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ovve\Desktop\ADOS_conversione\"/>
    </mc:Choice>
  </mc:AlternateContent>
  <xr:revisionPtr revIDLastSave="0" documentId="13_ncr:1_{C15F0C88-0BC1-49F0-BB4C-7767661546D6}" xr6:coauthVersionLast="47" xr6:coauthVersionMax="47" xr10:uidLastSave="{00000000-0000-0000-0000-000000000000}"/>
  <bookViews>
    <workbookView xWindow="2112" yWindow="888" windowWidth="16356" windowHeight="11748" xr2:uid="{00000000-000D-0000-FFFF-FFFF00000000}"/>
  </bookViews>
  <sheets>
    <sheet name="ados_raw_to_c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7" i="1" l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3" i="1"/>
  <c r="BC4" i="1"/>
  <c r="BC5" i="1"/>
  <c r="BC6" i="1"/>
  <c r="BC2" i="1"/>
  <c r="BB28" i="1"/>
  <c r="BD28" i="1"/>
  <c r="BB29" i="1"/>
  <c r="BD29" i="1"/>
  <c r="BB30" i="1"/>
  <c r="BD30" i="1"/>
  <c r="BB31" i="1"/>
  <c r="BD31" i="1"/>
  <c r="BB32" i="1"/>
  <c r="BD32" i="1"/>
  <c r="BB33" i="1"/>
  <c r="BD33" i="1"/>
  <c r="BB34" i="1"/>
  <c r="BD34" i="1"/>
  <c r="BB35" i="1"/>
  <c r="BD35" i="1"/>
  <c r="BB36" i="1"/>
  <c r="BD36" i="1"/>
  <c r="BB37" i="1"/>
  <c r="BD37" i="1"/>
  <c r="BB38" i="1"/>
  <c r="BD38" i="1"/>
  <c r="BB39" i="1"/>
  <c r="BD39" i="1"/>
  <c r="BB40" i="1"/>
  <c r="BD40" i="1"/>
  <c r="BB41" i="1"/>
  <c r="BD41" i="1"/>
  <c r="BB42" i="1"/>
  <c r="BD42" i="1"/>
  <c r="BB43" i="1"/>
  <c r="BD43" i="1"/>
  <c r="BB44" i="1"/>
  <c r="BD44" i="1"/>
  <c r="BB45" i="1"/>
  <c r="BD45" i="1"/>
  <c r="BB46" i="1"/>
  <c r="BD46" i="1"/>
  <c r="BB47" i="1"/>
  <c r="BD47" i="1"/>
  <c r="BB48" i="1"/>
  <c r="BD48" i="1"/>
  <c r="BB49" i="1"/>
  <c r="BD49" i="1"/>
  <c r="BB50" i="1"/>
  <c r="BD50" i="1"/>
  <c r="BB51" i="1"/>
  <c r="BD51" i="1"/>
  <c r="BB52" i="1"/>
  <c r="BD52" i="1"/>
  <c r="BB53" i="1"/>
  <c r="BD53" i="1"/>
  <c r="BB54" i="1"/>
  <c r="BD54" i="1"/>
  <c r="BB55" i="1"/>
  <c r="BD55" i="1"/>
  <c r="BB56" i="1"/>
  <c r="BD56" i="1"/>
  <c r="BB57" i="1"/>
  <c r="BD57" i="1"/>
  <c r="BB58" i="1"/>
  <c r="BD58" i="1"/>
  <c r="BB59" i="1"/>
  <c r="BD59" i="1"/>
  <c r="BB60" i="1"/>
  <c r="BD60" i="1"/>
  <c r="BB61" i="1"/>
  <c r="BD61" i="1"/>
  <c r="BB62" i="1"/>
  <c r="BD62" i="1"/>
  <c r="BB63" i="1"/>
  <c r="BD63" i="1"/>
  <c r="BB64" i="1"/>
  <c r="BD64" i="1"/>
  <c r="BB65" i="1"/>
  <c r="BD65" i="1"/>
  <c r="BB66" i="1"/>
  <c r="BD66" i="1"/>
  <c r="BB67" i="1"/>
  <c r="BD67" i="1"/>
  <c r="BB68" i="1"/>
  <c r="BD68" i="1"/>
  <c r="BB69" i="1"/>
  <c r="BD69" i="1"/>
  <c r="BB70" i="1"/>
  <c r="BD70" i="1"/>
  <c r="BB71" i="1"/>
  <c r="BD71" i="1"/>
  <c r="BB72" i="1"/>
  <c r="BD72" i="1"/>
  <c r="BB73" i="1"/>
  <c r="BD73" i="1"/>
  <c r="BB74" i="1"/>
  <c r="BD74" i="1"/>
  <c r="BB75" i="1"/>
  <c r="BD75" i="1"/>
  <c r="BB76" i="1"/>
  <c r="BD76" i="1"/>
  <c r="BB77" i="1"/>
  <c r="BD77" i="1"/>
  <c r="BB78" i="1"/>
  <c r="BD78" i="1"/>
  <c r="BB79" i="1"/>
  <c r="BD79" i="1"/>
  <c r="BB80" i="1"/>
  <c r="BD80" i="1"/>
  <c r="BB81" i="1"/>
  <c r="BD81" i="1"/>
  <c r="BB82" i="1"/>
  <c r="BD82" i="1"/>
  <c r="BB83" i="1"/>
  <c r="BD83" i="1"/>
  <c r="BB84" i="1"/>
  <c r="BD84" i="1"/>
  <c r="BB85" i="1"/>
  <c r="BD85" i="1"/>
  <c r="BB86" i="1"/>
  <c r="BD86" i="1"/>
  <c r="BB87" i="1"/>
  <c r="BD87" i="1"/>
  <c r="BB88" i="1"/>
  <c r="BD88" i="1"/>
  <c r="BB89" i="1"/>
  <c r="BD89" i="1"/>
  <c r="BB90" i="1"/>
  <c r="BD90" i="1"/>
  <c r="BB91" i="1"/>
  <c r="BD91" i="1"/>
  <c r="BB92" i="1"/>
  <c r="BD92" i="1"/>
  <c r="BB93" i="1"/>
  <c r="BD93" i="1"/>
  <c r="BB94" i="1"/>
  <c r="BD94" i="1"/>
  <c r="BB95" i="1"/>
  <c r="BD95" i="1"/>
  <c r="BB96" i="1"/>
  <c r="BD96" i="1"/>
  <c r="BB97" i="1"/>
  <c r="BD97" i="1"/>
  <c r="BB98" i="1"/>
  <c r="BD98" i="1"/>
  <c r="BB99" i="1"/>
  <c r="BD99" i="1"/>
  <c r="BB100" i="1"/>
  <c r="BD100" i="1"/>
  <c r="BB101" i="1"/>
  <c r="BD101" i="1"/>
  <c r="BB102" i="1"/>
  <c r="BD102" i="1"/>
  <c r="BB103" i="1"/>
  <c r="BD103" i="1"/>
  <c r="BB104" i="1"/>
  <c r="BD104" i="1"/>
  <c r="BB105" i="1"/>
  <c r="BD105" i="1"/>
  <c r="BB106" i="1"/>
  <c r="BD106" i="1"/>
  <c r="BB107" i="1"/>
  <c r="BD107" i="1"/>
  <c r="BB108" i="1"/>
  <c r="BD108" i="1"/>
  <c r="BB109" i="1"/>
  <c r="BD109" i="1"/>
  <c r="BB110" i="1"/>
  <c r="BD110" i="1"/>
  <c r="BB111" i="1"/>
  <c r="BD111" i="1"/>
  <c r="BB112" i="1"/>
  <c r="BD112" i="1"/>
  <c r="BB113" i="1"/>
  <c r="BD113" i="1"/>
  <c r="BB114" i="1"/>
  <c r="BD114" i="1"/>
  <c r="BB115" i="1"/>
  <c r="BD115" i="1"/>
  <c r="BB116" i="1"/>
  <c r="BD116" i="1"/>
  <c r="BB117" i="1"/>
  <c r="BD117" i="1"/>
  <c r="BB118" i="1"/>
  <c r="BD118" i="1"/>
  <c r="BB119" i="1"/>
  <c r="BD119" i="1"/>
  <c r="BB120" i="1"/>
  <c r="BD120" i="1"/>
  <c r="BB121" i="1"/>
  <c r="BD121" i="1"/>
  <c r="BB122" i="1"/>
  <c r="BD122" i="1"/>
  <c r="BB123" i="1"/>
  <c r="BD123" i="1"/>
  <c r="BB124" i="1"/>
  <c r="BD124" i="1"/>
  <c r="BB125" i="1"/>
  <c r="BD125" i="1"/>
  <c r="BB126" i="1"/>
  <c r="BD126" i="1"/>
  <c r="BB127" i="1"/>
  <c r="BD127" i="1"/>
  <c r="BB128" i="1"/>
  <c r="BD128" i="1"/>
  <c r="BB129" i="1"/>
  <c r="BD129" i="1"/>
  <c r="BB130" i="1"/>
  <c r="BD130" i="1"/>
  <c r="BB131" i="1"/>
  <c r="BD131" i="1"/>
  <c r="BB132" i="1"/>
  <c r="BD132" i="1"/>
  <c r="BB133" i="1"/>
  <c r="BD133" i="1"/>
  <c r="BB134" i="1"/>
  <c r="BD134" i="1"/>
  <c r="BB135" i="1"/>
  <c r="BD135" i="1"/>
  <c r="BB136" i="1"/>
  <c r="BD136" i="1"/>
  <c r="BB137" i="1"/>
  <c r="BD137" i="1"/>
  <c r="BB138" i="1"/>
  <c r="BD138" i="1"/>
  <c r="BB139" i="1"/>
  <c r="BD139" i="1"/>
  <c r="BB140" i="1"/>
  <c r="BD140" i="1"/>
  <c r="BB141" i="1"/>
  <c r="BD141" i="1"/>
  <c r="BB142" i="1"/>
  <c r="BD142" i="1"/>
  <c r="BB143" i="1"/>
  <c r="BD143" i="1"/>
  <c r="BB144" i="1"/>
  <c r="BD144" i="1"/>
  <c r="BB145" i="1"/>
  <c r="BD145" i="1"/>
  <c r="BB146" i="1"/>
  <c r="BD146" i="1"/>
  <c r="BB147" i="1"/>
  <c r="BD147" i="1"/>
  <c r="BB148" i="1"/>
  <c r="BD148" i="1"/>
  <c r="BB149" i="1"/>
  <c r="BD149" i="1"/>
  <c r="BB150" i="1"/>
  <c r="BD150" i="1"/>
  <c r="BB151" i="1"/>
  <c r="BD151" i="1"/>
  <c r="BB152" i="1"/>
  <c r="BD152" i="1"/>
  <c r="BB153" i="1"/>
  <c r="BD153" i="1"/>
  <c r="BB154" i="1"/>
  <c r="BD154" i="1"/>
  <c r="BB155" i="1"/>
  <c r="BD155" i="1"/>
  <c r="BB156" i="1"/>
  <c r="BD156" i="1"/>
  <c r="BB157" i="1"/>
  <c r="BD157" i="1"/>
  <c r="BB158" i="1"/>
  <c r="BD158" i="1"/>
  <c r="BB159" i="1"/>
  <c r="BD159" i="1"/>
  <c r="BB160" i="1"/>
  <c r="BD160" i="1"/>
  <c r="BB161" i="1"/>
  <c r="BD161" i="1"/>
  <c r="BB162" i="1"/>
  <c r="BD162" i="1"/>
  <c r="BB163" i="1"/>
  <c r="BD163" i="1"/>
  <c r="BB164" i="1"/>
  <c r="BD164" i="1"/>
  <c r="BB165" i="1"/>
  <c r="BD165" i="1"/>
  <c r="BB166" i="1"/>
  <c r="BD166" i="1"/>
  <c r="BB167" i="1"/>
  <c r="BD167" i="1"/>
  <c r="BB168" i="1"/>
  <c r="BD168" i="1"/>
  <c r="BB169" i="1"/>
  <c r="BD169" i="1"/>
  <c r="BB170" i="1"/>
  <c r="BD170" i="1"/>
  <c r="BB171" i="1"/>
  <c r="BD171" i="1"/>
  <c r="BB172" i="1"/>
  <c r="BD172" i="1"/>
  <c r="BB173" i="1"/>
  <c r="BD173" i="1"/>
  <c r="BB174" i="1"/>
  <c r="BD174" i="1"/>
  <c r="BB175" i="1"/>
  <c r="BD175" i="1"/>
  <c r="BB176" i="1"/>
  <c r="BD176" i="1"/>
  <c r="BB177" i="1"/>
  <c r="BD177" i="1"/>
  <c r="BB178" i="1"/>
  <c r="BD178" i="1"/>
  <c r="BB179" i="1"/>
  <c r="BD179" i="1"/>
  <c r="BB180" i="1"/>
  <c r="BD180" i="1"/>
  <c r="BB181" i="1"/>
  <c r="BD181" i="1"/>
  <c r="BB182" i="1"/>
  <c r="BD182" i="1"/>
  <c r="BB183" i="1"/>
  <c r="BD183" i="1"/>
  <c r="BB184" i="1"/>
  <c r="BD184" i="1"/>
  <c r="BB185" i="1"/>
  <c r="BD185" i="1"/>
  <c r="BB186" i="1"/>
  <c r="BD186" i="1"/>
  <c r="BB187" i="1"/>
  <c r="BD187" i="1"/>
  <c r="BB188" i="1"/>
  <c r="BD188" i="1"/>
  <c r="BB189" i="1"/>
  <c r="BD189" i="1"/>
  <c r="BB190" i="1"/>
  <c r="BD190" i="1"/>
  <c r="BB191" i="1"/>
  <c r="BD191" i="1"/>
  <c r="BB192" i="1"/>
  <c r="BD192" i="1"/>
  <c r="BB193" i="1"/>
  <c r="BD193" i="1"/>
  <c r="BB194" i="1"/>
  <c r="BD194" i="1"/>
  <c r="BB195" i="1"/>
  <c r="BD195" i="1"/>
  <c r="BB196" i="1"/>
  <c r="BD196" i="1"/>
  <c r="BB197" i="1"/>
  <c r="BD197" i="1"/>
  <c r="BB198" i="1"/>
  <c r="BD198" i="1"/>
  <c r="BB199" i="1"/>
  <c r="BD199" i="1"/>
  <c r="BB200" i="1"/>
  <c r="BD200" i="1"/>
  <c r="BB201" i="1"/>
  <c r="BD201" i="1"/>
  <c r="BB202" i="1"/>
  <c r="BD202" i="1"/>
  <c r="BB203" i="1"/>
  <c r="BD203" i="1"/>
  <c r="BB204" i="1"/>
  <c r="BD204" i="1"/>
  <c r="BB205" i="1"/>
  <c r="BD205" i="1"/>
  <c r="BB206" i="1"/>
  <c r="BD206" i="1"/>
  <c r="BB207" i="1"/>
  <c r="BD207" i="1"/>
  <c r="BB208" i="1"/>
  <c r="BD208" i="1"/>
  <c r="BB209" i="1"/>
  <c r="BD209" i="1"/>
  <c r="BB210" i="1"/>
  <c r="BD210" i="1"/>
  <c r="BB211" i="1"/>
  <c r="BD211" i="1"/>
  <c r="BB212" i="1"/>
  <c r="BD212" i="1"/>
  <c r="BB213" i="1"/>
  <c r="BD213" i="1"/>
  <c r="BB214" i="1"/>
  <c r="BD214" i="1"/>
  <c r="BB215" i="1"/>
  <c r="BD215" i="1"/>
  <c r="BB216" i="1"/>
  <c r="BD216" i="1"/>
  <c r="BB217" i="1"/>
  <c r="BD217" i="1"/>
  <c r="BB218" i="1"/>
  <c r="BD218" i="1"/>
  <c r="BB219" i="1"/>
  <c r="BD219" i="1"/>
  <c r="BB220" i="1"/>
  <c r="BD220" i="1"/>
  <c r="BB221" i="1"/>
  <c r="BD221" i="1"/>
  <c r="BB222" i="1"/>
  <c r="BD222" i="1"/>
  <c r="BB223" i="1"/>
  <c r="BD223" i="1"/>
  <c r="BB224" i="1"/>
  <c r="BD224" i="1"/>
  <c r="BB225" i="1"/>
  <c r="BD225" i="1"/>
  <c r="BB226" i="1"/>
  <c r="BD226" i="1"/>
  <c r="BB227" i="1"/>
  <c r="BD227" i="1"/>
  <c r="BB228" i="1"/>
  <c r="BD228" i="1"/>
  <c r="BB229" i="1"/>
  <c r="BD229" i="1"/>
  <c r="BB230" i="1"/>
  <c r="BD230" i="1"/>
  <c r="BB231" i="1"/>
  <c r="BD231" i="1"/>
  <c r="BB232" i="1"/>
  <c r="BD232" i="1"/>
  <c r="BB233" i="1"/>
  <c r="BD233" i="1"/>
  <c r="BB234" i="1"/>
  <c r="BD234" i="1"/>
  <c r="BB235" i="1"/>
  <c r="BD235" i="1"/>
  <c r="BB236" i="1"/>
  <c r="BD236" i="1"/>
  <c r="BB237" i="1"/>
  <c r="BD237" i="1"/>
  <c r="BB238" i="1"/>
  <c r="BD238" i="1"/>
  <c r="BB239" i="1"/>
  <c r="BD239" i="1"/>
  <c r="BB240" i="1"/>
  <c r="BD240" i="1"/>
  <c r="BB241" i="1"/>
  <c r="BD241" i="1"/>
  <c r="BB242" i="1"/>
  <c r="BD242" i="1"/>
  <c r="BB243" i="1"/>
  <c r="BD243" i="1"/>
  <c r="BB244" i="1"/>
  <c r="BD244" i="1"/>
  <c r="BB245" i="1"/>
  <c r="BD245" i="1"/>
  <c r="BB246" i="1"/>
  <c r="BD246" i="1"/>
  <c r="BB247" i="1"/>
  <c r="BD247" i="1"/>
  <c r="BB248" i="1"/>
  <c r="BD248" i="1"/>
  <c r="BB249" i="1"/>
  <c r="BD249" i="1"/>
  <c r="BB250" i="1"/>
  <c r="BD250" i="1"/>
  <c r="BB251" i="1"/>
  <c r="BD251" i="1"/>
  <c r="BB252" i="1"/>
  <c r="BD252" i="1"/>
  <c r="BB253" i="1"/>
  <c r="BD253" i="1"/>
  <c r="BB254" i="1"/>
  <c r="BD254" i="1"/>
  <c r="BB255" i="1"/>
  <c r="BD255" i="1"/>
  <c r="BB256" i="1"/>
  <c r="BD256" i="1"/>
  <c r="BB257" i="1"/>
  <c r="BD257" i="1"/>
  <c r="BB258" i="1"/>
  <c r="BD258" i="1"/>
  <c r="BB259" i="1"/>
  <c r="BD259" i="1"/>
  <c r="BB260" i="1"/>
  <c r="BD260" i="1"/>
  <c r="BB261" i="1"/>
  <c r="BD261" i="1"/>
  <c r="BB262" i="1"/>
  <c r="BD262" i="1"/>
  <c r="BB263" i="1"/>
  <c r="BD263" i="1"/>
  <c r="BB264" i="1"/>
  <c r="BD264" i="1"/>
  <c r="BB265" i="1"/>
  <c r="BD265" i="1"/>
  <c r="BB266" i="1"/>
  <c r="BD266" i="1"/>
  <c r="BB267" i="1"/>
  <c r="BD267" i="1"/>
  <c r="BB268" i="1"/>
  <c r="BD268" i="1"/>
  <c r="BB269" i="1"/>
  <c r="BD269" i="1"/>
  <c r="BB270" i="1"/>
  <c r="BD270" i="1"/>
  <c r="BB271" i="1"/>
  <c r="BD271" i="1"/>
  <c r="BB272" i="1"/>
  <c r="BD272" i="1"/>
  <c r="BB273" i="1"/>
  <c r="BD273" i="1"/>
  <c r="BB274" i="1"/>
  <c r="BD274" i="1"/>
  <c r="BB275" i="1"/>
  <c r="BD275" i="1"/>
  <c r="BB276" i="1"/>
  <c r="BD276" i="1"/>
  <c r="BB277" i="1"/>
  <c r="BD277" i="1"/>
  <c r="BB278" i="1"/>
  <c r="BD278" i="1"/>
  <c r="BB279" i="1"/>
  <c r="BD279" i="1"/>
  <c r="BB280" i="1"/>
  <c r="BD280" i="1"/>
  <c r="BB281" i="1"/>
  <c r="BD281" i="1"/>
  <c r="BB282" i="1"/>
  <c r="BD282" i="1"/>
  <c r="BB283" i="1"/>
  <c r="BD283" i="1"/>
  <c r="BB284" i="1"/>
  <c r="BD284" i="1"/>
  <c r="BB285" i="1"/>
  <c r="BD285" i="1"/>
  <c r="BB286" i="1"/>
  <c r="BD286" i="1"/>
  <c r="BB287" i="1"/>
  <c r="BD287" i="1"/>
  <c r="BB288" i="1"/>
  <c r="BD288" i="1"/>
  <c r="BB289" i="1"/>
  <c r="BD289" i="1"/>
  <c r="BB290" i="1"/>
  <c r="BD290" i="1"/>
  <c r="BB291" i="1"/>
  <c r="BD291" i="1"/>
  <c r="BB292" i="1"/>
  <c r="BD292" i="1"/>
  <c r="BB293" i="1"/>
  <c r="BD293" i="1"/>
  <c r="BB294" i="1"/>
  <c r="BD294" i="1"/>
  <c r="BB295" i="1"/>
  <c r="BD295" i="1"/>
  <c r="BB296" i="1"/>
  <c r="BD296" i="1"/>
  <c r="BB297" i="1"/>
  <c r="BD297" i="1"/>
  <c r="BB298" i="1"/>
  <c r="BD298" i="1"/>
  <c r="BB299" i="1"/>
  <c r="BD299" i="1"/>
  <c r="BB300" i="1"/>
  <c r="BD300" i="1"/>
  <c r="BB301" i="1"/>
  <c r="BD301" i="1"/>
  <c r="BB302" i="1"/>
  <c r="BD302" i="1"/>
  <c r="BB303" i="1"/>
  <c r="BD303" i="1"/>
  <c r="BB304" i="1"/>
  <c r="BD304" i="1"/>
  <c r="BB305" i="1"/>
  <c r="BD305" i="1"/>
  <c r="BB306" i="1"/>
  <c r="BD306" i="1"/>
  <c r="BB307" i="1"/>
  <c r="BD307" i="1"/>
  <c r="BB308" i="1"/>
  <c r="BD308" i="1"/>
  <c r="BB309" i="1"/>
  <c r="BD309" i="1"/>
  <c r="BB310" i="1"/>
  <c r="BD310" i="1"/>
  <c r="BB311" i="1"/>
  <c r="BD311" i="1"/>
  <c r="BB312" i="1"/>
  <c r="BD312" i="1"/>
  <c r="BB313" i="1"/>
  <c r="BD313" i="1"/>
  <c r="BB314" i="1"/>
  <c r="BD314" i="1"/>
  <c r="BB315" i="1"/>
  <c r="BD315" i="1"/>
  <c r="BB316" i="1"/>
  <c r="BD316" i="1"/>
  <c r="BB317" i="1"/>
  <c r="BD317" i="1"/>
  <c r="BB318" i="1"/>
  <c r="BD318" i="1"/>
  <c r="BB319" i="1"/>
  <c r="BD319" i="1"/>
  <c r="BB320" i="1"/>
  <c r="BD320" i="1"/>
  <c r="BB321" i="1"/>
  <c r="BD321" i="1"/>
  <c r="BB322" i="1"/>
  <c r="BD322" i="1"/>
  <c r="BB323" i="1"/>
  <c r="BD323" i="1"/>
  <c r="BB324" i="1"/>
  <c r="BD324" i="1"/>
  <c r="BB325" i="1"/>
  <c r="BD325" i="1"/>
  <c r="BB326" i="1"/>
  <c r="BD326" i="1"/>
  <c r="BB327" i="1"/>
  <c r="BD327" i="1"/>
  <c r="BB328" i="1"/>
  <c r="BD328" i="1"/>
  <c r="BB329" i="1"/>
  <c r="BD329" i="1"/>
  <c r="BB330" i="1"/>
  <c r="BD330" i="1"/>
  <c r="BB331" i="1"/>
  <c r="BD331" i="1"/>
  <c r="BB332" i="1"/>
  <c r="BD332" i="1"/>
  <c r="BB333" i="1"/>
  <c r="BD333" i="1"/>
  <c r="BB334" i="1"/>
  <c r="BD334" i="1"/>
  <c r="BB335" i="1"/>
  <c r="BD335" i="1"/>
  <c r="BB336" i="1"/>
  <c r="BD336" i="1"/>
  <c r="BB337" i="1"/>
  <c r="BD337" i="1"/>
  <c r="BB338" i="1"/>
  <c r="BD338" i="1"/>
  <c r="BB339" i="1"/>
  <c r="BD339" i="1"/>
  <c r="BB340" i="1"/>
  <c r="BD340" i="1"/>
  <c r="BB341" i="1"/>
  <c r="BD341" i="1"/>
  <c r="BB342" i="1"/>
  <c r="BD342" i="1"/>
  <c r="BB343" i="1"/>
  <c r="BD343" i="1"/>
  <c r="BB344" i="1"/>
  <c r="BD344" i="1"/>
  <c r="BB345" i="1"/>
  <c r="BD345" i="1"/>
  <c r="BB346" i="1"/>
  <c r="BD346" i="1"/>
  <c r="BB347" i="1"/>
  <c r="BD347" i="1"/>
  <c r="BB348" i="1"/>
  <c r="BD348" i="1"/>
  <c r="BB349" i="1"/>
  <c r="BD349" i="1"/>
  <c r="BB350" i="1"/>
  <c r="BD350" i="1"/>
  <c r="BB351" i="1"/>
  <c r="BD351" i="1"/>
  <c r="BB352" i="1"/>
  <c r="BD352" i="1"/>
  <c r="BB353" i="1"/>
  <c r="BD353" i="1"/>
  <c r="BB354" i="1"/>
  <c r="BD354" i="1"/>
  <c r="BB355" i="1"/>
  <c r="BD355" i="1"/>
  <c r="BB356" i="1"/>
  <c r="BD356" i="1"/>
  <c r="BB357" i="1"/>
  <c r="BD357" i="1"/>
  <c r="BB358" i="1"/>
  <c r="BD358" i="1"/>
  <c r="BB359" i="1"/>
  <c r="BD359" i="1"/>
  <c r="BB360" i="1"/>
  <c r="BD360" i="1"/>
  <c r="BB361" i="1"/>
  <c r="BD361" i="1"/>
  <c r="BB362" i="1"/>
  <c r="BD362" i="1"/>
  <c r="BB363" i="1"/>
  <c r="BD363" i="1"/>
  <c r="BB364" i="1"/>
  <c r="BD364" i="1"/>
  <c r="BB365" i="1"/>
  <c r="BD365" i="1"/>
  <c r="BB366" i="1"/>
  <c r="BD366" i="1"/>
  <c r="BB367" i="1"/>
  <c r="BD367" i="1"/>
  <c r="BB368" i="1"/>
  <c r="BD368" i="1"/>
  <c r="BB369" i="1"/>
  <c r="BD369" i="1"/>
  <c r="BB370" i="1"/>
  <c r="BD370" i="1"/>
  <c r="BB371" i="1"/>
  <c r="BD371" i="1"/>
  <c r="BB372" i="1"/>
  <c r="BD372" i="1"/>
  <c r="BB373" i="1"/>
  <c r="BD373" i="1"/>
  <c r="BB374" i="1"/>
  <c r="BD374" i="1"/>
  <c r="BB375" i="1"/>
  <c r="BD375" i="1"/>
  <c r="BB376" i="1"/>
  <c r="BD376" i="1"/>
  <c r="BB377" i="1"/>
  <c r="BD377" i="1"/>
  <c r="BB378" i="1"/>
  <c r="BD378" i="1"/>
  <c r="BB379" i="1"/>
  <c r="BD379" i="1"/>
  <c r="BB380" i="1"/>
  <c r="BD380" i="1"/>
  <c r="BB381" i="1"/>
  <c r="BD381" i="1"/>
  <c r="BB382" i="1"/>
  <c r="BD382" i="1"/>
  <c r="BB383" i="1"/>
  <c r="BD383" i="1"/>
  <c r="BB384" i="1"/>
  <c r="BD384" i="1"/>
  <c r="BB385" i="1"/>
  <c r="BD385" i="1"/>
  <c r="BB386" i="1"/>
  <c r="BD386" i="1"/>
  <c r="BB387" i="1"/>
  <c r="BD387" i="1"/>
  <c r="BB388" i="1"/>
  <c r="BD388" i="1"/>
  <c r="BB389" i="1"/>
  <c r="BD389" i="1"/>
  <c r="BB390" i="1"/>
  <c r="BD390" i="1"/>
  <c r="BB391" i="1"/>
  <c r="BD391" i="1"/>
  <c r="BB392" i="1"/>
  <c r="BD392" i="1"/>
  <c r="BB393" i="1"/>
  <c r="BD393" i="1"/>
  <c r="BB394" i="1"/>
  <c r="BD394" i="1"/>
  <c r="BB395" i="1"/>
  <c r="BD395" i="1"/>
  <c r="BB396" i="1"/>
  <c r="BD396" i="1"/>
  <c r="BB397" i="1"/>
  <c r="BD397" i="1"/>
  <c r="BB398" i="1"/>
  <c r="BD398" i="1"/>
  <c r="BB399" i="1"/>
  <c r="BD399" i="1"/>
  <c r="BB400" i="1"/>
  <c r="BD400" i="1"/>
  <c r="BB401" i="1"/>
  <c r="BD401" i="1"/>
  <c r="BB402" i="1"/>
  <c r="BD402" i="1"/>
  <c r="BB403" i="1"/>
  <c r="BD403" i="1"/>
  <c r="BB404" i="1"/>
  <c r="BD404" i="1"/>
  <c r="BB405" i="1"/>
  <c r="BD405" i="1"/>
  <c r="BB406" i="1"/>
  <c r="BD406" i="1"/>
  <c r="BB407" i="1"/>
  <c r="BD407" i="1"/>
  <c r="BB408" i="1"/>
  <c r="BD408" i="1"/>
  <c r="BB409" i="1"/>
  <c r="BD409" i="1"/>
  <c r="BB410" i="1"/>
  <c r="BD410" i="1"/>
  <c r="BB411" i="1"/>
  <c r="BD411" i="1"/>
  <c r="BB412" i="1"/>
  <c r="BD412" i="1"/>
  <c r="BB413" i="1"/>
  <c r="BD413" i="1"/>
  <c r="BB414" i="1"/>
  <c r="BD414" i="1"/>
  <c r="BB415" i="1"/>
  <c r="BD415" i="1"/>
  <c r="BB416" i="1"/>
  <c r="BD416" i="1"/>
  <c r="BB417" i="1"/>
  <c r="BD417" i="1"/>
  <c r="BB418" i="1"/>
  <c r="BD418" i="1"/>
  <c r="BB419" i="1"/>
  <c r="BD419" i="1"/>
  <c r="BB420" i="1"/>
  <c r="BD420" i="1"/>
  <c r="BB421" i="1"/>
  <c r="BD421" i="1"/>
  <c r="BB422" i="1"/>
  <c r="BD422" i="1"/>
  <c r="BB423" i="1"/>
  <c r="BD423" i="1"/>
  <c r="BB424" i="1"/>
  <c r="BD424" i="1"/>
  <c r="BB425" i="1"/>
  <c r="BD425" i="1"/>
  <c r="BB426" i="1"/>
  <c r="BD426" i="1"/>
  <c r="BB427" i="1"/>
  <c r="BD427" i="1"/>
  <c r="BB428" i="1"/>
  <c r="BD428" i="1"/>
  <c r="BB429" i="1"/>
  <c r="BD429" i="1"/>
  <c r="BB430" i="1"/>
  <c r="BD430" i="1"/>
  <c r="BB431" i="1"/>
  <c r="BD431" i="1"/>
  <c r="BB432" i="1"/>
  <c r="BD432" i="1"/>
  <c r="BB433" i="1"/>
  <c r="BD433" i="1"/>
  <c r="BB434" i="1"/>
  <c r="BD434" i="1"/>
  <c r="BB435" i="1"/>
  <c r="BD435" i="1"/>
  <c r="BB436" i="1"/>
  <c r="BD436" i="1"/>
  <c r="BB437" i="1"/>
  <c r="BD437" i="1"/>
  <c r="BB438" i="1"/>
  <c r="BD438" i="1"/>
  <c r="BB439" i="1"/>
  <c r="BD439" i="1"/>
  <c r="BB440" i="1"/>
  <c r="BD440" i="1"/>
  <c r="BB441" i="1"/>
  <c r="BD441" i="1"/>
  <c r="BB442" i="1"/>
  <c r="BD442" i="1"/>
  <c r="BB443" i="1"/>
  <c r="BD443" i="1"/>
  <c r="BB444" i="1"/>
  <c r="BD444" i="1"/>
  <c r="BB445" i="1"/>
  <c r="BD445" i="1"/>
  <c r="BB446" i="1"/>
  <c r="BD446" i="1"/>
  <c r="BB447" i="1"/>
  <c r="BD447" i="1"/>
  <c r="BB448" i="1"/>
  <c r="BD448" i="1"/>
  <c r="BB449" i="1"/>
  <c r="BD449" i="1"/>
  <c r="BB450" i="1"/>
  <c r="BD450" i="1"/>
  <c r="BB451" i="1"/>
  <c r="BD451" i="1"/>
  <c r="BB452" i="1"/>
  <c r="BD452" i="1"/>
  <c r="BB453" i="1"/>
  <c r="BD453" i="1"/>
  <c r="BB454" i="1"/>
  <c r="BD454" i="1"/>
  <c r="BB455" i="1"/>
  <c r="BD455" i="1"/>
  <c r="BB456" i="1"/>
  <c r="BD456" i="1"/>
  <c r="BB457" i="1"/>
  <c r="BD457" i="1"/>
  <c r="BB458" i="1"/>
  <c r="BD458" i="1"/>
  <c r="BB459" i="1"/>
  <c r="BD459" i="1"/>
  <c r="BB460" i="1"/>
  <c r="BD460" i="1"/>
  <c r="BB461" i="1"/>
  <c r="BD461" i="1"/>
  <c r="BB462" i="1"/>
  <c r="BD462" i="1"/>
  <c r="BB463" i="1"/>
  <c r="BD463" i="1"/>
  <c r="BB464" i="1"/>
  <c r="BD464" i="1"/>
  <c r="BB465" i="1"/>
  <c r="BD465" i="1"/>
  <c r="BB466" i="1"/>
  <c r="BD466" i="1"/>
  <c r="BB467" i="1"/>
  <c r="BD467" i="1"/>
  <c r="BB468" i="1"/>
  <c r="BD468" i="1"/>
  <c r="BB469" i="1"/>
  <c r="BD469" i="1"/>
  <c r="BB470" i="1"/>
  <c r="BD470" i="1"/>
  <c r="BB471" i="1"/>
  <c r="BD471" i="1"/>
  <c r="BB472" i="1"/>
  <c r="BD472" i="1"/>
  <c r="BB473" i="1"/>
  <c r="BD473" i="1"/>
  <c r="BB474" i="1"/>
  <c r="BD474" i="1"/>
  <c r="BB475" i="1"/>
  <c r="BD475" i="1"/>
  <c r="BB476" i="1"/>
  <c r="BD476" i="1"/>
  <c r="BB477" i="1"/>
  <c r="BD477" i="1"/>
  <c r="BB478" i="1"/>
  <c r="BD478" i="1"/>
  <c r="BB479" i="1"/>
  <c r="BD479" i="1"/>
  <c r="BB480" i="1"/>
  <c r="BD480" i="1"/>
  <c r="BB481" i="1"/>
  <c r="BD481" i="1"/>
  <c r="BB482" i="1"/>
  <c r="BD482" i="1"/>
  <c r="BB483" i="1"/>
  <c r="BD483" i="1"/>
  <c r="BB484" i="1"/>
  <c r="BD484" i="1"/>
  <c r="BB485" i="1"/>
  <c r="BD485" i="1"/>
  <c r="BB486" i="1"/>
  <c r="BD486" i="1"/>
  <c r="BB487" i="1"/>
  <c r="BD487" i="1"/>
  <c r="BB488" i="1"/>
  <c r="BD488" i="1"/>
  <c r="BB489" i="1"/>
  <c r="BD489" i="1"/>
  <c r="BB490" i="1"/>
  <c r="BD490" i="1"/>
  <c r="BB491" i="1"/>
  <c r="BD491" i="1"/>
  <c r="BB492" i="1"/>
  <c r="BD492" i="1"/>
  <c r="BB493" i="1"/>
  <c r="BD493" i="1"/>
  <c r="BB494" i="1"/>
  <c r="BD494" i="1"/>
  <c r="BB495" i="1"/>
  <c r="BD495" i="1"/>
  <c r="BB496" i="1"/>
  <c r="BD496" i="1"/>
  <c r="BB497" i="1"/>
  <c r="BD497" i="1"/>
  <c r="BB498" i="1"/>
  <c r="BD498" i="1"/>
  <c r="BB499" i="1"/>
  <c r="BD499" i="1"/>
  <c r="BB500" i="1"/>
  <c r="BD500" i="1"/>
  <c r="BB501" i="1"/>
  <c r="BD501" i="1"/>
  <c r="BB502" i="1"/>
  <c r="BD502" i="1"/>
  <c r="BB503" i="1"/>
  <c r="BD503" i="1"/>
  <c r="BB504" i="1"/>
  <c r="BD504" i="1"/>
  <c r="BB505" i="1"/>
  <c r="BD505" i="1"/>
  <c r="BB506" i="1"/>
  <c r="BD506" i="1"/>
  <c r="BB507" i="1"/>
  <c r="BD507" i="1"/>
  <c r="BB508" i="1"/>
  <c r="BD508" i="1"/>
  <c r="BB509" i="1"/>
  <c r="BD509" i="1"/>
  <c r="BB510" i="1"/>
  <c r="BD510" i="1"/>
  <c r="BB511" i="1"/>
  <c r="BD511" i="1"/>
  <c r="BB512" i="1"/>
  <c r="BD512" i="1"/>
  <c r="BB513" i="1"/>
  <c r="BD513" i="1"/>
  <c r="BB514" i="1"/>
  <c r="BD514" i="1"/>
  <c r="BB515" i="1"/>
  <c r="BD515" i="1"/>
  <c r="BB516" i="1"/>
  <c r="BD516" i="1"/>
  <c r="BB517" i="1"/>
  <c r="BD517" i="1"/>
  <c r="BB518" i="1"/>
  <c r="BD518" i="1"/>
  <c r="BB519" i="1"/>
  <c r="BD519" i="1"/>
  <c r="BB520" i="1"/>
  <c r="BD520" i="1"/>
  <c r="BB521" i="1"/>
  <c r="BD521" i="1"/>
  <c r="BB522" i="1"/>
  <c r="BD522" i="1"/>
  <c r="BB523" i="1"/>
  <c r="BD523" i="1"/>
  <c r="BB524" i="1"/>
  <c r="BD524" i="1"/>
  <c r="BB525" i="1"/>
  <c r="BD525" i="1"/>
  <c r="BB526" i="1"/>
  <c r="BD526" i="1"/>
  <c r="BB527" i="1"/>
  <c r="BD527" i="1"/>
  <c r="BB528" i="1"/>
  <c r="BD528" i="1"/>
  <c r="BB529" i="1"/>
  <c r="BD529" i="1"/>
  <c r="BB530" i="1"/>
  <c r="BD530" i="1"/>
  <c r="BB531" i="1"/>
  <c r="BD531" i="1"/>
  <c r="BB532" i="1"/>
  <c r="BD532" i="1"/>
  <c r="BB533" i="1"/>
  <c r="BD533" i="1"/>
  <c r="BB534" i="1"/>
  <c r="BD534" i="1"/>
  <c r="BB535" i="1"/>
  <c r="BD535" i="1"/>
  <c r="BB536" i="1"/>
  <c r="BD536" i="1"/>
  <c r="BB537" i="1"/>
  <c r="BD537" i="1"/>
  <c r="BB538" i="1"/>
  <c r="BD538" i="1"/>
  <c r="BB539" i="1"/>
  <c r="BD539" i="1"/>
  <c r="BB540" i="1"/>
  <c r="BD540" i="1"/>
  <c r="BB541" i="1"/>
  <c r="BD541" i="1"/>
  <c r="BB542" i="1"/>
  <c r="BD542" i="1"/>
  <c r="BB543" i="1"/>
  <c r="BD543" i="1"/>
  <c r="BB544" i="1"/>
  <c r="BD544" i="1"/>
  <c r="BB545" i="1"/>
  <c r="BD545" i="1"/>
  <c r="BB546" i="1"/>
  <c r="BD546" i="1"/>
  <c r="BB547" i="1"/>
  <c r="BD547" i="1"/>
  <c r="BB548" i="1"/>
  <c r="BD548" i="1"/>
  <c r="BB549" i="1"/>
  <c r="BD549" i="1"/>
  <c r="BB550" i="1"/>
  <c r="BD550" i="1"/>
  <c r="BB551" i="1"/>
  <c r="BD551" i="1"/>
  <c r="BB552" i="1"/>
  <c r="BD552" i="1"/>
  <c r="BB553" i="1"/>
  <c r="BD553" i="1"/>
  <c r="BB554" i="1"/>
  <c r="BD554" i="1"/>
  <c r="BB555" i="1"/>
  <c r="BD555" i="1"/>
  <c r="BB556" i="1"/>
  <c r="BD556" i="1"/>
  <c r="BB557" i="1"/>
  <c r="BD557" i="1"/>
  <c r="BB558" i="1"/>
  <c r="BD558" i="1"/>
  <c r="BB559" i="1"/>
  <c r="BD559" i="1"/>
  <c r="BB560" i="1"/>
  <c r="BD560" i="1"/>
  <c r="BB561" i="1"/>
  <c r="BD561" i="1"/>
  <c r="BB562" i="1"/>
  <c r="BD562" i="1"/>
  <c r="BB563" i="1"/>
  <c r="BD563" i="1"/>
  <c r="BB564" i="1"/>
  <c r="BD564" i="1"/>
  <c r="BB565" i="1"/>
  <c r="BD565" i="1"/>
  <c r="BB566" i="1"/>
  <c r="BD566" i="1"/>
  <c r="BB567" i="1"/>
  <c r="BD567" i="1"/>
  <c r="BB568" i="1"/>
  <c r="BD568" i="1"/>
  <c r="BB569" i="1"/>
  <c r="BD569" i="1"/>
  <c r="BB570" i="1"/>
  <c r="BD570" i="1"/>
  <c r="BB571" i="1"/>
  <c r="BD571" i="1"/>
  <c r="BB572" i="1"/>
  <c r="BD572" i="1"/>
  <c r="BB573" i="1"/>
  <c r="BD573" i="1"/>
  <c r="BB574" i="1"/>
  <c r="BD574" i="1"/>
  <c r="BB575" i="1"/>
  <c r="BD575" i="1"/>
  <c r="BB576" i="1"/>
  <c r="BD576" i="1"/>
  <c r="BB577" i="1"/>
  <c r="BD577" i="1"/>
  <c r="BB578" i="1"/>
  <c r="BD578" i="1"/>
  <c r="BB579" i="1"/>
  <c r="BD579" i="1"/>
  <c r="BB580" i="1"/>
  <c r="BD580" i="1"/>
  <c r="BB581" i="1"/>
  <c r="BD581" i="1"/>
  <c r="BB582" i="1"/>
  <c r="BD582" i="1"/>
  <c r="BB583" i="1"/>
  <c r="BD583" i="1"/>
  <c r="BB584" i="1"/>
  <c r="BD584" i="1"/>
  <c r="BB585" i="1"/>
  <c r="BD585" i="1"/>
  <c r="BB586" i="1"/>
  <c r="BD586" i="1"/>
  <c r="BB587" i="1"/>
  <c r="BD587" i="1"/>
  <c r="BB588" i="1"/>
  <c r="BD588" i="1"/>
  <c r="BB589" i="1"/>
  <c r="BD589" i="1"/>
  <c r="BB590" i="1"/>
  <c r="BD590" i="1"/>
  <c r="BB591" i="1"/>
  <c r="BD591" i="1"/>
  <c r="BB592" i="1"/>
  <c r="BD592" i="1"/>
  <c r="BB593" i="1"/>
  <c r="BD593" i="1"/>
  <c r="BB594" i="1"/>
  <c r="BD594" i="1"/>
  <c r="BB595" i="1"/>
  <c r="BD595" i="1"/>
  <c r="BB596" i="1"/>
  <c r="BD596" i="1"/>
  <c r="BB597" i="1"/>
  <c r="BD597" i="1"/>
  <c r="BB598" i="1"/>
  <c r="BD598" i="1"/>
  <c r="BB599" i="1"/>
  <c r="BD599" i="1"/>
  <c r="BB600" i="1"/>
  <c r="BD600" i="1"/>
  <c r="BB601" i="1"/>
  <c r="BD601" i="1"/>
  <c r="BB602" i="1"/>
  <c r="BD602" i="1"/>
  <c r="BB603" i="1"/>
  <c r="BD603" i="1"/>
  <c r="BB604" i="1"/>
  <c r="BD604" i="1"/>
  <c r="BB605" i="1"/>
  <c r="BD605" i="1"/>
  <c r="BB606" i="1"/>
  <c r="BD606" i="1"/>
  <c r="BB607" i="1"/>
  <c r="BD607" i="1"/>
  <c r="BB608" i="1"/>
  <c r="BD608" i="1"/>
  <c r="BB609" i="1"/>
  <c r="BD609" i="1"/>
  <c r="BB610" i="1"/>
  <c r="BD610" i="1"/>
  <c r="BB611" i="1"/>
  <c r="BD611" i="1"/>
  <c r="BB612" i="1"/>
  <c r="BD612" i="1"/>
  <c r="BB613" i="1"/>
  <c r="BD613" i="1"/>
  <c r="BB614" i="1"/>
  <c r="BD614" i="1"/>
  <c r="BB615" i="1"/>
  <c r="BD615" i="1"/>
  <c r="BB616" i="1"/>
  <c r="BD616" i="1"/>
  <c r="BB617" i="1"/>
  <c r="BD617" i="1"/>
  <c r="BB618" i="1"/>
  <c r="BD618" i="1"/>
  <c r="BB619" i="1"/>
  <c r="BD619" i="1"/>
  <c r="BB620" i="1"/>
  <c r="BD620" i="1"/>
  <c r="BB621" i="1"/>
  <c r="BD621" i="1"/>
  <c r="BB622" i="1"/>
  <c r="BD622" i="1"/>
  <c r="BB623" i="1"/>
  <c r="BD623" i="1"/>
  <c r="BB624" i="1"/>
  <c r="BD624" i="1"/>
  <c r="BB625" i="1"/>
  <c r="BD625" i="1"/>
  <c r="BB626" i="1"/>
  <c r="BD626" i="1"/>
  <c r="BB627" i="1"/>
  <c r="BD627" i="1"/>
  <c r="BB628" i="1"/>
  <c r="BD628" i="1"/>
  <c r="BB629" i="1"/>
  <c r="BD629" i="1"/>
  <c r="BB630" i="1"/>
  <c r="BD630" i="1"/>
  <c r="BB631" i="1"/>
  <c r="BD631" i="1"/>
  <c r="BB632" i="1"/>
  <c r="BD632" i="1"/>
  <c r="BB633" i="1"/>
  <c r="BD633" i="1"/>
  <c r="BB3" i="1"/>
  <c r="BD3" i="1"/>
  <c r="BB4" i="1"/>
  <c r="BD4" i="1"/>
  <c r="BB5" i="1"/>
  <c r="BD5" i="1"/>
  <c r="BB6" i="1"/>
  <c r="BD6" i="1"/>
  <c r="BB7" i="1"/>
  <c r="BD7" i="1"/>
  <c r="BB8" i="1"/>
  <c r="BD8" i="1"/>
  <c r="BB9" i="1"/>
  <c r="BD9" i="1"/>
  <c r="BB10" i="1"/>
  <c r="BD10" i="1"/>
  <c r="BB11" i="1"/>
  <c r="BD11" i="1"/>
  <c r="BB12" i="1"/>
  <c r="BD12" i="1"/>
  <c r="BB13" i="1"/>
  <c r="BD13" i="1"/>
  <c r="BB14" i="1"/>
  <c r="BD14" i="1"/>
  <c r="BB15" i="1"/>
  <c r="BD15" i="1"/>
  <c r="BB16" i="1"/>
  <c r="BD16" i="1"/>
  <c r="BB17" i="1"/>
  <c r="BD17" i="1"/>
  <c r="BB18" i="1"/>
  <c r="BD18" i="1"/>
  <c r="BB19" i="1"/>
  <c r="BD19" i="1"/>
  <c r="BB20" i="1"/>
  <c r="BD20" i="1"/>
  <c r="BB21" i="1"/>
  <c r="BD21" i="1"/>
  <c r="BB22" i="1"/>
  <c r="BD22" i="1"/>
  <c r="BB23" i="1"/>
  <c r="BD23" i="1"/>
  <c r="BB24" i="1"/>
  <c r="BD24" i="1"/>
  <c r="BB25" i="1"/>
  <c r="BD25" i="1"/>
  <c r="BB26" i="1"/>
  <c r="BD26" i="1"/>
  <c r="BB27" i="1"/>
  <c r="BD27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2" i="1"/>
  <c r="AQ2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O507" i="1"/>
  <c r="AQ507" i="1"/>
  <c r="AR507" i="1"/>
  <c r="AS507" i="1"/>
  <c r="AT507" i="1"/>
  <c r="AU507" i="1"/>
  <c r="AV507" i="1"/>
  <c r="AW507" i="1"/>
  <c r="AX507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O458" i="1"/>
  <c r="AQ458" i="1"/>
  <c r="AR458" i="1"/>
  <c r="AS458" i="1"/>
  <c r="AT458" i="1"/>
  <c r="AU458" i="1"/>
  <c r="AV458" i="1"/>
  <c r="AW458" i="1"/>
  <c r="AX45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O478" i="1"/>
  <c r="AQ478" i="1"/>
  <c r="AR478" i="1"/>
  <c r="AS478" i="1"/>
  <c r="AT478" i="1"/>
  <c r="AU478" i="1"/>
  <c r="AV478" i="1"/>
  <c r="AW478" i="1"/>
  <c r="AX478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O501" i="1"/>
  <c r="AQ501" i="1"/>
  <c r="AR501" i="1"/>
  <c r="AS501" i="1"/>
  <c r="AT501" i="1"/>
  <c r="AU501" i="1"/>
  <c r="AV501" i="1"/>
  <c r="AW501" i="1"/>
  <c r="AX501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O498" i="1"/>
  <c r="AQ498" i="1"/>
  <c r="AR498" i="1"/>
  <c r="AS498" i="1"/>
  <c r="AT498" i="1"/>
  <c r="AU498" i="1"/>
  <c r="AV498" i="1"/>
  <c r="AW498" i="1"/>
  <c r="AX498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O505" i="1"/>
  <c r="AQ505" i="1"/>
  <c r="AR505" i="1"/>
  <c r="AS505" i="1"/>
  <c r="AT505" i="1"/>
  <c r="AU505" i="1"/>
  <c r="AV505" i="1"/>
  <c r="AW505" i="1"/>
  <c r="AX505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O452" i="1"/>
  <c r="AQ452" i="1"/>
  <c r="AR452" i="1"/>
  <c r="AS452" i="1"/>
  <c r="AT452" i="1"/>
  <c r="AU452" i="1"/>
  <c r="AV452" i="1"/>
  <c r="AW452" i="1"/>
  <c r="AX452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O494" i="1"/>
  <c r="AQ494" i="1"/>
  <c r="AR494" i="1"/>
  <c r="AS494" i="1"/>
  <c r="AT494" i="1"/>
  <c r="AU494" i="1"/>
  <c r="AV494" i="1"/>
  <c r="AW494" i="1"/>
  <c r="AX494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O492" i="1"/>
  <c r="AQ492" i="1"/>
  <c r="AR492" i="1"/>
  <c r="AS492" i="1"/>
  <c r="AT492" i="1"/>
  <c r="AU492" i="1"/>
  <c r="AV492" i="1"/>
  <c r="AW492" i="1"/>
  <c r="AX492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O500" i="1"/>
  <c r="AQ500" i="1"/>
  <c r="AR500" i="1"/>
  <c r="AS500" i="1"/>
  <c r="AT500" i="1"/>
  <c r="AU500" i="1"/>
  <c r="AV500" i="1"/>
  <c r="AW500" i="1"/>
  <c r="AX500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O504" i="1"/>
  <c r="AQ504" i="1"/>
  <c r="AR504" i="1"/>
  <c r="AS504" i="1"/>
  <c r="AT504" i="1"/>
  <c r="AU504" i="1"/>
  <c r="AV504" i="1"/>
  <c r="AW504" i="1"/>
  <c r="AX504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O447" i="1"/>
  <c r="AQ447" i="1"/>
  <c r="AR447" i="1"/>
  <c r="AS447" i="1"/>
  <c r="AT447" i="1"/>
  <c r="AU447" i="1"/>
  <c r="AV447" i="1"/>
  <c r="AW447" i="1"/>
  <c r="AX447" i="1"/>
  <c r="BD2" i="1"/>
  <c r="AO47" i="1"/>
  <c r="AO489" i="1"/>
  <c r="AO67" i="1"/>
  <c r="AO76" i="1"/>
  <c r="AO79" i="1"/>
  <c r="AO451" i="1"/>
  <c r="AO457" i="1"/>
  <c r="AO459" i="1"/>
  <c r="AO465" i="1"/>
  <c r="AO482" i="1"/>
  <c r="AO78" i="1"/>
  <c r="AO312" i="1"/>
  <c r="AO444" i="1"/>
  <c r="AO449" i="1"/>
  <c r="AO499" i="1"/>
  <c r="AO623" i="1"/>
  <c r="AO556" i="1"/>
  <c r="AO618" i="1"/>
  <c r="AO134" i="1"/>
  <c r="AO40" i="1"/>
  <c r="AO377" i="1"/>
  <c r="AO475" i="1"/>
  <c r="AO448" i="1"/>
  <c r="AO496" i="1"/>
  <c r="AO450" i="1"/>
  <c r="AO488" i="1"/>
  <c r="AO503" i="1"/>
  <c r="AO612" i="1"/>
  <c r="AO121" i="1"/>
  <c r="AO506" i="1"/>
  <c r="AO24" i="1"/>
  <c r="AO87" i="1"/>
  <c r="AO412" i="1"/>
  <c r="AO470" i="1"/>
  <c r="AO474" i="1"/>
  <c r="AO483" i="1"/>
  <c r="AO534" i="1"/>
  <c r="AO541" i="1"/>
  <c r="AO561" i="1"/>
  <c r="AO6" i="1"/>
  <c r="AO350" i="1"/>
  <c r="AO398" i="1"/>
  <c r="AO422" i="1"/>
  <c r="AO432" i="1"/>
  <c r="AO3" i="1"/>
  <c r="AO13" i="1"/>
  <c r="AO375" i="1"/>
  <c r="AO469" i="1"/>
  <c r="AO477" i="1"/>
  <c r="AO487" i="1"/>
  <c r="AO15" i="1"/>
  <c r="AO354" i="1"/>
  <c r="AO359" i="1"/>
  <c r="AO367" i="1"/>
  <c r="AO446" i="1"/>
  <c r="AO453" i="1"/>
  <c r="AO463" i="1"/>
  <c r="AO471" i="1"/>
  <c r="AO610" i="1"/>
  <c r="AO625" i="1"/>
  <c r="AO4" i="1"/>
  <c r="AO125" i="1"/>
  <c r="AO127" i="1"/>
  <c r="AO167" i="1"/>
  <c r="AO575" i="1"/>
  <c r="AO14" i="1"/>
  <c r="AO17" i="1"/>
  <c r="AO22" i="1"/>
  <c r="AO50" i="1"/>
  <c r="AO56" i="1"/>
  <c r="AO68" i="1"/>
  <c r="AO73" i="1"/>
  <c r="AO186" i="1"/>
  <c r="AO228" i="1"/>
  <c r="AO386" i="1"/>
  <c r="AO393" i="1"/>
  <c r="AO418" i="1"/>
  <c r="AO485" i="1"/>
  <c r="AO57" i="1"/>
  <c r="AO136" i="1"/>
  <c r="AO310" i="1"/>
  <c r="AO361" i="1"/>
  <c r="AO388" i="1"/>
  <c r="AO428" i="1"/>
  <c r="AO429" i="1"/>
  <c r="AO479" i="1"/>
  <c r="AO29" i="1"/>
  <c r="AO396" i="1"/>
  <c r="AO426" i="1"/>
  <c r="AO74" i="1"/>
  <c r="AO133" i="1"/>
  <c r="AO420" i="1"/>
  <c r="AO472" i="1"/>
  <c r="AO502" i="1"/>
  <c r="AO616" i="1"/>
  <c r="AO41" i="1"/>
  <c r="AO123" i="1"/>
  <c r="AO230" i="1"/>
  <c r="AO305" i="1"/>
  <c r="AO347" i="1"/>
  <c r="AO406" i="1"/>
  <c r="AO26" i="1"/>
  <c r="AO122" i="1"/>
  <c r="AO339" i="1"/>
  <c r="AO400" i="1"/>
  <c r="AO510" i="1"/>
  <c r="AO518" i="1"/>
  <c r="AO543" i="1"/>
  <c r="AO124" i="1"/>
  <c r="AO153" i="1"/>
  <c r="AO427" i="1"/>
  <c r="AO431" i="1"/>
  <c r="AO439" i="1"/>
  <c r="AO553" i="1"/>
  <c r="AO613" i="1"/>
  <c r="AO240" i="1"/>
  <c r="AO362" i="1"/>
  <c r="AO363" i="1"/>
  <c r="AO365" i="1"/>
  <c r="AO387" i="1"/>
  <c r="AO389" i="1"/>
  <c r="AO552" i="1"/>
  <c r="AO619" i="1"/>
  <c r="AO37" i="1"/>
  <c r="AO102" i="1"/>
  <c r="AO137" i="1"/>
  <c r="AO326" i="1"/>
  <c r="AO394" i="1"/>
  <c r="AO609" i="1"/>
  <c r="AO620" i="1"/>
  <c r="AO49" i="1"/>
  <c r="AO91" i="1"/>
  <c r="AO368" i="1"/>
  <c r="AO455" i="1"/>
  <c r="AO52" i="1"/>
  <c r="AO231" i="1"/>
  <c r="AO322" i="1"/>
  <c r="AO611" i="1"/>
  <c r="AO48" i="1"/>
  <c r="AO355" i="1"/>
  <c r="AO385" i="1"/>
  <c r="AO392" i="1"/>
  <c r="AO413" i="1"/>
  <c r="AO464" i="1"/>
  <c r="AO554" i="1"/>
  <c r="AO5" i="1"/>
  <c r="AO38" i="1"/>
  <c r="AO92" i="1"/>
  <c r="AO93" i="1"/>
  <c r="AO222" i="1"/>
  <c r="AO229" i="1"/>
  <c r="AO232" i="1"/>
  <c r="AO559" i="1"/>
  <c r="AO608" i="1"/>
  <c r="AO59" i="1"/>
  <c r="AO75" i="1"/>
  <c r="AO130" i="1"/>
  <c r="AO233" i="1"/>
  <c r="AO239" i="1"/>
  <c r="AO570" i="1"/>
  <c r="AO135" i="1"/>
  <c r="AO274" i="1"/>
  <c r="AO317" i="1"/>
  <c r="AO328" i="1"/>
  <c r="AO568" i="1"/>
  <c r="AO39" i="1"/>
  <c r="AO80" i="1"/>
  <c r="AO149" i="1"/>
  <c r="AO190" i="1"/>
  <c r="AO273" i="1"/>
  <c r="AO299" i="1"/>
  <c r="AO335" i="1"/>
  <c r="AO338" i="1"/>
  <c r="AO343" i="1"/>
  <c r="AO376" i="1"/>
  <c r="AO391" i="1"/>
  <c r="AO423" i="1"/>
  <c r="AO438" i="1"/>
  <c r="AO442" i="1"/>
  <c r="AO525" i="1"/>
  <c r="AO529" i="1"/>
  <c r="AO530" i="1"/>
  <c r="AO579" i="1"/>
  <c r="AO624" i="1"/>
  <c r="AO434" i="1"/>
  <c r="AO578" i="1"/>
  <c r="AO2" i="1"/>
  <c r="AO9" i="1"/>
  <c r="AO35" i="1"/>
  <c r="AO42" i="1"/>
  <c r="AO85" i="1"/>
  <c r="AO462" i="1"/>
  <c r="AO566" i="1"/>
  <c r="AO21" i="1"/>
  <c r="AO82" i="1"/>
  <c r="AO169" i="1"/>
  <c r="AO349" i="1"/>
  <c r="AO360" i="1"/>
  <c r="AO617" i="1"/>
  <c r="AO154" i="1"/>
  <c r="AO224" i="1"/>
  <c r="AO345" i="1"/>
  <c r="AO416" i="1"/>
  <c r="AO460" i="1"/>
  <c r="AO550" i="1"/>
  <c r="AO53" i="1"/>
  <c r="AO156" i="1"/>
  <c r="AO268" i="1"/>
  <c r="AO348" i="1"/>
  <c r="AO402" i="1"/>
  <c r="AO409" i="1"/>
  <c r="AO549" i="1"/>
  <c r="AO560" i="1"/>
  <c r="AO19" i="1"/>
  <c r="AO23" i="1"/>
  <c r="AO193" i="1"/>
  <c r="AO351" i="1"/>
  <c r="AO356" i="1"/>
  <c r="AO468" i="1"/>
  <c r="AO18" i="1"/>
  <c r="AO62" i="1"/>
  <c r="AO66" i="1"/>
  <c r="AO81" i="1"/>
  <c r="AO173" i="1"/>
  <c r="AO204" i="1"/>
  <c r="AO395" i="1"/>
  <c r="AO567" i="1"/>
  <c r="AO86" i="1"/>
  <c r="AO414" i="1"/>
  <c r="AO415" i="1"/>
  <c r="AO437" i="1"/>
  <c r="AO551" i="1"/>
  <c r="AO576" i="1"/>
  <c r="AO61" i="1"/>
  <c r="AO63" i="1"/>
  <c r="AO131" i="1"/>
  <c r="AO172" i="1"/>
  <c r="AO175" i="1"/>
  <c r="AO178" i="1"/>
  <c r="AO197" i="1"/>
  <c r="AO227" i="1"/>
  <c r="AO336" i="1"/>
  <c r="AO337" i="1"/>
  <c r="AO344" i="1"/>
  <c r="AO411" i="1"/>
  <c r="AO419" i="1"/>
  <c r="AO480" i="1"/>
  <c r="AO547" i="1"/>
  <c r="AO564" i="1"/>
  <c r="AO582" i="1"/>
  <c r="AO25" i="1"/>
  <c r="AO28" i="1"/>
  <c r="AO45" i="1"/>
  <c r="AO72" i="1"/>
  <c r="AO77" i="1"/>
  <c r="AO99" i="1"/>
  <c r="AO226" i="1"/>
  <c r="AO407" i="1"/>
  <c r="AO425" i="1"/>
  <c r="AO433" i="1"/>
  <c r="AO436" i="1"/>
  <c r="AO511" i="1"/>
  <c r="AO521" i="1"/>
  <c r="AO536" i="1"/>
  <c r="AO539" i="1"/>
  <c r="AO546" i="1"/>
  <c r="AO557" i="1"/>
  <c r="AO10" i="1"/>
  <c r="AO69" i="1"/>
  <c r="AO319" i="1"/>
  <c r="AO321" i="1"/>
  <c r="AO373" i="1"/>
  <c r="AO405" i="1"/>
  <c r="AO569" i="1"/>
  <c r="AO614" i="1"/>
  <c r="AO191" i="1"/>
  <c r="AO206" i="1"/>
  <c r="AO207" i="1"/>
  <c r="AO209" i="1"/>
  <c r="AO234" i="1"/>
  <c r="AO583" i="1"/>
  <c r="AO12" i="1"/>
  <c r="AO16" i="1"/>
  <c r="AO129" i="1"/>
  <c r="AO151" i="1"/>
  <c r="AO201" i="1"/>
  <c r="AO456" i="1"/>
  <c r="AO571" i="1"/>
  <c r="AO573" i="1"/>
  <c r="AO20" i="1"/>
  <c r="AO88" i="1"/>
  <c r="AO106" i="1"/>
  <c r="AO139" i="1"/>
  <c r="AO332" i="1"/>
  <c r="AO352" i="1"/>
  <c r="AO371" i="1"/>
  <c r="AO399" i="1"/>
  <c r="AO199" i="1"/>
  <c r="AO217" i="1"/>
  <c r="AO329" i="1"/>
  <c r="AO366" i="1"/>
  <c r="AO370" i="1"/>
  <c r="AO401" i="1"/>
  <c r="AO622" i="1"/>
  <c r="AO44" i="1"/>
  <c r="AO142" i="1"/>
  <c r="AO155" i="1"/>
  <c r="AO225" i="1"/>
  <c r="AO330" i="1"/>
  <c r="AO346" i="1"/>
  <c r="AO404" i="1"/>
  <c r="AO574" i="1"/>
  <c r="AO577" i="1"/>
  <c r="AO601" i="1"/>
  <c r="AO138" i="1"/>
  <c r="AO140" i="1"/>
  <c r="AO180" i="1"/>
  <c r="AO189" i="1"/>
  <c r="AO372" i="1"/>
  <c r="AO424" i="1"/>
  <c r="AO597" i="1"/>
  <c r="AO606" i="1"/>
  <c r="AO11" i="1"/>
  <c r="AO30" i="1"/>
  <c r="AO126" i="1"/>
  <c r="AO162" i="1"/>
  <c r="AO238" i="1"/>
  <c r="AO308" i="1"/>
  <c r="AO311" i="1"/>
  <c r="AO430" i="1"/>
  <c r="AO70" i="1"/>
  <c r="AO128" i="1"/>
  <c r="AO307" i="1"/>
  <c r="AO374" i="1"/>
  <c r="AO555" i="1"/>
  <c r="AO600" i="1"/>
  <c r="AO7" i="1"/>
  <c r="AO27" i="1"/>
  <c r="AO95" i="1"/>
  <c r="AO96" i="1"/>
  <c r="AO97" i="1"/>
  <c r="AO107" i="1"/>
  <c r="AO184" i="1"/>
  <c r="AO248" i="1"/>
  <c r="AO353" i="1"/>
  <c r="AO410" i="1"/>
  <c r="AO461" i="1"/>
  <c r="AO509" i="1"/>
  <c r="AO517" i="1"/>
  <c r="AO526" i="1"/>
  <c r="AO528" i="1"/>
  <c r="AO542" i="1"/>
  <c r="AO544" i="1"/>
  <c r="AO545" i="1"/>
  <c r="AO591" i="1"/>
  <c r="AO114" i="1"/>
  <c r="AO331" i="1"/>
  <c r="AO334" i="1"/>
  <c r="AO558" i="1"/>
  <c r="AO588" i="1"/>
  <c r="AO590" i="1"/>
  <c r="AO621" i="1"/>
  <c r="AO105" i="1"/>
  <c r="AO187" i="1"/>
  <c r="AO202" i="1"/>
  <c r="AO221" i="1"/>
  <c r="AO421" i="1"/>
  <c r="AO90" i="1"/>
  <c r="AO165" i="1"/>
  <c r="AO297" i="1"/>
  <c r="AO565" i="1"/>
  <c r="AO572" i="1"/>
  <c r="AO607" i="1"/>
  <c r="AO71" i="1"/>
  <c r="AO113" i="1"/>
  <c r="AO174" i="1"/>
  <c r="AO215" i="1"/>
  <c r="AO244" i="1"/>
  <c r="AO8" i="1"/>
  <c r="AO269" i="1"/>
  <c r="AO309" i="1"/>
  <c r="AO327" i="1"/>
  <c r="AO369" i="1"/>
  <c r="AO440" i="1"/>
  <c r="AO454" i="1"/>
  <c r="AO580" i="1"/>
  <c r="AO584" i="1"/>
  <c r="AO32" i="1"/>
  <c r="AO109" i="1"/>
  <c r="AO118" i="1"/>
  <c r="AO214" i="1"/>
  <c r="AO216" i="1"/>
  <c r="AO333" i="1"/>
  <c r="AO340" i="1"/>
  <c r="AO358" i="1"/>
  <c r="AO408" i="1"/>
  <c r="AO417" i="1"/>
  <c r="AO466" i="1"/>
  <c r="AO89" i="1"/>
  <c r="AO364" i="1"/>
  <c r="AO441" i="1"/>
  <c r="AO589" i="1"/>
  <c r="AO36" i="1"/>
  <c r="AO171" i="1"/>
  <c r="AO208" i="1"/>
  <c r="AO220" i="1"/>
  <c r="AO250" i="1"/>
  <c r="AO313" i="1"/>
  <c r="AO315" i="1"/>
  <c r="AO390" i="1"/>
  <c r="AO397" i="1"/>
  <c r="AO598" i="1"/>
  <c r="AO132" i="1"/>
  <c r="AO211" i="1"/>
  <c r="AO267" i="1"/>
  <c r="AO341" i="1"/>
  <c r="AO51" i="1"/>
  <c r="AO64" i="1"/>
  <c r="AO119" i="1"/>
  <c r="AO164" i="1"/>
  <c r="AO306" i="1"/>
  <c r="AO403" i="1"/>
  <c r="AO435" i="1"/>
  <c r="AO512" i="1"/>
  <c r="AO513" i="1"/>
  <c r="AO514" i="1"/>
  <c r="AO515" i="1"/>
  <c r="AO532" i="1"/>
  <c r="AO533" i="1"/>
  <c r="AO540" i="1"/>
  <c r="AO581" i="1"/>
  <c r="AO585" i="1"/>
  <c r="AO592" i="1"/>
  <c r="AO55" i="1"/>
  <c r="AO181" i="1"/>
  <c r="AO183" i="1"/>
  <c r="AO188" i="1"/>
  <c r="AO247" i="1"/>
  <c r="AO249" i="1"/>
  <c r="AO258" i="1"/>
  <c r="AO325" i="1"/>
  <c r="AO603" i="1"/>
  <c r="AO54" i="1"/>
  <c r="AO257" i="1"/>
  <c r="AO65" i="1"/>
  <c r="AO163" i="1"/>
  <c r="AO196" i="1"/>
  <c r="AO300" i="1"/>
  <c r="AO143" i="1"/>
  <c r="AO235" i="1"/>
  <c r="AO237" i="1"/>
  <c r="AO548" i="1"/>
  <c r="AO562" i="1"/>
  <c r="AO141" i="1"/>
  <c r="AO185" i="1"/>
  <c r="AO633" i="1"/>
  <c r="AO108" i="1"/>
  <c r="AO443" i="1"/>
  <c r="AO60" i="1"/>
  <c r="AO176" i="1"/>
  <c r="AO318" i="1"/>
  <c r="AO84" i="1"/>
  <c r="AO120" i="1"/>
  <c r="AO246" i="1"/>
  <c r="AO263" i="1"/>
  <c r="AO587" i="1"/>
  <c r="AO594" i="1"/>
  <c r="AO602" i="1"/>
  <c r="AO604" i="1"/>
  <c r="AO159" i="1"/>
  <c r="AO213" i="1"/>
  <c r="AO342" i="1"/>
  <c r="AO357" i="1"/>
  <c r="AO43" i="1"/>
  <c r="AO83" i="1"/>
  <c r="AO117" i="1"/>
  <c r="AO212" i="1"/>
  <c r="AO508" i="1"/>
  <c r="AO519" i="1"/>
  <c r="AO523" i="1"/>
  <c r="AO531" i="1"/>
  <c r="AO535" i="1"/>
  <c r="AO537" i="1"/>
  <c r="AO538" i="1"/>
  <c r="AO33" i="1"/>
  <c r="AO111" i="1"/>
  <c r="AO147" i="1"/>
  <c r="AO179" i="1"/>
  <c r="AO195" i="1"/>
  <c r="AO284" i="1"/>
  <c r="AO58" i="1"/>
  <c r="AO103" i="1"/>
  <c r="AO198" i="1"/>
  <c r="AO245" i="1"/>
  <c r="AO383" i="1"/>
  <c r="AO192" i="1"/>
  <c r="AO298" i="1"/>
  <c r="AO586" i="1"/>
  <c r="AO615" i="1"/>
  <c r="AO210" i="1"/>
  <c r="AO271" i="1"/>
  <c r="AO301" i="1"/>
  <c r="AO323" i="1"/>
  <c r="AO563" i="1"/>
  <c r="AO166" i="1"/>
  <c r="AO144" i="1"/>
  <c r="AO161" i="1"/>
  <c r="AO168" i="1"/>
  <c r="AO46" i="1"/>
  <c r="AO160" i="1"/>
  <c r="AO378" i="1"/>
  <c r="AO595" i="1"/>
  <c r="AO596" i="1"/>
  <c r="AO599" i="1"/>
  <c r="AO628" i="1"/>
  <c r="AO31" i="1"/>
  <c r="AO34" i="1"/>
  <c r="AO194" i="1"/>
  <c r="AO255" i="1"/>
  <c r="AO295" i="1"/>
  <c r="AO264" i="1"/>
  <c r="AO100" i="1"/>
  <c r="AO177" i="1"/>
  <c r="AO182" i="1"/>
  <c r="AO241" i="1"/>
  <c r="AO265" i="1"/>
  <c r="AO520" i="1"/>
  <c r="AO524" i="1"/>
  <c r="AO527" i="1"/>
  <c r="AO605" i="1"/>
  <c r="AO218" i="1"/>
  <c r="AO94" i="1"/>
  <c r="AO157" i="1"/>
  <c r="AO205" i="1"/>
  <c r="AO253" i="1"/>
  <c r="AO382" i="1"/>
  <c r="AO115" i="1"/>
  <c r="AO200" i="1"/>
  <c r="AO286" i="1"/>
  <c r="AO381" i="1"/>
  <c r="AO203" i="1"/>
  <c r="AO593" i="1"/>
  <c r="AO152" i="1"/>
  <c r="AO146" i="1"/>
  <c r="AO170" i="1"/>
  <c r="AO251" i="1"/>
  <c r="AO380" i="1"/>
  <c r="AO630" i="1"/>
  <c r="AO219" i="1"/>
  <c r="AO283" i="1"/>
  <c r="AO288" i="1"/>
  <c r="AO302" i="1"/>
  <c r="AO223" i="1"/>
  <c r="AO236" i="1"/>
  <c r="AO256" i="1"/>
  <c r="AO262" i="1"/>
  <c r="AO270" i="1"/>
  <c r="AO104" i="1"/>
  <c r="AO629" i="1"/>
  <c r="AO272" i="1"/>
  <c r="AO285" i="1"/>
  <c r="AO292" i="1"/>
  <c r="AO303" i="1"/>
  <c r="AO631" i="1"/>
  <c r="AO290" i="1"/>
  <c r="AO314" i="1"/>
  <c r="AO110" i="1"/>
  <c r="AO116" i="1"/>
  <c r="AO150" i="1"/>
  <c r="AO252" i="1"/>
  <c r="AO254" i="1"/>
  <c r="AO304" i="1"/>
  <c r="AO316" i="1"/>
  <c r="AO280" i="1"/>
  <c r="AO158" i="1"/>
  <c r="AO98" i="1"/>
  <c r="AO148" i="1"/>
  <c r="AO289" i="1"/>
  <c r="AO112" i="1"/>
  <c r="AO277" i="1"/>
  <c r="AO281" i="1"/>
  <c r="AO296" i="1"/>
  <c r="AO627" i="1"/>
  <c r="AO282" i="1"/>
  <c r="AO293" i="1"/>
  <c r="AO101" i="1"/>
  <c r="AO279" i="1"/>
  <c r="AO145" i="1"/>
  <c r="AO379" i="1"/>
  <c r="AO243" i="1"/>
  <c r="AO324" i="1"/>
  <c r="AO266" i="1"/>
  <c r="AO259" i="1"/>
  <c r="AO261" i="1"/>
  <c r="AO294" i="1"/>
  <c r="AO287" i="1"/>
  <c r="AO242" i="1"/>
  <c r="AO632" i="1"/>
  <c r="AO260" i="1"/>
  <c r="AO291" i="1"/>
  <c r="AO278" i="1"/>
  <c r="AO275" i="1"/>
  <c r="AO276" i="1"/>
  <c r="AO384" i="1"/>
  <c r="AO626" i="1"/>
  <c r="AO495" i="1"/>
  <c r="AO497" i="1"/>
  <c r="AO473" i="1"/>
  <c r="AO445" i="1"/>
  <c r="AO490" i="1"/>
  <c r="AO467" i="1"/>
  <c r="AO476" i="1"/>
  <c r="AO486" i="1"/>
  <c r="AO320" i="1"/>
  <c r="AO484" i="1"/>
  <c r="AO491" i="1"/>
  <c r="AO493" i="1"/>
  <c r="AO516" i="1"/>
  <c r="AO522" i="1"/>
  <c r="AO481" i="1"/>
  <c r="Q522" i="1"/>
  <c r="Q47" i="1"/>
  <c r="Q489" i="1"/>
  <c r="Q67" i="1"/>
  <c r="Q76" i="1"/>
  <c r="Q79" i="1"/>
  <c r="Q451" i="1"/>
  <c r="Q457" i="1"/>
  <c r="Q459" i="1"/>
  <c r="Q465" i="1"/>
  <c r="Q482" i="1"/>
  <c r="Q78" i="1"/>
  <c r="Q312" i="1"/>
  <c r="Q444" i="1"/>
  <c r="Q449" i="1"/>
  <c r="Q499" i="1"/>
  <c r="Q623" i="1"/>
  <c r="Q556" i="1"/>
  <c r="Q618" i="1"/>
  <c r="Q134" i="1"/>
  <c r="Q40" i="1"/>
  <c r="Q377" i="1"/>
  <c r="Q475" i="1"/>
  <c r="Q448" i="1"/>
  <c r="Q496" i="1"/>
  <c r="Q450" i="1"/>
  <c r="Q488" i="1"/>
  <c r="Q503" i="1"/>
  <c r="Q612" i="1"/>
  <c r="Q121" i="1"/>
  <c r="Q506" i="1"/>
  <c r="Q24" i="1"/>
  <c r="Q87" i="1"/>
  <c r="Q412" i="1"/>
  <c r="Q470" i="1"/>
  <c r="Q474" i="1"/>
  <c r="Q483" i="1"/>
  <c r="Q534" i="1"/>
  <c r="Q541" i="1"/>
  <c r="Q561" i="1"/>
  <c r="Q6" i="1"/>
  <c r="Q350" i="1"/>
  <c r="Q398" i="1"/>
  <c r="Q422" i="1"/>
  <c r="Q432" i="1"/>
  <c r="Q3" i="1"/>
  <c r="Q13" i="1"/>
  <c r="Q375" i="1"/>
  <c r="Q469" i="1"/>
  <c r="Q477" i="1"/>
  <c r="Q487" i="1"/>
  <c r="Q15" i="1"/>
  <c r="Q354" i="1"/>
  <c r="Q359" i="1"/>
  <c r="Q367" i="1"/>
  <c r="Q446" i="1"/>
  <c r="Q453" i="1"/>
  <c r="Q463" i="1"/>
  <c r="Q471" i="1"/>
  <c r="Q610" i="1"/>
  <c r="Q625" i="1"/>
  <c r="Q4" i="1"/>
  <c r="Q125" i="1"/>
  <c r="Q127" i="1"/>
  <c r="Q167" i="1"/>
  <c r="Q575" i="1"/>
  <c r="Q14" i="1"/>
  <c r="Q17" i="1"/>
  <c r="Q22" i="1"/>
  <c r="Q50" i="1"/>
  <c r="Q56" i="1"/>
  <c r="Q68" i="1"/>
  <c r="Q73" i="1"/>
  <c r="Q186" i="1"/>
  <c r="Q228" i="1"/>
  <c r="Q386" i="1"/>
  <c r="Q393" i="1"/>
  <c r="Q418" i="1"/>
  <c r="Q485" i="1"/>
  <c r="Q57" i="1"/>
  <c r="Q136" i="1"/>
  <c r="Q310" i="1"/>
  <c r="Q361" i="1"/>
  <c r="Q388" i="1"/>
  <c r="Q428" i="1"/>
  <c r="Q429" i="1"/>
  <c r="Q479" i="1"/>
  <c r="Q29" i="1"/>
  <c r="Q396" i="1"/>
  <c r="Q426" i="1"/>
  <c r="Q74" i="1"/>
  <c r="Q133" i="1"/>
  <c r="Q420" i="1"/>
  <c r="Q472" i="1"/>
  <c r="Q502" i="1"/>
  <c r="Q616" i="1"/>
  <c r="Q41" i="1"/>
  <c r="Q123" i="1"/>
  <c r="Q230" i="1"/>
  <c r="Q305" i="1"/>
  <c r="Q347" i="1"/>
  <c r="Q406" i="1"/>
  <c r="Q26" i="1"/>
  <c r="Q122" i="1"/>
  <c r="Q339" i="1"/>
  <c r="Q400" i="1"/>
  <c r="Q510" i="1"/>
  <c r="Q518" i="1"/>
  <c r="Q543" i="1"/>
  <c r="Q124" i="1"/>
  <c r="Q153" i="1"/>
  <c r="Q427" i="1"/>
  <c r="Q431" i="1"/>
  <c r="Q439" i="1"/>
  <c r="Q553" i="1"/>
  <c r="Q613" i="1"/>
  <c r="Q240" i="1"/>
  <c r="Q362" i="1"/>
  <c r="Q363" i="1"/>
  <c r="Q365" i="1"/>
  <c r="Q387" i="1"/>
  <c r="Q389" i="1"/>
  <c r="Q552" i="1"/>
  <c r="Q619" i="1"/>
  <c r="Q37" i="1"/>
  <c r="Q102" i="1"/>
  <c r="Q137" i="1"/>
  <c r="Q326" i="1"/>
  <c r="Q394" i="1"/>
  <c r="Q609" i="1"/>
  <c r="Q620" i="1"/>
  <c r="Q49" i="1"/>
  <c r="Q91" i="1"/>
  <c r="Q368" i="1"/>
  <c r="Q455" i="1"/>
  <c r="Q52" i="1"/>
  <c r="Q231" i="1"/>
  <c r="Q322" i="1"/>
  <c r="Q611" i="1"/>
  <c r="Q48" i="1"/>
  <c r="Q355" i="1"/>
  <c r="Q385" i="1"/>
  <c r="Q392" i="1"/>
  <c r="Q413" i="1"/>
  <c r="Q464" i="1"/>
  <c r="Q554" i="1"/>
  <c r="Q5" i="1"/>
  <c r="Q38" i="1"/>
  <c r="Q92" i="1"/>
  <c r="Q93" i="1"/>
  <c r="Q222" i="1"/>
  <c r="Q229" i="1"/>
  <c r="Q232" i="1"/>
  <c r="Q559" i="1"/>
  <c r="Q608" i="1"/>
  <c r="Q59" i="1"/>
  <c r="Q75" i="1"/>
  <c r="Q130" i="1"/>
  <c r="Q233" i="1"/>
  <c r="Q239" i="1"/>
  <c r="Q570" i="1"/>
  <c r="Q135" i="1"/>
  <c r="Q274" i="1"/>
  <c r="Q317" i="1"/>
  <c r="Q328" i="1"/>
  <c r="Q568" i="1"/>
  <c r="Q39" i="1"/>
  <c r="Q80" i="1"/>
  <c r="Q149" i="1"/>
  <c r="Q190" i="1"/>
  <c r="Q273" i="1"/>
  <c r="Q299" i="1"/>
  <c r="Q335" i="1"/>
  <c r="Q338" i="1"/>
  <c r="Q343" i="1"/>
  <c r="Q376" i="1"/>
  <c r="Q391" i="1"/>
  <c r="Q423" i="1"/>
  <c r="Q438" i="1"/>
  <c r="Q442" i="1"/>
  <c r="Q525" i="1"/>
  <c r="Q529" i="1"/>
  <c r="Q530" i="1"/>
  <c r="Q579" i="1"/>
  <c r="Q624" i="1"/>
  <c r="Q434" i="1"/>
  <c r="Q578" i="1"/>
  <c r="Q2" i="1"/>
  <c r="Q9" i="1"/>
  <c r="Q35" i="1"/>
  <c r="Q42" i="1"/>
  <c r="Q85" i="1"/>
  <c r="Q462" i="1"/>
  <c r="Q566" i="1"/>
  <c r="Q21" i="1"/>
  <c r="Q82" i="1"/>
  <c r="Q169" i="1"/>
  <c r="Q349" i="1"/>
  <c r="Q360" i="1"/>
  <c r="Q617" i="1"/>
  <c r="Q154" i="1"/>
  <c r="Q224" i="1"/>
  <c r="Q345" i="1"/>
  <c r="Q416" i="1"/>
  <c r="Q460" i="1"/>
  <c r="Q550" i="1"/>
  <c r="Q53" i="1"/>
  <c r="Q156" i="1"/>
  <c r="Q268" i="1"/>
  <c r="Q348" i="1"/>
  <c r="Q402" i="1"/>
  <c r="Q409" i="1"/>
  <c r="Q549" i="1"/>
  <c r="Q560" i="1"/>
  <c r="Q19" i="1"/>
  <c r="Q23" i="1"/>
  <c r="Q193" i="1"/>
  <c r="Q351" i="1"/>
  <c r="Q356" i="1"/>
  <c r="Q468" i="1"/>
  <c r="Q18" i="1"/>
  <c r="Q62" i="1"/>
  <c r="Q66" i="1"/>
  <c r="Q81" i="1"/>
  <c r="Q173" i="1"/>
  <c r="Q204" i="1"/>
  <c r="Q395" i="1"/>
  <c r="Q567" i="1"/>
  <c r="Q86" i="1"/>
  <c r="Q414" i="1"/>
  <c r="Q415" i="1"/>
  <c r="Q437" i="1"/>
  <c r="Q551" i="1"/>
  <c r="Q576" i="1"/>
  <c r="Q61" i="1"/>
  <c r="Q63" i="1"/>
  <c r="Q131" i="1"/>
  <c r="Q172" i="1"/>
  <c r="Q175" i="1"/>
  <c r="Q178" i="1"/>
  <c r="Q197" i="1"/>
  <c r="Q227" i="1"/>
  <c r="Q336" i="1"/>
  <c r="Q337" i="1"/>
  <c r="Q344" i="1"/>
  <c r="Q411" i="1"/>
  <c r="Q419" i="1"/>
  <c r="Q480" i="1"/>
  <c r="Q547" i="1"/>
  <c r="Q564" i="1"/>
  <c r="Q582" i="1"/>
  <c r="Q25" i="1"/>
  <c r="Q28" i="1"/>
  <c r="Q45" i="1"/>
  <c r="Q72" i="1"/>
  <c r="Q77" i="1"/>
  <c r="Q99" i="1"/>
  <c r="Q226" i="1"/>
  <c r="Q407" i="1"/>
  <c r="Q425" i="1"/>
  <c r="Q433" i="1"/>
  <c r="Q436" i="1"/>
  <c r="Q511" i="1"/>
  <c r="Q521" i="1"/>
  <c r="Q536" i="1"/>
  <c r="Q539" i="1"/>
  <c r="Q546" i="1"/>
  <c r="Q557" i="1"/>
  <c r="Q10" i="1"/>
  <c r="Q69" i="1"/>
  <c r="Q319" i="1"/>
  <c r="Q321" i="1"/>
  <c r="Q373" i="1"/>
  <c r="Q405" i="1"/>
  <c r="Q569" i="1"/>
  <c r="Q614" i="1"/>
  <c r="Q191" i="1"/>
  <c r="Q206" i="1"/>
  <c r="Q207" i="1"/>
  <c r="Q209" i="1"/>
  <c r="Q234" i="1"/>
  <c r="Q583" i="1"/>
  <c r="Q12" i="1"/>
  <c r="Q16" i="1"/>
  <c r="Q129" i="1"/>
  <c r="Q151" i="1"/>
  <c r="Q201" i="1"/>
  <c r="Q456" i="1"/>
  <c r="Q571" i="1"/>
  <c r="Q573" i="1"/>
  <c r="Q20" i="1"/>
  <c r="Q88" i="1"/>
  <c r="Q106" i="1"/>
  <c r="Q139" i="1"/>
  <c r="Q332" i="1"/>
  <c r="Q352" i="1"/>
  <c r="Q371" i="1"/>
  <c r="Q399" i="1"/>
  <c r="Q199" i="1"/>
  <c r="Q217" i="1"/>
  <c r="Q329" i="1"/>
  <c r="Q366" i="1"/>
  <c r="Q370" i="1"/>
  <c r="Q401" i="1"/>
  <c r="Q622" i="1"/>
  <c r="Q44" i="1"/>
  <c r="Q142" i="1"/>
  <c r="Q155" i="1"/>
  <c r="Q225" i="1"/>
  <c r="Q330" i="1"/>
  <c r="Q346" i="1"/>
  <c r="Q404" i="1"/>
  <c r="Q574" i="1"/>
  <c r="Q577" i="1"/>
  <c r="Q601" i="1"/>
  <c r="Q138" i="1"/>
  <c r="Q140" i="1"/>
  <c r="Q180" i="1"/>
  <c r="Q189" i="1"/>
  <c r="Q372" i="1"/>
  <c r="Q424" i="1"/>
  <c r="Q597" i="1"/>
  <c r="Q606" i="1"/>
  <c r="Q11" i="1"/>
  <c r="Q30" i="1"/>
  <c r="Q126" i="1"/>
  <c r="Q162" i="1"/>
  <c r="Q238" i="1"/>
  <c r="Q308" i="1"/>
  <c r="Q311" i="1"/>
  <c r="Q430" i="1"/>
  <c r="Q70" i="1"/>
  <c r="Q128" i="1"/>
  <c r="Q307" i="1"/>
  <c r="Q374" i="1"/>
  <c r="Q555" i="1"/>
  <c r="Q600" i="1"/>
  <c r="Q7" i="1"/>
  <c r="Q27" i="1"/>
  <c r="Q95" i="1"/>
  <c r="Q96" i="1"/>
  <c r="Q97" i="1"/>
  <c r="Q107" i="1"/>
  <c r="Q184" i="1"/>
  <c r="Q248" i="1"/>
  <c r="Q353" i="1"/>
  <c r="Q410" i="1"/>
  <c r="Q461" i="1"/>
  <c r="Q509" i="1"/>
  <c r="Q517" i="1"/>
  <c r="Q526" i="1"/>
  <c r="Q528" i="1"/>
  <c r="Q542" i="1"/>
  <c r="Q544" i="1"/>
  <c r="Q545" i="1"/>
  <c r="Q591" i="1"/>
  <c r="Q114" i="1"/>
  <c r="Q331" i="1"/>
  <c r="Q334" i="1"/>
  <c r="Q558" i="1"/>
  <c r="Q588" i="1"/>
  <c r="Q590" i="1"/>
  <c r="Q621" i="1"/>
  <c r="Q105" i="1"/>
  <c r="Q187" i="1"/>
  <c r="Q202" i="1"/>
  <c r="Q221" i="1"/>
  <c r="Q421" i="1"/>
  <c r="Q90" i="1"/>
  <c r="Q165" i="1"/>
  <c r="Q297" i="1"/>
  <c r="Q565" i="1"/>
  <c r="Q572" i="1"/>
  <c r="Q607" i="1"/>
  <c r="Q71" i="1"/>
  <c r="Q113" i="1"/>
  <c r="Q174" i="1"/>
  <c r="Q215" i="1"/>
  <c r="Q244" i="1"/>
  <c r="Q8" i="1"/>
  <c r="Q269" i="1"/>
  <c r="Q309" i="1"/>
  <c r="Q327" i="1"/>
  <c r="Q369" i="1"/>
  <c r="Q440" i="1"/>
  <c r="Q454" i="1"/>
  <c r="Q580" i="1"/>
  <c r="Q584" i="1"/>
  <c r="Q32" i="1"/>
  <c r="Q109" i="1"/>
  <c r="Q118" i="1"/>
  <c r="Q214" i="1"/>
  <c r="Q216" i="1"/>
  <c r="Q333" i="1"/>
  <c r="Q340" i="1"/>
  <c r="Q358" i="1"/>
  <c r="Q408" i="1"/>
  <c r="Q417" i="1"/>
  <c r="Q466" i="1"/>
  <c r="Q89" i="1"/>
  <c r="Q364" i="1"/>
  <c r="Q441" i="1"/>
  <c r="Q589" i="1"/>
  <c r="Q36" i="1"/>
  <c r="Q171" i="1"/>
  <c r="Q208" i="1"/>
  <c r="Q220" i="1"/>
  <c r="Q250" i="1"/>
  <c r="Q313" i="1"/>
  <c r="Q315" i="1"/>
  <c r="Q390" i="1"/>
  <c r="Q397" i="1"/>
  <c r="Q598" i="1"/>
  <c r="Q132" i="1"/>
  <c r="Q211" i="1"/>
  <c r="Q267" i="1"/>
  <c r="Q341" i="1"/>
  <c r="Q51" i="1"/>
  <c r="Q64" i="1"/>
  <c r="Q119" i="1"/>
  <c r="Q164" i="1"/>
  <c r="Q306" i="1"/>
  <c r="Q403" i="1"/>
  <c r="Q435" i="1"/>
  <c r="Q512" i="1"/>
  <c r="Q513" i="1"/>
  <c r="Q514" i="1"/>
  <c r="Q515" i="1"/>
  <c r="Q532" i="1"/>
  <c r="Q533" i="1"/>
  <c r="Q540" i="1"/>
  <c r="Q581" i="1"/>
  <c r="Q585" i="1"/>
  <c r="Q592" i="1"/>
  <c r="Q55" i="1"/>
  <c r="Q181" i="1"/>
  <c r="Q183" i="1"/>
  <c r="Q188" i="1"/>
  <c r="Q247" i="1"/>
  <c r="Q249" i="1"/>
  <c r="Q258" i="1"/>
  <c r="Q325" i="1"/>
  <c r="Q603" i="1"/>
  <c r="Q54" i="1"/>
  <c r="Q257" i="1"/>
  <c r="Q65" i="1"/>
  <c r="Q163" i="1"/>
  <c r="Q196" i="1"/>
  <c r="Q300" i="1"/>
  <c r="Q143" i="1"/>
  <c r="Q235" i="1"/>
  <c r="Q237" i="1"/>
  <c r="Q548" i="1"/>
  <c r="Q562" i="1"/>
  <c r="Q141" i="1"/>
  <c r="Q185" i="1"/>
  <c r="Q633" i="1"/>
  <c r="Q108" i="1"/>
  <c r="Q443" i="1"/>
  <c r="Q60" i="1"/>
  <c r="Q176" i="1"/>
  <c r="Q318" i="1"/>
  <c r="Q84" i="1"/>
  <c r="Q120" i="1"/>
  <c r="Q246" i="1"/>
  <c r="Q263" i="1"/>
  <c r="Q587" i="1"/>
  <c r="Q594" i="1"/>
  <c r="Q602" i="1"/>
  <c r="Q604" i="1"/>
  <c r="Q159" i="1"/>
  <c r="Q213" i="1"/>
  <c r="Q342" i="1"/>
  <c r="Q357" i="1"/>
  <c r="Q43" i="1"/>
  <c r="Q83" i="1"/>
  <c r="Q117" i="1"/>
  <c r="Q212" i="1"/>
  <c r="Q508" i="1"/>
  <c r="Q519" i="1"/>
  <c r="Q523" i="1"/>
  <c r="Q531" i="1"/>
  <c r="Q535" i="1"/>
  <c r="Q537" i="1"/>
  <c r="Q538" i="1"/>
  <c r="Q33" i="1"/>
  <c r="Q111" i="1"/>
  <c r="Q147" i="1"/>
  <c r="Q179" i="1"/>
  <c r="Q195" i="1"/>
  <c r="Q284" i="1"/>
  <c r="Q58" i="1"/>
  <c r="Q103" i="1"/>
  <c r="Q198" i="1"/>
  <c r="Q245" i="1"/>
  <c r="Q383" i="1"/>
  <c r="Q192" i="1"/>
  <c r="Q298" i="1"/>
  <c r="Q586" i="1"/>
  <c r="Q615" i="1"/>
  <c r="Q210" i="1"/>
  <c r="Q271" i="1"/>
  <c r="Q301" i="1"/>
  <c r="Q323" i="1"/>
  <c r="Q563" i="1"/>
  <c r="Q166" i="1"/>
  <c r="Q144" i="1"/>
  <c r="Q161" i="1"/>
  <c r="Q168" i="1"/>
  <c r="Q46" i="1"/>
  <c r="Q160" i="1"/>
  <c r="Q378" i="1"/>
  <c r="Q595" i="1"/>
  <c r="Q596" i="1"/>
  <c r="Q599" i="1"/>
  <c r="Q628" i="1"/>
  <c r="Q31" i="1"/>
  <c r="Q34" i="1"/>
  <c r="Q194" i="1"/>
  <c r="Q255" i="1"/>
  <c r="Q295" i="1"/>
  <c r="Q264" i="1"/>
  <c r="Q100" i="1"/>
  <c r="Q177" i="1"/>
  <c r="Q182" i="1"/>
  <c r="Q241" i="1"/>
  <c r="Q265" i="1"/>
  <c r="Q520" i="1"/>
  <c r="Q524" i="1"/>
  <c r="Q527" i="1"/>
  <c r="Q605" i="1"/>
  <c r="Q218" i="1"/>
  <c r="Q94" i="1"/>
  <c r="Q157" i="1"/>
  <c r="Q205" i="1"/>
  <c r="Q253" i="1"/>
  <c r="Q382" i="1"/>
  <c r="Q115" i="1"/>
  <c r="Q200" i="1"/>
  <c r="Q286" i="1"/>
  <c r="Q381" i="1"/>
  <c r="Q203" i="1"/>
  <c r="Q593" i="1"/>
  <c r="Q152" i="1"/>
  <c r="Q146" i="1"/>
  <c r="Q170" i="1"/>
  <c r="Q251" i="1"/>
  <c r="Q380" i="1"/>
  <c r="Q630" i="1"/>
  <c r="Q219" i="1"/>
  <c r="Q283" i="1"/>
  <c r="Q288" i="1"/>
  <c r="Q302" i="1"/>
  <c r="Q223" i="1"/>
  <c r="Q236" i="1"/>
  <c r="Q256" i="1"/>
  <c r="Q262" i="1"/>
  <c r="Q270" i="1"/>
  <c r="Q104" i="1"/>
  <c r="Q629" i="1"/>
  <c r="Q272" i="1"/>
  <c r="Q285" i="1"/>
  <c r="Q292" i="1"/>
  <c r="Q303" i="1"/>
  <c r="Q631" i="1"/>
  <c r="Q290" i="1"/>
  <c r="Q314" i="1"/>
  <c r="Q110" i="1"/>
  <c r="Q116" i="1"/>
  <c r="Q150" i="1"/>
  <c r="Q252" i="1"/>
  <c r="Q254" i="1"/>
  <c r="Q304" i="1"/>
  <c r="Q316" i="1"/>
  <c r="Q280" i="1"/>
  <c r="Q158" i="1"/>
  <c r="Q98" i="1"/>
  <c r="Q148" i="1"/>
  <c r="Q289" i="1"/>
  <c r="Q112" i="1"/>
  <c r="Q277" i="1"/>
  <c r="Q281" i="1"/>
  <c r="Q296" i="1"/>
  <c r="Q627" i="1"/>
  <c r="Q282" i="1"/>
  <c r="Q293" i="1"/>
  <c r="Q101" i="1"/>
  <c r="Q279" i="1"/>
  <c r="Q145" i="1"/>
  <c r="Q379" i="1"/>
  <c r="Q243" i="1"/>
  <c r="Q324" i="1"/>
  <c r="Q266" i="1"/>
  <c r="Q259" i="1"/>
  <c r="Q261" i="1"/>
  <c r="Q294" i="1"/>
  <c r="Q287" i="1"/>
  <c r="Q242" i="1"/>
  <c r="Q632" i="1"/>
  <c r="Q260" i="1"/>
  <c r="Q291" i="1"/>
  <c r="Q278" i="1"/>
  <c r="Q275" i="1"/>
  <c r="Q276" i="1"/>
  <c r="Q384" i="1"/>
  <c r="Q626" i="1"/>
  <c r="Q481" i="1"/>
  <c r="Q495" i="1"/>
  <c r="Q497" i="1"/>
  <c r="Q473" i="1"/>
  <c r="Q445" i="1"/>
  <c r="Q490" i="1"/>
  <c r="Q467" i="1"/>
  <c r="Q476" i="1"/>
  <c r="Q486" i="1"/>
  <c r="Q320" i="1"/>
  <c r="Q484" i="1"/>
  <c r="Q491" i="1"/>
  <c r="Q493" i="1"/>
  <c r="Q516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Q495" i="1"/>
  <c r="AR495" i="1"/>
  <c r="AS495" i="1"/>
  <c r="AT495" i="1"/>
  <c r="AU495" i="1"/>
  <c r="AV495" i="1"/>
  <c r="AW495" i="1"/>
  <c r="AX495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Q497" i="1"/>
  <c r="AR497" i="1"/>
  <c r="AS497" i="1"/>
  <c r="AT497" i="1"/>
  <c r="AU497" i="1"/>
  <c r="AV497" i="1"/>
  <c r="AW497" i="1"/>
  <c r="AX497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Q473" i="1"/>
  <c r="AR473" i="1"/>
  <c r="AS473" i="1"/>
  <c r="AT473" i="1"/>
  <c r="AU473" i="1"/>
  <c r="AV473" i="1"/>
  <c r="AW473" i="1"/>
  <c r="AX473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Q445" i="1"/>
  <c r="AR445" i="1"/>
  <c r="AS445" i="1"/>
  <c r="AT445" i="1"/>
  <c r="AU445" i="1"/>
  <c r="AV445" i="1"/>
  <c r="AW445" i="1"/>
  <c r="AX445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Q490" i="1"/>
  <c r="AR490" i="1"/>
  <c r="AS490" i="1"/>
  <c r="AT490" i="1"/>
  <c r="AU490" i="1"/>
  <c r="AV490" i="1"/>
  <c r="AW490" i="1"/>
  <c r="AX490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Q467" i="1"/>
  <c r="AR467" i="1"/>
  <c r="AS467" i="1"/>
  <c r="AT467" i="1"/>
  <c r="AU467" i="1"/>
  <c r="AV467" i="1"/>
  <c r="AW467" i="1"/>
  <c r="AX467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Q476" i="1"/>
  <c r="AR476" i="1"/>
  <c r="AS476" i="1"/>
  <c r="AT476" i="1"/>
  <c r="AU476" i="1"/>
  <c r="AV476" i="1"/>
  <c r="AW476" i="1"/>
  <c r="AX47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Q486" i="1"/>
  <c r="AR486" i="1"/>
  <c r="AS486" i="1"/>
  <c r="AT486" i="1"/>
  <c r="AU486" i="1"/>
  <c r="AV486" i="1"/>
  <c r="AW486" i="1"/>
  <c r="AX486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Q320" i="1"/>
  <c r="AR320" i="1"/>
  <c r="AS320" i="1"/>
  <c r="AT320" i="1"/>
  <c r="AU320" i="1"/>
  <c r="AV320" i="1"/>
  <c r="AW320" i="1"/>
  <c r="AX320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Q484" i="1"/>
  <c r="AR484" i="1"/>
  <c r="AS484" i="1"/>
  <c r="AT484" i="1"/>
  <c r="AU484" i="1"/>
  <c r="AV484" i="1"/>
  <c r="AW484" i="1"/>
  <c r="AX484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Q491" i="1"/>
  <c r="AR491" i="1"/>
  <c r="AS491" i="1"/>
  <c r="AT491" i="1"/>
  <c r="AU491" i="1"/>
  <c r="AV491" i="1"/>
  <c r="AW491" i="1"/>
  <c r="AX491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Q493" i="1"/>
  <c r="AR493" i="1"/>
  <c r="AS493" i="1"/>
  <c r="AT493" i="1"/>
  <c r="AU493" i="1"/>
  <c r="AV493" i="1"/>
  <c r="AW493" i="1"/>
  <c r="AX493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Q516" i="1"/>
  <c r="AR516" i="1"/>
  <c r="AS516" i="1"/>
  <c r="AT516" i="1"/>
  <c r="AU516" i="1"/>
  <c r="AV516" i="1"/>
  <c r="AW516" i="1"/>
  <c r="AX516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Q522" i="1"/>
  <c r="AR522" i="1"/>
  <c r="AS522" i="1"/>
  <c r="AT522" i="1"/>
  <c r="AU522" i="1"/>
  <c r="AV522" i="1"/>
  <c r="AW522" i="1"/>
  <c r="AX522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Q47" i="1"/>
  <c r="AR47" i="1"/>
  <c r="AS47" i="1"/>
  <c r="AT47" i="1"/>
  <c r="AU47" i="1"/>
  <c r="AV47" i="1"/>
  <c r="AW47" i="1"/>
  <c r="AX47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Q489" i="1"/>
  <c r="AR489" i="1"/>
  <c r="AS489" i="1"/>
  <c r="AT489" i="1"/>
  <c r="AU489" i="1"/>
  <c r="AV489" i="1"/>
  <c r="AW489" i="1"/>
  <c r="AX489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Q67" i="1"/>
  <c r="AR67" i="1"/>
  <c r="AS67" i="1"/>
  <c r="AT67" i="1"/>
  <c r="AU67" i="1"/>
  <c r="AV67" i="1"/>
  <c r="AW67" i="1"/>
  <c r="AX67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Q76" i="1"/>
  <c r="AR76" i="1"/>
  <c r="AS76" i="1"/>
  <c r="AT76" i="1"/>
  <c r="AU76" i="1"/>
  <c r="AV76" i="1"/>
  <c r="AW76" i="1"/>
  <c r="AX76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Q79" i="1"/>
  <c r="AR79" i="1"/>
  <c r="AS79" i="1"/>
  <c r="AT79" i="1"/>
  <c r="AU79" i="1"/>
  <c r="AV79" i="1"/>
  <c r="AW79" i="1"/>
  <c r="AX79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Q451" i="1"/>
  <c r="AR451" i="1"/>
  <c r="AS451" i="1"/>
  <c r="AT451" i="1"/>
  <c r="AU451" i="1"/>
  <c r="AV451" i="1"/>
  <c r="AW451" i="1"/>
  <c r="AX451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Q457" i="1"/>
  <c r="AR457" i="1"/>
  <c r="AS457" i="1"/>
  <c r="AT457" i="1"/>
  <c r="AU457" i="1"/>
  <c r="AV457" i="1"/>
  <c r="AW457" i="1"/>
  <c r="AX457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Q459" i="1"/>
  <c r="AR459" i="1"/>
  <c r="AS459" i="1"/>
  <c r="AT459" i="1"/>
  <c r="AU459" i="1"/>
  <c r="AV459" i="1"/>
  <c r="AW459" i="1"/>
  <c r="AX459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Q465" i="1"/>
  <c r="AR465" i="1"/>
  <c r="AS465" i="1"/>
  <c r="AT465" i="1"/>
  <c r="AU465" i="1"/>
  <c r="AV465" i="1"/>
  <c r="AW465" i="1"/>
  <c r="AX465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Q482" i="1"/>
  <c r="AR482" i="1"/>
  <c r="AS482" i="1"/>
  <c r="AT482" i="1"/>
  <c r="AU482" i="1"/>
  <c r="AV482" i="1"/>
  <c r="AW482" i="1"/>
  <c r="AX482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Q78" i="1"/>
  <c r="AR78" i="1"/>
  <c r="AS78" i="1"/>
  <c r="AT78" i="1"/>
  <c r="AU78" i="1"/>
  <c r="AV78" i="1"/>
  <c r="AW78" i="1"/>
  <c r="AX78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Q312" i="1"/>
  <c r="AR312" i="1"/>
  <c r="AS312" i="1"/>
  <c r="AT312" i="1"/>
  <c r="AU312" i="1"/>
  <c r="AV312" i="1"/>
  <c r="AW312" i="1"/>
  <c r="AX312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Q444" i="1"/>
  <c r="AR444" i="1"/>
  <c r="AS444" i="1"/>
  <c r="AT444" i="1"/>
  <c r="AU444" i="1"/>
  <c r="AV444" i="1"/>
  <c r="AW444" i="1"/>
  <c r="AX444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Q449" i="1"/>
  <c r="AR449" i="1"/>
  <c r="AS449" i="1"/>
  <c r="AT449" i="1"/>
  <c r="AU449" i="1"/>
  <c r="AV449" i="1"/>
  <c r="AW449" i="1"/>
  <c r="AX44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Q499" i="1"/>
  <c r="AR499" i="1"/>
  <c r="AS499" i="1"/>
  <c r="AT499" i="1"/>
  <c r="AU499" i="1"/>
  <c r="AV499" i="1"/>
  <c r="AW499" i="1"/>
  <c r="AX499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Q623" i="1"/>
  <c r="AR623" i="1"/>
  <c r="AS623" i="1"/>
  <c r="AT623" i="1"/>
  <c r="AU623" i="1"/>
  <c r="AV623" i="1"/>
  <c r="AW623" i="1"/>
  <c r="AX623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Q556" i="1"/>
  <c r="AR556" i="1"/>
  <c r="AS556" i="1"/>
  <c r="AT556" i="1"/>
  <c r="AU556" i="1"/>
  <c r="AV556" i="1"/>
  <c r="AW556" i="1"/>
  <c r="AX556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Q618" i="1"/>
  <c r="AR618" i="1"/>
  <c r="AS618" i="1"/>
  <c r="AT618" i="1"/>
  <c r="AU618" i="1"/>
  <c r="AV618" i="1"/>
  <c r="AW618" i="1"/>
  <c r="AX618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Q134" i="1"/>
  <c r="AR134" i="1"/>
  <c r="AS134" i="1"/>
  <c r="AT134" i="1"/>
  <c r="AU134" i="1"/>
  <c r="AV134" i="1"/>
  <c r="AW134" i="1"/>
  <c r="AX134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Q40" i="1"/>
  <c r="AR40" i="1"/>
  <c r="AS40" i="1"/>
  <c r="AT40" i="1"/>
  <c r="AU40" i="1"/>
  <c r="AV40" i="1"/>
  <c r="AW40" i="1"/>
  <c r="AX40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Q377" i="1"/>
  <c r="AR377" i="1"/>
  <c r="AS377" i="1"/>
  <c r="AT377" i="1"/>
  <c r="AU377" i="1"/>
  <c r="AV377" i="1"/>
  <c r="AW377" i="1"/>
  <c r="AX377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Q475" i="1"/>
  <c r="AR475" i="1"/>
  <c r="AS475" i="1"/>
  <c r="AT475" i="1"/>
  <c r="AU475" i="1"/>
  <c r="AV475" i="1"/>
  <c r="AW475" i="1"/>
  <c r="AX475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Q448" i="1"/>
  <c r="AR448" i="1"/>
  <c r="AS448" i="1"/>
  <c r="AT448" i="1"/>
  <c r="AU448" i="1"/>
  <c r="AV448" i="1"/>
  <c r="AW448" i="1"/>
  <c r="AX448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Q496" i="1"/>
  <c r="AR496" i="1"/>
  <c r="AS496" i="1"/>
  <c r="AT496" i="1"/>
  <c r="AU496" i="1"/>
  <c r="AV496" i="1"/>
  <c r="AW496" i="1"/>
  <c r="AX496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Q450" i="1"/>
  <c r="AR450" i="1"/>
  <c r="AS450" i="1"/>
  <c r="AT450" i="1"/>
  <c r="AU450" i="1"/>
  <c r="AV450" i="1"/>
  <c r="AW450" i="1"/>
  <c r="AX450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Q488" i="1"/>
  <c r="AR488" i="1"/>
  <c r="AS488" i="1"/>
  <c r="AT488" i="1"/>
  <c r="AU488" i="1"/>
  <c r="AV488" i="1"/>
  <c r="AW488" i="1"/>
  <c r="AX488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Q503" i="1"/>
  <c r="AR503" i="1"/>
  <c r="AS503" i="1"/>
  <c r="AT503" i="1"/>
  <c r="AU503" i="1"/>
  <c r="AV503" i="1"/>
  <c r="AW503" i="1"/>
  <c r="AX503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Q612" i="1"/>
  <c r="AR612" i="1"/>
  <c r="AS612" i="1"/>
  <c r="AT612" i="1"/>
  <c r="AU612" i="1"/>
  <c r="AV612" i="1"/>
  <c r="AW612" i="1"/>
  <c r="AX612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Q121" i="1"/>
  <c r="AR121" i="1"/>
  <c r="AS121" i="1"/>
  <c r="AT121" i="1"/>
  <c r="AU121" i="1"/>
  <c r="AV121" i="1"/>
  <c r="AW121" i="1"/>
  <c r="AX121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Q506" i="1"/>
  <c r="AR506" i="1"/>
  <c r="AS506" i="1"/>
  <c r="AT506" i="1"/>
  <c r="AU506" i="1"/>
  <c r="AV506" i="1"/>
  <c r="AW506" i="1"/>
  <c r="AX506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Q24" i="1"/>
  <c r="AR24" i="1"/>
  <c r="AS24" i="1"/>
  <c r="AT24" i="1"/>
  <c r="AU24" i="1"/>
  <c r="AV24" i="1"/>
  <c r="AW24" i="1"/>
  <c r="AX24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Q87" i="1"/>
  <c r="AR87" i="1"/>
  <c r="AS87" i="1"/>
  <c r="AT87" i="1"/>
  <c r="AU87" i="1"/>
  <c r="AV87" i="1"/>
  <c r="AW87" i="1"/>
  <c r="AX87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Q412" i="1"/>
  <c r="AR412" i="1"/>
  <c r="AS412" i="1"/>
  <c r="AT412" i="1"/>
  <c r="AU412" i="1"/>
  <c r="AV412" i="1"/>
  <c r="AW412" i="1"/>
  <c r="AX412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Q470" i="1"/>
  <c r="AR470" i="1"/>
  <c r="AS470" i="1"/>
  <c r="AT470" i="1"/>
  <c r="AU470" i="1"/>
  <c r="AV470" i="1"/>
  <c r="AW470" i="1"/>
  <c r="AX470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Q474" i="1"/>
  <c r="AR474" i="1"/>
  <c r="AS474" i="1"/>
  <c r="AT474" i="1"/>
  <c r="AU474" i="1"/>
  <c r="AV474" i="1"/>
  <c r="AW474" i="1"/>
  <c r="AX474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Q483" i="1"/>
  <c r="AR483" i="1"/>
  <c r="AS483" i="1"/>
  <c r="AT483" i="1"/>
  <c r="AU483" i="1"/>
  <c r="AV483" i="1"/>
  <c r="AW483" i="1"/>
  <c r="AX48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Q534" i="1"/>
  <c r="AR534" i="1"/>
  <c r="AS534" i="1"/>
  <c r="AT534" i="1"/>
  <c r="AU534" i="1"/>
  <c r="AV534" i="1"/>
  <c r="AW534" i="1"/>
  <c r="AX534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Q541" i="1"/>
  <c r="AR541" i="1"/>
  <c r="AS541" i="1"/>
  <c r="AT541" i="1"/>
  <c r="AU541" i="1"/>
  <c r="AV541" i="1"/>
  <c r="AW541" i="1"/>
  <c r="AX54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Q561" i="1"/>
  <c r="AR561" i="1"/>
  <c r="AS561" i="1"/>
  <c r="AT561" i="1"/>
  <c r="AU561" i="1"/>
  <c r="AV561" i="1"/>
  <c r="AW561" i="1"/>
  <c r="AX561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Q6" i="1"/>
  <c r="AR6" i="1"/>
  <c r="AS6" i="1"/>
  <c r="AT6" i="1"/>
  <c r="AU6" i="1"/>
  <c r="AV6" i="1"/>
  <c r="AW6" i="1"/>
  <c r="AX6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Q350" i="1"/>
  <c r="AR350" i="1"/>
  <c r="AS350" i="1"/>
  <c r="AT350" i="1"/>
  <c r="AU350" i="1"/>
  <c r="AV350" i="1"/>
  <c r="AW350" i="1"/>
  <c r="AX350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Q398" i="1"/>
  <c r="AR398" i="1"/>
  <c r="AS398" i="1"/>
  <c r="AT398" i="1"/>
  <c r="AU398" i="1"/>
  <c r="AV398" i="1"/>
  <c r="AW398" i="1"/>
  <c r="AX398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Q422" i="1"/>
  <c r="AR422" i="1"/>
  <c r="AS422" i="1"/>
  <c r="AT422" i="1"/>
  <c r="AU422" i="1"/>
  <c r="AV422" i="1"/>
  <c r="AW422" i="1"/>
  <c r="AX42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Q432" i="1"/>
  <c r="AR432" i="1"/>
  <c r="AS432" i="1"/>
  <c r="AT432" i="1"/>
  <c r="AU432" i="1"/>
  <c r="AV432" i="1"/>
  <c r="AW432" i="1"/>
  <c r="AX43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Q3" i="1"/>
  <c r="AR3" i="1"/>
  <c r="AS3" i="1"/>
  <c r="AT3" i="1"/>
  <c r="AU3" i="1"/>
  <c r="AV3" i="1"/>
  <c r="AW3" i="1"/>
  <c r="AX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Q13" i="1"/>
  <c r="AR13" i="1"/>
  <c r="AS13" i="1"/>
  <c r="AT13" i="1"/>
  <c r="AU13" i="1"/>
  <c r="AV13" i="1"/>
  <c r="AW13" i="1"/>
  <c r="AX13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Q375" i="1"/>
  <c r="AR375" i="1"/>
  <c r="AS375" i="1"/>
  <c r="AT375" i="1"/>
  <c r="AU375" i="1"/>
  <c r="AV375" i="1"/>
  <c r="AW375" i="1"/>
  <c r="AX375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Q469" i="1"/>
  <c r="AR469" i="1"/>
  <c r="AS469" i="1"/>
  <c r="AT469" i="1"/>
  <c r="AU469" i="1"/>
  <c r="AV469" i="1"/>
  <c r="AW469" i="1"/>
  <c r="AX469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Q477" i="1"/>
  <c r="AR477" i="1"/>
  <c r="AS477" i="1"/>
  <c r="AT477" i="1"/>
  <c r="AU477" i="1"/>
  <c r="AV477" i="1"/>
  <c r="AW477" i="1"/>
  <c r="AX47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Q487" i="1"/>
  <c r="AR487" i="1"/>
  <c r="AS487" i="1"/>
  <c r="AT487" i="1"/>
  <c r="AU487" i="1"/>
  <c r="AV487" i="1"/>
  <c r="AW487" i="1"/>
  <c r="AX487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Q15" i="1"/>
  <c r="AR15" i="1"/>
  <c r="AS15" i="1"/>
  <c r="AT15" i="1"/>
  <c r="AU15" i="1"/>
  <c r="AV15" i="1"/>
  <c r="AW15" i="1"/>
  <c r="AX15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Q354" i="1"/>
  <c r="AR354" i="1"/>
  <c r="AS354" i="1"/>
  <c r="AT354" i="1"/>
  <c r="AU354" i="1"/>
  <c r="AV354" i="1"/>
  <c r="AW354" i="1"/>
  <c r="AX354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Q359" i="1"/>
  <c r="AR359" i="1"/>
  <c r="AS359" i="1"/>
  <c r="AT359" i="1"/>
  <c r="AU359" i="1"/>
  <c r="AV359" i="1"/>
  <c r="AW359" i="1"/>
  <c r="AX359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Q367" i="1"/>
  <c r="AR367" i="1"/>
  <c r="AS367" i="1"/>
  <c r="AT367" i="1"/>
  <c r="AU367" i="1"/>
  <c r="AV367" i="1"/>
  <c r="AW367" i="1"/>
  <c r="AX367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Q446" i="1"/>
  <c r="AR446" i="1"/>
  <c r="AS446" i="1"/>
  <c r="AT446" i="1"/>
  <c r="AU446" i="1"/>
  <c r="AV446" i="1"/>
  <c r="AW446" i="1"/>
  <c r="AX446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Q453" i="1"/>
  <c r="AR453" i="1"/>
  <c r="AS453" i="1"/>
  <c r="AT453" i="1"/>
  <c r="AU453" i="1"/>
  <c r="AV453" i="1"/>
  <c r="AW453" i="1"/>
  <c r="AX45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Q463" i="1"/>
  <c r="AR463" i="1"/>
  <c r="AS463" i="1"/>
  <c r="AT463" i="1"/>
  <c r="AU463" i="1"/>
  <c r="AV463" i="1"/>
  <c r="AW463" i="1"/>
  <c r="AX463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Q471" i="1"/>
  <c r="AR471" i="1"/>
  <c r="AS471" i="1"/>
  <c r="AT471" i="1"/>
  <c r="AU471" i="1"/>
  <c r="AV471" i="1"/>
  <c r="AW471" i="1"/>
  <c r="AX471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Q610" i="1"/>
  <c r="AR610" i="1"/>
  <c r="AS610" i="1"/>
  <c r="AT610" i="1"/>
  <c r="AU610" i="1"/>
  <c r="AV610" i="1"/>
  <c r="AW610" i="1"/>
  <c r="AX610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Q625" i="1"/>
  <c r="AR625" i="1"/>
  <c r="AS625" i="1"/>
  <c r="AT625" i="1"/>
  <c r="AU625" i="1"/>
  <c r="AV625" i="1"/>
  <c r="AW625" i="1"/>
  <c r="AX625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Q4" i="1"/>
  <c r="AR4" i="1"/>
  <c r="AS4" i="1"/>
  <c r="AT4" i="1"/>
  <c r="AU4" i="1"/>
  <c r="AV4" i="1"/>
  <c r="AW4" i="1"/>
  <c r="AX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Q125" i="1"/>
  <c r="AR125" i="1"/>
  <c r="AS125" i="1"/>
  <c r="AT125" i="1"/>
  <c r="AU125" i="1"/>
  <c r="AV125" i="1"/>
  <c r="AW125" i="1"/>
  <c r="AX125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Q127" i="1"/>
  <c r="AR127" i="1"/>
  <c r="AS127" i="1"/>
  <c r="AT127" i="1"/>
  <c r="AU127" i="1"/>
  <c r="AV127" i="1"/>
  <c r="AW127" i="1"/>
  <c r="AX12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AR167" i="1"/>
  <c r="AS167" i="1"/>
  <c r="AT167" i="1"/>
  <c r="AU167" i="1"/>
  <c r="AV167" i="1"/>
  <c r="AW167" i="1"/>
  <c r="AX167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Q575" i="1"/>
  <c r="AR575" i="1"/>
  <c r="AS575" i="1"/>
  <c r="AT575" i="1"/>
  <c r="AU575" i="1"/>
  <c r="AV575" i="1"/>
  <c r="AW575" i="1"/>
  <c r="AX575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Q14" i="1"/>
  <c r="AR14" i="1"/>
  <c r="AS14" i="1"/>
  <c r="AT14" i="1"/>
  <c r="AU14" i="1"/>
  <c r="AV14" i="1"/>
  <c r="AW14" i="1"/>
  <c r="AX14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Q17" i="1"/>
  <c r="AR17" i="1"/>
  <c r="AS17" i="1"/>
  <c r="AT17" i="1"/>
  <c r="AU17" i="1"/>
  <c r="AV17" i="1"/>
  <c r="AW17" i="1"/>
  <c r="AX17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Q22" i="1"/>
  <c r="AR22" i="1"/>
  <c r="AS22" i="1"/>
  <c r="AT22" i="1"/>
  <c r="AU22" i="1"/>
  <c r="AV22" i="1"/>
  <c r="AW22" i="1"/>
  <c r="AX22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Q50" i="1"/>
  <c r="AR50" i="1"/>
  <c r="AS50" i="1"/>
  <c r="AT50" i="1"/>
  <c r="AU50" i="1"/>
  <c r="AV50" i="1"/>
  <c r="AW50" i="1"/>
  <c r="AX50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Q56" i="1"/>
  <c r="AR56" i="1"/>
  <c r="AS56" i="1"/>
  <c r="AT56" i="1"/>
  <c r="AU56" i="1"/>
  <c r="AV56" i="1"/>
  <c r="AW56" i="1"/>
  <c r="AX56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Q68" i="1"/>
  <c r="AR68" i="1"/>
  <c r="AS68" i="1"/>
  <c r="AT68" i="1"/>
  <c r="AU68" i="1"/>
  <c r="AV68" i="1"/>
  <c r="AW68" i="1"/>
  <c r="AX68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Q73" i="1"/>
  <c r="AR73" i="1"/>
  <c r="AS73" i="1"/>
  <c r="AT73" i="1"/>
  <c r="AU73" i="1"/>
  <c r="AV73" i="1"/>
  <c r="AW73" i="1"/>
  <c r="AX73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Q186" i="1"/>
  <c r="AR186" i="1"/>
  <c r="AS186" i="1"/>
  <c r="AT186" i="1"/>
  <c r="AU186" i="1"/>
  <c r="AV186" i="1"/>
  <c r="AW186" i="1"/>
  <c r="AX186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Q228" i="1"/>
  <c r="AR228" i="1"/>
  <c r="AS228" i="1"/>
  <c r="AT228" i="1"/>
  <c r="AU228" i="1"/>
  <c r="AV228" i="1"/>
  <c r="AW228" i="1"/>
  <c r="AX228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Q386" i="1"/>
  <c r="AR386" i="1"/>
  <c r="AS386" i="1"/>
  <c r="AT386" i="1"/>
  <c r="AU386" i="1"/>
  <c r="AV386" i="1"/>
  <c r="AW386" i="1"/>
  <c r="AX386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Q393" i="1"/>
  <c r="AR393" i="1"/>
  <c r="AS393" i="1"/>
  <c r="AT393" i="1"/>
  <c r="AU393" i="1"/>
  <c r="AV393" i="1"/>
  <c r="AW393" i="1"/>
  <c r="AX393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Q418" i="1"/>
  <c r="AR418" i="1"/>
  <c r="AS418" i="1"/>
  <c r="AT418" i="1"/>
  <c r="AU418" i="1"/>
  <c r="AV418" i="1"/>
  <c r="AW418" i="1"/>
  <c r="AX418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Q485" i="1"/>
  <c r="AR485" i="1"/>
  <c r="AS485" i="1"/>
  <c r="AT485" i="1"/>
  <c r="AU485" i="1"/>
  <c r="AV485" i="1"/>
  <c r="AW485" i="1"/>
  <c r="AX485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Q57" i="1"/>
  <c r="AR57" i="1"/>
  <c r="AS57" i="1"/>
  <c r="AT57" i="1"/>
  <c r="AU57" i="1"/>
  <c r="AV57" i="1"/>
  <c r="AW57" i="1"/>
  <c r="AX57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Q136" i="1"/>
  <c r="AR136" i="1"/>
  <c r="AS136" i="1"/>
  <c r="AT136" i="1"/>
  <c r="AU136" i="1"/>
  <c r="AV136" i="1"/>
  <c r="AW136" i="1"/>
  <c r="AX136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Q310" i="1"/>
  <c r="AR310" i="1"/>
  <c r="AS310" i="1"/>
  <c r="AT310" i="1"/>
  <c r="AU310" i="1"/>
  <c r="AV310" i="1"/>
  <c r="AW310" i="1"/>
  <c r="AX31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Q361" i="1"/>
  <c r="AR361" i="1"/>
  <c r="AS361" i="1"/>
  <c r="AT361" i="1"/>
  <c r="AU361" i="1"/>
  <c r="AV361" i="1"/>
  <c r="AW361" i="1"/>
  <c r="AX361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Q388" i="1"/>
  <c r="AR388" i="1"/>
  <c r="AS388" i="1"/>
  <c r="AT388" i="1"/>
  <c r="AU388" i="1"/>
  <c r="AV388" i="1"/>
  <c r="AW388" i="1"/>
  <c r="AX38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Q428" i="1"/>
  <c r="AR428" i="1"/>
  <c r="AS428" i="1"/>
  <c r="AT428" i="1"/>
  <c r="AU428" i="1"/>
  <c r="AV428" i="1"/>
  <c r="AW428" i="1"/>
  <c r="AX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Q429" i="1"/>
  <c r="AR429" i="1"/>
  <c r="AS429" i="1"/>
  <c r="AT429" i="1"/>
  <c r="AU429" i="1"/>
  <c r="AV429" i="1"/>
  <c r="AW429" i="1"/>
  <c r="AX42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Q479" i="1"/>
  <c r="AR479" i="1"/>
  <c r="AS479" i="1"/>
  <c r="AT479" i="1"/>
  <c r="AU479" i="1"/>
  <c r="AV479" i="1"/>
  <c r="AW479" i="1"/>
  <c r="AX47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Q29" i="1"/>
  <c r="AR29" i="1"/>
  <c r="AS29" i="1"/>
  <c r="AT29" i="1"/>
  <c r="AU29" i="1"/>
  <c r="AV29" i="1"/>
  <c r="AW29" i="1"/>
  <c r="AX29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Q396" i="1"/>
  <c r="AR396" i="1"/>
  <c r="AS396" i="1"/>
  <c r="AT396" i="1"/>
  <c r="AU396" i="1"/>
  <c r="AV396" i="1"/>
  <c r="AW396" i="1"/>
  <c r="AX39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Q426" i="1"/>
  <c r="AR426" i="1"/>
  <c r="AS426" i="1"/>
  <c r="AT426" i="1"/>
  <c r="AU426" i="1"/>
  <c r="AV426" i="1"/>
  <c r="AW426" i="1"/>
  <c r="AX426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Q74" i="1"/>
  <c r="AR74" i="1"/>
  <c r="AS74" i="1"/>
  <c r="AT74" i="1"/>
  <c r="AU74" i="1"/>
  <c r="AV74" i="1"/>
  <c r="AW74" i="1"/>
  <c r="AX74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Q133" i="1"/>
  <c r="AR133" i="1"/>
  <c r="AS133" i="1"/>
  <c r="AT133" i="1"/>
  <c r="AU133" i="1"/>
  <c r="AV133" i="1"/>
  <c r="AW133" i="1"/>
  <c r="AX133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Q420" i="1"/>
  <c r="AR420" i="1"/>
  <c r="AS420" i="1"/>
  <c r="AT420" i="1"/>
  <c r="AU420" i="1"/>
  <c r="AV420" i="1"/>
  <c r="AW420" i="1"/>
  <c r="AX420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Q472" i="1"/>
  <c r="AR472" i="1"/>
  <c r="AS472" i="1"/>
  <c r="AT472" i="1"/>
  <c r="AU472" i="1"/>
  <c r="AV472" i="1"/>
  <c r="AW472" i="1"/>
  <c r="AX47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Q502" i="1"/>
  <c r="AR502" i="1"/>
  <c r="AS502" i="1"/>
  <c r="AT502" i="1"/>
  <c r="AU502" i="1"/>
  <c r="AV502" i="1"/>
  <c r="AW502" i="1"/>
  <c r="AX502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Q616" i="1"/>
  <c r="AR616" i="1"/>
  <c r="AS616" i="1"/>
  <c r="AT616" i="1"/>
  <c r="AU616" i="1"/>
  <c r="AV616" i="1"/>
  <c r="AW616" i="1"/>
  <c r="AX616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Q41" i="1"/>
  <c r="AR41" i="1"/>
  <c r="AS41" i="1"/>
  <c r="AT41" i="1"/>
  <c r="AU41" i="1"/>
  <c r="AV41" i="1"/>
  <c r="AW41" i="1"/>
  <c r="AX41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Q123" i="1"/>
  <c r="AR123" i="1"/>
  <c r="AS123" i="1"/>
  <c r="AT123" i="1"/>
  <c r="AU123" i="1"/>
  <c r="AV123" i="1"/>
  <c r="AW123" i="1"/>
  <c r="AX123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Q230" i="1"/>
  <c r="AR230" i="1"/>
  <c r="AS230" i="1"/>
  <c r="AT230" i="1"/>
  <c r="AU230" i="1"/>
  <c r="AV230" i="1"/>
  <c r="AW230" i="1"/>
  <c r="AX230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Q305" i="1"/>
  <c r="AR305" i="1"/>
  <c r="AS305" i="1"/>
  <c r="AT305" i="1"/>
  <c r="AU305" i="1"/>
  <c r="AV305" i="1"/>
  <c r="AW305" i="1"/>
  <c r="AX305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Q347" i="1"/>
  <c r="AR347" i="1"/>
  <c r="AS347" i="1"/>
  <c r="AT347" i="1"/>
  <c r="AU347" i="1"/>
  <c r="AV347" i="1"/>
  <c r="AW347" i="1"/>
  <c r="AX347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Q406" i="1"/>
  <c r="AR406" i="1"/>
  <c r="AS406" i="1"/>
  <c r="AT406" i="1"/>
  <c r="AU406" i="1"/>
  <c r="AV406" i="1"/>
  <c r="AW406" i="1"/>
  <c r="AX40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Q26" i="1"/>
  <c r="AR26" i="1"/>
  <c r="AS26" i="1"/>
  <c r="AT26" i="1"/>
  <c r="AU26" i="1"/>
  <c r="AV26" i="1"/>
  <c r="AW26" i="1"/>
  <c r="AX26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Q122" i="1"/>
  <c r="AR122" i="1"/>
  <c r="AS122" i="1"/>
  <c r="AT122" i="1"/>
  <c r="AU122" i="1"/>
  <c r="AV122" i="1"/>
  <c r="AW122" i="1"/>
  <c r="AX122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Q339" i="1"/>
  <c r="AR339" i="1"/>
  <c r="AS339" i="1"/>
  <c r="AT339" i="1"/>
  <c r="AU339" i="1"/>
  <c r="AV339" i="1"/>
  <c r="AW339" i="1"/>
  <c r="AX33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Q400" i="1"/>
  <c r="AR400" i="1"/>
  <c r="AS400" i="1"/>
  <c r="AT400" i="1"/>
  <c r="AU400" i="1"/>
  <c r="AV400" i="1"/>
  <c r="AW400" i="1"/>
  <c r="AX40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Q510" i="1"/>
  <c r="AR510" i="1"/>
  <c r="AS510" i="1"/>
  <c r="AT510" i="1"/>
  <c r="AU510" i="1"/>
  <c r="AV510" i="1"/>
  <c r="AW510" i="1"/>
  <c r="AX510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Q518" i="1"/>
  <c r="AR518" i="1"/>
  <c r="AS518" i="1"/>
  <c r="AT518" i="1"/>
  <c r="AU518" i="1"/>
  <c r="AV518" i="1"/>
  <c r="AW518" i="1"/>
  <c r="AX518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Q543" i="1"/>
  <c r="AR543" i="1"/>
  <c r="AS543" i="1"/>
  <c r="AT543" i="1"/>
  <c r="AU543" i="1"/>
  <c r="AV543" i="1"/>
  <c r="AW543" i="1"/>
  <c r="AX54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Q124" i="1"/>
  <c r="AR124" i="1"/>
  <c r="AS124" i="1"/>
  <c r="AT124" i="1"/>
  <c r="AU124" i="1"/>
  <c r="AV124" i="1"/>
  <c r="AW124" i="1"/>
  <c r="AX124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Q153" i="1"/>
  <c r="AR153" i="1"/>
  <c r="AS153" i="1"/>
  <c r="AT153" i="1"/>
  <c r="AU153" i="1"/>
  <c r="AV153" i="1"/>
  <c r="AW153" i="1"/>
  <c r="AX153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Q427" i="1"/>
  <c r="AR427" i="1"/>
  <c r="AS427" i="1"/>
  <c r="AT427" i="1"/>
  <c r="AU427" i="1"/>
  <c r="AV427" i="1"/>
  <c r="AW427" i="1"/>
  <c r="AX427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Q431" i="1"/>
  <c r="AR431" i="1"/>
  <c r="AS431" i="1"/>
  <c r="AT431" i="1"/>
  <c r="AU431" i="1"/>
  <c r="AV431" i="1"/>
  <c r="AW431" i="1"/>
  <c r="AX431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Q439" i="1"/>
  <c r="AR439" i="1"/>
  <c r="AS439" i="1"/>
  <c r="AT439" i="1"/>
  <c r="AU439" i="1"/>
  <c r="AV439" i="1"/>
  <c r="AW439" i="1"/>
  <c r="AX439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Q553" i="1"/>
  <c r="AR553" i="1"/>
  <c r="AS553" i="1"/>
  <c r="AT553" i="1"/>
  <c r="AU553" i="1"/>
  <c r="AV553" i="1"/>
  <c r="AW553" i="1"/>
  <c r="AX55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Q613" i="1"/>
  <c r="AR613" i="1"/>
  <c r="AS613" i="1"/>
  <c r="AT613" i="1"/>
  <c r="AU613" i="1"/>
  <c r="AV613" i="1"/>
  <c r="AW613" i="1"/>
  <c r="AX613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Q240" i="1"/>
  <c r="AR240" i="1"/>
  <c r="AS240" i="1"/>
  <c r="AT240" i="1"/>
  <c r="AU240" i="1"/>
  <c r="AV240" i="1"/>
  <c r="AW240" i="1"/>
  <c r="AX240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Q362" i="1"/>
  <c r="AR362" i="1"/>
  <c r="AS362" i="1"/>
  <c r="AT362" i="1"/>
  <c r="AU362" i="1"/>
  <c r="AV362" i="1"/>
  <c r="AW362" i="1"/>
  <c r="AX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Q363" i="1"/>
  <c r="AR363" i="1"/>
  <c r="AS363" i="1"/>
  <c r="AT363" i="1"/>
  <c r="AU363" i="1"/>
  <c r="AV363" i="1"/>
  <c r="AW363" i="1"/>
  <c r="AX363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Q365" i="1"/>
  <c r="AR365" i="1"/>
  <c r="AS365" i="1"/>
  <c r="AT365" i="1"/>
  <c r="AU365" i="1"/>
  <c r="AV365" i="1"/>
  <c r="AW365" i="1"/>
  <c r="AX365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Q387" i="1"/>
  <c r="AR387" i="1"/>
  <c r="AS387" i="1"/>
  <c r="AT387" i="1"/>
  <c r="AU387" i="1"/>
  <c r="AV387" i="1"/>
  <c r="AW387" i="1"/>
  <c r="AX387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Q389" i="1"/>
  <c r="AR389" i="1"/>
  <c r="AS389" i="1"/>
  <c r="AT389" i="1"/>
  <c r="AU389" i="1"/>
  <c r="AV389" i="1"/>
  <c r="AW389" i="1"/>
  <c r="AX389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Q552" i="1"/>
  <c r="AR552" i="1"/>
  <c r="AS552" i="1"/>
  <c r="AT552" i="1"/>
  <c r="AU552" i="1"/>
  <c r="AV552" i="1"/>
  <c r="AW552" i="1"/>
  <c r="AX552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Q619" i="1"/>
  <c r="AR619" i="1"/>
  <c r="AS619" i="1"/>
  <c r="AT619" i="1"/>
  <c r="AU619" i="1"/>
  <c r="AV619" i="1"/>
  <c r="AW619" i="1"/>
  <c r="AX619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Q37" i="1"/>
  <c r="AR37" i="1"/>
  <c r="AS37" i="1"/>
  <c r="AT37" i="1"/>
  <c r="AU37" i="1"/>
  <c r="AV37" i="1"/>
  <c r="AW37" i="1"/>
  <c r="AX37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Q102" i="1"/>
  <c r="AR102" i="1"/>
  <c r="AS102" i="1"/>
  <c r="AT102" i="1"/>
  <c r="AU102" i="1"/>
  <c r="AV102" i="1"/>
  <c r="AW102" i="1"/>
  <c r="AX102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Q137" i="1"/>
  <c r="AR137" i="1"/>
  <c r="AS137" i="1"/>
  <c r="AT137" i="1"/>
  <c r="AU137" i="1"/>
  <c r="AV137" i="1"/>
  <c r="AW137" i="1"/>
  <c r="AX137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Q326" i="1"/>
  <c r="AR326" i="1"/>
  <c r="AS326" i="1"/>
  <c r="AT326" i="1"/>
  <c r="AU326" i="1"/>
  <c r="AV326" i="1"/>
  <c r="AW326" i="1"/>
  <c r="AX326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Q394" i="1"/>
  <c r="AR394" i="1"/>
  <c r="AS394" i="1"/>
  <c r="AT394" i="1"/>
  <c r="AU394" i="1"/>
  <c r="AV394" i="1"/>
  <c r="AW394" i="1"/>
  <c r="AX394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Q609" i="1"/>
  <c r="AR609" i="1"/>
  <c r="AS609" i="1"/>
  <c r="AT609" i="1"/>
  <c r="AU609" i="1"/>
  <c r="AV609" i="1"/>
  <c r="AW609" i="1"/>
  <c r="AX609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Q620" i="1"/>
  <c r="AR620" i="1"/>
  <c r="AS620" i="1"/>
  <c r="AT620" i="1"/>
  <c r="AU620" i="1"/>
  <c r="AV620" i="1"/>
  <c r="AW620" i="1"/>
  <c r="AX620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Q49" i="1"/>
  <c r="AR49" i="1"/>
  <c r="AS49" i="1"/>
  <c r="AT49" i="1"/>
  <c r="AU49" i="1"/>
  <c r="AV49" i="1"/>
  <c r="AW49" i="1"/>
  <c r="AX49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Q91" i="1"/>
  <c r="AR91" i="1"/>
  <c r="AS91" i="1"/>
  <c r="AT91" i="1"/>
  <c r="AU91" i="1"/>
  <c r="AV91" i="1"/>
  <c r="AW91" i="1"/>
  <c r="AX91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Q368" i="1"/>
  <c r="AR368" i="1"/>
  <c r="AS368" i="1"/>
  <c r="AT368" i="1"/>
  <c r="AU368" i="1"/>
  <c r="AV368" i="1"/>
  <c r="AW368" i="1"/>
  <c r="AX368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Q455" i="1"/>
  <c r="AR455" i="1"/>
  <c r="AS455" i="1"/>
  <c r="AT455" i="1"/>
  <c r="AU455" i="1"/>
  <c r="AV455" i="1"/>
  <c r="AW455" i="1"/>
  <c r="AX455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Q52" i="1"/>
  <c r="AR52" i="1"/>
  <c r="AS52" i="1"/>
  <c r="AT52" i="1"/>
  <c r="AU52" i="1"/>
  <c r="AV52" i="1"/>
  <c r="AW52" i="1"/>
  <c r="AX52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Q231" i="1"/>
  <c r="AR231" i="1"/>
  <c r="AS231" i="1"/>
  <c r="AT231" i="1"/>
  <c r="AU231" i="1"/>
  <c r="AV231" i="1"/>
  <c r="AW231" i="1"/>
  <c r="AX23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Q322" i="1"/>
  <c r="AR322" i="1"/>
  <c r="AS322" i="1"/>
  <c r="AT322" i="1"/>
  <c r="AU322" i="1"/>
  <c r="AV322" i="1"/>
  <c r="AW322" i="1"/>
  <c r="AX322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Q611" i="1"/>
  <c r="AR611" i="1"/>
  <c r="AS611" i="1"/>
  <c r="AT611" i="1"/>
  <c r="AU611" i="1"/>
  <c r="AV611" i="1"/>
  <c r="AW611" i="1"/>
  <c r="AX611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Q48" i="1"/>
  <c r="AR48" i="1"/>
  <c r="AS48" i="1"/>
  <c r="AT48" i="1"/>
  <c r="AU48" i="1"/>
  <c r="AV48" i="1"/>
  <c r="AW48" i="1"/>
  <c r="AX48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Q355" i="1"/>
  <c r="AR355" i="1"/>
  <c r="AS355" i="1"/>
  <c r="AT355" i="1"/>
  <c r="AU355" i="1"/>
  <c r="AV355" i="1"/>
  <c r="AW355" i="1"/>
  <c r="AX35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Q385" i="1"/>
  <c r="AR385" i="1"/>
  <c r="AS385" i="1"/>
  <c r="AT385" i="1"/>
  <c r="AU385" i="1"/>
  <c r="AV385" i="1"/>
  <c r="AW385" i="1"/>
  <c r="AX385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Q392" i="1"/>
  <c r="AR392" i="1"/>
  <c r="AS392" i="1"/>
  <c r="AT392" i="1"/>
  <c r="AU392" i="1"/>
  <c r="AV392" i="1"/>
  <c r="AW392" i="1"/>
  <c r="AX39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Q413" i="1"/>
  <c r="AR413" i="1"/>
  <c r="AS413" i="1"/>
  <c r="AT413" i="1"/>
  <c r="AU413" i="1"/>
  <c r="AV413" i="1"/>
  <c r="AW413" i="1"/>
  <c r="AX41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Q464" i="1"/>
  <c r="AR464" i="1"/>
  <c r="AS464" i="1"/>
  <c r="AT464" i="1"/>
  <c r="AU464" i="1"/>
  <c r="AV464" i="1"/>
  <c r="AW464" i="1"/>
  <c r="AX46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Q554" i="1"/>
  <c r="AR554" i="1"/>
  <c r="AS554" i="1"/>
  <c r="AT554" i="1"/>
  <c r="AU554" i="1"/>
  <c r="AV554" i="1"/>
  <c r="AW554" i="1"/>
  <c r="AX554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Q5" i="1"/>
  <c r="AR5" i="1"/>
  <c r="AS5" i="1"/>
  <c r="AT5" i="1"/>
  <c r="AU5" i="1"/>
  <c r="AV5" i="1"/>
  <c r="AW5" i="1"/>
  <c r="AX5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Q38" i="1"/>
  <c r="AR38" i="1"/>
  <c r="AS38" i="1"/>
  <c r="AT38" i="1"/>
  <c r="AU38" i="1"/>
  <c r="AV38" i="1"/>
  <c r="AW38" i="1"/>
  <c r="AX38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Q92" i="1"/>
  <c r="AR92" i="1"/>
  <c r="AS92" i="1"/>
  <c r="AT92" i="1"/>
  <c r="AU92" i="1"/>
  <c r="AV92" i="1"/>
  <c r="AW92" i="1"/>
  <c r="AX92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Q93" i="1"/>
  <c r="AR93" i="1"/>
  <c r="AS93" i="1"/>
  <c r="AT93" i="1"/>
  <c r="AU93" i="1"/>
  <c r="AV93" i="1"/>
  <c r="AW93" i="1"/>
  <c r="AX93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Q222" i="1"/>
  <c r="AR222" i="1"/>
  <c r="AS222" i="1"/>
  <c r="AT222" i="1"/>
  <c r="AU222" i="1"/>
  <c r="AV222" i="1"/>
  <c r="AW222" i="1"/>
  <c r="AX222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Q229" i="1"/>
  <c r="AR229" i="1"/>
  <c r="AS229" i="1"/>
  <c r="AT229" i="1"/>
  <c r="AU229" i="1"/>
  <c r="AV229" i="1"/>
  <c r="AW229" i="1"/>
  <c r="AX229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Q232" i="1"/>
  <c r="AR232" i="1"/>
  <c r="AS232" i="1"/>
  <c r="AT232" i="1"/>
  <c r="AU232" i="1"/>
  <c r="AV232" i="1"/>
  <c r="AW232" i="1"/>
  <c r="AX232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Q559" i="1"/>
  <c r="AR559" i="1"/>
  <c r="AS559" i="1"/>
  <c r="AT559" i="1"/>
  <c r="AU559" i="1"/>
  <c r="AV559" i="1"/>
  <c r="AW559" i="1"/>
  <c r="AX559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Q608" i="1"/>
  <c r="AR608" i="1"/>
  <c r="AS608" i="1"/>
  <c r="AT608" i="1"/>
  <c r="AU608" i="1"/>
  <c r="AV608" i="1"/>
  <c r="AW608" i="1"/>
  <c r="AX608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Q59" i="1"/>
  <c r="AR59" i="1"/>
  <c r="AS59" i="1"/>
  <c r="AT59" i="1"/>
  <c r="AU59" i="1"/>
  <c r="AV59" i="1"/>
  <c r="AW59" i="1"/>
  <c r="AX59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Q75" i="1"/>
  <c r="AR75" i="1"/>
  <c r="AS75" i="1"/>
  <c r="AT75" i="1"/>
  <c r="AU75" i="1"/>
  <c r="AV75" i="1"/>
  <c r="AW75" i="1"/>
  <c r="AX75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Q130" i="1"/>
  <c r="AR130" i="1"/>
  <c r="AS130" i="1"/>
  <c r="AT130" i="1"/>
  <c r="AU130" i="1"/>
  <c r="AV130" i="1"/>
  <c r="AW130" i="1"/>
  <c r="AX130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Q233" i="1"/>
  <c r="AR233" i="1"/>
  <c r="AS233" i="1"/>
  <c r="AT233" i="1"/>
  <c r="AU233" i="1"/>
  <c r="AV233" i="1"/>
  <c r="AW233" i="1"/>
  <c r="AX233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Q239" i="1"/>
  <c r="AR239" i="1"/>
  <c r="AS239" i="1"/>
  <c r="AT239" i="1"/>
  <c r="AU239" i="1"/>
  <c r="AV239" i="1"/>
  <c r="AW239" i="1"/>
  <c r="AX239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Q570" i="1"/>
  <c r="AR570" i="1"/>
  <c r="AS570" i="1"/>
  <c r="AT570" i="1"/>
  <c r="AU570" i="1"/>
  <c r="AV570" i="1"/>
  <c r="AW570" i="1"/>
  <c r="AX570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Q135" i="1"/>
  <c r="AR135" i="1"/>
  <c r="AS135" i="1"/>
  <c r="AT135" i="1"/>
  <c r="AU135" i="1"/>
  <c r="AV135" i="1"/>
  <c r="AW135" i="1"/>
  <c r="AX135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Q274" i="1"/>
  <c r="AR274" i="1"/>
  <c r="AS274" i="1"/>
  <c r="AT274" i="1"/>
  <c r="AU274" i="1"/>
  <c r="AV274" i="1"/>
  <c r="AW274" i="1"/>
  <c r="AX274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Q317" i="1"/>
  <c r="AR317" i="1"/>
  <c r="AS317" i="1"/>
  <c r="AT317" i="1"/>
  <c r="AU317" i="1"/>
  <c r="AV317" i="1"/>
  <c r="AW317" i="1"/>
  <c r="AX31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Q328" i="1"/>
  <c r="AR328" i="1"/>
  <c r="AS328" i="1"/>
  <c r="AT328" i="1"/>
  <c r="AU328" i="1"/>
  <c r="AV328" i="1"/>
  <c r="AW328" i="1"/>
  <c r="AX32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Q568" i="1"/>
  <c r="AR568" i="1"/>
  <c r="AS568" i="1"/>
  <c r="AT568" i="1"/>
  <c r="AU568" i="1"/>
  <c r="AV568" i="1"/>
  <c r="AW568" i="1"/>
  <c r="AX568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Q39" i="1"/>
  <c r="AR39" i="1"/>
  <c r="AS39" i="1"/>
  <c r="AT39" i="1"/>
  <c r="AU39" i="1"/>
  <c r="AV39" i="1"/>
  <c r="AW39" i="1"/>
  <c r="AX39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Q80" i="1"/>
  <c r="AR80" i="1"/>
  <c r="AS80" i="1"/>
  <c r="AT80" i="1"/>
  <c r="AU80" i="1"/>
  <c r="AV80" i="1"/>
  <c r="AW80" i="1"/>
  <c r="AX80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Q149" i="1"/>
  <c r="AR149" i="1"/>
  <c r="AS149" i="1"/>
  <c r="AT149" i="1"/>
  <c r="AU149" i="1"/>
  <c r="AV149" i="1"/>
  <c r="AW149" i="1"/>
  <c r="AX14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Q190" i="1"/>
  <c r="AR190" i="1"/>
  <c r="AS190" i="1"/>
  <c r="AT190" i="1"/>
  <c r="AU190" i="1"/>
  <c r="AV190" i="1"/>
  <c r="AW190" i="1"/>
  <c r="AX190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Q273" i="1"/>
  <c r="AR273" i="1"/>
  <c r="AS273" i="1"/>
  <c r="AT273" i="1"/>
  <c r="AU273" i="1"/>
  <c r="AV273" i="1"/>
  <c r="AW273" i="1"/>
  <c r="AX273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Q299" i="1"/>
  <c r="AR299" i="1"/>
  <c r="AS299" i="1"/>
  <c r="AT299" i="1"/>
  <c r="AU299" i="1"/>
  <c r="AV299" i="1"/>
  <c r="AW299" i="1"/>
  <c r="AX299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Q335" i="1"/>
  <c r="AR335" i="1"/>
  <c r="AS335" i="1"/>
  <c r="AT335" i="1"/>
  <c r="AU335" i="1"/>
  <c r="AV335" i="1"/>
  <c r="AW335" i="1"/>
  <c r="AX335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Q338" i="1"/>
  <c r="AR338" i="1"/>
  <c r="AS338" i="1"/>
  <c r="AT338" i="1"/>
  <c r="AU338" i="1"/>
  <c r="AV338" i="1"/>
  <c r="AW338" i="1"/>
  <c r="AX338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Q343" i="1"/>
  <c r="AR343" i="1"/>
  <c r="AS343" i="1"/>
  <c r="AT343" i="1"/>
  <c r="AU343" i="1"/>
  <c r="AV343" i="1"/>
  <c r="AW343" i="1"/>
  <c r="AX343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Q376" i="1"/>
  <c r="AR376" i="1"/>
  <c r="AS376" i="1"/>
  <c r="AT376" i="1"/>
  <c r="AU376" i="1"/>
  <c r="AV376" i="1"/>
  <c r="AW376" i="1"/>
  <c r="AX376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Q391" i="1"/>
  <c r="AR391" i="1"/>
  <c r="AS391" i="1"/>
  <c r="AT391" i="1"/>
  <c r="AU391" i="1"/>
  <c r="AV391" i="1"/>
  <c r="AW391" i="1"/>
  <c r="AX391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Q423" i="1"/>
  <c r="AR423" i="1"/>
  <c r="AS423" i="1"/>
  <c r="AT423" i="1"/>
  <c r="AU423" i="1"/>
  <c r="AV423" i="1"/>
  <c r="AW423" i="1"/>
  <c r="AX423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Q438" i="1"/>
  <c r="AR438" i="1"/>
  <c r="AS438" i="1"/>
  <c r="AT438" i="1"/>
  <c r="AU438" i="1"/>
  <c r="AV438" i="1"/>
  <c r="AW438" i="1"/>
  <c r="AX438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Q442" i="1"/>
  <c r="AR442" i="1"/>
  <c r="AS442" i="1"/>
  <c r="AT442" i="1"/>
  <c r="AU442" i="1"/>
  <c r="AV442" i="1"/>
  <c r="AW442" i="1"/>
  <c r="AX442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Q525" i="1"/>
  <c r="AR525" i="1"/>
  <c r="AS525" i="1"/>
  <c r="AT525" i="1"/>
  <c r="AU525" i="1"/>
  <c r="AV525" i="1"/>
  <c r="AW525" i="1"/>
  <c r="AX525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Q529" i="1"/>
  <c r="AR529" i="1"/>
  <c r="AS529" i="1"/>
  <c r="AT529" i="1"/>
  <c r="AU529" i="1"/>
  <c r="AV529" i="1"/>
  <c r="AW529" i="1"/>
  <c r="AX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Q530" i="1"/>
  <c r="AR530" i="1"/>
  <c r="AS530" i="1"/>
  <c r="AT530" i="1"/>
  <c r="AU530" i="1"/>
  <c r="AV530" i="1"/>
  <c r="AW530" i="1"/>
  <c r="AX530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Q579" i="1"/>
  <c r="AR579" i="1"/>
  <c r="AS579" i="1"/>
  <c r="AT579" i="1"/>
  <c r="AU579" i="1"/>
  <c r="AV579" i="1"/>
  <c r="AW579" i="1"/>
  <c r="AX579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Q624" i="1"/>
  <c r="AR624" i="1"/>
  <c r="AS624" i="1"/>
  <c r="AT624" i="1"/>
  <c r="AU624" i="1"/>
  <c r="AV624" i="1"/>
  <c r="AW624" i="1"/>
  <c r="AX62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Q434" i="1"/>
  <c r="AR434" i="1"/>
  <c r="AS434" i="1"/>
  <c r="AT434" i="1"/>
  <c r="AU434" i="1"/>
  <c r="AV434" i="1"/>
  <c r="AW434" i="1"/>
  <c r="AX434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Q578" i="1"/>
  <c r="AR578" i="1"/>
  <c r="AS578" i="1"/>
  <c r="AT578" i="1"/>
  <c r="AU578" i="1"/>
  <c r="AV578" i="1"/>
  <c r="AW578" i="1"/>
  <c r="AX578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R2" i="1"/>
  <c r="AS2" i="1"/>
  <c r="AT2" i="1"/>
  <c r="AU2" i="1"/>
  <c r="AV2" i="1"/>
  <c r="AW2" i="1"/>
  <c r="AX2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Q9" i="1"/>
  <c r="AR9" i="1"/>
  <c r="AS9" i="1"/>
  <c r="AT9" i="1"/>
  <c r="AU9" i="1"/>
  <c r="AV9" i="1"/>
  <c r="AW9" i="1"/>
  <c r="AX9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Q35" i="1"/>
  <c r="AR35" i="1"/>
  <c r="AS35" i="1"/>
  <c r="AT35" i="1"/>
  <c r="AU35" i="1"/>
  <c r="AV35" i="1"/>
  <c r="AW35" i="1"/>
  <c r="AX35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Q42" i="1"/>
  <c r="AR42" i="1"/>
  <c r="AS42" i="1"/>
  <c r="AT42" i="1"/>
  <c r="AU42" i="1"/>
  <c r="AV42" i="1"/>
  <c r="AW42" i="1"/>
  <c r="AX42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Q85" i="1"/>
  <c r="AR85" i="1"/>
  <c r="AS85" i="1"/>
  <c r="AT85" i="1"/>
  <c r="AU85" i="1"/>
  <c r="AV85" i="1"/>
  <c r="AW85" i="1"/>
  <c r="AX85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Q462" i="1"/>
  <c r="AR462" i="1"/>
  <c r="AS462" i="1"/>
  <c r="AT462" i="1"/>
  <c r="AU462" i="1"/>
  <c r="AV462" i="1"/>
  <c r="AW462" i="1"/>
  <c r="AX462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Q566" i="1"/>
  <c r="AR566" i="1"/>
  <c r="AS566" i="1"/>
  <c r="AT566" i="1"/>
  <c r="AU566" i="1"/>
  <c r="AV566" i="1"/>
  <c r="AW566" i="1"/>
  <c r="AX566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Q21" i="1"/>
  <c r="AR21" i="1"/>
  <c r="AS21" i="1"/>
  <c r="AT21" i="1"/>
  <c r="AU21" i="1"/>
  <c r="AV21" i="1"/>
  <c r="AW21" i="1"/>
  <c r="AX21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Q82" i="1"/>
  <c r="AR82" i="1"/>
  <c r="AS82" i="1"/>
  <c r="AT82" i="1"/>
  <c r="AU82" i="1"/>
  <c r="AV82" i="1"/>
  <c r="AW82" i="1"/>
  <c r="AX82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Q169" i="1"/>
  <c r="AR169" i="1"/>
  <c r="AS169" i="1"/>
  <c r="AT169" i="1"/>
  <c r="AU169" i="1"/>
  <c r="AV169" i="1"/>
  <c r="AW169" i="1"/>
  <c r="AX16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Q349" i="1"/>
  <c r="AR349" i="1"/>
  <c r="AS349" i="1"/>
  <c r="AT349" i="1"/>
  <c r="AU349" i="1"/>
  <c r="AV349" i="1"/>
  <c r="AW349" i="1"/>
  <c r="AX34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Q360" i="1"/>
  <c r="AR360" i="1"/>
  <c r="AS360" i="1"/>
  <c r="AT360" i="1"/>
  <c r="AU360" i="1"/>
  <c r="AV360" i="1"/>
  <c r="AW360" i="1"/>
  <c r="AX360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Q617" i="1"/>
  <c r="AR617" i="1"/>
  <c r="AS617" i="1"/>
  <c r="AT617" i="1"/>
  <c r="AU617" i="1"/>
  <c r="AV617" i="1"/>
  <c r="AW617" i="1"/>
  <c r="AX617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Q154" i="1"/>
  <c r="AR154" i="1"/>
  <c r="AS154" i="1"/>
  <c r="AT154" i="1"/>
  <c r="AU154" i="1"/>
  <c r="AV154" i="1"/>
  <c r="AW154" i="1"/>
  <c r="AX15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Q224" i="1"/>
  <c r="AR224" i="1"/>
  <c r="AS224" i="1"/>
  <c r="AT224" i="1"/>
  <c r="AU224" i="1"/>
  <c r="AV224" i="1"/>
  <c r="AW224" i="1"/>
  <c r="AX22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Q345" i="1"/>
  <c r="AR345" i="1"/>
  <c r="AS345" i="1"/>
  <c r="AT345" i="1"/>
  <c r="AU345" i="1"/>
  <c r="AV345" i="1"/>
  <c r="AW345" i="1"/>
  <c r="AX34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Q416" i="1"/>
  <c r="AR416" i="1"/>
  <c r="AS416" i="1"/>
  <c r="AT416" i="1"/>
  <c r="AU416" i="1"/>
  <c r="AV416" i="1"/>
  <c r="AW416" i="1"/>
  <c r="AX416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Q460" i="1"/>
  <c r="AR460" i="1"/>
  <c r="AS460" i="1"/>
  <c r="AT460" i="1"/>
  <c r="AU460" i="1"/>
  <c r="AV460" i="1"/>
  <c r="AW460" i="1"/>
  <c r="AX46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Q550" i="1"/>
  <c r="AR550" i="1"/>
  <c r="AS550" i="1"/>
  <c r="AT550" i="1"/>
  <c r="AU550" i="1"/>
  <c r="AV550" i="1"/>
  <c r="AW550" i="1"/>
  <c r="AX550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Q53" i="1"/>
  <c r="AR53" i="1"/>
  <c r="AS53" i="1"/>
  <c r="AT53" i="1"/>
  <c r="AU53" i="1"/>
  <c r="AV53" i="1"/>
  <c r="AW53" i="1"/>
  <c r="AX53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Q156" i="1"/>
  <c r="AR156" i="1"/>
  <c r="AS156" i="1"/>
  <c r="AT156" i="1"/>
  <c r="AU156" i="1"/>
  <c r="AV156" i="1"/>
  <c r="AW156" i="1"/>
  <c r="AX156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Q268" i="1"/>
  <c r="AR268" i="1"/>
  <c r="AS268" i="1"/>
  <c r="AT268" i="1"/>
  <c r="AU268" i="1"/>
  <c r="AV268" i="1"/>
  <c r="AW268" i="1"/>
  <c r="AX26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Q348" i="1"/>
  <c r="AR348" i="1"/>
  <c r="AS348" i="1"/>
  <c r="AT348" i="1"/>
  <c r="AU348" i="1"/>
  <c r="AV348" i="1"/>
  <c r="AW348" i="1"/>
  <c r="AX348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Q402" i="1"/>
  <c r="AR402" i="1"/>
  <c r="AS402" i="1"/>
  <c r="AT402" i="1"/>
  <c r="AU402" i="1"/>
  <c r="AV402" i="1"/>
  <c r="AW402" i="1"/>
  <c r="AX402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Q409" i="1"/>
  <c r="AR409" i="1"/>
  <c r="AS409" i="1"/>
  <c r="AT409" i="1"/>
  <c r="AU409" i="1"/>
  <c r="AV409" i="1"/>
  <c r="AW409" i="1"/>
  <c r="AX40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Q549" i="1"/>
  <c r="AR549" i="1"/>
  <c r="AS549" i="1"/>
  <c r="AT549" i="1"/>
  <c r="AU549" i="1"/>
  <c r="AV549" i="1"/>
  <c r="AW549" i="1"/>
  <c r="AX549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Q560" i="1"/>
  <c r="AR560" i="1"/>
  <c r="AS560" i="1"/>
  <c r="AT560" i="1"/>
  <c r="AU560" i="1"/>
  <c r="AV560" i="1"/>
  <c r="AW560" i="1"/>
  <c r="AX560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Q19" i="1"/>
  <c r="AR19" i="1"/>
  <c r="AS19" i="1"/>
  <c r="AT19" i="1"/>
  <c r="AU19" i="1"/>
  <c r="AV19" i="1"/>
  <c r="AW19" i="1"/>
  <c r="AX19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Q23" i="1"/>
  <c r="AR23" i="1"/>
  <c r="AS23" i="1"/>
  <c r="AT23" i="1"/>
  <c r="AU23" i="1"/>
  <c r="AV23" i="1"/>
  <c r="AW23" i="1"/>
  <c r="AX2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Q193" i="1"/>
  <c r="AR193" i="1"/>
  <c r="AS193" i="1"/>
  <c r="AT193" i="1"/>
  <c r="AU193" i="1"/>
  <c r="AV193" i="1"/>
  <c r="AW193" i="1"/>
  <c r="AX193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Q351" i="1"/>
  <c r="AR351" i="1"/>
  <c r="AS351" i="1"/>
  <c r="AT351" i="1"/>
  <c r="AU351" i="1"/>
  <c r="AV351" i="1"/>
  <c r="AW351" i="1"/>
  <c r="AX351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Q356" i="1"/>
  <c r="AR356" i="1"/>
  <c r="AS356" i="1"/>
  <c r="AT356" i="1"/>
  <c r="AU356" i="1"/>
  <c r="AV356" i="1"/>
  <c r="AW356" i="1"/>
  <c r="AX356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Q468" i="1"/>
  <c r="AR468" i="1"/>
  <c r="AS468" i="1"/>
  <c r="AT468" i="1"/>
  <c r="AU468" i="1"/>
  <c r="AV468" i="1"/>
  <c r="AW468" i="1"/>
  <c r="AX46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Q18" i="1"/>
  <c r="AR18" i="1"/>
  <c r="AS18" i="1"/>
  <c r="AT18" i="1"/>
  <c r="AU18" i="1"/>
  <c r="AV18" i="1"/>
  <c r="AW18" i="1"/>
  <c r="AX18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Q62" i="1"/>
  <c r="AR62" i="1"/>
  <c r="AS62" i="1"/>
  <c r="AT62" i="1"/>
  <c r="AU62" i="1"/>
  <c r="AV62" i="1"/>
  <c r="AW62" i="1"/>
  <c r="AX62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Q66" i="1"/>
  <c r="AR66" i="1"/>
  <c r="AS66" i="1"/>
  <c r="AT66" i="1"/>
  <c r="AU66" i="1"/>
  <c r="AV66" i="1"/>
  <c r="AW66" i="1"/>
  <c r="AX66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Q81" i="1"/>
  <c r="AR81" i="1"/>
  <c r="AS81" i="1"/>
  <c r="AT81" i="1"/>
  <c r="AU81" i="1"/>
  <c r="AV81" i="1"/>
  <c r="AW81" i="1"/>
  <c r="AX81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Q173" i="1"/>
  <c r="AR173" i="1"/>
  <c r="AS173" i="1"/>
  <c r="AT173" i="1"/>
  <c r="AU173" i="1"/>
  <c r="AV173" i="1"/>
  <c r="AW173" i="1"/>
  <c r="AX17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Q204" i="1"/>
  <c r="AR204" i="1"/>
  <c r="AS204" i="1"/>
  <c r="AT204" i="1"/>
  <c r="AU204" i="1"/>
  <c r="AV204" i="1"/>
  <c r="AW204" i="1"/>
  <c r="AX20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Q395" i="1"/>
  <c r="AR395" i="1"/>
  <c r="AS395" i="1"/>
  <c r="AT395" i="1"/>
  <c r="AU395" i="1"/>
  <c r="AV395" i="1"/>
  <c r="AW395" i="1"/>
  <c r="AX395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Q567" i="1"/>
  <c r="AR567" i="1"/>
  <c r="AS567" i="1"/>
  <c r="AT567" i="1"/>
  <c r="AU567" i="1"/>
  <c r="AV567" i="1"/>
  <c r="AW567" i="1"/>
  <c r="AX567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Q86" i="1"/>
  <c r="AR86" i="1"/>
  <c r="AS86" i="1"/>
  <c r="AT86" i="1"/>
  <c r="AU86" i="1"/>
  <c r="AV86" i="1"/>
  <c r="AW86" i="1"/>
  <c r="AX86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Q414" i="1"/>
  <c r="AR414" i="1"/>
  <c r="AS414" i="1"/>
  <c r="AT414" i="1"/>
  <c r="AU414" i="1"/>
  <c r="AV414" i="1"/>
  <c r="AW414" i="1"/>
  <c r="AX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Q415" i="1"/>
  <c r="AR415" i="1"/>
  <c r="AS415" i="1"/>
  <c r="AT415" i="1"/>
  <c r="AU415" i="1"/>
  <c r="AV415" i="1"/>
  <c r="AW415" i="1"/>
  <c r="AX415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Q437" i="1"/>
  <c r="AR437" i="1"/>
  <c r="AS437" i="1"/>
  <c r="AT437" i="1"/>
  <c r="AU437" i="1"/>
  <c r="AV437" i="1"/>
  <c r="AW437" i="1"/>
  <c r="AX437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Q551" i="1"/>
  <c r="AR551" i="1"/>
  <c r="AS551" i="1"/>
  <c r="AT551" i="1"/>
  <c r="AU551" i="1"/>
  <c r="AV551" i="1"/>
  <c r="AW551" i="1"/>
  <c r="AX551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Q576" i="1"/>
  <c r="AR576" i="1"/>
  <c r="AS576" i="1"/>
  <c r="AT576" i="1"/>
  <c r="AU576" i="1"/>
  <c r="AV576" i="1"/>
  <c r="AW576" i="1"/>
  <c r="AX576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Q61" i="1"/>
  <c r="AR61" i="1"/>
  <c r="AS61" i="1"/>
  <c r="AT61" i="1"/>
  <c r="AU61" i="1"/>
  <c r="AV61" i="1"/>
  <c r="AW61" i="1"/>
  <c r="AX61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Q63" i="1"/>
  <c r="AR63" i="1"/>
  <c r="AS63" i="1"/>
  <c r="AT63" i="1"/>
  <c r="AU63" i="1"/>
  <c r="AV63" i="1"/>
  <c r="AW63" i="1"/>
  <c r="AX63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Q131" i="1"/>
  <c r="AR131" i="1"/>
  <c r="AS131" i="1"/>
  <c r="AT131" i="1"/>
  <c r="AU131" i="1"/>
  <c r="AV131" i="1"/>
  <c r="AW131" i="1"/>
  <c r="AX13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Q172" i="1"/>
  <c r="AR172" i="1"/>
  <c r="AS172" i="1"/>
  <c r="AT172" i="1"/>
  <c r="AU172" i="1"/>
  <c r="AV172" i="1"/>
  <c r="AW172" i="1"/>
  <c r="AX172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Q175" i="1"/>
  <c r="AR175" i="1"/>
  <c r="AS175" i="1"/>
  <c r="AT175" i="1"/>
  <c r="AU175" i="1"/>
  <c r="AV175" i="1"/>
  <c r="AW175" i="1"/>
  <c r="AX175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Q178" i="1"/>
  <c r="AR178" i="1"/>
  <c r="AS178" i="1"/>
  <c r="AT178" i="1"/>
  <c r="AU178" i="1"/>
  <c r="AV178" i="1"/>
  <c r="AW178" i="1"/>
  <c r="AX178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Q197" i="1"/>
  <c r="AR197" i="1"/>
  <c r="AS197" i="1"/>
  <c r="AT197" i="1"/>
  <c r="AU197" i="1"/>
  <c r="AV197" i="1"/>
  <c r="AW197" i="1"/>
  <c r="AX19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Q227" i="1"/>
  <c r="AR227" i="1"/>
  <c r="AS227" i="1"/>
  <c r="AT227" i="1"/>
  <c r="AU227" i="1"/>
  <c r="AV227" i="1"/>
  <c r="AW227" i="1"/>
  <c r="AX227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Q336" i="1"/>
  <c r="AR336" i="1"/>
  <c r="AS336" i="1"/>
  <c r="AT336" i="1"/>
  <c r="AU336" i="1"/>
  <c r="AV336" i="1"/>
  <c r="AW336" i="1"/>
  <c r="AX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Q337" i="1"/>
  <c r="AR337" i="1"/>
  <c r="AS337" i="1"/>
  <c r="AT337" i="1"/>
  <c r="AU337" i="1"/>
  <c r="AV337" i="1"/>
  <c r="AW337" i="1"/>
  <c r="AX337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Q344" i="1"/>
  <c r="AR344" i="1"/>
  <c r="AS344" i="1"/>
  <c r="AT344" i="1"/>
  <c r="AU344" i="1"/>
  <c r="AV344" i="1"/>
  <c r="AW344" i="1"/>
  <c r="AX344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Q411" i="1"/>
  <c r="AR411" i="1"/>
  <c r="AS411" i="1"/>
  <c r="AT411" i="1"/>
  <c r="AU411" i="1"/>
  <c r="AV411" i="1"/>
  <c r="AW411" i="1"/>
  <c r="AX411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Q419" i="1"/>
  <c r="AR419" i="1"/>
  <c r="AS419" i="1"/>
  <c r="AT419" i="1"/>
  <c r="AU419" i="1"/>
  <c r="AV419" i="1"/>
  <c r="AW419" i="1"/>
  <c r="AX41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Q480" i="1"/>
  <c r="AR480" i="1"/>
  <c r="AS480" i="1"/>
  <c r="AT480" i="1"/>
  <c r="AU480" i="1"/>
  <c r="AV480" i="1"/>
  <c r="AW480" i="1"/>
  <c r="AX480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Q547" i="1"/>
  <c r="AR547" i="1"/>
  <c r="AS547" i="1"/>
  <c r="AT547" i="1"/>
  <c r="AU547" i="1"/>
  <c r="AV547" i="1"/>
  <c r="AW547" i="1"/>
  <c r="AX547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Q564" i="1"/>
  <c r="AR564" i="1"/>
  <c r="AS564" i="1"/>
  <c r="AT564" i="1"/>
  <c r="AU564" i="1"/>
  <c r="AV564" i="1"/>
  <c r="AW564" i="1"/>
  <c r="AX564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Q582" i="1"/>
  <c r="AR582" i="1"/>
  <c r="AS582" i="1"/>
  <c r="AT582" i="1"/>
  <c r="AU582" i="1"/>
  <c r="AV582" i="1"/>
  <c r="AW582" i="1"/>
  <c r="AX582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Q25" i="1"/>
  <c r="AR25" i="1"/>
  <c r="AS25" i="1"/>
  <c r="AT25" i="1"/>
  <c r="AU25" i="1"/>
  <c r="AV25" i="1"/>
  <c r="AW25" i="1"/>
  <c r="AX25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Q28" i="1"/>
  <c r="AR28" i="1"/>
  <c r="AS28" i="1"/>
  <c r="AT28" i="1"/>
  <c r="AU28" i="1"/>
  <c r="AV28" i="1"/>
  <c r="AW28" i="1"/>
  <c r="AX28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Q45" i="1"/>
  <c r="AR45" i="1"/>
  <c r="AS45" i="1"/>
  <c r="AT45" i="1"/>
  <c r="AU45" i="1"/>
  <c r="AV45" i="1"/>
  <c r="AW45" i="1"/>
  <c r="AX45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Q72" i="1"/>
  <c r="AR72" i="1"/>
  <c r="AS72" i="1"/>
  <c r="AT72" i="1"/>
  <c r="AU72" i="1"/>
  <c r="AV72" i="1"/>
  <c r="AW72" i="1"/>
  <c r="AX72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Q77" i="1"/>
  <c r="AR77" i="1"/>
  <c r="AS77" i="1"/>
  <c r="AT77" i="1"/>
  <c r="AU77" i="1"/>
  <c r="AV77" i="1"/>
  <c r="AW77" i="1"/>
  <c r="AX77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Q99" i="1"/>
  <c r="AR99" i="1"/>
  <c r="AS99" i="1"/>
  <c r="AT99" i="1"/>
  <c r="AU99" i="1"/>
  <c r="AV99" i="1"/>
  <c r="AW99" i="1"/>
  <c r="AX99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Q226" i="1"/>
  <c r="AR226" i="1"/>
  <c r="AS226" i="1"/>
  <c r="AT226" i="1"/>
  <c r="AU226" i="1"/>
  <c r="AV226" i="1"/>
  <c r="AW226" i="1"/>
  <c r="AX22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Q407" i="1"/>
  <c r="AR407" i="1"/>
  <c r="AS407" i="1"/>
  <c r="AT407" i="1"/>
  <c r="AU407" i="1"/>
  <c r="AV407" i="1"/>
  <c r="AW407" i="1"/>
  <c r="AX407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Q425" i="1"/>
  <c r="AR425" i="1"/>
  <c r="AS425" i="1"/>
  <c r="AT425" i="1"/>
  <c r="AU425" i="1"/>
  <c r="AV425" i="1"/>
  <c r="AW425" i="1"/>
  <c r="AX425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Q433" i="1"/>
  <c r="AR433" i="1"/>
  <c r="AS433" i="1"/>
  <c r="AT433" i="1"/>
  <c r="AU433" i="1"/>
  <c r="AV433" i="1"/>
  <c r="AW433" i="1"/>
  <c r="AX433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Q436" i="1"/>
  <c r="AR436" i="1"/>
  <c r="AS436" i="1"/>
  <c r="AT436" i="1"/>
  <c r="AU436" i="1"/>
  <c r="AV436" i="1"/>
  <c r="AW436" i="1"/>
  <c r="AX436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Q511" i="1"/>
  <c r="AR511" i="1"/>
  <c r="AS511" i="1"/>
  <c r="AT511" i="1"/>
  <c r="AU511" i="1"/>
  <c r="AV511" i="1"/>
  <c r="AW511" i="1"/>
  <c r="AX51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Q521" i="1"/>
  <c r="AR521" i="1"/>
  <c r="AS521" i="1"/>
  <c r="AT521" i="1"/>
  <c r="AU521" i="1"/>
  <c r="AV521" i="1"/>
  <c r="AW521" i="1"/>
  <c r="AX521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Q536" i="1"/>
  <c r="AR536" i="1"/>
  <c r="AS536" i="1"/>
  <c r="AT536" i="1"/>
  <c r="AU536" i="1"/>
  <c r="AV536" i="1"/>
  <c r="AW536" i="1"/>
  <c r="AX536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Q539" i="1"/>
  <c r="AR539" i="1"/>
  <c r="AS539" i="1"/>
  <c r="AT539" i="1"/>
  <c r="AU539" i="1"/>
  <c r="AV539" i="1"/>
  <c r="AW539" i="1"/>
  <c r="AX539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Q546" i="1"/>
  <c r="AR546" i="1"/>
  <c r="AS546" i="1"/>
  <c r="AT546" i="1"/>
  <c r="AU546" i="1"/>
  <c r="AV546" i="1"/>
  <c r="AW546" i="1"/>
  <c r="AX546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Q557" i="1"/>
  <c r="AR557" i="1"/>
  <c r="AS557" i="1"/>
  <c r="AT557" i="1"/>
  <c r="AU557" i="1"/>
  <c r="AV557" i="1"/>
  <c r="AW557" i="1"/>
  <c r="AX557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Q10" i="1"/>
  <c r="AR10" i="1"/>
  <c r="AS10" i="1"/>
  <c r="AT10" i="1"/>
  <c r="AU10" i="1"/>
  <c r="AV10" i="1"/>
  <c r="AW10" i="1"/>
  <c r="AX10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Q69" i="1"/>
  <c r="AR69" i="1"/>
  <c r="AS69" i="1"/>
  <c r="AT69" i="1"/>
  <c r="AU69" i="1"/>
  <c r="AV69" i="1"/>
  <c r="AW69" i="1"/>
  <c r="AX6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Q319" i="1"/>
  <c r="AR319" i="1"/>
  <c r="AS319" i="1"/>
  <c r="AT319" i="1"/>
  <c r="AU319" i="1"/>
  <c r="AV319" i="1"/>
  <c r="AW319" i="1"/>
  <c r="AX319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Q321" i="1"/>
  <c r="AR321" i="1"/>
  <c r="AS321" i="1"/>
  <c r="AT321" i="1"/>
  <c r="AU321" i="1"/>
  <c r="AV321" i="1"/>
  <c r="AW321" i="1"/>
  <c r="AX321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Q373" i="1"/>
  <c r="AR373" i="1"/>
  <c r="AS373" i="1"/>
  <c r="AT373" i="1"/>
  <c r="AU373" i="1"/>
  <c r="AV373" i="1"/>
  <c r="AW373" i="1"/>
  <c r="AX373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Q405" i="1"/>
  <c r="AR405" i="1"/>
  <c r="AS405" i="1"/>
  <c r="AT405" i="1"/>
  <c r="AU405" i="1"/>
  <c r="AV405" i="1"/>
  <c r="AW405" i="1"/>
  <c r="AX405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Q569" i="1"/>
  <c r="AR569" i="1"/>
  <c r="AS569" i="1"/>
  <c r="AT569" i="1"/>
  <c r="AU569" i="1"/>
  <c r="AV569" i="1"/>
  <c r="AW569" i="1"/>
  <c r="AX569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Q614" i="1"/>
  <c r="AR614" i="1"/>
  <c r="AS614" i="1"/>
  <c r="AT614" i="1"/>
  <c r="AU614" i="1"/>
  <c r="AV614" i="1"/>
  <c r="AW614" i="1"/>
  <c r="AX614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Q191" i="1"/>
  <c r="AR191" i="1"/>
  <c r="AS191" i="1"/>
  <c r="AT191" i="1"/>
  <c r="AU191" i="1"/>
  <c r="AV191" i="1"/>
  <c r="AW191" i="1"/>
  <c r="AX191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Q206" i="1"/>
  <c r="AR206" i="1"/>
  <c r="AS206" i="1"/>
  <c r="AT206" i="1"/>
  <c r="AU206" i="1"/>
  <c r="AV206" i="1"/>
  <c r="AW206" i="1"/>
  <c r="AX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Q207" i="1"/>
  <c r="AR207" i="1"/>
  <c r="AS207" i="1"/>
  <c r="AT207" i="1"/>
  <c r="AU207" i="1"/>
  <c r="AV207" i="1"/>
  <c r="AW207" i="1"/>
  <c r="AX207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Q209" i="1"/>
  <c r="AR209" i="1"/>
  <c r="AS209" i="1"/>
  <c r="AT209" i="1"/>
  <c r="AU209" i="1"/>
  <c r="AV209" i="1"/>
  <c r="AW209" i="1"/>
  <c r="AX209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Q234" i="1"/>
  <c r="AR234" i="1"/>
  <c r="AS234" i="1"/>
  <c r="AT234" i="1"/>
  <c r="AU234" i="1"/>
  <c r="AV234" i="1"/>
  <c r="AW234" i="1"/>
  <c r="AX234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Q583" i="1"/>
  <c r="AR583" i="1"/>
  <c r="AS583" i="1"/>
  <c r="AT583" i="1"/>
  <c r="AU583" i="1"/>
  <c r="AV583" i="1"/>
  <c r="AW583" i="1"/>
  <c r="AX583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Q12" i="1"/>
  <c r="AR12" i="1"/>
  <c r="AS12" i="1"/>
  <c r="AT12" i="1"/>
  <c r="AU12" i="1"/>
  <c r="AV12" i="1"/>
  <c r="AW12" i="1"/>
  <c r="AX12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Q16" i="1"/>
  <c r="AR16" i="1"/>
  <c r="AS16" i="1"/>
  <c r="AT16" i="1"/>
  <c r="AU16" i="1"/>
  <c r="AV16" i="1"/>
  <c r="AW16" i="1"/>
  <c r="AX16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Q129" i="1"/>
  <c r="AR129" i="1"/>
  <c r="AS129" i="1"/>
  <c r="AT129" i="1"/>
  <c r="AU129" i="1"/>
  <c r="AV129" i="1"/>
  <c r="AW129" i="1"/>
  <c r="AX129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Q151" i="1"/>
  <c r="AR151" i="1"/>
  <c r="AS151" i="1"/>
  <c r="AT151" i="1"/>
  <c r="AU151" i="1"/>
  <c r="AV151" i="1"/>
  <c r="AW151" i="1"/>
  <c r="AX15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Q201" i="1"/>
  <c r="AR201" i="1"/>
  <c r="AS201" i="1"/>
  <c r="AT201" i="1"/>
  <c r="AU201" i="1"/>
  <c r="AV201" i="1"/>
  <c r="AW201" i="1"/>
  <c r="AX201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Q456" i="1"/>
  <c r="AR456" i="1"/>
  <c r="AS456" i="1"/>
  <c r="AT456" i="1"/>
  <c r="AU456" i="1"/>
  <c r="AV456" i="1"/>
  <c r="AW456" i="1"/>
  <c r="AX456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Q571" i="1"/>
  <c r="AR571" i="1"/>
  <c r="AS571" i="1"/>
  <c r="AT571" i="1"/>
  <c r="AU571" i="1"/>
  <c r="AV571" i="1"/>
  <c r="AW571" i="1"/>
  <c r="AX571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Q573" i="1"/>
  <c r="AR573" i="1"/>
  <c r="AS573" i="1"/>
  <c r="AT573" i="1"/>
  <c r="AU573" i="1"/>
  <c r="AV573" i="1"/>
  <c r="AW573" i="1"/>
  <c r="AX573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Q20" i="1"/>
  <c r="AR20" i="1"/>
  <c r="AS20" i="1"/>
  <c r="AT20" i="1"/>
  <c r="AU20" i="1"/>
  <c r="AV20" i="1"/>
  <c r="AW20" i="1"/>
  <c r="AX20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Q88" i="1"/>
  <c r="AR88" i="1"/>
  <c r="AS88" i="1"/>
  <c r="AT88" i="1"/>
  <c r="AU88" i="1"/>
  <c r="AV88" i="1"/>
  <c r="AW88" i="1"/>
  <c r="AX88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Q106" i="1"/>
  <c r="AR106" i="1"/>
  <c r="AS106" i="1"/>
  <c r="AT106" i="1"/>
  <c r="AU106" i="1"/>
  <c r="AV106" i="1"/>
  <c r="AW106" i="1"/>
  <c r="AX106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Q139" i="1"/>
  <c r="AR139" i="1"/>
  <c r="AS139" i="1"/>
  <c r="AT139" i="1"/>
  <c r="AU139" i="1"/>
  <c r="AV139" i="1"/>
  <c r="AW139" i="1"/>
  <c r="AX139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Q332" i="1"/>
  <c r="AR332" i="1"/>
  <c r="AS332" i="1"/>
  <c r="AT332" i="1"/>
  <c r="AU332" i="1"/>
  <c r="AV332" i="1"/>
  <c r="AW332" i="1"/>
  <c r="AX33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Q352" i="1"/>
  <c r="AR352" i="1"/>
  <c r="AS352" i="1"/>
  <c r="AT352" i="1"/>
  <c r="AU352" i="1"/>
  <c r="AV352" i="1"/>
  <c r="AW352" i="1"/>
  <c r="AX352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Q371" i="1"/>
  <c r="AR371" i="1"/>
  <c r="AS371" i="1"/>
  <c r="AT371" i="1"/>
  <c r="AU371" i="1"/>
  <c r="AV371" i="1"/>
  <c r="AW371" i="1"/>
  <c r="AX371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Q399" i="1"/>
  <c r="AR399" i="1"/>
  <c r="AS399" i="1"/>
  <c r="AT399" i="1"/>
  <c r="AU399" i="1"/>
  <c r="AV399" i="1"/>
  <c r="AW399" i="1"/>
  <c r="AX3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Q199" i="1"/>
  <c r="AR199" i="1"/>
  <c r="AS199" i="1"/>
  <c r="AT199" i="1"/>
  <c r="AU199" i="1"/>
  <c r="AV199" i="1"/>
  <c r="AW199" i="1"/>
  <c r="AX199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Q217" i="1"/>
  <c r="AR217" i="1"/>
  <c r="AS217" i="1"/>
  <c r="AT217" i="1"/>
  <c r="AU217" i="1"/>
  <c r="AV217" i="1"/>
  <c r="AW217" i="1"/>
  <c r="AX217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Q329" i="1"/>
  <c r="AR329" i="1"/>
  <c r="AS329" i="1"/>
  <c r="AT329" i="1"/>
  <c r="AU329" i="1"/>
  <c r="AV329" i="1"/>
  <c r="AW329" i="1"/>
  <c r="AX329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Q366" i="1"/>
  <c r="AR366" i="1"/>
  <c r="AS366" i="1"/>
  <c r="AT366" i="1"/>
  <c r="AU366" i="1"/>
  <c r="AV366" i="1"/>
  <c r="AW366" i="1"/>
  <c r="AX366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Q370" i="1"/>
  <c r="AR370" i="1"/>
  <c r="AS370" i="1"/>
  <c r="AT370" i="1"/>
  <c r="AU370" i="1"/>
  <c r="AV370" i="1"/>
  <c r="AW370" i="1"/>
  <c r="AX37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Q401" i="1"/>
  <c r="AR401" i="1"/>
  <c r="AS401" i="1"/>
  <c r="AT401" i="1"/>
  <c r="AU401" i="1"/>
  <c r="AV401" i="1"/>
  <c r="AW401" i="1"/>
  <c r="AX401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Q622" i="1"/>
  <c r="AR622" i="1"/>
  <c r="AS622" i="1"/>
  <c r="AT622" i="1"/>
  <c r="AU622" i="1"/>
  <c r="AV622" i="1"/>
  <c r="AW622" i="1"/>
  <c r="AX622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Q44" i="1"/>
  <c r="AR44" i="1"/>
  <c r="AS44" i="1"/>
  <c r="AT44" i="1"/>
  <c r="AU44" i="1"/>
  <c r="AV44" i="1"/>
  <c r="AW44" i="1"/>
  <c r="AX44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Q142" i="1"/>
  <c r="AR142" i="1"/>
  <c r="AS142" i="1"/>
  <c r="AT142" i="1"/>
  <c r="AU142" i="1"/>
  <c r="AV142" i="1"/>
  <c r="AW142" i="1"/>
  <c r="AX142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Q155" i="1"/>
  <c r="AR155" i="1"/>
  <c r="AS155" i="1"/>
  <c r="AT155" i="1"/>
  <c r="AU155" i="1"/>
  <c r="AV155" i="1"/>
  <c r="AW155" i="1"/>
  <c r="AX15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Q225" i="1"/>
  <c r="AR225" i="1"/>
  <c r="AS225" i="1"/>
  <c r="AT225" i="1"/>
  <c r="AU225" i="1"/>
  <c r="AV225" i="1"/>
  <c r="AW225" i="1"/>
  <c r="AX225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Q330" i="1"/>
  <c r="AR330" i="1"/>
  <c r="AS330" i="1"/>
  <c r="AT330" i="1"/>
  <c r="AU330" i="1"/>
  <c r="AV330" i="1"/>
  <c r="AW330" i="1"/>
  <c r="AX330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Q346" i="1"/>
  <c r="AR346" i="1"/>
  <c r="AS346" i="1"/>
  <c r="AT346" i="1"/>
  <c r="AU346" i="1"/>
  <c r="AV346" i="1"/>
  <c r="AW346" i="1"/>
  <c r="AX346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Q404" i="1"/>
  <c r="AR404" i="1"/>
  <c r="AS404" i="1"/>
  <c r="AT404" i="1"/>
  <c r="AU404" i="1"/>
  <c r="AV404" i="1"/>
  <c r="AW404" i="1"/>
  <c r="AX40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Q574" i="1"/>
  <c r="AR574" i="1"/>
  <c r="AS574" i="1"/>
  <c r="AT574" i="1"/>
  <c r="AU574" i="1"/>
  <c r="AV574" i="1"/>
  <c r="AW574" i="1"/>
  <c r="AX574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Q577" i="1"/>
  <c r="AR577" i="1"/>
  <c r="AS577" i="1"/>
  <c r="AT577" i="1"/>
  <c r="AU577" i="1"/>
  <c r="AV577" i="1"/>
  <c r="AW577" i="1"/>
  <c r="AX577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Q601" i="1"/>
  <c r="AR601" i="1"/>
  <c r="AS601" i="1"/>
  <c r="AT601" i="1"/>
  <c r="AU601" i="1"/>
  <c r="AV601" i="1"/>
  <c r="AW601" i="1"/>
  <c r="AX601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Q138" i="1"/>
  <c r="AR138" i="1"/>
  <c r="AS138" i="1"/>
  <c r="AT138" i="1"/>
  <c r="AU138" i="1"/>
  <c r="AV138" i="1"/>
  <c r="AW138" i="1"/>
  <c r="AX138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Q140" i="1"/>
  <c r="AR140" i="1"/>
  <c r="AS140" i="1"/>
  <c r="AT140" i="1"/>
  <c r="AU140" i="1"/>
  <c r="AV140" i="1"/>
  <c r="AW140" i="1"/>
  <c r="AX14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Q180" i="1"/>
  <c r="AR180" i="1"/>
  <c r="AS180" i="1"/>
  <c r="AT180" i="1"/>
  <c r="AU180" i="1"/>
  <c r="AV180" i="1"/>
  <c r="AW180" i="1"/>
  <c r="AX180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Q189" i="1"/>
  <c r="AR189" i="1"/>
  <c r="AS189" i="1"/>
  <c r="AT189" i="1"/>
  <c r="AU189" i="1"/>
  <c r="AV189" i="1"/>
  <c r="AW189" i="1"/>
  <c r="AX189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Q372" i="1"/>
  <c r="AR372" i="1"/>
  <c r="AS372" i="1"/>
  <c r="AT372" i="1"/>
  <c r="AU372" i="1"/>
  <c r="AV372" i="1"/>
  <c r="AW372" i="1"/>
  <c r="AX372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Q424" i="1"/>
  <c r="AR424" i="1"/>
  <c r="AS424" i="1"/>
  <c r="AT424" i="1"/>
  <c r="AU424" i="1"/>
  <c r="AV424" i="1"/>
  <c r="AW424" i="1"/>
  <c r="AX424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Q597" i="1"/>
  <c r="AR597" i="1"/>
  <c r="AS597" i="1"/>
  <c r="AT597" i="1"/>
  <c r="AU597" i="1"/>
  <c r="AV597" i="1"/>
  <c r="AW597" i="1"/>
  <c r="AX597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Q606" i="1"/>
  <c r="AR606" i="1"/>
  <c r="AS606" i="1"/>
  <c r="AT606" i="1"/>
  <c r="AU606" i="1"/>
  <c r="AV606" i="1"/>
  <c r="AW606" i="1"/>
  <c r="AX606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Q11" i="1"/>
  <c r="AR11" i="1"/>
  <c r="AS11" i="1"/>
  <c r="AT11" i="1"/>
  <c r="AU11" i="1"/>
  <c r="AV11" i="1"/>
  <c r="AW11" i="1"/>
  <c r="AX11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Q30" i="1"/>
  <c r="AR30" i="1"/>
  <c r="AS30" i="1"/>
  <c r="AT30" i="1"/>
  <c r="AU30" i="1"/>
  <c r="AV30" i="1"/>
  <c r="AW30" i="1"/>
  <c r="AX30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Q126" i="1"/>
  <c r="AR126" i="1"/>
  <c r="AS126" i="1"/>
  <c r="AT126" i="1"/>
  <c r="AU126" i="1"/>
  <c r="AV126" i="1"/>
  <c r="AW126" i="1"/>
  <c r="AX126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Q162" i="1"/>
  <c r="AR162" i="1"/>
  <c r="AS162" i="1"/>
  <c r="AT162" i="1"/>
  <c r="AU162" i="1"/>
  <c r="AV162" i="1"/>
  <c r="AW162" i="1"/>
  <c r="AX162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Q238" i="1"/>
  <c r="AR238" i="1"/>
  <c r="AS238" i="1"/>
  <c r="AT238" i="1"/>
  <c r="AU238" i="1"/>
  <c r="AV238" i="1"/>
  <c r="AW238" i="1"/>
  <c r="AX23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Q308" i="1"/>
  <c r="AR308" i="1"/>
  <c r="AS308" i="1"/>
  <c r="AT308" i="1"/>
  <c r="AU308" i="1"/>
  <c r="AV308" i="1"/>
  <c r="AW308" i="1"/>
  <c r="AX308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Q311" i="1"/>
  <c r="AR311" i="1"/>
  <c r="AS311" i="1"/>
  <c r="AT311" i="1"/>
  <c r="AU311" i="1"/>
  <c r="AV311" i="1"/>
  <c r="AW311" i="1"/>
  <c r="AX311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Q430" i="1"/>
  <c r="AR430" i="1"/>
  <c r="AS430" i="1"/>
  <c r="AT430" i="1"/>
  <c r="AU430" i="1"/>
  <c r="AV430" i="1"/>
  <c r="AW430" i="1"/>
  <c r="AX43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Q70" i="1"/>
  <c r="AR70" i="1"/>
  <c r="AS70" i="1"/>
  <c r="AT70" i="1"/>
  <c r="AU70" i="1"/>
  <c r="AV70" i="1"/>
  <c r="AW70" i="1"/>
  <c r="AX70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Q128" i="1"/>
  <c r="AR128" i="1"/>
  <c r="AS128" i="1"/>
  <c r="AT128" i="1"/>
  <c r="AU128" i="1"/>
  <c r="AV128" i="1"/>
  <c r="AW128" i="1"/>
  <c r="AX128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Q307" i="1"/>
  <c r="AR307" i="1"/>
  <c r="AS307" i="1"/>
  <c r="AT307" i="1"/>
  <c r="AU307" i="1"/>
  <c r="AV307" i="1"/>
  <c r="AW307" i="1"/>
  <c r="AX307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Q374" i="1"/>
  <c r="AR374" i="1"/>
  <c r="AS374" i="1"/>
  <c r="AT374" i="1"/>
  <c r="AU374" i="1"/>
  <c r="AV374" i="1"/>
  <c r="AW374" i="1"/>
  <c r="AX374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Q555" i="1"/>
  <c r="AR555" i="1"/>
  <c r="AS555" i="1"/>
  <c r="AT555" i="1"/>
  <c r="AU555" i="1"/>
  <c r="AV555" i="1"/>
  <c r="AW555" i="1"/>
  <c r="AX555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Q600" i="1"/>
  <c r="AR600" i="1"/>
  <c r="AS600" i="1"/>
  <c r="AT600" i="1"/>
  <c r="AU600" i="1"/>
  <c r="AV600" i="1"/>
  <c r="AW600" i="1"/>
  <c r="AX600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Q7" i="1"/>
  <c r="AR7" i="1"/>
  <c r="AS7" i="1"/>
  <c r="AT7" i="1"/>
  <c r="AU7" i="1"/>
  <c r="AV7" i="1"/>
  <c r="AW7" i="1"/>
  <c r="AX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Q27" i="1"/>
  <c r="AR27" i="1"/>
  <c r="AS27" i="1"/>
  <c r="AT27" i="1"/>
  <c r="AU27" i="1"/>
  <c r="AV27" i="1"/>
  <c r="AW27" i="1"/>
  <c r="AX27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Q95" i="1"/>
  <c r="AR95" i="1"/>
  <c r="AS95" i="1"/>
  <c r="AT95" i="1"/>
  <c r="AU95" i="1"/>
  <c r="AV95" i="1"/>
  <c r="AW95" i="1"/>
  <c r="AX95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Q96" i="1"/>
  <c r="AR96" i="1"/>
  <c r="AS96" i="1"/>
  <c r="AT96" i="1"/>
  <c r="AU96" i="1"/>
  <c r="AV96" i="1"/>
  <c r="AW96" i="1"/>
  <c r="AX96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Q97" i="1"/>
  <c r="AR97" i="1"/>
  <c r="AS97" i="1"/>
  <c r="AT97" i="1"/>
  <c r="AU97" i="1"/>
  <c r="AV97" i="1"/>
  <c r="AW97" i="1"/>
  <c r="AX9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Q107" i="1"/>
  <c r="AR107" i="1"/>
  <c r="AS107" i="1"/>
  <c r="AT107" i="1"/>
  <c r="AU107" i="1"/>
  <c r="AV107" i="1"/>
  <c r="AW107" i="1"/>
  <c r="AX107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Q184" i="1"/>
  <c r="AR184" i="1"/>
  <c r="AS184" i="1"/>
  <c r="AT184" i="1"/>
  <c r="AU184" i="1"/>
  <c r="AV184" i="1"/>
  <c r="AW184" i="1"/>
  <c r="AX184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Q248" i="1"/>
  <c r="AR248" i="1"/>
  <c r="AS248" i="1"/>
  <c r="AT248" i="1"/>
  <c r="AU248" i="1"/>
  <c r="AV248" i="1"/>
  <c r="AW248" i="1"/>
  <c r="AX248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Q353" i="1"/>
  <c r="AR353" i="1"/>
  <c r="AS353" i="1"/>
  <c r="AT353" i="1"/>
  <c r="AU353" i="1"/>
  <c r="AV353" i="1"/>
  <c r="AW353" i="1"/>
  <c r="AX353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Q410" i="1"/>
  <c r="AR410" i="1"/>
  <c r="AS410" i="1"/>
  <c r="AT410" i="1"/>
  <c r="AU410" i="1"/>
  <c r="AV410" i="1"/>
  <c r="AW410" i="1"/>
  <c r="AX41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Q461" i="1"/>
  <c r="AR461" i="1"/>
  <c r="AS461" i="1"/>
  <c r="AT461" i="1"/>
  <c r="AU461" i="1"/>
  <c r="AV461" i="1"/>
  <c r="AW461" i="1"/>
  <c r="AX461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Q509" i="1"/>
  <c r="AR509" i="1"/>
  <c r="AS509" i="1"/>
  <c r="AT509" i="1"/>
  <c r="AU509" i="1"/>
  <c r="AV509" i="1"/>
  <c r="AW509" i="1"/>
  <c r="AX509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Q517" i="1"/>
  <c r="AR517" i="1"/>
  <c r="AS517" i="1"/>
  <c r="AT517" i="1"/>
  <c r="AU517" i="1"/>
  <c r="AV517" i="1"/>
  <c r="AW517" i="1"/>
  <c r="AX517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Q526" i="1"/>
  <c r="AR526" i="1"/>
  <c r="AS526" i="1"/>
  <c r="AT526" i="1"/>
  <c r="AU526" i="1"/>
  <c r="AV526" i="1"/>
  <c r="AW526" i="1"/>
  <c r="AX526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Q528" i="1"/>
  <c r="AR528" i="1"/>
  <c r="AS528" i="1"/>
  <c r="AT528" i="1"/>
  <c r="AU528" i="1"/>
  <c r="AV528" i="1"/>
  <c r="AW528" i="1"/>
  <c r="AX528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Q542" i="1"/>
  <c r="AR542" i="1"/>
  <c r="AS542" i="1"/>
  <c r="AT542" i="1"/>
  <c r="AU542" i="1"/>
  <c r="AV542" i="1"/>
  <c r="AW542" i="1"/>
  <c r="AX542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Q544" i="1"/>
  <c r="AR544" i="1"/>
  <c r="AS544" i="1"/>
  <c r="AT544" i="1"/>
  <c r="AU544" i="1"/>
  <c r="AV544" i="1"/>
  <c r="AW544" i="1"/>
  <c r="AX544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Q545" i="1"/>
  <c r="AR545" i="1"/>
  <c r="AS545" i="1"/>
  <c r="AT545" i="1"/>
  <c r="AU545" i="1"/>
  <c r="AV545" i="1"/>
  <c r="AW545" i="1"/>
  <c r="AX545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Q591" i="1"/>
  <c r="AR591" i="1"/>
  <c r="AS591" i="1"/>
  <c r="AT591" i="1"/>
  <c r="AU591" i="1"/>
  <c r="AV591" i="1"/>
  <c r="AW591" i="1"/>
  <c r="AX591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Q114" i="1"/>
  <c r="AR114" i="1"/>
  <c r="AS114" i="1"/>
  <c r="AT114" i="1"/>
  <c r="AU114" i="1"/>
  <c r="AV114" i="1"/>
  <c r="AW114" i="1"/>
  <c r="AX114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Q331" i="1"/>
  <c r="AR331" i="1"/>
  <c r="AS331" i="1"/>
  <c r="AT331" i="1"/>
  <c r="AU331" i="1"/>
  <c r="AV331" i="1"/>
  <c r="AW331" i="1"/>
  <c r="AX331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Q334" i="1"/>
  <c r="AR334" i="1"/>
  <c r="AS334" i="1"/>
  <c r="AT334" i="1"/>
  <c r="AU334" i="1"/>
  <c r="AV334" i="1"/>
  <c r="AW334" i="1"/>
  <c r="AX334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Q558" i="1"/>
  <c r="AR558" i="1"/>
  <c r="AS558" i="1"/>
  <c r="AT558" i="1"/>
  <c r="AU558" i="1"/>
  <c r="AV558" i="1"/>
  <c r="AW558" i="1"/>
  <c r="AX55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Q588" i="1"/>
  <c r="AR588" i="1"/>
  <c r="AS588" i="1"/>
  <c r="AT588" i="1"/>
  <c r="AU588" i="1"/>
  <c r="AV588" i="1"/>
  <c r="AW588" i="1"/>
  <c r="AX588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Q590" i="1"/>
  <c r="AR590" i="1"/>
  <c r="AS590" i="1"/>
  <c r="AT590" i="1"/>
  <c r="AU590" i="1"/>
  <c r="AV590" i="1"/>
  <c r="AW590" i="1"/>
  <c r="AX590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Q621" i="1"/>
  <c r="AR621" i="1"/>
  <c r="AS621" i="1"/>
  <c r="AT621" i="1"/>
  <c r="AU621" i="1"/>
  <c r="AV621" i="1"/>
  <c r="AW621" i="1"/>
  <c r="AX621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Q105" i="1"/>
  <c r="AR105" i="1"/>
  <c r="AS105" i="1"/>
  <c r="AT105" i="1"/>
  <c r="AU105" i="1"/>
  <c r="AV105" i="1"/>
  <c r="AW105" i="1"/>
  <c r="AX105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Q187" i="1"/>
  <c r="AR187" i="1"/>
  <c r="AS187" i="1"/>
  <c r="AT187" i="1"/>
  <c r="AU187" i="1"/>
  <c r="AV187" i="1"/>
  <c r="AW187" i="1"/>
  <c r="AX187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Q202" i="1"/>
  <c r="AR202" i="1"/>
  <c r="AS202" i="1"/>
  <c r="AT202" i="1"/>
  <c r="AU202" i="1"/>
  <c r="AV202" i="1"/>
  <c r="AW202" i="1"/>
  <c r="AX202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Q221" i="1"/>
  <c r="AR221" i="1"/>
  <c r="AS221" i="1"/>
  <c r="AT221" i="1"/>
  <c r="AU221" i="1"/>
  <c r="AV221" i="1"/>
  <c r="AW221" i="1"/>
  <c r="AX2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Q421" i="1"/>
  <c r="AR421" i="1"/>
  <c r="AS421" i="1"/>
  <c r="AT421" i="1"/>
  <c r="AU421" i="1"/>
  <c r="AV421" i="1"/>
  <c r="AW421" i="1"/>
  <c r="AX421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Q90" i="1"/>
  <c r="AR90" i="1"/>
  <c r="AS90" i="1"/>
  <c r="AT90" i="1"/>
  <c r="AU90" i="1"/>
  <c r="AV90" i="1"/>
  <c r="AW90" i="1"/>
  <c r="AX90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AR165" i="1"/>
  <c r="AS165" i="1"/>
  <c r="AT165" i="1"/>
  <c r="AU165" i="1"/>
  <c r="AV165" i="1"/>
  <c r="AW165" i="1"/>
  <c r="AX165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Q297" i="1"/>
  <c r="AR297" i="1"/>
  <c r="AS297" i="1"/>
  <c r="AT297" i="1"/>
  <c r="AU297" i="1"/>
  <c r="AV297" i="1"/>
  <c r="AW297" i="1"/>
  <c r="AX297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Q565" i="1"/>
  <c r="AR565" i="1"/>
  <c r="AS565" i="1"/>
  <c r="AT565" i="1"/>
  <c r="AU565" i="1"/>
  <c r="AV565" i="1"/>
  <c r="AW565" i="1"/>
  <c r="AX565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Q572" i="1"/>
  <c r="AR572" i="1"/>
  <c r="AS572" i="1"/>
  <c r="AT572" i="1"/>
  <c r="AU572" i="1"/>
  <c r="AV572" i="1"/>
  <c r="AW572" i="1"/>
  <c r="AX572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Q607" i="1"/>
  <c r="AR607" i="1"/>
  <c r="AS607" i="1"/>
  <c r="AT607" i="1"/>
  <c r="AU607" i="1"/>
  <c r="AV607" i="1"/>
  <c r="AW607" i="1"/>
  <c r="AX607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Q71" i="1"/>
  <c r="AR71" i="1"/>
  <c r="AS71" i="1"/>
  <c r="AT71" i="1"/>
  <c r="AU71" i="1"/>
  <c r="AV71" i="1"/>
  <c r="AW71" i="1"/>
  <c r="AX71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Q113" i="1"/>
  <c r="AR113" i="1"/>
  <c r="AS113" i="1"/>
  <c r="AT113" i="1"/>
  <c r="AU113" i="1"/>
  <c r="AV113" i="1"/>
  <c r="AW113" i="1"/>
  <c r="AX11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Q174" i="1"/>
  <c r="AR174" i="1"/>
  <c r="AS174" i="1"/>
  <c r="AT174" i="1"/>
  <c r="AU174" i="1"/>
  <c r="AV174" i="1"/>
  <c r="AW174" i="1"/>
  <c r="AX17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Q215" i="1"/>
  <c r="AR215" i="1"/>
  <c r="AS215" i="1"/>
  <c r="AT215" i="1"/>
  <c r="AU215" i="1"/>
  <c r="AV215" i="1"/>
  <c r="AW215" i="1"/>
  <c r="AX215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Q244" i="1"/>
  <c r="AR244" i="1"/>
  <c r="AS244" i="1"/>
  <c r="AT244" i="1"/>
  <c r="AU244" i="1"/>
  <c r="AV244" i="1"/>
  <c r="AW244" i="1"/>
  <c r="AX244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Q8" i="1"/>
  <c r="AR8" i="1"/>
  <c r="AS8" i="1"/>
  <c r="AT8" i="1"/>
  <c r="AU8" i="1"/>
  <c r="AV8" i="1"/>
  <c r="AW8" i="1"/>
  <c r="AX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Q269" i="1"/>
  <c r="AR269" i="1"/>
  <c r="AS269" i="1"/>
  <c r="AT269" i="1"/>
  <c r="AU269" i="1"/>
  <c r="AV269" i="1"/>
  <c r="AW269" i="1"/>
  <c r="AX26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Q309" i="1"/>
  <c r="AR309" i="1"/>
  <c r="AS309" i="1"/>
  <c r="AT309" i="1"/>
  <c r="AU309" i="1"/>
  <c r="AV309" i="1"/>
  <c r="AW309" i="1"/>
  <c r="AX309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Q327" i="1"/>
  <c r="AR327" i="1"/>
  <c r="AS327" i="1"/>
  <c r="AT327" i="1"/>
  <c r="AU327" i="1"/>
  <c r="AV327" i="1"/>
  <c r="AW327" i="1"/>
  <c r="AX327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Q369" i="1"/>
  <c r="AR369" i="1"/>
  <c r="AS369" i="1"/>
  <c r="AT369" i="1"/>
  <c r="AU369" i="1"/>
  <c r="AV369" i="1"/>
  <c r="AW369" i="1"/>
  <c r="AX36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Q440" i="1"/>
  <c r="AR440" i="1"/>
  <c r="AS440" i="1"/>
  <c r="AT440" i="1"/>
  <c r="AU440" i="1"/>
  <c r="AV440" i="1"/>
  <c r="AW440" i="1"/>
  <c r="AX440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Q454" i="1"/>
  <c r="AR454" i="1"/>
  <c r="AS454" i="1"/>
  <c r="AT454" i="1"/>
  <c r="AU454" i="1"/>
  <c r="AV454" i="1"/>
  <c r="AW454" i="1"/>
  <c r="AX454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Q580" i="1"/>
  <c r="AR580" i="1"/>
  <c r="AS580" i="1"/>
  <c r="AT580" i="1"/>
  <c r="AU580" i="1"/>
  <c r="AV580" i="1"/>
  <c r="AW580" i="1"/>
  <c r="AX580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Q584" i="1"/>
  <c r="AR584" i="1"/>
  <c r="AS584" i="1"/>
  <c r="AT584" i="1"/>
  <c r="AU584" i="1"/>
  <c r="AV584" i="1"/>
  <c r="AW584" i="1"/>
  <c r="AX584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Q32" i="1"/>
  <c r="AR32" i="1"/>
  <c r="AS32" i="1"/>
  <c r="AT32" i="1"/>
  <c r="AU32" i="1"/>
  <c r="AV32" i="1"/>
  <c r="AW32" i="1"/>
  <c r="AX32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Q109" i="1"/>
  <c r="AR109" i="1"/>
  <c r="AS109" i="1"/>
  <c r="AT109" i="1"/>
  <c r="AU109" i="1"/>
  <c r="AV109" i="1"/>
  <c r="AW109" i="1"/>
  <c r="AX109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Q118" i="1"/>
  <c r="AR118" i="1"/>
  <c r="AS118" i="1"/>
  <c r="AT118" i="1"/>
  <c r="AU118" i="1"/>
  <c r="AV118" i="1"/>
  <c r="AW118" i="1"/>
  <c r="AX118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Q214" i="1"/>
  <c r="AR214" i="1"/>
  <c r="AS214" i="1"/>
  <c r="AT214" i="1"/>
  <c r="AU214" i="1"/>
  <c r="AV214" i="1"/>
  <c r="AW214" i="1"/>
  <c r="AX214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Q216" i="1"/>
  <c r="AR216" i="1"/>
  <c r="AS216" i="1"/>
  <c r="AT216" i="1"/>
  <c r="AU216" i="1"/>
  <c r="AV216" i="1"/>
  <c r="AW216" i="1"/>
  <c r="AX216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Q333" i="1"/>
  <c r="AR333" i="1"/>
  <c r="AS333" i="1"/>
  <c r="AT333" i="1"/>
  <c r="AU333" i="1"/>
  <c r="AV333" i="1"/>
  <c r="AW333" i="1"/>
  <c r="AX333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Q340" i="1"/>
  <c r="AR340" i="1"/>
  <c r="AS340" i="1"/>
  <c r="AT340" i="1"/>
  <c r="AU340" i="1"/>
  <c r="AV340" i="1"/>
  <c r="AW340" i="1"/>
  <c r="AX340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Q358" i="1"/>
  <c r="AR358" i="1"/>
  <c r="AS358" i="1"/>
  <c r="AT358" i="1"/>
  <c r="AU358" i="1"/>
  <c r="AV358" i="1"/>
  <c r="AW358" i="1"/>
  <c r="AX35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Q408" i="1"/>
  <c r="AR408" i="1"/>
  <c r="AS408" i="1"/>
  <c r="AT408" i="1"/>
  <c r="AU408" i="1"/>
  <c r="AV408" i="1"/>
  <c r="AW408" i="1"/>
  <c r="AX408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Q417" i="1"/>
  <c r="AR417" i="1"/>
  <c r="AS417" i="1"/>
  <c r="AT417" i="1"/>
  <c r="AU417" i="1"/>
  <c r="AV417" i="1"/>
  <c r="AW417" i="1"/>
  <c r="AX417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Q466" i="1"/>
  <c r="AR466" i="1"/>
  <c r="AS466" i="1"/>
  <c r="AT466" i="1"/>
  <c r="AU466" i="1"/>
  <c r="AV466" i="1"/>
  <c r="AW466" i="1"/>
  <c r="AX466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Q89" i="1"/>
  <c r="AR89" i="1"/>
  <c r="AS89" i="1"/>
  <c r="AT89" i="1"/>
  <c r="AU89" i="1"/>
  <c r="AV89" i="1"/>
  <c r="AW89" i="1"/>
  <c r="AX89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Q364" i="1"/>
  <c r="AR364" i="1"/>
  <c r="AS364" i="1"/>
  <c r="AT364" i="1"/>
  <c r="AU364" i="1"/>
  <c r="AV364" i="1"/>
  <c r="AW364" i="1"/>
  <c r="AX364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Q441" i="1"/>
  <c r="AR441" i="1"/>
  <c r="AS441" i="1"/>
  <c r="AT441" i="1"/>
  <c r="AU441" i="1"/>
  <c r="AV441" i="1"/>
  <c r="AW441" i="1"/>
  <c r="AX441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Q589" i="1"/>
  <c r="AR589" i="1"/>
  <c r="AS589" i="1"/>
  <c r="AT589" i="1"/>
  <c r="AU589" i="1"/>
  <c r="AV589" i="1"/>
  <c r="AW589" i="1"/>
  <c r="AX589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Q36" i="1"/>
  <c r="AR36" i="1"/>
  <c r="AS36" i="1"/>
  <c r="AT36" i="1"/>
  <c r="AU36" i="1"/>
  <c r="AV36" i="1"/>
  <c r="AW36" i="1"/>
  <c r="AX36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Q171" i="1"/>
  <c r="AR171" i="1"/>
  <c r="AS171" i="1"/>
  <c r="AT171" i="1"/>
  <c r="AU171" i="1"/>
  <c r="AV171" i="1"/>
  <c r="AW171" i="1"/>
  <c r="AX171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Q208" i="1"/>
  <c r="AR208" i="1"/>
  <c r="AS208" i="1"/>
  <c r="AT208" i="1"/>
  <c r="AU208" i="1"/>
  <c r="AV208" i="1"/>
  <c r="AW208" i="1"/>
  <c r="AX208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Q220" i="1"/>
  <c r="AR220" i="1"/>
  <c r="AS220" i="1"/>
  <c r="AT220" i="1"/>
  <c r="AU220" i="1"/>
  <c r="AV220" i="1"/>
  <c r="AW220" i="1"/>
  <c r="AX22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Q250" i="1"/>
  <c r="AR250" i="1"/>
  <c r="AS250" i="1"/>
  <c r="AT250" i="1"/>
  <c r="AU250" i="1"/>
  <c r="AV250" i="1"/>
  <c r="AW250" i="1"/>
  <c r="AX250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Q313" i="1"/>
  <c r="AR313" i="1"/>
  <c r="AS313" i="1"/>
  <c r="AT313" i="1"/>
  <c r="AU313" i="1"/>
  <c r="AV313" i="1"/>
  <c r="AW313" i="1"/>
  <c r="AX313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Q315" i="1"/>
  <c r="AR315" i="1"/>
  <c r="AS315" i="1"/>
  <c r="AT315" i="1"/>
  <c r="AU315" i="1"/>
  <c r="AV315" i="1"/>
  <c r="AW315" i="1"/>
  <c r="AX315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Q390" i="1"/>
  <c r="AR390" i="1"/>
  <c r="AS390" i="1"/>
  <c r="AT390" i="1"/>
  <c r="AU390" i="1"/>
  <c r="AV390" i="1"/>
  <c r="AW390" i="1"/>
  <c r="AX390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Q397" i="1"/>
  <c r="AR397" i="1"/>
  <c r="AS397" i="1"/>
  <c r="AT397" i="1"/>
  <c r="AU397" i="1"/>
  <c r="AV397" i="1"/>
  <c r="AW397" i="1"/>
  <c r="AX397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Q598" i="1"/>
  <c r="AR598" i="1"/>
  <c r="AS598" i="1"/>
  <c r="AT598" i="1"/>
  <c r="AU598" i="1"/>
  <c r="AV598" i="1"/>
  <c r="AW598" i="1"/>
  <c r="AX598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Q132" i="1"/>
  <c r="AR132" i="1"/>
  <c r="AS132" i="1"/>
  <c r="AT132" i="1"/>
  <c r="AU132" i="1"/>
  <c r="AV132" i="1"/>
  <c r="AW132" i="1"/>
  <c r="AX132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Q211" i="1"/>
  <c r="AR211" i="1"/>
  <c r="AS211" i="1"/>
  <c r="AT211" i="1"/>
  <c r="AU211" i="1"/>
  <c r="AV211" i="1"/>
  <c r="AW211" i="1"/>
  <c r="AX211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Q267" i="1"/>
  <c r="AR267" i="1"/>
  <c r="AS267" i="1"/>
  <c r="AT267" i="1"/>
  <c r="AU267" i="1"/>
  <c r="AV267" i="1"/>
  <c r="AW267" i="1"/>
  <c r="AX267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Q341" i="1"/>
  <c r="AR341" i="1"/>
  <c r="AS341" i="1"/>
  <c r="AT341" i="1"/>
  <c r="AU341" i="1"/>
  <c r="AV341" i="1"/>
  <c r="AW341" i="1"/>
  <c r="AX34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Q51" i="1"/>
  <c r="AR51" i="1"/>
  <c r="AS51" i="1"/>
  <c r="AT51" i="1"/>
  <c r="AU51" i="1"/>
  <c r="AV51" i="1"/>
  <c r="AW51" i="1"/>
  <c r="AX51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Q64" i="1"/>
  <c r="AR64" i="1"/>
  <c r="AS64" i="1"/>
  <c r="AT64" i="1"/>
  <c r="AU64" i="1"/>
  <c r="AV64" i="1"/>
  <c r="AW64" i="1"/>
  <c r="AX64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Q119" i="1"/>
  <c r="AR119" i="1"/>
  <c r="AS119" i="1"/>
  <c r="AT119" i="1"/>
  <c r="AU119" i="1"/>
  <c r="AV119" i="1"/>
  <c r="AW119" i="1"/>
  <c r="AX119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Q164" i="1"/>
  <c r="AR164" i="1"/>
  <c r="AS164" i="1"/>
  <c r="AT164" i="1"/>
  <c r="AU164" i="1"/>
  <c r="AV164" i="1"/>
  <c r="AW164" i="1"/>
  <c r="AX164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Q306" i="1"/>
  <c r="AR306" i="1"/>
  <c r="AS306" i="1"/>
  <c r="AT306" i="1"/>
  <c r="AU306" i="1"/>
  <c r="AV306" i="1"/>
  <c r="AW306" i="1"/>
  <c r="AX306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Q403" i="1"/>
  <c r="AR403" i="1"/>
  <c r="AS403" i="1"/>
  <c r="AT403" i="1"/>
  <c r="AU403" i="1"/>
  <c r="AV403" i="1"/>
  <c r="AW403" i="1"/>
  <c r="AX403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Q435" i="1"/>
  <c r="AR435" i="1"/>
  <c r="AS435" i="1"/>
  <c r="AT435" i="1"/>
  <c r="AU435" i="1"/>
  <c r="AV435" i="1"/>
  <c r="AW435" i="1"/>
  <c r="AX435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Q512" i="1"/>
  <c r="AR512" i="1"/>
  <c r="AS512" i="1"/>
  <c r="AT512" i="1"/>
  <c r="AU512" i="1"/>
  <c r="AV512" i="1"/>
  <c r="AW512" i="1"/>
  <c r="AX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Q513" i="1"/>
  <c r="AR513" i="1"/>
  <c r="AS513" i="1"/>
  <c r="AT513" i="1"/>
  <c r="AU513" i="1"/>
  <c r="AV513" i="1"/>
  <c r="AW513" i="1"/>
  <c r="AX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Q514" i="1"/>
  <c r="AR514" i="1"/>
  <c r="AS514" i="1"/>
  <c r="AT514" i="1"/>
  <c r="AU514" i="1"/>
  <c r="AV514" i="1"/>
  <c r="AW514" i="1"/>
  <c r="AX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Q515" i="1"/>
  <c r="AR515" i="1"/>
  <c r="AS515" i="1"/>
  <c r="AT515" i="1"/>
  <c r="AU515" i="1"/>
  <c r="AV515" i="1"/>
  <c r="AW515" i="1"/>
  <c r="AX515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Q532" i="1"/>
  <c r="AR532" i="1"/>
  <c r="AS532" i="1"/>
  <c r="AT532" i="1"/>
  <c r="AU532" i="1"/>
  <c r="AV532" i="1"/>
  <c r="AW532" i="1"/>
  <c r="AX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Q533" i="1"/>
  <c r="AR533" i="1"/>
  <c r="AS533" i="1"/>
  <c r="AT533" i="1"/>
  <c r="AU533" i="1"/>
  <c r="AV533" i="1"/>
  <c r="AW533" i="1"/>
  <c r="AX533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Q540" i="1"/>
  <c r="AR540" i="1"/>
  <c r="AS540" i="1"/>
  <c r="AT540" i="1"/>
  <c r="AU540" i="1"/>
  <c r="AV540" i="1"/>
  <c r="AW540" i="1"/>
  <c r="AX540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Q581" i="1"/>
  <c r="AR581" i="1"/>
  <c r="AS581" i="1"/>
  <c r="AT581" i="1"/>
  <c r="AU581" i="1"/>
  <c r="AV581" i="1"/>
  <c r="AW581" i="1"/>
  <c r="AX581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Q585" i="1"/>
  <c r="AR585" i="1"/>
  <c r="AS585" i="1"/>
  <c r="AT585" i="1"/>
  <c r="AU585" i="1"/>
  <c r="AV585" i="1"/>
  <c r="AW585" i="1"/>
  <c r="AX585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Q592" i="1"/>
  <c r="AR592" i="1"/>
  <c r="AS592" i="1"/>
  <c r="AT592" i="1"/>
  <c r="AU592" i="1"/>
  <c r="AV592" i="1"/>
  <c r="AW592" i="1"/>
  <c r="AX592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Q55" i="1"/>
  <c r="AR55" i="1"/>
  <c r="AS55" i="1"/>
  <c r="AT55" i="1"/>
  <c r="AU55" i="1"/>
  <c r="AV55" i="1"/>
  <c r="AW55" i="1"/>
  <c r="AX55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Q181" i="1"/>
  <c r="AR181" i="1"/>
  <c r="AS181" i="1"/>
  <c r="AT181" i="1"/>
  <c r="AU181" i="1"/>
  <c r="AV181" i="1"/>
  <c r="AW181" i="1"/>
  <c r="AX181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Q183" i="1"/>
  <c r="AR183" i="1"/>
  <c r="AS183" i="1"/>
  <c r="AT183" i="1"/>
  <c r="AU183" i="1"/>
  <c r="AV183" i="1"/>
  <c r="AW183" i="1"/>
  <c r="AX183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Q188" i="1"/>
  <c r="AR188" i="1"/>
  <c r="AS188" i="1"/>
  <c r="AT188" i="1"/>
  <c r="AU188" i="1"/>
  <c r="AV188" i="1"/>
  <c r="AW188" i="1"/>
  <c r="AX188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Q247" i="1"/>
  <c r="AR247" i="1"/>
  <c r="AS247" i="1"/>
  <c r="AT247" i="1"/>
  <c r="AU247" i="1"/>
  <c r="AV247" i="1"/>
  <c r="AW247" i="1"/>
  <c r="AX247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Q249" i="1"/>
  <c r="AR249" i="1"/>
  <c r="AS249" i="1"/>
  <c r="AT249" i="1"/>
  <c r="AU249" i="1"/>
  <c r="AV249" i="1"/>
  <c r="AW249" i="1"/>
  <c r="AX249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Q258" i="1"/>
  <c r="AR258" i="1"/>
  <c r="AS258" i="1"/>
  <c r="AT258" i="1"/>
  <c r="AU258" i="1"/>
  <c r="AV258" i="1"/>
  <c r="AW258" i="1"/>
  <c r="AX258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Q325" i="1"/>
  <c r="AR325" i="1"/>
  <c r="AS325" i="1"/>
  <c r="AT325" i="1"/>
  <c r="AU325" i="1"/>
  <c r="AV325" i="1"/>
  <c r="AW325" i="1"/>
  <c r="AX325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Q603" i="1"/>
  <c r="AR603" i="1"/>
  <c r="AS603" i="1"/>
  <c r="AT603" i="1"/>
  <c r="AU603" i="1"/>
  <c r="AV603" i="1"/>
  <c r="AW603" i="1"/>
  <c r="AX603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Q54" i="1"/>
  <c r="AR54" i="1"/>
  <c r="AS54" i="1"/>
  <c r="AT54" i="1"/>
  <c r="AU54" i="1"/>
  <c r="AV54" i="1"/>
  <c r="AW54" i="1"/>
  <c r="AX54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Q257" i="1"/>
  <c r="AR257" i="1"/>
  <c r="AS257" i="1"/>
  <c r="AT257" i="1"/>
  <c r="AU257" i="1"/>
  <c r="AV257" i="1"/>
  <c r="AW257" i="1"/>
  <c r="AX257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Q65" i="1"/>
  <c r="AR65" i="1"/>
  <c r="AS65" i="1"/>
  <c r="AT65" i="1"/>
  <c r="AU65" i="1"/>
  <c r="AV65" i="1"/>
  <c r="AW65" i="1"/>
  <c r="AX65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Q163" i="1"/>
  <c r="AR163" i="1"/>
  <c r="AS163" i="1"/>
  <c r="AT163" i="1"/>
  <c r="AU163" i="1"/>
  <c r="AV163" i="1"/>
  <c r="AW163" i="1"/>
  <c r="AX163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Q196" i="1"/>
  <c r="AR196" i="1"/>
  <c r="AS196" i="1"/>
  <c r="AT196" i="1"/>
  <c r="AU196" i="1"/>
  <c r="AV196" i="1"/>
  <c r="AW196" i="1"/>
  <c r="AX196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Q300" i="1"/>
  <c r="AR300" i="1"/>
  <c r="AS300" i="1"/>
  <c r="AT300" i="1"/>
  <c r="AU300" i="1"/>
  <c r="AV300" i="1"/>
  <c r="AW300" i="1"/>
  <c r="AX300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Q143" i="1"/>
  <c r="AR143" i="1"/>
  <c r="AS143" i="1"/>
  <c r="AT143" i="1"/>
  <c r="AU143" i="1"/>
  <c r="AV143" i="1"/>
  <c r="AW143" i="1"/>
  <c r="AX143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Q235" i="1"/>
  <c r="AR235" i="1"/>
  <c r="AS235" i="1"/>
  <c r="AT235" i="1"/>
  <c r="AU235" i="1"/>
  <c r="AV235" i="1"/>
  <c r="AW235" i="1"/>
  <c r="AX235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Q237" i="1"/>
  <c r="AR237" i="1"/>
  <c r="AS237" i="1"/>
  <c r="AT237" i="1"/>
  <c r="AU237" i="1"/>
  <c r="AV237" i="1"/>
  <c r="AW237" i="1"/>
  <c r="AX237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Q548" i="1"/>
  <c r="AR548" i="1"/>
  <c r="AS548" i="1"/>
  <c r="AT548" i="1"/>
  <c r="AU548" i="1"/>
  <c r="AV548" i="1"/>
  <c r="AW548" i="1"/>
  <c r="AX548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Q562" i="1"/>
  <c r="AR562" i="1"/>
  <c r="AS562" i="1"/>
  <c r="AT562" i="1"/>
  <c r="AU562" i="1"/>
  <c r="AV562" i="1"/>
  <c r="AW562" i="1"/>
  <c r="AX562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Q141" i="1"/>
  <c r="AR141" i="1"/>
  <c r="AS141" i="1"/>
  <c r="AT141" i="1"/>
  <c r="AU141" i="1"/>
  <c r="AV141" i="1"/>
  <c r="AW141" i="1"/>
  <c r="AX141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Q185" i="1"/>
  <c r="AR185" i="1"/>
  <c r="AS185" i="1"/>
  <c r="AT185" i="1"/>
  <c r="AU185" i="1"/>
  <c r="AV185" i="1"/>
  <c r="AW185" i="1"/>
  <c r="AX185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Q633" i="1"/>
  <c r="AR633" i="1"/>
  <c r="AS633" i="1"/>
  <c r="AT633" i="1"/>
  <c r="AU633" i="1"/>
  <c r="AV633" i="1"/>
  <c r="AW633" i="1"/>
  <c r="AX633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Q108" i="1"/>
  <c r="AR108" i="1"/>
  <c r="AS108" i="1"/>
  <c r="AT108" i="1"/>
  <c r="AU108" i="1"/>
  <c r="AV108" i="1"/>
  <c r="AW108" i="1"/>
  <c r="AX108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Q443" i="1"/>
  <c r="AR443" i="1"/>
  <c r="AS443" i="1"/>
  <c r="AT443" i="1"/>
  <c r="AU443" i="1"/>
  <c r="AV443" i="1"/>
  <c r="AW443" i="1"/>
  <c r="AX443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Q60" i="1"/>
  <c r="AR60" i="1"/>
  <c r="AS60" i="1"/>
  <c r="AT60" i="1"/>
  <c r="AU60" i="1"/>
  <c r="AV60" i="1"/>
  <c r="AW60" i="1"/>
  <c r="AX60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Q176" i="1"/>
  <c r="AR176" i="1"/>
  <c r="AS176" i="1"/>
  <c r="AT176" i="1"/>
  <c r="AU176" i="1"/>
  <c r="AV176" i="1"/>
  <c r="AW176" i="1"/>
  <c r="AX176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Q318" i="1"/>
  <c r="AR318" i="1"/>
  <c r="AS318" i="1"/>
  <c r="AT318" i="1"/>
  <c r="AU318" i="1"/>
  <c r="AV318" i="1"/>
  <c r="AW318" i="1"/>
  <c r="AX318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Q84" i="1"/>
  <c r="AR84" i="1"/>
  <c r="AS84" i="1"/>
  <c r="AT84" i="1"/>
  <c r="AU84" i="1"/>
  <c r="AV84" i="1"/>
  <c r="AW84" i="1"/>
  <c r="AX84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Q120" i="1"/>
  <c r="AR120" i="1"/>
  <c r="AS120" i="1"/>
  <c r="AT120" i="1"/>
  <c r="AU120" i="1"/>
  <c r="AV120" i="1"/>
  <c r="AW120" i="1"/>
  <c r="AX120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Q246" i="1"/>
  <c r="AR246" i="1"/>
  <c r="AS246" i="1"/>
  <c r="AT246" i="1"/>
  <c r="AU246" i="1"/>
  <c r="AV246" i="1"/>
  <c r="AW246" i="1"/>
  <c r="AX246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Q263" i="1"/>
  <c r="AR263" i="1"/>
  <c r="AS263" i="1"/>
  <c r="AT263" i="1"/>
  <c r="AU263" i="1"/>
  <c r="AV263" i="1"/>
  <c r="AW263" i="1"/>
  <c r="AX263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Q587" i="1"/>
  <c r="AR587" i="1"/>
  <c r="AS587" i="1"/>
  <c r="AT587" i="1"/>
  <c r="AU587" i="1"/>
  <c r="AV587" i="1"/>
  <c r="AW587" i="1"/>
  <c r="AX587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Q594" i="1"/>
  <c r="AR594" i="1"/>
  <c r="AS594" i="1"/>
  <c r="AT594" i="1"/>
  <c r="AU594" i="1"/>
  <c r="AV594" i="1"/>
  <c r="AW594" i="1"/>
  <c r="AX594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Q602" i="1"/>
  <c r="AR602" i="1"/>
  <c r="AS602" i="1"/>
  <c r="AT602" i="1"/>
  <c r="AU602" i="1"/>
  <c r="AV602" i="1"/>
  <c r="AW602" i="1"/>
  <c r="AX602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Q604" i="1"/>
  <c r="AR604" i="1"/>
  <c r="AS604" i="1"/>
  <c r="AT604" i="1"/>
  <c r="AU604" i="1"/>
  <c r="AV604" i="1"/>
  <c r="AW604" i="1"/>
  <c r="AX604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Q159" i="1"/>
  <c r="AR159" i="1"/>
  <c r="AS159" i="1"/>
  <c r="AT159" i="1"/>
  <c r="AU159" i="1"/>
  <c r="AV159" i="1"/>
  <c r="AW159" i="1"/>
  <c r="AX159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Q213" i="1"/>
  <c r="AR213" i="1"/>
  <c r="AS213" i="1"/>
  <c r="AT213" i="1"/>
  <c r="AU213" i="1"/>
  <c r="AV213" i="1"/>
  <c r="AW213" i="1"/>
  <c r="AX213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Q342" i="1"/>
  <c r="AR342" i="1"/>
  <c r="AS342" i="1"/>
  <c r="AT342" i="1"/>
  <c r="AU342" i="1"/>
  <c r="AV342" i="1"/>
  <c r="AW342" i="1"/>
  <c r="AX342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Q357" i="1"/>
  <c r="AR357" i="1"/>
  <c r="AS357" i="1"/>
  <c r="AT357" i="1"/>
  <c r="AU357" i="1"/>
  <c r="AV357" i="1"/>
  <c r="AW357" i="1"/>
  <c r="AX357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Q43" i="1"/>
  <c r="AR43" i="1"/>
  <c r="AS43" i="1"/>
  <c r="AT43" i="1"/>
  <c r="AU43" i="1"/>
  <c r="AV43" i="1"/>
  <c r="AW43" i="1"/>
  <c r="AX4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Q83" i="1"/>
  <c r="AR83" i="1"/>
  <c r="AS83" i="1"/>
  <c r="AT83" i="1"/>
  <c r="AU83" i="1"/>
  <c r="AV83" i="1"/>
  <c r="AW83" i="1"/>
  <c r="AX83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Q117" i="1"/>
  <c r="AR117" i="1"/>
  <c r="AS117" i="1"/>
  <c r="AT117" i="1"/>
  <c r="AU117" i="1"/>
  <c r="AV117" i="1"/>
  <c r="AW117" i="1"/>
  <c r="AX117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Q212" i="1"/>
  <c r="AR212" i="1"/>
  <c r="AS212" i="1"/>
  <c r="AT212" i="1"/>
  <c r="AU212" i="1"/>
  <c r="AV212" i="1"/>
  <c r="AW212" i="1"/>
  <c r="AX212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Q508" i="1"/>
  <c r="AR508" i="1"/>
  <c r="AS508" i="1"/>
  <c r="AT508" i="1"/>
  <c r="AU508" i="1"/>
  <c r="AV508" i="1"/>
  <c r="AW508" i="1"/>
  <c r="AX50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Q519" i="1"/>
  <c r="AR519" i="1"/>
  <c r="AS519" i="1"/>
  <c r="AT519" i="1"/>
  <c r="AU519" i="1"/>
  <c r="AV519" i="1"/>
  <c r="AW519" i="1"/>
  <c r="AX519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Q523" i="1"/>
  <c r="AR523" i="1"/>
  <c r="AS523" i="1"/>
  <c r="AT523" i="1"/>
  <c r="AU523" i="1"/>
  <c r="AV523" i="1"/>
  <c r="AW523" i="1"/>
  <c r="AX523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Q531" i="1"/>
  <c r="AR531" i="1"/>
  <c r="AS531" i="1"/>
  <c r="AT531" i="1"/>
  <c r="AU531" i="1"/>
  <c r="AV531" i="1"/>
  <c r="AW531" i="1"/>
  <c r="AX531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Q535" i="1"/>
  <c r="AR535" i="1"/>
  <c r="AS535" i="1"/>
  <c r="AT535" i="1"/>
  <c r="AU535" i="1"/>
  <c r="AV535" i="1"/>
  <c r="AW535" i="1"/>
  <c r="AX535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Q537" i="1"/>
  <c r="AR537" i="1"/>
  <c r="AS537" i="1"/>
  <c r="AT537" i="1"/>
  <c r="AU537" i="1"/>
  <c r="AV537" i="1"/>
  <c r="AW537" i="1"/>
  <c r="AX537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Q538" i="1"/>
  <c r="AR538" i="1"/>
  <c r="AS538" i="1"/>
  <c r="AT538" i="1"/>
  <c r="AU538" i="1"/>
  <c r="AV538" i="1"/>
  <c r="AW538" i="1"/>
  <c r="AX538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Q33" i="1"/>
  <c r="AR33" i="1"/>
  <c r="AS33" i="1"/>
  <c r="AT33" i="1"/>
  <c r="AU33" i="1"/>
  <c r="AV33" i="1"/>
  <c r="AW33" i="1"/>
  <c r="AX33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Q111" i="1"/>
  <c r="AR111" i="1"/>
  <c r="AS111" i="1"/>
  <c r="AT111" i="1"/>
  <c r="AU111" i="1"/>
  <c r="AV111" i="1"/>
  <c r="AW111" i="1"/>
  <c r="AX111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Q147" i="1"/>
  <c r="AR147" i="1"/>
  <c r="AS147" i="1"/>
  <c r="AT147" i="1"/>
  <c r="AU147" i="1"/>
  <c r="AV147" i="1"/>
  <c r="AW147" i="1"/>
  <c r="AX147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Q179" i="1"/>
  <c r="AR179" i="1"/>
  <c r="AS179" i="1"/>
  <c r="AT179" i="1"/>
  <c r="AU179" i="1"/>
  <c r="AV179" i="1"/>
  <c r="AW179" i="1"/>
  <c r="AX179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Q195" i="1"/>
  <c r="AR195" i="1"/>
  <c r="AS195" i="1"/>
  <c r="AT195" i="1"/>
  <c r="AU195" i="1"/>
  <c r="AV195" i="1"/>
  <c r="AW195" i="1"/>
  <c r="AX195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Q284" i="1"/>
  <c r="AR284" i="1"/>
  <c r="AS284" i="1"/>
  <c r="AT284" i="1"/>
  <c r="AU284" i="1"/>
  <c r="AV284" i="1"/>
  <c r="AW284" i="1"/>
  <c r="AX284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Q58" i="1"/>
  <c r="AR58" i="1"/>
  <c r="AS58" i="1"/>
  <c r="AT58" i="1"/>
  <c r="AU58" i="1"/>
  <c r="AV58" i="1"/>
  <c r="AW58" i="1"/>
  <c r="AX58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Q103" i="1"/>
  <c r="AR103" i="1"/>
  <c r="AS103" i="1"/>
  <c r="AT103" i="1"/>
  <c r="AU103" i="1"/>
  <c r="AV103" i="1"/>
  <c r="AW103" i="1"/>
  <c r="AX103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Q198" i="1"/>
  <c r="AR198" i="1"/>
  <c r="AS198" i="1"/>
  <c r="AT198" i="1"/>
  <c r="AU198" i="1"/>
  <c r="AV198" i="1"/>
  <c r="AW198" i="1"/>
  <c r="AX198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Q245" i="1"/>
  <c r="AR245" i="1"/>
  <c r="AS245" i="1"/>
  <c r="AT245" i="1"/>
  <c r="AU245" i="1"/>
  <c r="AV245" i="1"/>
  <c r="AW245" i="1"/>
  <c r="AX245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Q383" i="1"/>
  <c r="AR383" i="1"/>
  <c r="AS383" i="1"/>
  <c r="AT383" i="1"/>
  <c r="AU383" i="1"/>
  <c r="AV383" i="1"/>
  <c r="AW383" i="1"/>
  <c r="AX383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Q192" i="1"/>
  <c r="AR192" i="1"/>
  <c r="AS192" i="1"/>
  <c r="AT192" i="1"/>
  <c r="AU192" i="1"/>
  <c r="AV192" i="1"/>
  <c r="AW192" i="1"/>
  <c r="AX192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Q298" i="1"/>
  <c r="AR298" i="1"/>
  <c r="AS298" i="1"/>
  <c r="AT298" i="1"/>
  <c r="AU298" i="1"/>
  <c r="AV298" i="1"/>
  <c r="AW298" i="1"/>
  <c r="AX298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Q586" i="1"/>
  <c r="AR586" i="1"/>
  <c r="AS586" i="1"/>
  <c r="AT586" i="1"/>
  <c r="AU586" i="1"/>
  <c r="AV586" i="1"/>
  <c r="AW586" i="1"/>
  <c r="AX586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Q615" i="1"/>
  <c r="AR615" i="1"/>
  <c r="AS615" i="1"/>
  <c r="AT615" i="1"/>
  <c r="AU615" i="1"/>
  <c r="AV615" i="1"/>
  <c r="AW615" i="1"/>
  <c r="AX615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Q210" i="1"/>
  <c r="AR210" i="1"/>
  <c r="AS210" i="1"/>
  <c r="AT210" i="1"/>
  <c r="AU210" i="1"/>
  <c r="AV210" i="1"/>
  <c r="AW210" i="1"/>
  <c r="AX21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Q271" i="1"/>
  <c r="AR271" i="1"/>
  <c r="AS271" i="1"/>
  <c r="AT271" i="1"/>
  <c r="AU271" i="1"/>
  <c r="AV271" i="1"/>
  <c r="AW271" i="1"/>
  <c r="AX27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Q301" i="1"/>
  <c r="AR301" i="1"/>
  <c r="AS301" i="1"/>
  <c r="AT301" i="1"/>
  <c r="AU301" i="1"/>
  <c r="AV301" i="1"/>
  <c r="AW301" i="1"/>
  <c r="AX301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Q323" i="1"/>
  <c r="AR323" i="1"/>
  <c r="AS323" i="1"/>
  <c r="AT323" i="1"/>
  <c r="AU323" i="1"/>
  <c r="AV323" i="1"/>
  <c r="AW323" i="1"/>
  <c r="AX32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Q563" i="1"/>
  <c r="AR563" i="1"/>
  <c r="AS563" i="1"/>
  <c r="AT563" i="1"/>
  <c r="AU563" i="1"/>
  <c r="AV563" i="1"/>
  <c r="AW563" i="1"/>
  <c r="AX563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Q166" i="1"/>
  <c r="AR166" i="1"/>
  <c r="AS166" i="1"/>
  <c r="AT166" i="1"/>
  <c r="AU166" i="1"/>
  <c r="AV166" i="1"/>
  <c r="AW166" i="1"/>
  <c r="AX166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Q144" i="1"/>
  <c r="AR144" i="1"/>
  <c r="AS144" i="1"/>
  <c r="AT144" i="1"/>
  <c r="AU144" i="1"/>
  <c r="AV144" i="1"/>
  <c r="AW144" i="1"/>
  <c r="AX144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Q161" i="1"/>
  <c r="AR161" i="1"/>
  <c r="AS161" i="1"/>
  <c r="AT161" i="1"/>
  <c r="AU161" i="1"/>
  <c r="AV161" i="1"/>
  <c r="AW161" i="1"/>
  <c r="AX161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Q168" i="1"/>
  <c r="AR168" i="1"/>
  <c r="AS168" i="1"/>
  <c r="AT168" i="1"/>
  <c r="AU168" i="1"/>
  <c r="AV168" i="1"/>
  <c r="AW168" i="1"/>
  <c r="AX168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Q46" i="1"/>
  <c r="AR46" i="1"/>
  <c r="AS46" i="1"/>
  <c r="AT46" i="1"/>
  <c r="AU46" i="1"/>
  <c r="AV46" i="1"/>
  <c r="AW46" i="1"/>
  <c r="AX46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Q160" i="1"/>
  <c r="AR160" i="1"/>
  <c r="AS160" i="1"/>
  <c r="AT160" i="1"/>
  <c r="AU160" i="1"/>
  <c r="AV160" i="1"/>
  <c r="AW160" i="1"/>
  <c r="AX160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Q378" i="1"/>
  <c r="AR378" i="1"/>
  <c r="AS378" i="1"/>
  <c r="AT378" i="1"/>
  <c r="AU378" i="1"/>
  <c r="AV378" i="1"/>
  <c r="AW378" i="1"/>
  <c r="AX378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Q595" i="1"/>
  <c r="AR595" i="1"/>
  <c r="AS595" i="1"/>
  <c r="AT595" i="1"/>
  <c r="AU595" i="1"/>
  <c r="AV595" i="1"/>
  <c r="AW595" i="1"/>
  <c r="AX595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Q596" i="1"/>
  <c r="AR596" i="1"/>
  <c r="AS596" i="1"/>
  <c r="AT596" i="1"/>
  <c r="AU596" i="1"/>
  <c r="AV596" i="1"/>
  <c r="AW596" i="1"/>
  <c r="AX596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Q599" i="1"/>
  <c r="AR599" i="1"/>
  <c r="AS599" i="1"/>
  <c r="AT599" i="1"/>
  <c r="AU599" i="1"/>
  <c r="AV599" i="1"/>
  <c r="AW599" i="1"/>
  <c r="AX599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Q628" i="1"/>
  <c r="AR628" i="1"/>
  <c r="AS628" i="1"/>
  <c r="AT628" i="1"/>
  <c r="AU628" i="1"/>
  <c r="AV628" i="1"/>
  <c r="AW628" i="1"/>
  <c r="AX628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Q31" i="1"/>
  <c r="AR31" i="1"/>
  <c r="AS31" i="1"/>
  <c r="AT31" i="1"/>
  <c r="AU31" i="1"/>
  <c r="AV31" i="1"/>
  <c r="AW31" i="1"/>
  <c r="AX31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Q34" i="1"/>
  <c r="AR34" i="1"/>
  <c r="AS34" i="1"/>
  <c r="AT34" i="1"/>
  <c r="AU34" i="1"/>
  <c r="AV34" i="1"/>
  <c r="AW34" i="1"/>
  <c r="AX3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Q194" i="1"/>
  <c r="AR194" i="1"/>
  <c r="AS194" i="1"/>
  <c r="AT194" i="1"/>
  <c r="AU194" i="1"/>
  <c r="AV194" i="1"/>
  <c r="AW194" i="1"/>
  <c r="AX19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Q255" i="1"/>
  <c r="AR255" i="1"/>
  <c r="AS255" i="1"/>
  <c r="AT255" i="1"/>
  <c r="AU255" i="1"/>
  <c r="AV255" i="1"/>
  <c r="AW255" i="1"/>
  <c r="AX25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Q295" i="1"/>
  <c r="AR295" i="1"/>
  <c r="AS295" i="1"/>
  <c r="AT295" i="1"/>
  <c r="AU295" i="1"/>
  <c r="AV295" i="1"/>
  <c r="AW295" i="1"/>
  <c r="AX295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Q264" i="1"/>
  <c r="AR264" i="1"/>
  <c r="AS264" i="1"/>
  <c r="AT264" i="1"/>
  <c r="AU264" i="1"/>
  <c r="AV264" i="1"/>
  <c r="AW264" i="1"/>
  <c r="AX264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Q100" i="1"/>
  <c r="AR100" i="1"/>
  <c r="AS100" i="1"/>
  <c r="AT100" i="1"/>
  <c r="AU100" i="1"/>
  <c r="AV100" i="1"/>
  <c r="AW100" i="1"/>
  <c r="AX100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Q177" i="1"/>
  <c r="AR177" i="1"/>
  <c r="AS177" i="1"/>
  <c r="AT177" i="1"/>
  <c r="AU177" i="1"/>
  <c r="AV177" i="1"/>
  <c r="AW177" i="1"/>
  <c r="AX177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Q182" i="1"/>
  <c r="AR182" i="1"/>
  <c r="AS182" i="1"/>
  <c r="AT182" i="1"/>
  <c r="AU182" i="1"/>
  <c r="AV182" i="1"/>
  <c r="AW182" i="1"/>
  <c r="AX182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Q241" i="1"/>
  <c r="AR241" i="1"/>
  <c r="AS241" i="1"/>
  <c r="AT241" i="1"/>
  <c r="AU241" i="1"/>
  <c r="AV241" i="1"/>
  <c r="AW241" i="1"/>
  <c r="AX241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Q265" i="1"/>
  <c r="AR265" i="1"/>
  <c r="AS265" i="1"/>
  <c r="AT265" i="1"/>
  <c r="AU265" i="1"/>
  <c r="AV265" i="1"/>
  <c r="AW265" i="1"/>
  <c r="AX265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Q520" i="1"/>
  <c r="AR520" i="1"/>
  <c r="AS520" i="1"/>
  <c r="AT520" i="1"/>
  <c r="AU520" i="1"/>
  <c r="AV520" i="1"/>
  <c r="AW520" i="1"/>
  <c r="AX520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Q524" i="1"/>
  <c r="AR524" i="1"/>
  <c r="AS524" i="1"/>
  <c r="AT524" i="1"/>
  <c r="AU524" i="1"/>
  <c r="AV524" i="1"/>
  <c r="AW524" i="1"/>
  <c r="AX524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Q527" i="1"/>
  <c r="AR527" i="1"/>
  <c r="AS527" i="1"/>
  <c r="AT527" i="1"/>
  <c r="AU527" i="1"/>
  <c r="AV527" i="1"/>
  <c r="AW527" i="1"/>
  <c r="AX527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Q605" i="1"/>
  <c r="AR605" i="1"/>
  <c r="AS605" i="1"/>
  <c r="AT605" i="1"/>
  <c r="AU605" i="1"/>
  <c r="AV605" i="1"/>
  <c r="AW605" i="1"/>
  <c r="AX605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Q218" i="1"/>
  <c r="AR218" i="1"/>
  <c r="AS218" i="1"/>
  <c r="AT218" i="1"/>
  <c r="AU218" i="1"/>
  <c r="AV218" i="1"/>
  <c r="AW218" i="1"/>
  <c r="AX218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Q94" i="1"/>
  <c r="AR94" i="1"/>
  <c r="AS94" i="1"/>
  <c r="AT94" i="1"/>
  <c r="AU94" i="1"/>
  <c r="AV94" i="1"/>
  <c r="AW94" i="1"/>
  <c r="AX94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Q157" i="1"/>
  <c r="AR157" i="1"/>
  <c r="AS157" i="1"/>
  <c r="AT157" i="1"/>
  <c r="AU157" i="1"/>
  <c r="AV157" i="1"/>
  <c r="AW157" i="1"/>
  <c r="AX157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Q205" i="1"/>
  <c r="AR205" i="1"/>
  <c r="AS205" i="1"/>
  <c r="AT205" i="1"/>
  <c r="AU205" i="1"/>
  <c r="AV205" i="1"/>
  <c r="AW205" i="1"/>
  <c r="AX205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Q253" i="1"/>
  <c r="AR253" i="1"/>
  <c r="AS253" i="1"/>
  <c r="AT253" i="1"/>
  <c r="AU253" i="1"/>
  <c r="AV253" i="1"/>
  <c r="AW253" i="1"/>
  <c r="AX253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Q382" i="1"/>
  <c r="AR382" i="1"/>
  <c r="AS382" i="1"/>
  <c r="AT382" i="1"/>
  <c r="AU382" i="1"/>
  <c r="AV382" i="1"/>
  <c r="AW382" i="1"/>
  <c r="AX382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Q115" i="1"/>
  <c r="AR115" i="1"/>
  <c r="AS115" i="1"/>
  <c r="AT115" i="1"/>
  <c r="AU115" i="1"/>
  <c r="AV115" i="1"/>
  <c r="AW115" i="1"/>
  <c r="AX115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Q200" i="1"/>
  <c r="AR200" i="1"/>
  <c r="AS200" i="1"/>
  <c r="AT200" i="1"/>
  <c r="AU200" i="1"/>
  <c r="AV200" i="1"/>
  <c r="AW200" i="1"/>
  <c r="AX200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Q286" i="1"/>
  <c r="AR286" i="1"/>
  <c r="AS286" i="1"/>
  <c r="AT286" i="1"/>
  <c r="AU286" i="1"/>
  <c r="AV286" i="1"/>
  <c r="AW286" i="1"/>
  <c r="AX286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Q381" i="1"/>
  <c r="AR381" i="1"/>
  <c r="AS381" i="1"/>
  <c r="AT381" i="1"/>
  <c r="AU381" i="1"/>
  <c r="AV381" i="1"/>
  <c r="AW381" i="1"/>
  <c r="AX381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Q203" i="1"/>
  <c r="AR203" i="1"/>
  <c r="AS203" i="1"/>
  <c r="AT203" i="1"/>
  <c r="AU203" i="1"/>
  <c r="AV203" i="1"/>
  <c r="AW203" i="1"/>
  <c r="AX20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Q593" i="1"/>
  <c r="AR593" i="1"/>
  <c r="AS593" i="1"/>
  <c r="AT593" i="1"/>
  <c r="AU593" i="1"/>
  <c r="AV593" i="1"/>
  <c r="AW593" i="1"/>
  <c r="AX593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Q152" i="1"/>
  <c r="AR152" i="1"/>
  <c r="AS152" i="1"/>
  <c r="AT152" i="1"/>
  <c r="AU152" i="1"/>
  <c r="AV152" i="1"/>
  <c r="AW152" i="1"/>
  <c r="AX152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Q146" i="1"/>
  <c r="AR146" i="1"/>
  <c r="AS146" i="1"/>
  <c r="AT146" i="1"/>
  <c r="AU146" i="1"/>
  <c r="AV146" i="1"/>
  <c r="AW146" i="1"/>
  <c r="AX146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Q170" i="1"/>
  <c r="AR170" i="1"/>
  <c r="AS170" i="1"/>
  <c r="AT170" i="1"/>
  <c r="AU170" i="1"/>
  <c r="AV170" i="1"/>
  <c r="AW170" i="1"/>
  <c r="AX17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Q251" i="1"/>
  <c r="AR251" i="1"/>
  <c r="AS251" i="1"/>
  <c r="AT251" i="1"/>
  <c r="AU251" i="1"/>
  <c r="AV251" i="1"/>
  <c r="AW251" i="1"/>
  <c r="AX251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Q380" i="1"/>
  <c r="AR380" i="1"/>
  <c r="AS380" i="1"/>
  <c r="AT380" i="1"/>
  <c r="AU380" i="1"/>
  <c r="AV380" i="1"/>
  <c r="AW380" i="1"/>
  <c r="AX38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Q630" i="1"/>
  <c r="AR630" i="1"/>
  <c r="AS630" i="1"/>
  <c r="AT630" i="1"/>
  <c r="AU630" i="1"/>
  <c r="AV630" i="1"/>
  <c r="AW630" i="1"/>
  <c r="AX630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Q219" i="1"/>
  <c r="AR219" i="1"/>
  <c r="AS219" i="1"/>
  <c r="AT219" i="1"/>
  <c r="AU219" i="1"/>
  <c r="AV219" i="1"/>
  <c r="AW219" i="1"/>
  <c r="AX219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Q283" i="1"/>
  <c r="AR283" i="1"/>
  <c r="AS283" i="1"/>
  <c r="AT283" i="1"/>
  <c r="AU283" i="1"/>
  <c r="AV283" i="1"/>
  <c r="AW283" i="1"/>
  <c r="AX283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Q288" i="1"/>
  <c r="AR288" i="1"/>
  <c r="AS288" i="1"/>
  <c r="AT288" i="1"/>
  <c r="AU288" i="1"/>
  <c r="AV288" i="1"/>
  <c r="AW288" i="1"/>
  <c r="AX288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Q302" i="1"/>
  <c r="AR302" i="1"/>
  <c r="AS302" i="1"/>
  <c r="AT302" i="1"/>
  <c r="AU302" i="1"/>
  <c r="AV302" i="1"/>
  <c r="AW302" i="1"/>
  <c r="AX30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Q223" i="1"/>
  <c r="AR223" i="1"/>
  <c r="AS223" i="1"/>
  <c r="AT223" i="1"/>
  <c r="AU223" i="1"/>
  <c r="AV223" i="1"/>
  <c r="AW223" i="1"/>
  <c r="AX223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Q236" i="1"/>
  <c r="AR236" i="1"/>
  <c r="AS236" i="1"/>
  <c r="AT236" i="1"/>
  <c r="AU236" i="1"/>
  <c r="AV236" i="1"/>
  <c r="AW236" i="1"/>
  <c r="AX23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Q256" i="1"/>
  <c r="AR256" i="1"/>
  <c r="AS256" i="1"/>
  <c r="AT256" i="1"/>
  <c r="AU256" i="1"/>
  <c r="AV256" i="1"/>
  <c r="AW256" i="1"/>
  <c r="AX256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Q262" i="1"/>
  <c r="AR262" i="1"/>
  <c r="AS262" i="1"/>
  <c r="AT262" i="1"/>
  <c r="AU262" i="1"/>
  <c r="AV262" i="1"/>
  <c r="AW262" i="1"/>
  <c r="AX262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Q270" i="1"/>
  <c r="AR270" i="1"/>
  <c r="AS270" i="1"/>
  <c r="AT270" i="1"/>
  <c r="AU270" i="1"/>
  <c r="AV270" i="1"/>
  <c r="AW270" i="1"/>
  <c r="AX270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Q104" i="1"/>
  <c r="AR104" i="1"/>
  <c r="AS104" i="1"/>
  <c r="AT104" i="1"/>
  <c r="AU104" i="1"/>
  <c r="AV104" i="1"/>
  <c r="AW104" i="1"/>
  <c r="AX104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Q629" i="1"/>
  <c r="AR629" i="1"/>
  <c r="AS629" i="1"/>
  <c r="AT629" i="1"/>
  <c r="AU629" i="1"/>
  <c r="AV629" i="1"/>
  <c r="AW629" i="1"/>
  <c r="AX629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Q272" i="1"/>
  <c r="AR272" i="1"/>
  <c r="AS272" i="1"/>
  <c r="AT272" i="1"/>
  <c r="AU272" i="1"/>
  <c r="AV272" i="1"/>
  <c r="AW272" i="1"/>
  <c r="AX272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Q285" i="1"/>
  <c r="AR285" i="1"/>
  <c r="AS285" i="1"/>
  <c r="AT285" i="1"/>
  <c r="AU285" i="1"/>
  <c r="AV285" i="1"/>
  <c r="AW285" i="1"/>
  <c r="AX285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Q292" i="1"/>
  <c r="AR292" i="1"/>
  <c r="AS292" i="1"/>
  <c r="AT292" i="1"/>
  <c r="AU292" i="1"/>
  <c r="AV292" i="1"/>
  <c r="AW292" i="1"/>
  <c r="AX29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Q303" i="1"/>
  <c r="AR303" i="1"/>
  <c r="AS303" i="1"/>
  <c r="AT303" i="1"/>
  <c r="AU303" i="1"/>
  <c r="AV303" i="1"/>
  <c r="AW303" i="1"/>
  <c r="AX303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Q631" i="1"/>
  <c r="AR631" i="1"/>
  <c r="AS631" i="1"/>
  <c r="AT631" i="1"/>
  <c r="AU631" i="1"/>
  <c r="AV631" i="1"/>
  <c r="AW631" i="1"/>
  <c r="AX631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Q290" i="1"/>
  <c r="AR290" i="1"/>
  <c r="AS290" i="1"/>
  <c r="AT290" i="1"/>
  <c r="AU290" i="1"/>
  <c r="AV290" i="1"/>
  <c r="AW290" i="1"/>
  <c r="AX290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Q314" i="1"/>
  <c r="AR314" i="1"/>
  <c r="AS314" i="1"/>
  <c r="AT314" i="1"/>
  <c r="AU314" i="1"/>
  <c r="AV314" i="1"/>
  <c r="AW314" i="1"/>
  <c r="AX314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Q110" i="1"/>
  <c r="AR110" i="1"/>
  <c r="AS110" i="1"/>
  <c r="AT110" i="1"/>
  <c r="AU110" i="1"/>
  <c r="AV110" i="1"/>
  <c r="AW110" i="1"/>
  <c r="AX110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Q116" i="1"/>
  <c r="AR116" i="1"/>
  <c r="AS116" i="1"/>
  <c r="AT116" i="1"/>
  <c r="AU116" i="1"/>
  <c r="AV116" i="1"/>
  <c r="AW116" i="1"/>
  <c r="AX116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Q150" i="1"/>
  <c r="AR150" i="1"/>
  <c r="AS150" i="1"/>
  <c r="AT150" i="1"/>
  <c r="AU150" i="1"/>
  <c r="AV150" i="1"/>
  <c r="AW150" i="1"/>
  <c r="AX150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Q252" i="1"/>
  <c r="AR252" i="1"/>
  <c r="AS252" i="1"/>
  <c r="AT252" i="1"/>
  <c r="AU252" i="1"/>
  <c r="AV252" i="1"/>
  <c r="AW252" i="1"/>
  <c r="AX252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Q254" i="1"/>
  <c r="AR254" i="1"/>
  <c r="AS254" i="1"/>
  <c r="AT254" i="1"/>
  <c r="AU254" i="1"/>
  <c r="AV254" i="1"/>
  <c r="AW254" i="1"/>
  <c r="AX25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Q304" i="1"/>
  <c r="AR304" i="1"/>
  <c r="AS304" i="1"/>
  <c r="AT304" i="1"/>
  <c r="AU304" i="1"/>
  <c r="AV304" i="1"/>
  <c r="AW304" i="1"/>
  <c r="AX304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Q316" i="1"/>
  <c r="AR316" i="1"/>
  <c r="AS316" i="1"/>
  <c r="AT316" i="1"/>
  <c r="AU316" i="1"/>
  <c r="AV316" i="1"/>
  <c r="AW316" i="1"/>
  <c r="AX316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Q280" i="1"/>
  <c r="AR280" i="1"/>
  <c r="AS280" i="1"/>
  <c r="AT280" i="1"/>
  <c r="AU280" i="1"/>
  <c r="AV280" i="1"/>
  <c r="AW280" i="1"/>
  <c r="AX280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Q158" i="1"/>
  <c r="AR158" i="1"/>
  <c r="AS158" i="1"/>
  <c r="AT158" i="1"/>
  <c r="AU158" i="1"/>
  <c r="AV158" i="1"/>
  <c r="AW158" i="1"/>
  <c r="AX15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Q98" i="1"/>
  <c r="AR98" i="1"/>
  <c r="AS98" i="1"/>
  <c r="AT98" i="1"/>
  <c r="AU98" i="1"/>
  <c r="AV98" i="1"/>
  <c r="AW98" i="1"/>
  <c r="AX9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Q148" i="1"/>
  <c r="AR148" i="1"/>
  <c r="AS148" i="1"/>
  <c r="AT148" i="1"/>
  <c r="AU148" i="1"/>
  <c r="AV148" i="1"/>
  <c r="AW148" i="1"/>
  <c r="AX14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Q289" i="1"/>
  <c r="AR289" i="1"/>
  <c r="AS289" i="1"/>
  <c r="AT289" i="1"/>
  <c r="AU289" i="1"/>
  <c r="AV289" i="1"/>
  <c r="AW289" i="1"/>
  <c r="AX289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Q112" i="1"/>
  <c r="AR112" i="1"/>
  <c r="AS112" i="1"/>
  <c r="AT112" i="1"/>
  <c r="AU112" i="1"/>
  <c r="AV112" i="1"/>
  <c r="AW112" i="1"/>
  <c r="AX112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Q277" i="1"/>
  <c r="AR277" i="1"/>
  <c r="AS277" i="1"/>
  <c r="AT277" i="1"/>
  <c r="AU277" i="1"/>
  <c r="AV277" i="1"/>
  <c r="AW277" i="1"/>
  <c r="AX277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Q281" i="1"/>
  <c r="AR281" i="1"/>
  <c r="AS281" i="1"/>
  <c r="AT281" i="1"/>
  <c r="AU281" i="1"/>
  <c r="AV281" i="1"/>
  <c r="AW281" i="1"/>
  <c r="AX281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Q296" i="1"/>
  <c r="AR296" i="1"/>
  <c r="AS296" i="1"/>
  <c r="AT296" i="1"/>
  <c r="AU296" i="1"/>
  <c r="AV296" i="1"/>
  <c r="AW296" i="1"/>
  <c r="AX296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Q627" i="1"/>
  <c r="AR627" i="1"/>
  <c r="AS627" i="1"/>
  <c r="AT627" i="1"/>
  <c r="AU627" i="1"/>
  <c r="AV627" i="1"/>
  <c r="AW627" i="1"/>
  <c r="AX627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Q282" i="1"/>
  <c r="AR282" i="1"/>
  <c r="AS282" i="1"/>
  <c r="AT282" i="1"/>
  <c r="AU282" i="1"/>
  <c r="AV282" i="1"/>
  <c r="AW282" i="1"/>
  <c r="AX28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Q293" i="1"/>
  <c r="AR293" i="1"/>
  <c r="AS293" i="1"/>
  <c r="AT293" i="1"/>
  <c r="AU293" i="1"/>
  <c r="AV293" i="1"/>
  <c r="AW293" i="1"/>
  <c r="AX293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Q101" i="1"/>
  <c r="AR101" i="1"/>
  <c r="AS101" i="1"/>
  <c r="AT101" i="1"/>
  <c r="AU101" i="1"/>
  <c r="AV101" i="1"/>
  <c r="AW101" i="1"/>
  <c r="AX101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Q279" i="1"/>
  <c r="AR279" i="1"/>
  <c r="AS279" i="1"/>
  <c r="AT279" i="1"/>
  <c r="AU279" i="1"/>
  <c r="AV279" i="1"/>
  <c r="AW279" i="1"/>
  <c r="AX279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Q145" i="1"/>
  <c r="AR145" i="1"/>
  <c r="AS145" i="1"/>
  <c r="AT145" i="1"/>
  <c r="AU145" i="1"/>
  <c r="AV145" i="1"/>
  <c r="AW145" i="1"/>
  <c r="AX145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Q379" i="1"/>
  <c r="AR379" i="1"/>
  <c r="AS379" i="1"/>
  <c r="AT379" i="1"/>
  <c r="AU379" i="1"/>
  <c r="AV379" i="1"/>
  <c r="AW379" i="1"/>
  <c r="AX379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Q243" i="1"/>
  <c r="AR243" i="1"/>
  <c r="AS243" i="1"/>
  <c r="AT243" i="1"/>
  <c r="AU243" i="1"/>
  <c r="AV243" i="1"/>
  <c r="AW243" i="1"/>
  <c r="AX24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Q324" i="1"/>
  <c r="AR324" i="1"/>
  <c r="AS324" i="1"/>
  <c r="AT324" i="1"/>
  <c r="AU324" i="1"/>
  <c r="AV324" i="1"/>
  <c r="AW324" i="1"/>
  <c r="AX324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Q266" i="1"/>
  <c r="AR266" i="1"/>
  <c r="AS266" i="1"/>
  <c r="AT266" i="1"/>
  <c r="AU266" i="1"/>
  <c r="AV266" i="1"/>
  <c r="AW266" i="1"/>
  <c r="AX266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Q259" i="1"/>
  <c r="AR259" i="1"/>
  <c r="AS259" i="1"/>
  <c r="AT259" i="1"/>
  <c r="AU259" i="1"/>
  <c r="AV259" i="1"/>
  <c r="AW259" i="1"/>
  <c r="AX259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Q261" i="1"/>
  <c r="AR261" i="1"/>
  <c r="AS261" i="1"/>
  <c r="AT261" i="1"/>
  <c r="AU261" i="1"/>
  <c r="AV261" i="1"/>
  <c r="AW261" i="1"/>
  <c r="AX261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Q294" i="1"/>
  <c r="AR294" i="1"/>
  <c r="AS294" i="1"/>
  <c r="AT294" i="1"/>
  <c r="AU294" i="1"/>
  <c r="AV294" i="1"/>
  <c r="AW294" i="1"/>
  <c r="AX294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Q287" i="1"/>
  <c r="AR287" i="1"/>
  <c r="AS287" i="1"/>
  <c r="AT287" i="1"/>
  <c r="AU287" i="1"/>
  <c r="AV287" i="1"/>
  <c r="AW287" i="1"/>
  <c r="AX287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Q242" i="1"/>
  <c r="AR242" i="1"/>
  <c r="AS242" i="1"/>
  <c r="AT242" i="1"/>
  <c r="AU242" i="1"/>
  <c r="AV242" i="1"/>
  <c r="AW242" i="1"/>
  <c r="AX24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Q632" i="1"/>
  <c r="AR632" i="1"/>
  <c r="AS632" i="1"/>
  <c r="AT632" i="1"/>
  <c r="AU632" i="1"/>
  <c r="AV632" i="1"/>
  <c r="AW632" i="1"/>
  <c r="AX632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Q260" i="1"/>
  <c r="AR260" i="1"/>
  <c r="AS260" i="1"/>
  <c r="AT260" i="1"/>
  <c r="AU260" i="1"/>
  <c r="AV260" i="1"/>
  <c r="AW260" i="1"/>
  <c r="AX26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Q291" i="1"/>
  <c r="AR291" i="1"/>
  <c r="AS291" i="1"/>
  <c r="AT291" i="1"/>
  <c r="AU291" i="1"/>
  <c r="AV291" i="1"/>
  <c r="AW291" i="1"/>
  <c r="AX291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Q278" i="1"/>
  <c r="AR278" i="1"/>
  <c r="AS278" i="1"/>
  <c r="AT278" i="1"/>
  <c r="AU278" i="1"/>
  <c r="AV278" i="1"/>
  <c r="AW278" i="1"/>
  <c r="AX278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Q275" i="1"/>
  <c r="AR275" i="1"/>
  <c r="AS275" i="1"/>
  <c r="AT275" i="1"/>
  <c r="AU275" i="1"/>
  <c r="AV275" i="1"/>
  <c r="AW275" i="1"/>
  <c r="AX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Q276" i="1"/>
  <c r="AR276" i="1"/>
  <c r="AS276" i="1"/>
  <c r="AT276" i="1"/>
  <c r="AU276" i="1"/>
  <c r="AV276" i="1"/>
  <c r="AW276" i="1"/>
  <c r="AX276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Q384" i="1"/>
  <c r="AR384" i="1"/>
  <c r="AS384" i="1"/>
  <c r="AT384" i="1"/>
  <c r="AU384" i="1"/>
  <c r="AV384" i="1"/>
  <c r="AW384" i="1"/>
  <c r="AX384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Q626" i="1"/>
  <c r="AR626" i="1"/>
  <c r="AS626" i="1"/>
  <c r="AT626" i="1"/>
  <c r="AU626" i="1"/>
  <c r="AV626" i="1"/>
  <c r="AW626" i="1"/>
  <c r="AX626" i="1"/>
  <c r="AT481" i="1"/>
  <c r="AS481" i="1"/>
  <c r="AR481" i="1"/>
  <c r="AQ481" i="1"/>
  <c r="R481" i="1"/>
  <c r="AG481" i="1"/>
  <c r="AD481" i="1"/>
  <c r="AB481" i="1"/>
  <c r="Z481" i="1"/>
  <c r="U481" i="1"/>
  <c r="S481" i="1"/>
  <c r="T481" i="1"/>
  <c r="V481" i="1"/>
  <c r="W481" i="1"/>
  <c r="X481" i="1"/>
  <c r="Y481" i="1"/>
  <c r="AA481" i="1"/>
  <c r="AC481" i="1"/>
  <c r="AE481" i="1"/>
  <c r="AF481" i="1"/>
  <c r="AH481" i="1"/>
  <c r="AI481" i="1"/>
  <c r="AJ481" i="1"/>
  <c r="AK481" i="1"/>
  <c r="AL481" i="1"/>
  <c r="AU481" i="1"/>
  <c r="AV481" i="1"/>
  <c r="AW481" i="1"/>
  <c r="AX481" i="1"/>
  <c r="BB2" i="1" l="1"/>
</calcChain>
</file>

<file path=xl/sharedStrings.xml><?xml version="1.0" encoding="utf-8"?>
<sst xmlns="http://schemas.openxmlformats.org/spreadsheetml/2006/main" count="1945" uniqueCount="709">
  <si>
    <t>collection</t>
  </si>
  <si>
    <t>progressive_id_aggregated</t>
  </si>
  <si>
    <t>ADOS_MODULE</t>
  </si>
  <si>
    <t>ADOS_AGE_GROUP</t>
  </si>
  <si>
    <t>SOCAFFECT_CSS</t>
  </si>
  <si>
    <t>RRB_CSS</t>
  </si>
  <si>
    <t>TOTAL_CSS</t>
  </si>
  <si>
    <t>SA_module3_empty</t>
  </si>
  <si>
    <t>SA_module3_0</t>
  </si>
  <si>
    <t>SA_module3_1</t>
  </si>
  <si>
    <t>SA_module3_2</t>
  </si>
  <si>
    <t>SA_module3_3</t>
  </si>
  <si>
    <t>SA_module3_4</t>
  </si>
  <si>
    <t>SA_module3_5</t>
  </si>
  <si>
    <t>SA_module3_6</t>
  </si>
  <si>
    <t>SA_module3_7</t>
  </si>
  <si>
    <t>SA_module3_8</t>
  </si>
  <si>
    <t>SA_module3_9</t>
  </si>
  <si>
    <t>SA_module3_10</t>
  </si>
  <si>
    <t>SA_module3_11</t>
  </si>
  <si>
    <t>SA_module3_12</t>
  </si>
  <si>
    <t>SA_module3_13</t>
  </si>
  <si>
    <t>SA_module3_14</t>
  </si>
  <si>
    <t>SA_module3_15</t>
  </si>
  <si>
    <t>SA_module3_16</t>
  </si>
  <si>
    <t>SA_module3_17</t>
  </si>
  <si>
    <t>SA_module3_18</t>
  </si>
  <si>
    <t>SA_module3_19</t>
  </si>
  <si>
    <t>SA_module3_20</t>
  </si>
  <si>
    <t>progressive_id</t>
  </si>
  <si>
    <t>subject_id</t>
  </si>
  <si>
    <t>nifti_id</t>
  </si>
  <si>
    <t>repository</t>
  </si>
  <si>
    <t>diagnosis</t>
  </si>
  <si>
    <t>ABIDEI</t>
  </si>
  <si>
    <t>ABIDEI-KKI</t>
  </si>
  <si>
    <t>sub50791</t>
  </si>
  <si>
    <t>sub50792</t>
  </si>
  <si>
    <t>sub50793</t>
  </si>
  <si>
    <t>sub50794</t>
  </si>
  <si>
    <t>sub50795</t>
  </si>
  <si>
    <t>sub50796</t>
  </si>
  <si>
    <t>sub50797</t>
  </si>
  <si>
    <t>sub50798</t>
  </si>
  <si>
    <t>sub50799</t>
  </si>
  <si>
    <t>sub50800</t>
  </si>
  <si>
    <t>sub50801</t>
  </si>
  <si>
    <t>sub50802</t>
  </si>
  <si>
    <t>sub50803</t>
  </si>
  <si>
    <t>sub50804</t>
  </si>
  <si>
    <t>sub50805</t>
  </si>
  <si>
    <t>sub50806</t>
  </si>
  <si>
    <t>sub50807</t>
  </si>
  <si>
    <t>sub50815</t>
  </si>
  <si>
    <t>sub50823</t>
  </si>
  <si>
    <t>sub50824</t>
  </si>
  <si>
    <t>sub50825</t>
  </si>
  <si>
    <t>sub50826</t>
  </si>
  <si>
    <t>ABIDEI-MaxMun</t>
  </si>
  <si>
    <t>sub51348</t>
  </si>
  <si>
    <t>sub51349</t>
  </si>
  <si>
    <t>sub51352</t>
  </si>
  <si>
    <t>sub51354</t>
  </si>
  <si>
    <t>sub51355</t>
  </si>
  <si>
    <t>sub50952</t>
  </si>
  <si>
    <t>ABIDEI-NYU</t>
  </si>
  <si>
    <t>sub50953</t>
  </si>
  <si>
    <t>sub50954</t>
  </si>
  <si>
    <t>sub50955</t>
  </si>
  <si>
    <t>sub50956</t>
  </si>
  <si>
    <t>sub50957</t>
  </si>
  <si>
    <t>sub50958</t>
  </si>
  <si>
    <t>sub50964</t>
  </si>
  <si>
    <t>sub50965</t>
  </si>
  <si>
    <t>sub50967</t>
  </si>
  <si>
    <t>sub50968</t>
  </si>
  <si>
    <t>sub50969</t>
  </si>
  <si>
    <t>sub50970</t>
  </si>
  <si>
    <t>sub50971</t>
  </si>
  <si>
    <t>sub50972</t>
  </si>
  <si>
    <t>sub50974</t>
  </si>
  <si>
    <t>sub50975</t>
  </si>
  <si>
    <t>sub50976</t>
  </si>
  <si>
    <t>sub50977</t>
  </si>
  <si>
    <t>sub50978</t>
  </si>
  <si>
    <t>sub50979</t>
  </si>
  <si>
    <t>sub50980</t>
  </si>
  <si>
    <t>sub50981</t>
  </si>
  <si>
    <t>sub50982</t>
  </si>
  <si>
    <t>sub50983</t>
  </si>
  <si>
    <t>sub50984</t>
  </si>
  <si>
    <t>sub50985</t>
  </si>
  <si>
    <t>sub50986</t>
  </si>
  <si>
    <t>sub50987</t>
  </si>
  <si>
    <t>sub50988</t>
  </si>
  <si>
    <t>sub50989</t>
  </si>
  <si>
    <t>sub50990</t>
  </si>
  <si>
    <t>sub50991</t>
  </si>
  <si>
    <t>sub50992</t>
  </si>
  <si>
    <t>sub50993</t>
  </si>
  <si>
    <t>sub50998</t>
  </si>
  <si>
    <t>sub51000</t>
  </si>
  <si>
    <t>sub51001</t>
  </si>
  <si>
    <t>sub51002</t>
  </si>
  <si>
    <t>sub51003</t>
  </si>
  <si>
    <t>sub51006</t>
  </si>
  <si>
    <t>sub51007</t>
  </si>
  <si>
    <t>sub51008</t>
  </si>
  <si>
    <t>sub51009</t>
  </si>
  <si>
    <t>sub51010</t>
  </si>
  <si>
    <t>sub51011</t>
  </si>
  <si>
    <t>sub51012</t>
  </si>
  <si>
    <t>sub51013</t>
  </si>
  <si>
    <t>sub51014</t>
  </si>
  <si>
    <t>sub51030</t>
  </si>
  <si>
    <t>sub51032</t>
  </si>
  <si>
    <t>sub51033</t>
  </si>
  <si>
    <t>sub51034</t>
  </si>
  <si>
    <t>sub51035</t>
  </si>
  <si>
    <t>sub50142</t>
  </si>
  <si>
    <t>ABIDEI-OHSU</t>
  </si>
  <si>
    <t>sub50143</t>
  </si>
  <si>
    <t>sub50144</t>
  </si>
  <si>
    <t>sub50145</t>
  </si>
  <si>
    <t>sub50146</t>
  </si>
  <si>
    <t>sub50147</t>
  </si>
  <si>
    <t>sub50148</t>
  </si>
  <si>
    <t>sub50149</t>
  </si>
  <si>
    <t>sub50150</t>
  </si>
  <si>
    <t>sub50152</t>
  </si>
  <si>
    <t>sub50153</t>
  </si>
  <si>
    <t>sub50156</t>
  </si>
  <si>
    <t>sub50135</t>
  </si>
  <si>
    <t>ABIDEI-Olin</t>
  </si>
  <si>
    <t>sub50122</t>
  </si>
  <si>
    <t>sub50129</t>
  </si>
  <si>
    <t>sub50126</t>
  </si>
  <si>
    <t>sub50133</t>
  </si>
  <si>
    <t>sub50120</t>
  </si>
  <si>
    <t>ABIDEI-Pitt</t>
  </si>
  <si>
    <t>sub50007</t>
  </si>
  <si>
    <t>sub50013</t>
  </si>
  <si>
    <t>sub50014</t>
  </si>
  <si>
    <t>sub50026</t>
  </si>
  <si>
    <t>sub50027</t>
  </si>
  <si>
    <t>sub50029</t>
  </si>
  <si>
    <t>sub50053</t>
  </si>
  <si>
    <t>sub50056</t>
  </si>
  <si>
    <t>sub50057</t>
  </si>
  <si>
    <t>sub50182</t>
  </si>
  <si>
    <t>ABIDEI-SDSU</t>
  </si>
  <si>
    <t>sub50183</t>
  </si>
  <si>
    <t>sub50184</t>
  </si>
  <si>
    <t>sub50185</t>
  </si>
  <si>
    <t>sub50186</t>
  </si>
  <si>
    <t>sub50188</t>
  </si>
  <si>
    <t>sub50189</t>
  </si>
  <si>
    <t>sub50190</t>
  </si>
  <si>
    <t>sub50191</t>
  </si>
  <si>
    <t>sub50192</t>
  </si>
  <si>
    <t>sub50212</t>
  </si>
  <si>
    <t>sub51160</t>
  </si>
  <si>
    <t>ABIDEI-SU</t>
  </si>
  <si>
    <t>sub51161</t>
  </si>
  <si>
    <t>sub51162</t>
  </si>
  <si>
    <t>sub51163</t>
  </si>
  <si>
    <t>sub51164</t>
  </si>
  <si>
    <t>sub51165</t>
  </si>
  <si>
    <t>sub51166</t>
  </si>
  <si>
    <t>sub51167</t>
  </si>
  <si>
    <t>sub51168</t>
  </si>
  <si>
    <t>sub51169</t>
  </si>
  <si>
    <t>sub51170</t>
  </si>
  <si>
    <t>sub51171</t>
  </si>
  <si>
    <t>sub51172</t>
  </si>
  <si>
    <t>sub51173</t>
  </si>
  <si>
    <t>sub51174</t>
  </si>
  <si>
    <t>sub51175</t>
  </si>
  <si>
    <t>sub51176</t>
  </si>
  <si>
    <t>sub51177</t>
  </si>
  <si>
    <t>sub51178</t>
  </si>
  <si>
    <t>sub51179</t>
  </si>
  <si>
    <t>sub51201</t>
  </si>
  <si>
    <t>ABIDEI-UCLA-1</t>
  </si>
  <si>
    <t>sub51202</t>
  </si>
  <si>
    <t>sub51203</t>
  </si>
  <si>
    <t>sub51204</t>
  </si>
  <si>
    <t>sub51205</t>
  </si>
  <si>
    <t>sub51206</t>
  </si>
  <si>
    <t>sub51207</t>
  </si>
  <si>
    <t>sub51208</t>
  </si>
  <si>
    <t>sub51209</t>
  </si>
  <si>
    <t>sub51210</t>
  </si>
  <si>
    <t>sub51211</t>
  </si>
  <si>
    <t>sub51212</t>
  </si>
  <si>
    <t>sub51213</t>
  </si>
  <si>
    <t>sub51214</t>
  </si>
  <si>
    <t>sub51215</t>
  </si>
  <si>
    <t>sub51216</t>
  </si>
  <si>
    <t>sub51217</t>
  </si>
  <si>
    <t>sub51218</t>
  </si>
  <si>
    <t>sub51219</t>
  </si>
  <si>
    <t>sub51220</t>
  </si>
  <si>
    <t>sub51221</t>
  </si>
  <si>
    <t>sub51222</t>
  </si>
  <si>
    <t>sub51223</t>
  </si>
  <si>
    <t>sub51224</t>
  </si>
  <si>
    <t>sub51225</t>
  </si>
  <si>
    <t>sub51227</t>
  </si>
  <si>
    <t>sub51228</t>
  </si>
  <si>
    <t>sub51229</t>
  </si>
  <si>
    <t>sub51231</t>
  </si>
  <si>
    <t>sub51232</t>
  </si>
  <si>
    <t>sub51233</t>
  </si>
  <si>
    <t>sub51234</t>
  </si>
  <si>
    <t>sub51235</t>
  </si>
  <si>
    <t>sub51236</t>
  </si>
  <si>
    <t>sub51238</t>
  </si>
  <si>
    <t>sub51239</t>
  </si>
  <si>
    <t>sub51240</t>
  </si>
  <si>
    <t>sub51241</t>
  </si>
  <si>
    <t>sub51242</t>
  </si>
  <si>
    <t>sub51243</t>
  </si>
  <si>
    <t>sub51244</t>
  </si>
  <si>
    <t>sub51245</t>
  </si>
  <si>
    <t>sub51246</t>
  </si>
  <si>
    <t>sub51247</t>
  </si>
  <si>
    <t>sub51248</t>
  </si>
  <si>
    <t>sub51249</t>
  </si>
  <si>
    <t>ABIDEI-UCLA-2</t>
  </si>
  <si>
    <t>sub51292</t>
  </si>
  <si>
    <t>sub51293</t>
  </si>
  <si>
    <t>sub51294</t>
  </si>
  <si>
    <t>sub51295</t>
  </si>
  <si>
    <t>sub51296</t>
  </si>
  <si>
    <t>sub51297</t>
  </si>
  <si>
    <t>sub51298</t>
  </si>
  <si>
    <t>sub51299</t>
  </si>
  <si>
    <t>sub51300</t>
  </si>
  <si>
    <t>sub51301</t>
  </si>
  <si>
    <t>sub51302</t>
  </si>
  <si>
    <t>sub50272</t>
  </si>
  <si>
    <t>ABIDEI-UM-1</t>
  </si>
  <si>
    <t>sub50275</t>
  </si>
  <si>
    <t>sub50277</t>
  </si>
  <si>
    <t>sub50278</t>
  </si>
  <si>
    <t>sub50279</t>
  </si>
  <si>
    <t>sub50280</t>
  </si>
  <si>
    <t>sub50281</t>
  </si>
  <si>
    <t>sub50282</t>
  </si>
  <si>
    <t>sub50283</t>
  </si>
  <si>
    <t>sub50284</t>
  </si>
  <si>
    <t>sub50285</t>
  </si>
  <si>
    <t>sub50286</t>
  </si>
  <si>
    <t>sub50287</t>
  </si>
  <si>
    <t>sub50289</t>
  </si>
  <si>
    <t>sub50290</t>
  </si>
  <si>
    <t>sub50291</t>
  </si>
  <si>
    <t>sub50292</t>
  </si>
  <si>
    <t>sub50293</t>
  </si>
  <si>
    <t>sub50294</t>
  </si>
  <si>
    <t>sub50295</t>
  </si>
  <si>
    <t>sub50296</t>
  </si>
  <si>
    <t>sub50297</t>
  </si>
  <si>
    <t>sub50298</t>
  </si>
  <si>
    <t>sub50299</t>
  </si>
  <si>
    <t>sub50300</t>
  </si>
  <si>
    <t>sub50301</t>
  </si>
  <si>
    <t>sub50302</t>
  </si>
  <si>
    <t>sub50303</t>
  </si>
  <si>
    <t>sub50304</t>
  </si>
  <si>
    <t>sub50305</t>
  </si>
  <si>
    <t>sub50306</t>
  </si>
  <si>
    <t>sub50307</t>
  </si>
  <si>
    <t>sub50308</t>
  </si>
  <si>
    <t>sub50309</t>
  </si>
  <si>
    <t>sub50310</t>
  </si>
  <si>
    <t>sub50311</t>
  </si>
  <si>
    <t>sub50312</t>
  </si>
  <si>
    <t>sub50313</t>
  </si>
  <si>
    <t>sub50314</t>
  </si>
  <si>
    <t>sub50315</t>
  </si>
  <si>
    <t>sub50316</t>
  </si>
  <si>
    <t>sub50317</t>
  </si>
  <si>
    <t>sub50318</t>
  </si>
  <si>
    <t>sub50319</t>
  </si>
  <si>
    <t>sub50320</t>
  </si>
  <si>
    <t>sub50321</t>
  </si>
  <si>
    <t>sub50322</t>
  </si>
  <si>
    <t>sub50323</t>
  </si>
  <si>
    <t>sub50324</t>
  </si>
  <si>
    <t>sub50325</t>
  </si>
  <si>
    <t>sub50326</t>
  </si>
  <si>
    <t>ABIDEI-UM-2</t>
  </si>
  <si>
    <t>sub50402</t>
  </si>
  <si>
    <t>sub50403</t>
  </si>
  <si>
    <t>sub50404</t>
  </si>
  <si>
    <t>sub50405</t>
  </si>
  <si>
    <t>sub50406</t>
  </si>
  <si>
    <t>sub50407</t>
  </si>
  <si>
    <t>sub50408</t>
  </si>
  <si>
    <t>sub50410</t>
  </si>
  <si>
    <t>sub50412</t>
  </si>
  <si>
    <t>sub50413</t>
  </si>
  <si>
    <t>sub50432</t>
  </si>
  <si>
    <t>ABIDEI-USM</t>
  </si>
  <si>
    <t>sub50433</t>
  </si>
  <si>
    <t>sub50434</t>
  </si>
  <si>
    <t>sub50435</t>
  </si>
  <si>
    <t>sub50436</t>
  </si>
  <si>
    <t>sub50437</t>
  </si>
  <si>
    <t>sub50438</t>
  </si>
  <si>
    <t>sub50445</t>
  </si>
  <si>
    <t>sub50447</t>
  </si>
  <si>
    <t>sub50448</t>
  </si>
  <si>
    <t>sub50451</t>
  </si>
  <si>
    <t>sub50456</t>
  </si>
  <si>
    <t>sub50460</t>
  </si>
  <si>
    <t>sub50461</t>
  </si>
  <si>
    <t>sub50464</t>
  </si>
  <si>
    <t>sub50470</t>
  </si>
  <si>
    <t>sub50477</t>
  </si>
  <si>
    <t>sub50478</t>
  </si>
  <si>
    <t>sub50481</t>
  </si>
  <si>
    <t>sub50484</t>
  </si>
  <si>
    <t>sub50486</t>
  </si>
  <si>
    <t>sub50489</t>
  </si>
  <si>
    <t>sub50500</t>
  </si>
  <si>
    <t>sub50504</t>
  </si>
  <si>
    <t>sub50506</t>
  </si>
  <si>
    <t>sub50510</t>
  </si>
  <si>
    <t>sub50511</t>
  </si>
  <si>
    <t>sub50512</t>
  </si>
  <si>
    <t>sub50513</t>
  </si>
  <si>
    <t>sub50515</t>
  </si>
  <si>
    <t>sub50516</t>
  </si>
  <si>
    <t>sub50517</t>
  </si>
  <si>
    <t>sub50518</t>
  </si>
  <si>
    <t>sub50519</t>
  </si>
  <si>
    <t>sub50520</t>
  </si>
  <si>
    <t>sub50521</t>
  </si>
  <si>
    <t>sub50522</t>
  </si>
  <si>
    <t>sub50523</t>
  </si>
  <si>
    <t>sub50524</t>
  </si>
  <si>
    <t>ABIDEI-Yale</t>
  </si>
  <si>
    <t>sub50601</t>
  </si>
  <si>
    <t>sub50602</t>
  </si>
  <si>
    <t>sub50603</t>
  </si>
  <si>
    <t>sub50604</t>
  </si>
  <si>
    <t>sub50605</t>
  </si>
  <si>
    <t>sub50606</t>
  </si>
  <si>
    <t>sub50608</t>
  </si>
  <si>
    <t>sub50609</t>
  </si>
  <si>
    <t>sub50610</t>
  </si>
  <si>
    <t>sub50611</t>
  </si>
  <si>
    <t>sub50612</t>
  </si>
  <si>
    <t>sub50613</t>
  </si>
  <si>
    <t>sub50615</t>
  </si>
  <si>
    <t>sub50616</t>
  </si>
  <si>
    <t>sub50617</t>
  </si>
  <si>
    <t>sub50618</t>
  </si>
  <si>
    <t>sub50619</t>
  </si>
  <si>
    <t>sub50620</t>
  </si>
  <si>
    <t>sub50621</t>
  </si>
  <si>
    <t>sub50622</t>
  </si>
  <si>
    <t>sub50623</t>
  </si>
  <si>
    <t>sub50624</t>
  </si>
  <si>
    <t>sub50625</t>
  </si>
  <si>
    <t>sub50626</t>
  </si>
  <si>
    <t>sub50627</t>
  </si>
  <si>
    <t>sub50628</t>
  </si>
  <si>
    <t>ABIDEII</t>
  </si>
  <si>
    <t>ABIDEII-BNI-1</t>
  </si>
  <si>
    <t>sub29030</t>
  </si>
  <si>
    <t>sub28752</t>
  </si>
  <si>
    <t>ABIDEII-GU-1</t>
  </si>
  <si>
    <t>sub28754</t>
  </si>
  <si>
    <t>sub28756</t>
  </si>
  <si>
    <t>sub28758</t>
  </si>
  <si>
    <t>sub28761</t>
  </si>
  <si>
    <t>sub28764</t>
  </si>
  <si>
    <t>sub28765</t>
  </si>
  <si>
    <t>sub28768</t>
  </si>
  <si>
    <t>sub28771</t>
  </si>
  <si>
    <t>sub28777</t>
  </si>
  <si>
    <t>sub28778</t>
  </si>
  <si>
    <t>sub28779</t>
  </si>
  <si>
    <t>sub28780</t>
  </si>
  <si>
    <t>sub28782</t>
  </si>
  <si>
    <t>sub28784</t>
  </si>
  <si>
    <t>sub28787</t>
  </si>
  <si>
    <t>sub28788</t>
  </si>
  <si>
    <t>sub28789</t>
  </si>
  <si>
    <t>sub28790</t>
  </si>
  <si>
    <t>sub28791</t>
  </si>
  <si>
    <t>sub28795</t>
  </si>
  <si>
    <t>sub28796</t>
  </si>
  <si>
    <t>sub28799</t>
  </si>
  <si>
    <t>sub28800</t>
  </si>
  <si>
    <t>sub28802</t>
  </si>
  <si>
    <t>sub28805</t>
  </si>
  <si>
    <t>sub28807</t>
  </si>
  <si>
    <t>sub28808</t>
  </si>
  <si>
    <t>sub28809</t>
  </si>
  <si>
    <t>sub28811</t>
  </si>
  <si>
    <t>sub28815</t>
  </si>
  <si>
    <t>sub28816</t>
  </si>
  <si>
    <t>sub28817</t>
  </si>
  <si>
    <t>sub28818</t>
  </si>
  <si>
    <t>sub28819</t>
  </si>
  <si>
    <t>sub28820</t>
  </si>
  <si>
    <t>sub28821</t>
  </si>
  <si>
    <t>sub28822</t>
  </si>
  <si>
    <t>sub28823</t>
  </si>
  <si>
    <t>sub28824</t>
  </si>
  <si>
    <t>sub28825</t>
  </si>
  <si>
    <t>sub28831</t>
  </si>
  <si>
    <t>sub28832</t>
  </si>
  <si>
    <t>sub28834</t>
  </si>
  <si>
    <t>sub28835</t>
  </si>
  <si>
    <t>sub28838</t>
  </si>
  <si>
    <t>sub28839</t>
  </si>
  <si>
    <t>sub28840</t>
  </si>
  <si>
    <t>sub28843</t>
  </si>
  <si>
    <t>sub28844</t>
  </si>
  <si>
    <t>sub29584</t>
  </si>
  <si>
    <t>ABIDEII-IP-1</t>
  </si>
  <si>
    <t>sub29587</t>
  </si>
  <si>
    <t>sub29606</t>
  </si>
  <si>
    <t>sub29610</t>
  </si>
  <si>
    <t>sub29612</t>
  </si>
  <si>
    <t>sub29615</t>
  </si>
  <si>
    <t>sub29619</t>
  </si>
  <si>
    <t>sub29624</t>
  </si>
  <si>
    <t>sub29626</t>
  </si>
  <si>
    <t>sub29627</t>
  </si>
  <si>
    <t>sub29634</t>
  </si>
  <si>
    <t>sub29273</t>
  </si>
  <si>
    <t>ABIDEII-KKI-1</t>
  </si>
  <si>
    <t>sub29274</t>
  </si>
  <si>
    <t>sub29275</t>
  </si>
  <si>
    <t>sub29276</t>
  </si>
  <si>
    <t>sub29277</t>
  </si>
  <si>
    <t>sub29278</t>
  </si>
  <si>
    <t>sub29279</t>
  </si>
  <si>
    <t>sub29280</t>
  </si>
  <si>
    <t>sub29281</t>
  </si>
  <si>
    <t>sub29282</t>
  </si>
  <si>
    <t>sub29283</t>
  </si>
  <si>
    <t>sub29284</t>
  </si>
  <si>
    <t>sub29285</t>
  </si>
  <si>
    <t>sub29286</t>
  </si>
  <si>
    <t>sub29287</t>
  </si>
  <si>
    <t>sub29288</t>
  </si>
  <si>
    <t>sub29289</t>
  </si>
  <si>
    <t>sub29290</t>
  </si>
  <si>
    <t>sub29291</t>
  </si>
  <si>
    <t>sub29292</t>
  </si>
  <si>
    <t>sub29293</t>
  </si>
  <si>
    <t>sub29344</t>
  </si>
  <si>
    <t>sub29375</t>
  </si>
  <si>
    <t>sub29376</t>
  </si>
  <si>
    <t>sub29385</t>
  </si>
  <si>
    <t>sub29389</t>
  </si>
  <si>
    <t>sub29391</t>
  </si>
  <si>
    <t>sub29392</t>
  </si>
  <si>
    <t>sub29393</t>
  </si>
  <si>
    <t>sub29394</t>
  </si>
  <si>
    <t>sub29398</t>
  </si>
  <si>
    <t>sub29400</t>
  </si>
  <si>
    <t>sub29401</t>
  </si>
  <si>
    <t>sub29403</t>
  </si>
  <si>
    <t>sub29404</t>
  </si>
  <si>
    <t>sub29408</t>
  </si>
  <si>
    <t>sub29409</t>
  </si>
  <si>
    <t>sub29410</t>
  </si>
  <si>
    <t>sub29411</t>
  </si>
  <si>
    <t>sub29412</t>
  </si>
  <si>
    <t>sub29413</t>
  </si>
  <si>
    <t>sub29415</t>
  </si>
  <si>
    <t>sub29416</t>
  </si>
  <si>
    <t>sub29417</t>
  </si>
  <si>
    <t>sub29430</t>
  </si>
  <si>
    <t>sub29433</t>
  </si>
  <si>
    <t>sub29434</t>
  </si>
  <si>
    <t>sub29435</t>
  </si>
  <si>
    <t>sub29449</t>
  </si>
  <si>
    <t>sub29456</t>
  </si>
  <si>
    <t>sub29458</t>
  </si>
  <si>
    <t>sub29477</t>
  </si>
  <si>
    <t>sub29479</t>
  </si>
  <si>
    <t>sub29481</t>
  </si>
  <si>
    <t>sub29482</t>
  </si>
  <si>
    <t>sub29484</t>
  </si>
  <si>
    <t>sub29177</t>
  </si>
  <si>
    <t>ABIDEII-NYU-1</t>
  </si>
  <si>
    <t>sub29178</t>
  </si>
  <si>
    <t>sub29179</t>
  </si>
  <si>
    <t>sub29180</t>
  </si>
  <si>
    <t>sub29181</t>
  </si>
  <si>
    <t>sub29183</t>
  </si>
  <si>
    <t>sub29184</t>
  </si>
  <si>
    <t>sub29185</t>
  </si>
  <si>
    <t>sub29186</t>
  </si>
  <si>
    <t>sub29188</t>
  </si>
  <si>
    <t>sub29190</t>
  </si>
  <si>
    <t>sub29191</t>
  </si>
  <si>
    <t>sub29192</t>
  </si>
  <si>
    <t>sub29193</t>
  </si>
  <si>
    <t>sub29195</t>
  </si>
  <si>
    <t>sub29196</t>
  </si>
  <si>
    <t>sub29197</t>
  </si>
  <si>
    <t>sub29198</t>
  </si>
  <si>
    <t>sub29199</t>
  </si>
  <si>
    <t>sub29201</t>
  </si>
  <si>
    <t>sub29202</t>
  </si>
  <si>
    <t>sub29204</t>
  </si>
  <si>
    <t>sub29206</t>
  </si>
  <si>
    <t>sub29207</t>
  </si>
  <si>
    <t>sub29208</t>
  </si>
  <si>
    <t>sub29209</t>
  </si>
  <si>
    <t>sub29210</t>
  </si>
  <si>
    <t>sub29213</t>
  </si>
  <si>
    <t>sub29214</t>
  </si>
  <si>
    <t>sub29215</t>
  </si>
  <si>
    <t>sub29216</t>
  </si>
  <si>
    <t>sub29217</t>
  </si>
  <si>
    <t>sub29218</t>
  </si>
  <si>
    <t>sub29220</t>
  </si>
  <si>
    <t>sub29221</t>
  </si>
  <si>
    <t>sub29150</t>
  </si>
  <si>
    <t>ABIDEII-NYU-2</t>
  </si>
  <si>
    <t>sub29151</t>
  </si>
  <si>
    <t>sub29152</t>
  </si>
  <si>
    <t>sub29153</t>
  </si>
  <si>
    <t>sub29154</t>
  </si>
  <si>
    <t>sub29155</t>
  </si>
  <si>
    <t>sub29156</t>
  </si>
  <si>
    <t>sub29157</t>
  </si>
  <si>
    <t>sub29158</t>
  </si>
  <si>
    <t>sub29159</t>
  </si>
  <si>
    <t>sub29160</t>
  </si>
  <si>
    <t>sub29162</t>
  </si>
  <si>
    <t>sub29164</t>
  </si>
  <si>
    <t>sub29165</t>
  </si>
  <si>
    <t>sub29166</t>
  </si>
  <si>
    <t>sub29168</t>
  </si>
  <si>
    <t>sub29171</t>
  </si>
  <si>
    <t>sub29172</t>
  </si>
  <si>
    <t>sub29175</t>
  </si>
  <si>
    <t>sub28920</t>
  </si>
  <si>
    <t>ABIDEII-OHSU-1</t>
  </si>
  <si>
    <t>sub28924</t>
  </si>
  <si>
    <t>sub28925</t>
  </si>
  <si>
    <t>sub28926</t>
  </si>
  <si>
    <t>sub28927</t>
  </si>
  <si>
    <t>sub28930</t>
  </si>
  <si>
    <t>sub28931</t>
  </si>
  <si>
    <t>sub28933</t>
  </si>
  <si>
    <t>sub28934</t>
  </si>
  <si>
    <t>sub28935</t>
  </si>
  <si>
    <t>sub28936</t>
  </si>
  <si>
    <t>sub28937</t>
  </si>
  <si>
    <t>sub28938</t>
  </si>
  <si>
    <t>sub28939</t>
  </si>
  <si>
    <t>sub28940</t>
  </si>
  <si>
    <t>sub28941</t>
  </si>
  <si>
    <t>sub28942</t>
  </si>
  <si>
    <t>sub28949</t>
  </si>
  <si>
    <t>sub28952</t>
  </si>
  <si>
    <t>sub28957</t>
  </si>
  <si>
    <t>sub28958</t>
  </si>
  <si>
    <t>sub28962</t>
  </si>
  <si>
    <t>sub28963</t>
  </si>
  <si>
    <t>sub28964</t>
  </si>
  <si>
    <t>sub28966</t>
  </si>
  <si>
    <t>sub28967</t>
  </si>
  <si>
    <t>sub28968</t>
  </si>
  <si>
    <t>sub28972</t>
  </si>
  <si>
    <t>sub28982</t>
  </si>
  <si>
    <t>sub28986</t>
  </si>
  <si>
    <t>sub28987</t>
  </si>
  <si>
    <t>sub28988</t>
  </si>
  <si>
    <t>sub28992</t>
  </si>
  <si>
    <t>sub28995</t>
  </si>
  <si>
    <t>sub28997</t>
  </si>
  <si>
    <t>sub28998</t>
  </si>
  <si>
    <t>sub30156</t>
  </si>
  <si>
    <t>sub28991</t>
  </si>
  <si>
    <t>sub28994</t>
  </si>
  <si>
    <t>sub28853</t>
  </si>
  <si>
    <t>ABIDEII-SDSU-1</t>
  </si>
  <si>
    <t>sub28855</t>
  </si>
  <si>
    <t>sub28857</t>
  </si>
  <si>
    <t>sub28859</t>
  </si>
  <si>
    <t>sub28860</t>
  </si>
  <si>
    <t>sub28869</t>
  </si>
  <si>
    <t>sub28875</t>
  </si>
  <si>
    <t>sub28879</t>
  </si>
  <si>
    <t>sub28884</t>
  </si>
  <si>
    <t>sub28887</t>
  </si>
  <si>
    <t>sub28896</t>
  </si>
  <si>
    <t>sub28899</t>
  </si>
  <si>
    <t>sub28901</t>
  </si>
  <si>
    <t>sub28903</t>
  </si>
  <si>
    <t>sub28905</t>
  </si>
  <si>
    <t>sub28907</t>
  </si>
  <si>
    <t>sub28908</t>
  </si>
  <si>
    <t>sub28909</t>
  </si>
  <si>
    <t>sub30174</t>
  </si>
  <si>
    <t>ABIDEII-SU-2</t>
  </si>
  <si>
    <t>sub30178</t>
  </si>
  <si>
    <t>sub30176</t>
  </si>
  <si>
    <t>sub30171</t>
  </si>
  <si>
    <t>sub30180</t>
  </si>
  <si>
    <t>sub30179</t>
  </si>
  <si>
    <t>sub30175</t>
  </si>
  <si>
    <t>sub30181</t>
  </si>
  <si>
    <t>sub30182</t>
  </si>
  <si>
    <t>sub30168</t>
  </si>
  <si>
    <t>sub30173</t>
  </si>
  <si>
    <t>sub30183</t>
  </si>
  <si>
    <t>sub30170</t>
  </si>
  <si>
    <t>sub30184</t>
  </si>
  <si>
    <t>sub30186</t>
  </si>
  <si>
    <t>sub30169</t>
  </si>
  <si>
    <t>sub30187</t>
  </si>
  <si>
    <t>sub30172</t>
  </si>
  <si>
    <t>sub30188</t>
  </si>
  <si>
    <t>sub30177</t>
  </si>
  <si>
    <t>sub30185</t>
  </si>
  <si>
    <t>sub29999</t>
  </si>
  <si>
    <t>ABIDEII-UCD-1</t>
  </si>
  <si>
    <t>sub30001</t>
  </si>
  <si>
    <t>sub30002</t>
  </si>
  <si>
    <t>sub30003</t>
  </si>
  <si>
    <t>sub30005</t>
  </si>
  <si>
    <t>sub30011</t>
  </si>
  <si>
    <t>sub30013</t>
  </si>
  <si>
    <t>sub30014</t>
  </si>
  <si>
    <t>sub30017</t>
  </si>
  <si>
    <t>sub30019</t>
  </si>
  <si>
    <t>sub30027</t>
  </si>
  <si>
    <t>sub29728</t>
  </si>
  <si>
    <t>ABIDEII-UCLA-1</t>
  </si>
  <si>
    <t>sub29729</t>
  </si>
  <si>
    <t>sub29730</t>
  </si>
  <si>
    <t>sub29731</t>
  </si>
  <si>
    <t>sub29732</t>
  </si>
  <si>
    <t>sub29733</t>
  </si>
  <si>
    <t>sub29734</t>
  </si>
  <si>
    <t>sub29735</t>
  </si>
  <si>
    <t>sub29736</t>
  </si>
  <si>
    <t>sub29737</t>
  </si>
  <si>
    <t>sub29738</t>
  </si>
  <si>
    <t>sub29739</t>
  </si>
  <si>
    <t>sub29740</t>
  </si>
  <si>
    <t>sub29741</t>
  </si>
  <si>
    <t>sub29742</t>
  </si>
  <si>
    <t>sub29743</t>
  </si>
  <si>
    <t>sub30229</t>
  </si>
  <si>
    <t>ABIDEII-UMia-1</t>
  </si>
  <si>
    <t>sub30230</t>
  </si>
  <si>
    <t>sub30233</t>
  </si>
  <si>
    <t>sub30234</t>
  </si>
  <si>
    <t>sub30237</t>
  </si>
  <si>
    <t>sub30238</t>
  </si>
  <si>
    <t>sub30239</t>
  </si>
  <si>
    <t>sub30243</t>
  </si>
  <si>
    <t>sub30245</t>
  </si>
  <si>
    <t>sub30247</t>
  </si>
  <si>
    <t>sub30248</t>
  </si>
  <si>
    <t>sub30251</t>
  </si>
  <si>
    <t>sub30254</t>
  </si>
  <si>
    <t>ABIDEII-USM-1</t>
  </si>
  <si>
    <t>sub29497</t>
  </si>
  <si>
    <t>sub29498</t>
  </si>
  <si>
    <t>sub29502</t>
  </si>
  <si>
    <t>sub29506</t>
  </si>
  <si>
    <t>sub29508</t>
  </si>
  <si>
    <t>sub29509</t>
  </si>
  <si>
    <t>sub29499</t>
  </si>
  <si>
    <t>sub29505</t>
  </si>
  <si>
    <t>age_at_scan</t>
  </si>
  <si>
    <t>ADOS_GOTHAM_or_ADOS2_SA</t>
  </si>
  <si>
    <t>ADOS_GOTHAM_or_ADOS2_RRB</t>
  </si>
  <si>
    <t>ADOS_GOTHAM_or_ADOS2_TOTAL</t>
  </si>
  <si>
    <t>ADOS_GOTHAM_or_ADOS2_SEVERITY</t>
  </si>
  <si>
    <t>RRB_module3_empty</t>
  </si>
  <si>
    <t>RRB_module3_1</t>
  </si>
  <si>
    <t>RRB_module3_2</t>
  </si>
  <si>
    <t>RRB_module3_3</t>
  </si>
  <si>
    <t>RRB_module3_4</t>
  </si>
  <si>
    <t>RRB_module3_5</t>
  </si>
  <si>
    <t>RRB_module3_6</t>
  </si>
  <si>
    <t>RRB_module3_7</t>
  </si>
  <si>
    <t>RRB_module3_8</t>
  </si>
  <si>
    <t>sub29170</t>
  </si>
  <si>
    <t>sub29167</t>
  </si>
  <si>
    <t>sub29174</t>
  </si>
  <si>
    <t>sub29187</t>
  </si>
  <si>
    <t>sub29163</t>
  </si>
  <si>
    <t>sub29161</t>
  </si>
  <si>
    <t>sub29169</t>
  </si>
  <si>
    <t>sub29173</t>
  </si>
  <si>
    <t>sub29182</t>
  </si>
  <si>
    <t>sub29194</t>
  </si>
  <si>
    <t>sub29219</t>
  </si>
  <si>
    <t>sub29176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</si>
</sst>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19" fillId="35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9" fillId="33" borderId="0" xfId="0" applyFont="1" applyFill="1"/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11"/>
  <sheetViews>
    <sheetView tabSelected="1" topLeftCell="AP1" zoomScale="70" zoomScaleNormal="70" workbookViewId="0">
      <selection activeCell="BC2" sqref="BC2:BC633"/>
    </sheetView>
  </sheetViews>
  <sheetFormatPr defaultRowHeight="14.4" x14ac:dyDescent="0.3"/>
  <cols>
    <col min="1" max="1" width="13.5546875" style="6" bestFit="1" customWidth="1"/>
    <col min="2" max="2" width="24.6640625" style="6" bestFit="1" customWidth="1"/>
    <col min="3" max="3" width="9.77734375" style="6" customWidth="1"/>
    <col min="4" max="4" width="7.109375" style="6" bestFit="1" customWidth="1"/>
    <col min="5" max="5" width="10.109375" style="6" bestFit="1" customWidth="1"/>
    <col min="6" max="6" width="15.33203125" style="6" bestFit="1" customWidth="1"/>
    <col min="7" max="7" width="8.88671875" style="6" bestFit="1" customWidth="1"/>
    <col min="8" max="8" width="11.44140625" style="6" bestFit="1" customWidth="1"/>
    <col min="9" max="9" width="17.77734375" bestFit="1" customWidth="1"/>
    <col min="10" max="10" width="14.6640625" bestFit="1" customWidth="1"/>
    <col min="11" max="11" width="14.6640625" customWidth="1"/>
    <col min="12" max="12" width="28.5546875" style="1" bestFit="1" customWidth="1"/>
    <col min="13" max="13" width="29.6640625" style="1" bestFit="1" customWidth="1"/>
    <col min="14" max="14" width="31.88671875" style="1" bestFit="1" customWidth="1"/>
    <col min="15" max="15" width="34.21875" style="1" bestFit="1" customWidth="1"/>
    <col min="17" max="17" width="18.88671875" style="13" bestFit="1" customWidth="1"/>
    <col min="18" max="27" width="14.109375" style="13" bestFit="1" customWidth="1"/>
    <col min="28" max="38" width="15.33203125" style="13" bestFit="1" customWidth="1"/>
    <col min="41" max="41" width="19.44140625" style="2" bestFit="1" customWidth="1"/>
    <col min="42" max="42" width="19.44140625" style="2" customWidth="1"/>
    <col min="43" max="50" width="14.6640625" style="2" bestFit="1" customWidth="1"/>
    <col min="54" max="54" width="14.88671875" style="3" bestFit="1" customWidth="1"/>
    <col min="55" max="55" width="8.44140625" style="3" bestFit="1" customWidth="1"/>
    <col min="56" max="56" width="10.5546875" style="3" bestFit="1" customWidth="1"/>
  </cols>
  <sheetData>
    <row r="1" spans="1:56" s="7" customFormat="1" x14ac:dyDescent="0.3">
      <c r="A1" s="5" t="s">
        <v>29</v>
      </c>
      <c r="B1" s="5" t="s">
        <v>1</v>
      </c>
      <c r="C1" s="5" t="s">
        <v>30</v>
      </c>
      <c r="D1" s="5" t="s">
        <v>31</v>
      </c>
      <c r="E1" s="5" t="s">
        <v>32</v>
      </c>
      <c r="F1" s="5" t="s">
        <v>0</v>
      </c>
      <c r="G1" s="5" t="s">
        <v>33</v>
      </c>
      <c r="H1" s="5" t="s">
        <v>683</v>
      </c>
      <c r="I1" s="7" t="s">
        <v>3</v>
      </c>
      <c r="J1" s="7" t="s">
        <v>2</v>
      </c>
      <c r="L1" s="8" t="s">
        <v>684</v>
      </c>
      <c r="M1" s="8" t="s">
        <v>685</v>
      </c>
      <c r="N1" s="8" t="s">
        <v>686</v>
      </c>
      <c r="O1" s="8" t="s">
        <v>687</v>
      </c>
      <c r="Q1" s="12" t="s">
        <v>7</v>
      </c>
      <c r="R1" s="12" t="s">
        <v>8</v>
      </c>
      <c r="S1" s="12" t="s">
        <v>9</v>
      </c>
      <c r="T1" s="12" t="s">
        <v>10</v>
      </c>
      <c r="U1" s="12" t="s">
        <v>11</v>
      </c>
      <c r="V1" s="12" t="s">
        <v>12</v>
      </c>
      <c r="W1" s="12" t="s">
        <v>13</v>
      </c>
      <c r="X1" s="12" t="s">
        <v>14</v>
      </c>
      <c r="Y1" s="12" t="s">
        <v>15</v>
      </c>
      <c r="Z1" s="12" t="s">
        <v>16</v>
      </c>
      <c r="AA1" s="12" t="s">
        <v>17</v>
      </c>
      <c r="AB1" s="12" t="s">
        <v>18</v>
      </c>
      <c r="AC1" s="12" t="s">
        <v>19</v>
      </c>
      <c r="AD1" s="12" t="s">
        <v>20</v>
      </c>
      <c r="AE1" s="12" t="s">
        <v>21</v>
      </c>
      <c r="AF1" s="12" t="s">
        <v>22</v>
      </c>
      <c r="AG1" s="12" t="s">
        <v>23</v>
      </c>
      <c r="AH1" s="12" t="s">
        <v>24</v>
      </c>
      <c r="AI1" s="12" t="s">
        <v>25</v>
      </c>
      <c r="AJ1" s="12" t="s">
        <v>26</v>
      </c>
      <c r="AK1" s="12" t="s">
        <v>27</v>
      </c>
      <c r="AL1" s="12" t="s">
        <v>28</v>
      </c>
      <c r="AO1" s="11" t="s">
        <v>688</v>
      </c>
      <c r="AP1" s="11" t="s">
        <v>689</v>
      </c>
      <c r="AQ1" s="11" t="s">
        <v>689</v>
      </c>
      <c r="AR1" s="11" t="s">
        <v>690</v>
      </c>
      <c r="AS1" s="11" t="s">
        <v>691</v>
      </c>
      <c r="AT1" s="11" t="s">
        <v>692</v>
      </c>
      <c r="AU1" s="11" t="s">
        <v>693</v>
      </c>
      <c r="AV1" s="11" t="s">
        <v>694</v>
      </c>
      <c r="AW1" s="11" t="s">
        <v>695</v>
      </c>
      <c r="AX1" s="11" t="s">
        <v>696</v>
      </c>
      <c r="BB1" s="4" t="s">
        <v>4</v>
      </c>
      <c r="BC1" s="4" t="s">
        <v>5</v>
      </c>
      <c r="BD1" s="4" t="s">
        <v>6</v>
      </c>
    </row>
    <row r="2" spans="1:56" x14ac:dyDescent="0.3">
      <c r="A2" s="6">
        <v>85</v>
      </c>
      <c r="B2" s="6">
        <v>85</v>
      </c>
      <c r="C2" s="6" t="s">
        <v>36</v>
      </c>
      <c r="D2" s="6">
        <v>50791</v>
      </c>
      <c r="E2" s="9" t="s">
        <v>34</v>
      </c>
      <c r="F2" s="6" t="s">
        <v>35</v>
      </c>
      <c r="G2" s="6">
        <v>1</v>
      </c>
      <c r="H2" s="6">
        <v>10.199999999999999</v>
      </c>
      <c r="I2">
        <v>2</v>
      </c>
      <c r="J2">
        <v>3</v>
      </c>
      <c r="L2" s="1">
        <v>17</v>
      </c>
      <c r="M2" s="1">
        <v>4</v>
      </c>
      <c r="N2" s="1">
        <v>21</v>
      </c>
      <c r="O2" s="1">
        <v>10</v>
      </c>
      <c r="Q2" s="13">
        <f t="shared" ref="Q2:Q65" si="0">IF(L2="",0,1)</f>
        <v>1</v>
      </c>
      <c r="R2" s="13">
        <f t="shared" ref="R2:R65" si="1">IF(L2=0,1,0)</f>
        <v>0</v>
      </c>
      <c r="S2" s="13">
        <f t="shared" ref="S2:S65" si="2">IF(L2=1,1,0)</f>
        <v>0</v>
      </c>
      <c r="T2" s="13">
        <f t="shared" ref="T2:T65" si="3">IF(L2=2,2,0)</f>
        <v>0</v>
      </c>
      <c r="U2" s="13">
        <f t="shared" ref="U2:U65" si="4">IF(L2=3,3,0)</f>
        <v>0</v>
      </c>
      <c r="V2" s="13">
        <f t="shared" ref="V2:V65" si="5">IF(L2=4,3,0)</f>
        <v>0</v>
      </c>
      <c r="W2" s="13">
        <f t="shared" ref="W2:W65" si="6">IF(L2=5,4,0)</f>
        <v>0</v>
      </c>
      <c r="X2" s="13">
        <f t="shared" ref="X2:X65" si="7">IF(L2=6,5,0)</f>
        <v>0</v>
      </c>
      <c r="Y2" s="13">
        <f t="shared" ref="Y2:Y65" si="8">IF(L2=7,6,0)</f>
        <v>0</v>
      </c>
      <c r="Z2" s="13">
        <f t="shared" ref="Z2:Z65" si="9">IF(L2=8,7,0)</f>
        <v>0</v>
      </c>
      <c r="AA2" s="13">
        <f t="shared" ref="AA2:AA65" si="10">IF(L2=9,7,0)</f>
        <v>0</v>
      </c>
      <c r="AB2" s="13">
        <f t="shared" ref="AB2:AB65" si="11">IF(L2=10,8,0)</f>
        <v>0</v>
      </c>
      <c r="AC2" s="13">
        <f t="shared" ref="AC2:AC65" si="12">IF(L2=11,8,0)</f>
        <v>0</v>
      </c>
      <c r="AD2" s="13">
        <f t="shared" ref="AD2:AD65" si="13">IF(L2=12,9,0)</f>
        <v>0</v>
      </c>
      <c r="AE2" s="13">
        <f t="shared" ref="AE2:AE65" si="14">IF(L2=13,9,0)</f>
        <v>0</v>
      </c>
      <c r="AF2" s="13">
        <f t="shared" ref="AF2:AF65" si="15">IF(L2=14,9,0)</f>
        <v>0</v>
      </c>
      <c r="AG2" s="13">
        <f t="shared" ref="AG2:AG65" si="16">IF(L2=15,10,0)</f>
        <v>0</v>
      </c>
      <c r="AH2" s="13">
        <f t="shared" ref="AH2:AH65" si="17">IF(L2=16,10,0)</f>
        <v>0</v>
      </c>
      <c r="AI2" s="13">
        <f t="shared" ref="AI2:AI65" si="18">IF(L2=17,10,0)</f>
        <v>10</v>
      </c>
      <c r="AJ2" s="13">
        <f t="shared" ref="AJ2:AJ65" si="19">IF(L2=18,10,0)</f>
        <v>0</v>
      </c>
      <c r="AK2" s="13">
        <f t="shared" ref="AK2:AK65" si="20">IF(L2=19,10,0)</f>
        <v>0</v>
      </c>
      <c r="AL2" s="13">
        <f t="shared" ref="AL2:AL65" si="21">IF(L2=20,10,0)</f>
        <v>0</v>
      </c>
      <c r="AO2" s="2">
        <f t="shared" ref="AO2:AO65" si="22">IF(M2="",0,1)</f>
        <v>1</v>
      </c>
      <c r="AP2" s="2">
        <f>IF(M2=0,1,0)</f>
        <v>0</v>
      </c>
      <c r="AQ2" s="2">
        <f>IF(M2=1,4,0)</f>
        <v>0</v>
      </c>
      <c r="AR2" s="2">
        <f t="shared" ref="AR2:AR65" si="23">IF(M2=2,7,0)</f>
        <v>0</v>
      </c>
      <c r="AS2" s="2">
        <f t="shared" ref="AS2:AS65" si="24">IF(M2=3,8,0)</f>
        <v>0</v>
      </c>
      <c r="AT2" s="2">
        <f t="shared" ref="AT2:AT65" si="25">IF(M2=4,9,0)</f>
        <v>9</v>
      </c>
      <c r="AU2" s="2">
        <f t="shared" ref="AU2:AU65" si="26">IF(M2=5,9,0)</f>
        <v>0</v>
      </c>
      <c r="AV2" s="2">
        <f t="shared" ref="AV2:AV65" si="27">IF(M2=6,10,0)</f>
        <v>0</v>
      </c>
      <c r="AW2" s="2">
        <f t="shared" ref="AW2:AW65" si="28">IF(M2=7,10,0)</f>
        <v>0</v>
      </c>
      <c r="AX2" s="2">
        <f t="shared" ref="AX2:AX65" si="29">IF(M2=8,10,0)</f>
        <v>0</v>
      </c>
      <c r="BB2" s="3">
        <f t="shared" ref="BB2:BB65" si="30">IF(Q2=0,"",SUM(R2:AL2))</f>
        <v>10</v>
      </c>
      <c r="BC2" s="3">
        <f>IF(AO2=0,"",SUM(AP2:AX2))</f>
        <v>9</v>
      </c>
      <c r="BD2" s="3">
        <f t="shared" ref="BD2:BD65" si="31">IF(O2="","",O2)</f>
        <v>10</v>
      </c>
    </row>
    <row r="3" spans="1:56" x14ac:dyDescent="0.3">
      <c r="A3" s="6">
        <v>86</v>
      </c>
      <c r="B3" s="6">
        <v>86</v>
      </c>
      <c r="C3" s="6" t="s">
        <v>37</v>
      </c>
      <c r="D3" s="6">
        <v>50792</v>
      </c>
      <c r="E3" s="9" t="s">
        <v>34</v>
      </c>
      <c r="F3" s="6" t="s">
        <v>35</v>
      </c>
      <c r="G3" s="6">
        <v>1</v>
      </c>
      <c r="H3" s="6">
        <v>8.1999999999999993</v>
      </c>
      <c r="I3">
        <v>2</v>
      </c>
      <c r="J3">
        <v>3</v>
      </c>
      <c r="L3" s="1">
        <v>12</v>
      </c>
      <c r="M3" s="1">
        <v>2</v>
      </c>
      <c r="N3" s="1">
        <v>14</v>
      </c>
      <c r="O3" s="1">
        <v>8</v>
      </c>
      <c r="Q3" s="13">
        <f t="shared" si="0"/>
        <v>1</v>
      </c>
      <c r="R3" s="13">
        <f t="shared" si="1"/>
        <v>0</v>
      </c>
      <c r="S3" s="13">
        <f t="shared" si="2"/>
        <v>0</v>
      </c>
      <c r="T3" s="13">
        <f t="shared" si="3"/>
        <v>0</v>
      </c>
      <c r="U3" s="13">
        <f t="shared" si="4"/>
        <v>0</v>
      </c>
      <c r="V3" s="13">
        <f t="shared" si="5"/>
        <v>0</v>
      </c>
      <c r="W3" s="13">
        <f t="shared" si="6"/>
        <v>0</v>
      </c>
      <c r="X3" s="13">
        <f t="shared" si="7"/>
        <v>0</v>
      </c>
      <c r="Y3" s="13">
        <f t="shared" si="8"/>
        <v>0</v>
      </c>
      <c r="Z3" s="13">
        <f t="shared" si="9"/>
        <v>0</v>
      </c>
      <c r="AA3" s="13">
        <f t="shared" si="10"/>
        <v>0</v>
      </c>
      <c r="AB3" s="13">
        <f t="shared" si="11"/>
        <v>0</v>
      </c>
      <c r="AC3" s="13">
        <f t="shared" si="12"/>
        <v>0</v>
      </c>
      <c r="AD3" s="13">
        <f t="shared" si="13"/>
        <v>9</v>
      </c>
      <c r="AE3" s="13">
        <f t="shared" si="14"/>
        <v>0</v>
      </c>
      <c r="AF3" s="13">
        <f t="shared" si="15"/>
        <v>0</v>
      </c>
      <c r="AG3" s="13">
        <f t="shared" si="16"/>
        <v>0</v>
      </c>
      <c r="AH3" s="13">
        <f t="shared" si="17"/>
        <v>0</v>
      </c>
      <c r="AI3" s="13">
        <f t="shared" si="18"/>
        <v>0</v>
      </c>
      <c r="AJ3" s="13">
        <f t="shared" si="19"/>
        <v>0</v>
      </c>
      <c r="AK3" s="13">
        <f t="shared" si="20"/>
        <v>0</v>
      </c>
      <c r="AL3" s="13">
        <f t="shared" si="21"/>
        <v>0</v>
      </c>
      <c r="AO3" s="2">
        <f t="shared" si="22"/>
        <v>1</v>
      </c>
      <c r="AP3" s="2">
        <f t="shared" ref="AP3:AP66" si="32">IF(M3=0,1,0)</f>
        <v>0</v>
      </c>
      <c r="AQ3" s="2">
        <f t="shared" ref="AQ2:AQ65" si="33">IF(M3=1,4,0)</f>
        <v>0</v>
      </c>
      <c r="AR3" s="2">
        <f t="shared" si="23"/>
        <v>7</v>
      </c>
      <c r="AS3" s="2">
        <f t="shared" si="24"/>
        <v>0</v>
      </c>
      <c r="AT3" s="2">
        <f t="shared" si="25"/>
        <v>0</v>
      </c>
      <c r="AU3" s="2">
        <f t="shared" si="26"/>
        <v>0</v>
      </c>
      <c r="AV3" s="2">
        <f t="shared" si="27"/>
        <v>0</v>
      </c>
      <c r="AW3" s="2">
        <f t="shared" si="28"/>
        <v>0</v>
      </c>
      <c r="AX3" s="2">
        <f t="shared" si="29"/>
        <v>0</v>
      </c>
      <c r="BB3" s="3">
        <f t="shared" ref="BB3:BB28" si="34">IF(Q3=0,"",SUM(R3:AL3))</f>
        <v>9</v>
      </c>
      <c r="BC3" s="3">
        <f t="shared" ref="BC3:BC66" si="35">IF(AO3=0,"",SUM(AP3:AX3))</f>
        <v>7</v>
      </c>
      <c r="BD3" s="3">
        <f t="shared" ref="BD3:BD28" si="36">IF(O3="","",O3)</f>
        <v>8</v>
      </c>
    </row>
    <row r="4" spans="1:56" x14ac:dyDescent="0.3">
      <c r="A4" s="6">
        <v>87</v>
      </c>
      <c r="B4" s="6">
        <v>87</v>
      </c>
      <c r="C4" s="6" t="s">
        <v>38</v>
      </c>
      <c r="D4" s="6">
        <v>50793</v>
      </c>
      <c r="E4" s="9" t="s">
        <v>34</v>
      </c>
      <c r="F4" s="6" t="s">
        <v>35</v>
      </c>
      <c r="G4" s="6">
        <v>1</v>
      </c>
      <c r="H4" s="6">
        <v>8.4</v>
      </c>
      <c r="I4">
        <v>2</v>
      </c>
      <c r="J4">
        <v>3</v>
      </c>
      <c r="L4" s="1">
        <v>5</v>
      </c>
      <c r="M4" s="1">
        <v>1</v>
      </c>
      <c r="N4" s="1">
        <v>6</v>
      </c>
      <c r="O4" s="1">
        <v>3</v>
      </c>
      <c r="Q4" s="13">
        <f t="shared" si="0"/>
        <v>1</v>
      </c>
      <c r="R4" s="13">
        <f t="shared" si="1"/>
        <v>0</v>
      </c>
      <c r="S4" s="13">
        <f t="shared" si="2"/>
        <v>0</v>
      </c>
      <c r="T4" s="13">
        <f t="shared" si="3"/>
        <v>0</v>
      </c>
      <c r="U4" s="13">
        <f t="shared" si="4"/>
        <v>0</v>
      </c>
      <c r="V4" s="13">
        <f t="shared" si="5"/>
        <v>0</v>
      </c>
      <c r="W4" s="13">
        <f t="shared" si="6"/>
        <v>4</v>
      </c>
      <c r="X4" s="13">
        <f t="shared" si="7"/>
        <v>0</v>
      </c>
      <c r="Y4" s="13">
        <f t="shared" si="8"/>
        <v>0</v>
      </c>
      <c r="Z4" s="13">
        <f t="shared" si="9"/>
        <v>0</v>
      </c>
      <c r="AA4" s="13">
        <f t="shared" si="10"/>
        <v>0</v>
      </c>
      <c r="AB4" s="13">
        <f t="shared" si="11"/>
        <v>0</v>
      </c>
      <c r="AC4" s="13">
        <f t="shared" si="12"/>
        <v>0</v>
      </c>
      <c r="AD4" s="13">
        <f t="shared" si="13"/>
        <v>0</v>
      </c>
      <c r="AE4" s="13">
        <f t="shared" si="14"/>
        <v>0</v>
      </c>
      <c r="AF4" s="13">
        <f t="shared" si="15"/>
        <v>0</v>
      </c>
      <c r="AG4" s="13">
        <f t="shared" si="16"/>
        <v>0</v>
      </c>
      <c r="AH4" s="13">
        <f t="shared" si="17"/>
        <v>0</v>
      </c>
      <c r="AI4" s="13">
        <f t="shared" si="18"/>
        <v>0</v>
      </c>
      <c r="AJ4" s="13">
        <f t="shared" si="19"/>
        <v>0</v>
      </c>
      <c r="AK4" s="13">
        <f t="shared" si="20"/>
        <v>0</v>
      </c>
      <c r="AL4" s="13">
        <f t="shared" si="21"/>
        <v>0</v>
      </c>
      <c r="AO4" s="2">
        <f t="shared" si="22"/>
        <v>1</v>
      </c>
      <c r="AP4" s="2">
        <f t="shared" si="32"/>
        <v>0</v>
      </c>
      <c r="AQ4" s="2">
        <f t="shared" si="33"/>
        <v>4</v>
      </c>
      <c r="AR4" s="2">
        <f t="shared" si="23"/>
        <v>0</v>
      </c>
      <c r="AS4" s="2">
        <f t="shared" si="24"/>
        <v>0</v>
      </c>
      <c r="AT4" s="2">
        <f t="shared" si="25"/>
        <v>0</v>
      </c>
      <c r="AU4" s="2">
        <f t="shared" si="26"/>
        <v>0</v>
      </c>
      <c r="AV4" s="2">
        <f t="shared" si="27"/>
        <v>0</v>
      </c>
      <c r="AW4" s="2">
        <f t="shared" si="28"/>
        <v>0</v>
      </c>
      <c r="AX4" s="2">
        <f t="shared" si="29"/>
        <v>0</v>
      </c>
      <c r="BB4" s="3">
        <f t="shared" si="34"/>
        <v>4</v>
      </c>
      <c r="BC4" s="3">
        <f t="shared" si="35"/>
        <v>4</v>
      </c>
      <c r="BD4" s="3">
        <f t="shared" si="36"/>
        <v>3</v>
      </c>
    </row>
    <row r="5" spans="1:56" x14ac:dyDescent="0.3">
      <c r="A5" s="6">
        <v>88</v>
      </c>
      <c r="B5" s="6">
        <v>88</v>
      </c>
      <c r="C5" s="6" t="s">
        <v>39</v>
      </c>
      <c r="D5" s="6">
        <v>50794</v>
      </c>
      <c r="E5" s="9" t="s">
        <v>34</v>
      </c>
      <c r="F5" s="6" t="s">
        <v>35</v>
      </c>
      <c r="G5" s="6">
        <v>1</v>
      </c>
      <c r="H5" s="6">
        <v>9.6999999999999993</v>
      </c>
      <c r="I5">
        <v>2</v>
      </c>
      <c r="J5">
        <v>3</v>
      </c>
      <c r="L5" s="1">
        <v>9</v>
      </c>
      <c r="M5" s="1">
        <v>0</v>
      </c>
      <c r="N5" s="1">
        <v>9</v>
      </c>
      <c r="O5" s="1">
        <v>6</v>
      </c>
      <c r="Q5" s="13">
        <f t="shared" si="0"/>
        <v>1</v>
      </c>
      <c r="R5" s="13">
        <f t="shared" si="1"/>
        <v>0</v>
      </c>
      <c r="S5" s="13">
        <f t="shared" si="2"/>
        <v>0</v>
      </c>
      <c r="T5" s="13">
        <f t="shared" si="3"/>
        <v>0</v>
      </c>
      <c r="U5" s="13">
        <f t="shared" si="4"/>
        <v>0</v>
      </c>
      <c r="V5" s="13">
        <f t="shared" si="5"/>
        <v>0</v>
      </c>
      <c r="W5" s="13">
        <f t="shared" si="6"/>
        <v>0</v>
      </c>
      <c r="X5" s="13">
        <f t="shared" si="7"/>
        <v>0</v>
      </c>
      <c r="Y5" s="13">
        <f t="shared" si="8"/>
        <v>0</v>
      </c>
      <c r="Z5" s="13">
        <f t="shared" si="9"/>
        <v>0</v>
      </c>
      <c r="AA5" s="13">
        <f t="shared" si="10"/>
        <v>7</v>
      </c>
      <c r="AB5" s="13">
        <f t="shared" si="11"/>
        <v>0</v>
      </c>
      <c r="AC5" s="13">
        <f t="shared" si="12"/>
        <v>0</v>
      </c>
      <c r="AD5" s="13">
        <f t="shared" si="13"/>
        <v>0</v>
      </c>
      <c r="AE5" s="13">
        <f t="shared" si="14"/>
        <v>0</v>
      </c>
      <c r="AF5" s="13">
        <f t="shared" si="15"/>
        <v>0</v>
      </c>
      <c r="AG5" s="13">
        <f t="shared" si="16"/>
        <v>0</v>
      </c>
      <c r="AH5" s="13">
        <f t="shared" si="17"/>
        <v>0</v>
      </c>
      <c r="AI5" s="13">
        <f t="shared" si="18"/>
        <v>0</v>
      </c>
      <c r="AJ5" s="13">
        <f t="shared" si="19"/>
        <v>0</v>
      </c>
      <c r="AK5" s="13">
        <f t="shared" si="20"/>
        <v>0</v>
      </c>
      <c r="AL5" s="13">
        <f t="shared" si="21"/>
        <v>0</v>
      </c>
      <c r="AO5" s="2">
        <f t="shared" si="22"/>
        <v>1</v>
      </c>
      <c r="AP5" s="2">
        <f t="shared" si="32"/>
        <v>1</v>
      </c>
      <c r="AQ5" s="2">
        <f t="shared" si="33"/>
        <v>0</v>
      </c>
      <c r="AR5" s="2">
        <f t="shared" si="23"/>
        <v>0</v>
      </c>
      <c r="AS5" s="2">
        <f t="shared" si="24"/>
        <v>0</v>
      </c>
      <c r="AT5" s="2">
        <f t="shared" si="25"/>
        <v>0</v>
      </c>
      <c r="AU5" s="2">
        <f t="shared" si="26"/>
        <v>0</v>
      </c>
      <c r="AV5" s="2">
        <f t="shared" si="27"/>
        <v>0</v>
      </c>
      <c r="AW5" s="2">
        <f t="shared" si="28"/>
        <v>0</v>
      </c>
      <c r="AX5" s="2">
        <f t="shared" si="29"/>
        <v>0</v>
      </c>
      <c r="BB5" s="3">
        <f t="shared" si="34"/>
        <v>7</v>
      </c>
      <c r="BC5" s="3">
        <f t="shared" si="35"/>
        <v>1</v>
      </c>
      <c r="BD5" s="3">
        <f t="shared" si="36"/>
        <v>6</v>
      </c>
    </row>
    <row r="6" spans="1:56" x14ac:dyDescent="0.3">
      <c r="A6" s="6">
        <v>89</v>
      </c>
      <c r="B6" s="6">
        <v>89</v>
      </c>
      <c r="C6" s="6" t="s">
        <v>40</v>
      </c>
      <c r="D6" s="6">
        <v>50795</v>
      </c>
      <c r="E6" s="9" t="s">
        <v>34</v>
      </c>
      <c r="F6" s="6" t="s">
        <v>35</v>
      </c>
      <c r="G6" s="6">
        <v>1</v>
      </c>
      <c r="H6" s="6">
        <v>8.1</v>
      </c>
      <c r="I6">
        <v>2</v>
      </c>
      <c r="J6">
        <v>3</v>
      </c>
      <c r="L6" s="1">
        <v>6</v>
      </c>
      <c r="M6" s="1">
        <v>5</v>
      </c>
      <c r="N6" s="1">
        <v>11</v>
      </c>
      <c r="O6" s="1">
        <v>7</v>
      </c>
      <c r="Q6" s="13">
        <f t="shared" si="0"/>
        <v>1</v>
      </c>
      <c r="R6" s="13">
        <f t="shared" si="1"/>
        <v>0</v>
      </c>
      <c r="S6" s="13">
        <f t="shared" si="2"/>
        <v>0</v>
      </c>
      <c r="T6" s="13">
        <f t="shared" si="3"/>
        <v>0</v>
      </c>
      <c r="U6" s="13">
        <f t="shared" si="4"/>
        <v>0</v>
      </c>
      <c r="V6" s="13">
        <f t="shared" si="5"/>
        <v>0</v>
      </c>
      <c r="W6" s="13">
        <f t="shared" si="6"/>
        <v>0</v>
      </c>
      <c r="X6" s="13">
        <f t="shared" si="7"/>
        <v>5</v>
      </c>
      <c r="Y6" s="13">
        <f t="shared" si="8"/>
        <v>0</v>
      </c>
      <c r="Z6" s="13">
        <f t="shared" si="9"/>
        <v>0</v>
      </c>
      <c r="AA6" s="13">
        <f t="shared" si="10"/>
        <v>0</v>
      </c>
      <c r="AB6" s="13">
        <f t="shared" si="11"/>
        <v>0</v>
      </c>
      <c r="AC6" s="13">
        <f t="shared" si="12"/>
        <v>0</v>
      </c>
      <c r="AD6" s="13">
        <f t="shared" si="13"/>
        <v>0</v>
      </c>
      <c r="AE6" s="13">
        <f t="shared" si="14"/>
        <v>0</v>
      </c>
      <c r="AF6" s="13">
        <f t="shared" si="15"/>
        <v>0</v>
      </c>
      <c r="AG6" s="13">
        <f t="shared" si="16"/>
        <v>0</v>
      </c>
      <c r="AH6" s="13">
        <f t="shared" si="17"/>
        <v>0</v>
      </c>
      <c r="AI6" s="13">
        <f t="shared" si="18"/>
        <v>0</v>
      </c>
      <c r="AJ6" s="13">
        <f t="shared" si="19"/>
        <v>0</v>
      </c>
      <c r="AK6" s="13">
        <f t="shared" si="20"/>
        <v>0</v>
      </c>
      <c r="AL6" s="13">
        <f t="shared" si="21"/>
        <v>0</v>
      </c>
      <c r="AO6" s="2">
        <f t="shared" si="22"/>
        <v>1</v>
      </c>
      <c r="AP6" s="2">
        <f t="shared" si="32"/>
        <v>0</v>
      </c>
      <c r="AQ6" s="2">
        <f t="shared" si="33"/>
        <v>0</v>
      </c>
      <c r="AR6" s="2">
        <f t="shared" si="23"/>
        <v>0</v>
      </c>
      <c r="AS6" s="2">
        <f t="shared" si="24"/>
        <v>0</v>
      </c>
      <c r="AT6" s="2">
        <f t="shared" si="25"/>
        <v>0</v>
      </c>
      <c r="AU6" s="2">
        <f t="shared" si="26"/>
        <v>9</v>
      </c>
      <c r="AV6" s="2">
        <f t="shared" si="27"/>
        <v>0</v>
      </c>
      <c r="AW6" s="2">
        <f t="shared" si="28"/>
        <v>0</v>
      </c>
      <c r="AX6" s="2">
        <f t="shared" si="29"/>
        <v>0</v>
      </c>
      <c r="BB6" s="3">
        <f t="shared" si="34"/>
        <v>5</v>
      </c>
      <c r="BC6" s="3">
        <f t="shared" si="35"/>
        <v>9</v>
      </c>
      <c r="BD6" s="3">
        <f t="shared" si="36"/>
        <v>7</v>
      </c>
    </row>
    <row r="7" spans="1:56" x14ac:dyDescent="0.3">
      <c r="A7" s="6">
        <v>90</v>
      </c>
      <c r="B7" s="6">
        <v>90</v>
      </c>
      <c r="C7" s="6" t="s">
        <v>41</v>
      </c>
      <c r="D7" s="6">
        <v>50796</v>
      </c>
      <c r="E7" s="9" t="s">
        <v>34</v>
      </c>
      <c r="F7" s="6" t="s">
        <v>35</v>
      </c>
      <c r="G7" s="6">
        <v>1</v>
      </c>
      <c r="H7" s="6">
        <v>12</v>
      </c>
      <c r="I7">
        <v>2</v>
      </c>
      <c r="J7">
        <v>3</v>
      </c>
      <c r="L7" s="1">
        <v>10</v>
      </c>
      <c r="M7" s="1">
        <v>3</v>
      </c>
      <c r="N7" s="1">
        <v>13</v>
      </c>
      <c r="O7" s="1">
        <v>8</v>
      </c>
      <c r="Q7" s="13">
        <f t="shared" si="0"/>
        <v>1</v>
      </c>
      <c r="R7" s="13">
        <f t="shared" si="1"/>
        <v>0</v>
      </c>
      <c r="S7" s="13">
        <f t="shared" si="2"/>
        <v>0</v>
      </c>
      <c r="T7" s="13">
        <f t="shared" si="3"/>
        <v>0</v>
      </c>
      <c r="U7" s="13">
        <f t="shared" si="4"/>
        <v>0</v>
      </c>
      <c r="V7" s="13">
        <f t="shared" si="5"/>
        <v>0</v>
      </c>
      <c r="W7" s="13">
        <f t="shared" si="6"/>
        <v>0</v>
      </c>
      <c r="X7" s="13">
        <f t="shared" si="7"/>
        <v>0</v>
      </c>
      <c r="Y7" s="13">
        <f t="shared" si="8"/>
        <v>0</v>
      </c>
      <c r="Z7" s="13">
        <f t="shared" si="9"/>
        <v>0</v>
      </c>
      <c r="AA7" s="13">
        <f t="shared" si="10"/>
        <v>0</v>
      </c>
      <c r="AB7" s="13">
        <f t="shared" si="11"/>
        <v>8</v>
      </c>
      <c r="AC7" s="13">
        <f t="shared" si="12"/>
        <v>0</v>
      </c>
      <c r="AD7" s="13">
        <f t="shared" si="13"/>
        <v>0</v>
      </c>
      <c r="AE7" s="13">
        <f t="shared" si="14"/>
        <v>0</v>
      </c>
      <c r="AF7" s="13">
        <f t="shared" si="15"/>
        <v>0</v>
      </c>
      <c r="AG7" s="13">
        <f t="shared" si="16"/>
        <v>0</v>
      </c>
      <c r="AH7" s="13">
        <f t="shared" si="17"/>
        <v>0</v>
      </c>
      <c r="AI7" s="13">
        <f t="shared" si="18"/>
        <v>0</v>
      </c>
      <c r="AJ7" s="13">
        <f t="shared" si="19"/>
        <v>0</v>
      </c>
      <c r="AK7" s="13">
        <f t="shared" si="20"/>
        <v>0</v>
      </c>
      <c r="AL7" s="13">
        <f t="shared" si="21"/>
        <v>0</v>
      </c>
      <c r="AO7" s="2">
        <f t="shared" si="22"/>
        <v>1</v>
      </c>
      <c r="AP7" s="2">
        <f t="shared" si="32"/>
        <v>0</v>
      </c>
      <c r="AQ7" s="2">
        <f t="shared" si="33"/>
        <v>0</v>
      </c>
      <c r="AR7" s="2">
        <f t="shared" si="23"/>
        <v>0</v>
      </c>
      <c r="AS7" s="2">
        <f t="shared" si="24"/>
        <v>8</v>
      </c>
      <c r="AT7" s="2">
        <f t="shared" si="25"/>
        <v>0</v>
      </c>
      <c r="AU7" s="2">
        <f t="shared" si="26"/>
        <v>0</v>
      </c>
      <c r="AV7" s="2">
        <f t="shared" si="27"/>
        <v>0</v>
      </c>
      <c r="AW7" s="2">
        <f t="shared" si="28"/>
        <v>0</v>
      </c>
      <c r="AX7" s="2">
        <f t="shared" si="29"/>
        <v>0</v>
      </c>
      <c r="BB7" s="3">
        <f t="shared" si="34"/>
        <v>8</v>
      </c>
      <c r="BC7" s="3">
        <f t="shared" si="35"/>
        <v>8</v>
      </c>
      <c r="BD7" s="3">
        <f t="shared" si="36"/>
        <v>8</v>
      </c>
    </row>
    <row r="8" spans="1:56" x14ac:dyDescent="0.3">
      <c r="A8" s="6">
        <v>91</v>
      </c>
      <c r="B8" s="6">
        <v>91</v>
      </c>
      <c r="C8" s="6" t="s">
        <v>42</v>
      </c>
      <c r="D8" s="6">
        <v>50797</v>
      </c>
      <c r="E8" s="9" t="s">
        <v>34</v>
      </c>
      <c r="F8" s="6" t="s">
        <v>35</v>
      </c>
      <c r="G8" s="6">
        <v>1</v>
      </c>
      <c r="H8" s="6">
        <v>12.5</v>
      </c>
      <c r="I8">
        <v>2</v>
      </c>
      <c r="J8">
        <v>3</v>
      </c>
      <c r="L8" s="1">
        <v>12</v>
      </c>
      <c r="M8" s="1">
        <v>3</v>
      </c>
      <c r="N8" s="1">
        <v>15</v>
      </c>
      <c r="O8" s="1">
        <v>9</v>
      </c>
      <c r="Q8" s="13">
        <f t="shared" si="0"/>
        <v>1</v>
      </c>
      <c r="R8" s="13">
        <f t="shared" si="1"/>
        <v>0</v>
      </c>
      <c r="S8" s="13">
        <f t="shared" si="2"/>
        <v>0</v>
      </c>
      <c r="T8" s="13">
        <f t="shared" si="3"/>
        <v>0</v>
      </c>
      <c r="U8" s="13">
        <f t="shared" si="4"/>
        <v>0</v>
      </c>
      <c r="V8" s="13">
        <f t="shared" si="5"/>
        <v>0</v>
      </c>
      <c r="W8" s="13">
        <f t="shared" si="6"/>
        <v>0</v>
      </c>
      <c r="X8" s="13">
        <f t="shared" si="7"/>
        <v>0</v>
      </c>
      <c r="Y8" s="13">
        <f t="shared" si="8"/>
        <v>0</v>
      </c>
      <c r="Z8" s="13">
        <f t="shared" si="9"/>
        <v>0</v>
      </c>
      <c r="AA8" s="13">
        <f t="shared" si="10"/>
        <v>0</v>
      </c>
      <c r="AB8" s="13">
        <f t="shared" si="11"/>
        <v>0</v>
      </c>
      <c r="AC8" s="13">
        <f t="shared" si="12"/>
        <v>0</v>
      </c>
      <c r="AD8" s="13">
        <f t="shared" si="13"/>
        <v>9</v>
      </c>
      <c r="AE8" s="13">
        <f t="shared" si="14"/>
        <v>0</v>
      </c>
      <c r="AF8" s="13">
        <f t="shared" si="15"/>
        <v>0</v>
      </c>
      <c r="AG8" s="13">
        <f t="shared" si="16"/>
        <v>0</v>
      </c>
      <c r="AH8" s="13">
        <f t="shared" si="17"/>
        <v>0</v>
      </c>
      <c r="AI8" s="13">
        <f t="shared" si="18"/>
        <v>0</v>
      </c>
      <c r="AJ8" s="13">
        <f t="shared" si="19"/>
        <v>0</v>
      </c>
      <c r="AK8" s="13">
        <f t="shared" si="20"/>
        <v>0</v>
      </c>
      <c r="AL8" s="13">
        <f t="shared" si="21"/>
        <v>0</v>
      </c>
      <c r="AO8" s="2">
        <f t="shared" si="22"/>
        <v>1</v>
      </c>
      <c r="AP8" s="2">
        <f t="shared" si="32"/>
        <v>0</v>
      </c>
      <c r="AQ8" s="2">
        <f t="shared" si="33"/>
        <v>0</v>
      </c>
      <c r="AR8" s="2">
        <f t="shared" si="23"/>
        <v>0</v>
      </c>
      <c r="AS8" s="2">
        <f t="shared" si="24"/>
        <v>8</v>
      </c>
      <c r="AT8" s="2">
        <f t="shared" si="25"/>
        <v>0</v>
      </c>
      <c r="AU8" s="2">
        <f t="shared" si="26"/>
        <v>0</v>
      </c>
      <c r="AV8" s="2">
        <f t="shared" si="27"/>
        <v>0</v>
      </c>
      <c r="AW8" s="2">
        <f t="shared" si="28"/>
        <v>0</v>
      </c>
      <c r="AX8" s="2">
        <f t="shared" si="29"/>
        <v>0</v>
      </c>
      <c r="BB8" s="3">
        <f t="shared" si="34"/>
        <v>9</v>
      </c>
      <c r="BC8" s="3">
        <f t="shared" si="35"/>
        <v>8</v>
      </c>
      <c r="BD8" s="3">
        <f t="shared" si="36"/>
        <v>9</v>
      </c>
    </row>
    <row r="9" spans="1:56" x14ac:dyDescent="0.3">
      <c r="A9" s="6">
        <v>92</v>
      </c>
      <c r="B9" s="6">
        <v>92</v>
      </c>
      <c r="C9" s="6" t="s">
        <v>43</v>
      </c>
      <c r="D9" s="6">
        <v>50798</v>
      </c>
      <c r="E9" s="9" t="s">
        <v>34</v>
      </c>
      <c r="F9" s="6" t="s">
        <v>35</v>
      </c>
      <c r="G9" s="6">
        <v>1</v>
      </c>
      <c r="H9" s="6">
        <v>10.199999999999999</v>
      </c>
      <c r="I9">
        <v>2</v>
      </c>
      <c r="J9">
        <v>3</v>
      </c>
      <c r="L9" s="1">
        <v>12</v>
      </c>
      <c r="M9" s="1">
        <v>2</v>
      </c>
      <c r="N9" s="1">
        <v>14</v>
      </c>
      <c r="O9" s="1">
        <v>8</v>
      </c>
      <c r="Q9" s="13">
        <f t="shared" si="0"/>
        <v>1</v>
      </c>
      <c r="R9" s="13">
        <f t="shared" si="1"/>
        <v>0</v>
      </c>
      <c r="S9" s="13">
        <f t="shared" si="2"/>
        <v>0</v>
      </c>
      <c r="T9" s="13">
        <f t="shared" si="3"/>
        <v>0</v>
      </c>
      <c r="U9" s="13">
        <f t="shared" si="4"/>
        <v>0</v>
      </c>
      <c r="V9" s="13">
        <f t="shared" si="5"/>
        <v>0</v>
      </c>
      <c r="W9" s="13">
        <f t="shared" si="6"/>
        <v>0</v>
      </c>
      <c r="X9" s="13">
        <f t="shared" si="7"/>
        <v>0</v>
      </c>
      <c r="Y9" s="13">
        <f t="shared" si="8"/>
        <v>0</v>
      </c>
      <c r="Z9" s="13">
        <f t="shared" si="9"/>
        <v>0</v>
      </c>
      <c r="AA9" s="13">
        <f t="shared" si="10"/>
        <v>0</v>
      </c>
      <c r="AB9" s="13">
        <f t="shared" si="11"/>
        <v>0</v>
      </c>
      <c r="AC9" s="13">
        <f t="shared" si="12"/>
        <v>0</v>
      </c>
      <c r="AD9" s="13">
        <f t="shared" si="13"/>
        <v>9</v>
      </c>
      <c r="AE9" s="13">
        <f t="shared" si="14"/>
        <v>0</v>
      </c>
      <c r="AF9" s="13">
        <f t="shared" si="15"/>
        <v>0</v>
      </c>
      <c r="AG9" s="13">
        <f t="shared" si="16"/>
        <v>0</v>
      </c>
      <c r="AH9" s="13">
        <f t="shared" si="17"/>
        <v>0</v>
      </c>
      <c r="AI9" s="13">
        <f t="shared" si="18"/>
        <v>0</v>
      </c>
      <c r="AJ9" s="13">
        <f t="shared" si="19"/>
        <v>0</v>
      </c>
      <c r="AK9" s="13">
        <f t="shared" si="20"/>
        <v>0</v>
      </c>
      <c r="AL9" s="13">
        <f t="shared" si="21"/>
        <v>0</v>
      </c>
      <c r="AO9" s="2">
        <f t="shared" si="22"/>
        <v>1</v>
      </c>
      <c r="AP9" s="2">
        <f t="shared" si="32"/>
        <v>0</v>
      </c>
      <c r="AQ9" s="2">
        <f t="shared" si="33"/>
        <v>0</v>
      </c>
      <c r="AR9" s="2">
        <f t="shared" si="23"/>
        <v>7</v>
      </c>
      <c r="AS9" s="2">
        <f t="shared" si="24"/>
        <v>0</v>
      </c>
      <c r="AT9" s="2">
        <f t="shared" si="25"/>
        <v>0</v>
      </c>
      <c r="AU9" s="2">
        <f t="shared" si="26"/>
        <v>0</v>
      </c>
      <c r="AV9" s="2">
        <f t="shared" si="27"/>
        <v>0</v>
      </c>
      <c r="AW9" s="2">
        <f t="shared" si="28"/>
        <v>0</v>
      </c>
      <c r="AX9" s="2">
        <f t="shared" si="29"/>
        <v>0</v>
      </c>
      <c r="BB9" s="3">
        <f t="shared" si="34"/>
        <v>9</v>
      </c>
      <c r="BC9" s="3">
        <f t="shared" si="35"/>
        <v>7</v>
      </c>
      <c r="BD9" s="3">
        <f t="shared" si="36"/>
        <v>8</v>
      </c>
    </row>
    <row r="10" spans="1:56" x14ac:dyDescent="0.3">
      <c r="A10" s="6">
        <v>93</v>
      </c>
      <c r="B10" s="6">
        <v>93</v>
      </c>
      <c r="C10" s="6" t="s">
        <v>44</v>
      </c>
      <c r="D10" s="6">
        <v>50799</v>
      </c>
      <c r="E10" s="9" t="s">
        <v>34</v>
      </c>
      <c r="F10" s="6" t="s">
        <v>35</v>
      </c>
      <c r="G10" s="6">
        <v>1</v>
      </c>
      <c r="H10" s="6">
        <v>11.1</v>
      </c>
      <c r="I10">
        <v>2</v>
      </c>
      <c r="J10">
        <v>3</v>
      </c>
      <c r="L10" s="1">
        <v>13</v>
      </c>
      <c r="M10" s="1">
        <v>7</v>
      </c>
      <c r="N10" s="1">
        <v>20</v>
      </c>
      <c r="O10" s="1">
        <v>10</v>
      </c>
      <c r="Q10" s="13">
        <f t="shared" si="0"/>
        <v>1</v>
      </c>
      <c r="R10" s="13">
        <f t="shared" si="1"/>
        <v>0</v>
      </c>
      <c r="S10" s="13">
        <f t="shared" si="2"/>
        <v>0</v>
      </c>
      <c r="T10" s="13">
        <f t="shared" si="3"/>
        <v>0</v>
      </c>
      <c r="U10" s="13">
        <f t="shared" si="4"/>
        <v>0</v>
      </c>
      <c r="V10" s="13">
        <f t="shared" si="5"/>
        <v>0</v>
      </c>
      <c r="W10" s="13">
        <f t="shared" si="6"/>
        <v>0</v>
      </c>
      <c r="X10" s="13">
        <f t="shared" si="7"/>
        <v>0</v>
      </c>
      <c r="Y10" s="13">
        <f t="shared" si="8"/>
        <v>0</v>
      </c>
      <c r="Z10" s="13">
        <f t="shared" si="9"/>
        <v>0</v>
      </c>
      <c r="AA10" s="13">
        <f t="shared" si="10"/>
        <v>0</v>
      </c>
      <c r="AB10" s="13">
        <f t="shared" si="11"/>
        <v>0</v>
      </c>
      <c r="AC10" s="13">
        <f t="shared" si="12"/>
        <v>0</v>
      </c>
      <c r="AD10" s="13">
        <f t="shared" si="13"/>
        <v>0</v>
      </c>
      <c r="AE10" s="13">
        <f t="shared" si="14"/>
        <v>9</v>
      </c>
      <c r="AF10" s="13">
        <f t="shared" si="15"/>
        <v>0</v>
      </c>
      <c r="AG10" s="13">
        <f t="shared" si="16"/>
        <v>0</v>
      </c>
      <c r="AH10" s="13">
        <f t="shared" si="17"/>
        <v>0</v>
      </c>
      <c r="AI10" s="13">
        <f t="shared" si="18"/>
        <v>0</v>
      </c>
      <c r="AJ10" s="13">
        <f t="shared" si="19"/>
        <v>0</v>
      </c>
      <c r="AK10" s="13">
        <f t="shared" si="20"/>
        <v>0</v>
      </c>
      <c r="AL10" s="13">
        <f t="shared" si="21"/>
        <v>0</v>
      </c>
      <c r="AO10" s="2">
        <f t="shared" si="22"/>
        <v>1</v>
      </c>
      <c r="AP10" s="2">
        <f t="shared" si="32"/>
        <v>0</v>
      </c>
      <c r="AQ10" s="2">
        <f t="shared" si="33"/>
        <v>0</v>
      </c>
      <c r="AR10" s="2">
        <f t="shared" si="23"/>
        <v>0</v>
      </c>
      <c r="AS10" s="2">
        <f t="shared" si="24"/>
        <v>0</v>
      </c>
      <c r="AT10" s="2">
        <f t="shared" si="25"/>
        <v>0</v>
      </c>
      <c r="AU10" s="2">
        <f t="shared" si="26"/>
        <v>0</v>
      </c>
      <c r="AV10" s="2">
        <f t="shared" si="27"/>
        <v>0</v>
      </c>
      <c r="AW10" s="2">
        <f t="shared" si="28"/>
        <v>10</v>
      </c>
      <c r="AX10" s="2">
        <f t="shared" si="29"/>
        <v>0</v>
      </c>
      <c r="BB10" s="3">
        <f t="shared" si="34"/>
        <v>9</v>
      </c>
      <c r="BC10" s="3">
        <f t="shared" si="35"/>
        <v>10</v>
      </c>
      <c r="BD10" s="3">
        <f t="shared" si="36"/>
        <v>10</v>
      </c>
    </row>
    <row r="11" spans="1:56" x14ac:dyDescent="0.3">
      <c r="A11" s="6">
        <v>94</v>
      </c>
      <c r="B11" s="6">
        <v>94</v>
      </c>
      <c r="C11" s="6" t="s">
        <v>45</v>
      </c>
      <c r="D11" s="6">
        <v>50800</v>
      </c>
      <c r="E11" s="9" t="s">
        <v>34</v>
      </c>
      <c r="F11" s="6" t="s">
        <v>35</v>
      </c>
      <c r="G11" s="6">
        <v>1</v>
      </c>
      <c r="H11" s="6">
        <v>11.8</v>
      </c>
      <c r="I11">
        <v>2</v>
      </c>
      <c r="J11">
        <v>3</v>
      </c>
      <c r="L11" s="1">
        <v>12</v>
      </c>
      <c r="M11" s="1">
        <v>8</v>
      </c>
      <c r="N11" s="1">
        <v>20</v>
      </c>
      <c r="O11" s="1">
        <v>10</v>
      </c>
      <c r="Q11" s="13">
        <f t="shared" si="0"/>
        <v>1</v>
      </c>
      <c r="R11" s="13">
        <f t="shared" si="1"/>
        <v>0</v>
      </c>
      <c r="S11" s="13">
        <f t="shared" si="2"/>
        <v>0</v>
      </c>
      <c r="T11" s="13">
        <f t="shared" si="3"/>
        <v>0</v>
      </c>
      <c r="U11" s="13">
        <f t="shared" si="4"/>
        <v>0</v>
      </c>
      <c r="V11" s="13">
        <f t="shared" si="5"/>
        <v>0</v>
      </c>
      <c r="W11" s="13">
        <f t="shared" si="6"/>
        <v>0</v>
      </c>
      <c r="X11" s="13">
        <f t="shared" si="7"/>
        <v>0</v>
      </c>
      <c r="Y11" s="13">
        <f t="shared" si="8"/>
        <v>0</v>
      </c>
      <c r="Z11" s="13">
        <f t="shared" si="9"/>
        <v>0</v>
      </c>
      <c r="AA11" s="13">
        <f t="shared" si="10"/>
        <v>0</v>
      </c>
      <c r="AB11" s="13">
        <f t="shared" si="11"/>
        <v>0</v>
      </c>
      <c r="AC11" s="13">
        <f t="shared" si="12"/>
        <v>0</v>
      </c>
      <c r="AD11" s="13">
        <f t="shared" si="13"/>
        <v>9</v>
      </c>
      <c r="AE11" s="13">
        <f t="shared" si="14"/>
        <v>0</v>
      </c>
      <c r="AF11" s="13">
        <f t="shared" si="15"/>
        <v>0</v>
      </c>
      <c r="AG11" s="13">
        <f t="shared" si="16"/>
        <v>0</v>
      </c>
      <c r="AH11" s="13">
        <f t="shared" si="17"/>
        <v>0</v>
      </c>
      <c r="AI11" s="13">
        <f t="shared" si="18"/>
        <v>0</v>
      </c>
      <c r="AJ11" s="13">
        <f t="shared" si="19"/>
        <v>0</v>
      </c>
      <c r="AK11" s="13">
        <f t="shared" si="20"/>
        <v>0</v>
      </c>
      <c r="AL11" s="13">
        <f t="shared" si="21"/>
        <v>0</v>
      </c>
      <c r="AO11" s="2">
        <f t="shared" si="22"/>
        <v>1</v>
      </c>
      <c r="AP11" s="2">
        <f t="shared" si="32"/>
        <v>0</v>
      </c>
      <c r="AQ11" s="2">
        <f t="shared" si="33"/>
        <v>0</v>
      </c>
      <c r="AR11" s="2">
        <f t="shared" si="23"/>
        <v>0</v>
      </c>
      <c r="AS11" s="2">
        <f t="shared" si="24"/>
        <v>0</v>
      </c>
      <c r="AT11" s="2">
        <f t="shared" si="25"/>
        <v>0</v>
      </c>
      <c r="AU11" s="2">
        <f t="shared" si="26"/>
        <v>0</v>
      </c>
      <c r="AV11" s="2">
        <f t="shared" si="27"/>
        <v>0</v>
      </c>
      <c r="AW11" s="2">
        <f t="shared" si="28"/>
        <v>0</v>
      </c>
      <c r="AX11" s="2">
        <f t="shared" si="29"/>
        <v>10</v>
      </c>
      <c r="BB11" s="3">
        <f t="shared" si="34"/>
        <v>9</v>
      </c>
      <c r="BC11" s="3">
        <f t="shared" si="35"/>
        <v>10</v>
      </c>
      <c r="BD11" s="3">
        <f t="shared" si="36"/>
        <v>10</v>
      </c>
    </row>
    <row r="12" spans="1:56" x14ac:dyDescent="0.3">
      <c r="A12" s="6">
        <v>95</v>
      </c>
      <c r="B12" s="6">
        <v>95</v>
      </c>
      <c r="C12" s="6" t="s">
        <v>46</v>
      </c>
      <c r="D12" s="6">
        <v>50801</v>
      </c>
      <c r="E12" s="9" t="s">
        <v>34</v>
      </c>
      <c r="F12" s="6" t="s">
        <v>35</v>
      </c>
      <c r="G12" s="6">
        <v>1</v>
      </c>
      <c r="H12" s="6">
        <v>11.3</v>
      </c>
      <c r="I12">
        <v>2</v>
      </c>
      <c r="J12">
        <v>3</v>
      </c>
      <c r="L12" s="1">
        <v>7</v>
      </c>
      <c r="M12" s="1">
        <v>3</v>
      </c>
      <c r="N12" s="1">
        <v>10</v>
      </c>
      <c r="O12" s="1">
        <v>6</v>
      </c>
      <c r="Q12" s="13">
        <f t="shared" si="0"/>
        <v>1</v>
      </c>
      <c r="R12" s="13">
        <f t="shared" si="1"/>
        <v>0</v>
      </c>
      <c r="S12" s="13">
        <f t="shared" si="2"/>
        <v>0</v>
      </c>
      <c r="T12" s="13">
        <f t="shared" si="3"/>
        <v>0</v>
      </c>
      <c r="U12" s="13">
        <f t="shared" si="4"/>
        <v>0</v>
      </c>
      <c r="V12" s="13">
        <f t="shared" si="5"/>
        <v>0</v>
      </c>
      <c r="W12" s="13">
        <f t="shared" si="6"/>
        <v>0</v>
      </c>
      <c r="X12" s="13">
        <f t="shared" si="7"/>
        <v>0</v>
      </c>
      <c r="Y12" s="13">
        <f t="shared" si="8"/>
        <v>6</v>
      </c>
      <c r="Z12" s="13">
        <f t="shared" si="9"/>
        <v>0</v>
      </c>
      <c r="AA12" s="13">
        <f t="shared" si="10"/>
        <v>0</v>
      </c>
      <c r="AB12" s="13">
        <f t="shared" si="11"/>
        <v>0</v>
      </c>
      <c r="AC12" s="13">
        <f t="shared" si="12"/>
        <v>0</v>
      </c>
      <c r="AD12" s="13">
        <f t="shared" si="13"/>
        <v>0</v>
      </c>
      <c r="AE12" s="13">
        <f t="shared" si="14"/>
        <v>0</v>
      </c>
      <c r="AF12" s="13">
        <f t="shared" si="15"/>
        <v>0</v>
      </c>
      <c r="AG12" s="13">
        <f t="shared" si="16"/>
        <v>0</v>
      </c>
      <c r="AH12" s="13">
        <f t="shared" si="17"/>
        <v>0</v>
      </c>
      <c r="AI12" s="13">
        <f t="shared" si="18"/>
        <v>0</v>
      </c>
      <c r="AJ12" s="13">
        <f t="shared" si="19"/>
        <v>0</v>
      </c>
      <c r="AK12" s="13">
        <f t="shared" si="20"/>
        <v>0</v>
      </c>
      <c r="AL12" s="13">
        <f t="shared" si="21"/>
        <v>0</v>
      </c>
      <c r="AO12" s="2">
        <f t="shared" si="22"/>
        <v>1</v>
      </c>
      <c r="AP12" s="2">
        <f t="shared" si="32"/>
        <v>0</v>
      </c>
      <c r="AQ12" s="2">
        <f t="shared" si="33"/>
        <v>0</v>
      </c>
      <c r="AR12" s="2">
        <f t="shared" si="23"/>
        <v>0</v>
      </c>
      <c r="AS12" s="2">
        <f t="shared" si="24"/>
        <v>8</v>
      </c>
      <c r="AT12" s="2">
        <f t="shared" si="25"/>
        <v>0</v>
      </c>
      <c r="AU12" s="2">
        <f t="shared" si="26"/>
        <v>0</v>
      </c>
      <c r="AV12" s="2">
        <f t="shared" si="27"/>
        <v>0</v>
      </c>
      <c r="AW12" s="2">
        <f t="shared" si="28"/>
        <v>0</v>
      </c>
      <c r="AX12" s="2">
        <f t="shared" si="29"/>
        <v>0</v>
      </c>
      <c r="BB12" s="3">
        <f t="shared" si="34"/>
        <v>6</v>
      </c>
      <c r="BC12" s="3">
        <f t="shared" si="35"/>
        <v>8</v>
      </c>
      <c r="BD12" s="3">
        <f t="shared" si="36"/>
        <v>6</v>
      </c>
    </row>
    <row r="13" spans="1:56" x14ac:dyDescent="0.3">
      <c r="A13" s="6">
        <v>96</v>
      </c>
      <c r="B13" s="6">
        <v>96</v>
      </c>
      <c r="C13" s="6" t="s">
        <v>47</v>
      </c>
      <c r="D13" s="6">
        <v>50802</v>
      </c>
      <c r="E13" s="9" t="s">
        <v>34</v>
      </c>
      <c r="F13" s="6" t="s">
        <v>35</v>
      </c>
      <c r="G13" s="6">
        <v>1</v>
      </c>
      <c r="H13" s="6">
        <v>8.1999999999999993</v>
      </c>
      <c r="I13">
        <v>2</v>
      </c>
      <c r="J13">
        <v>3</v>
      </c>
      <c r="L13" s="1">
        <v>10</v>
      </c>
      <c r="M13" s="1">
        <v>8</v>
      </c>
      <c r="N13" s="1">
        <v>18</v>
      </c>
      <c r="O13" s="1">
        <v>10</v>
      </c>
      <c r="Q13" s="13">
        <f t="shared" si="0"/>
        <v>1</v>
      </c>
      <c r="R13" s="13">
        <f t="shared" si="1"/>
        <v>0</v>
      </c>
      <c r="S13" s="13">
        <f t="shared" si="2"/>
        <v>0</v>
      </c>
      <c r="T13" s="13">
        <f t="shared" si="3"/>
        <v>0</v>
      </c>
      <c r="U13" s="13">
        <f t="shared" si="4"/>
        <v>0</v>
      </c>
      <c r="V13" s="13">
        <f t="shared" si="5"/>
        <v>0</v>
      </c>
      <c r="W13" s="13">
        <f t="shared" si="6"/>
        <v>0</v>
      </c>
      <c r="X13" s="13">
        <f t="shared" si="7"/>
        <v>0</v>
      </c>
      <c r="Y13" s="13">
        <f t="shared" si="8"/>
        <v>0</v>
      </c>
      <c r="Z13" s="13">
        <f t="shared" si="9"/>
        <v>0</v>
      </c>
      <c r="AA13" s="13">
        <f t="shared" si="10"/>
        <v>0</v>
      </c>
      <c r="AB13" s="13">
        <f t="shared" si="11"/>
        <v>8</v>
      </c>
      <c r="AC13" s="13">
        <f t="shared" si="12"/>
        <v>0</v>
      </c>
      <c r="AD13" s="13">
        <f t="shared" si="13"/>
        <v>0</v>
      </c>
      <c r="AE13" s="13">
        <f t="shared" si="14"/>
        <v>0</v>
      </c>
      <c r="AF13" s="13">
        <f t="shared" si="15"/>
        <v>0</v>
      </c>
      <c r="AG13" s="13">
        <f t="shared" si="16"/>
        <v>0</v>
      </c>
      <c r="AH13" s="13">
        <f t="shared" si="17"/>
        <v>0</v>
      </c>
      <c r="AI13" s="13">
        <f t="shared" si="18"/>
        <v>0</v>
      </c>
      <c r="AJ13" s="13">
        <f t="shared" si="19"/>
        <v>0</v>
      </c>
      <c r="AK13" s="13">
        <f t="shared" si="20"/>
        <v>0</v>
      </c>
      <c r="AL13" s="13">
        <f t="shared" si="21"/>
        <v>0</v>
      </c>
      <c r="AO13" s="2">
        <f t="shared" si="22"/>
        <v>1</v>
      </c>
      <c r="AP13" s="2">
        <f t="shared" si="32"/>
        <v>0</v>
      </c>
      <c r="AQ13" s="2">
        <f t="shared" si="33"/>
        <v>0</v>
      </c>
      <c r="AR13" s="2">
        <f t="shared" si="23"/>
        <v>0</v>
      </c>
      <c r="AS13" s="2">
        <f t="shared" si="24"/>
        <v>0</v>
      </c>
      <c r="AT13" s="2">
        <f t="shared" si="25"/>
        <v>0</v>
      </c>
      <c r="AU13" s="2">
        <f t="shared" si="26"/>
        <v>0</v>
      </c>
      <c r="AV13" s="2">
        <f t="shared" si="27"/>
        <v>0</v>
      </c>
      <c r="AW13" s="2">
        <f t="shared" si="28"/>
        <v>0</v>
      </c>
      <c r="AX13" s="2">
        <f t="shared" si="29"/>
        <v>10</v>
      </c>
      <c r="BB13" s="3">
        <f t="shared" si="34"/>
        <v>8</v>
      </c>
      <c r="BC13" s="3">
        <f t="shared" si="35"/>
        <v>10</v>
      </c>
      <c r="BD13" s="3">
        <f t="shared" si="36"/>
        <v>10</v>
      </c>
    </row>
    <row r="14" spans="1:56" x14ac:dyDescent="0.3">
      <c r="A14" s="6">
        <v>97</v>
      </c>
      <c r="B14" s="6">
        <v>97</v>
      </c>
      <c r="C14" s="6" t="s">
        <v>48</v>
      </c>
      <c r="D14" s="6">
        <v>50803</v>
      </c>
      <c r="E14" s="9" t="s">
        <v>34</v>
      </c>
      <c r="F14" s="6" t="s">
        <v>35</v>
      </c>
      <c r="G14" s="6">
        <v>1</v>
      </c>
      <c r="H14" s="6">
        <v>8.5</v>
      </c>
      <c r="I14">
        <v>2</v>
      </c>
      <c r="J14">
        <v>3</v>
      </c>
      <c r="L14" s="1">
        <v>16</v>
      </c>
      <c r="M14" s="1">
        <v>4</v>
      </c>
      <c r="N14" s="1">
        <v>20</v>
      </c>
      <c r="O14" s="1">
        <v>10</v>
      </c>
      <c r="Q14" s="13">
        <f t="shared" si="0"/>
        <v>1</v>
      </c>
      <c r="R14" s="13">
        <f t="shared" si="1"/>
        <v>0</v>
      </c>
      <c r="S14" s="13">
        <f t="shared" si="2"/>
        <v>0</v>
      </c>
      <c r="T14" s="13">
        <f t="shared" si="3"/>
        <v>0</v>
      </c>
      <c r="U14" s="13">
        <f t="shared" si="4"/>
        <v>0</v>
      </c>
      <c r="V14" s="13">
        <f t="shared" si="5"/>
        <v>0</v>
      </c>
      <c r="W14" s="13">
        <f t="shared" si="6"/>
        <v>0</v>
      </c>
      <c r="X14" s="13">
        <f t="shared" si="7"/>
        <v>0</v>
      </c>
      <c r="Y14" s="13">
        <f t="shared" si="8"/>
        <v>0</v>
      </c>
      <c r="Z14" s="13">
        <f t="shared" si="9"/>
        <v>0</v>
      </c>
      <c r="AA14" s="13">
        <f t="shared" si="10"/>
        <v>0</v>
      </c>
      <c r="AB14" s="13">
        <f t="shared" si="11"/>
        <v>0</v>
      </c>
      <c r="AC14" s="13">
        <f t="shared" si="12"/>
        <v>0</v>
      </c>
      <c r="AD14" s="13">
        <f t="shared" si="13"/>
        <v>0</v>
      </c>
      <c r="AE14" s="13">
        <f t="shared" si="14"/>
        <v>0</v>
      </c>
      <c r="AF14" s="13">
        <f t="shared" si="15"/>
        <v>0</v>
      </c>
      <c r="AG14" s="13">
        <f t="shared" si="16"/>
        <v>0</v>
      </c>
      <c r="AH14" s="13">
        <f t="shared" si="17"/>
        <v>10</v>
      </c>
      <c r="AI14" s="13">
        <f t="shared" si="18"/>
        <v>0</v>
      </c>
      <c r="AJ14" s="13">
        <f t="shared" si="19"/>
        <v>0</v>
      </c>
      <c r="AK14" s="13">
        <f t="shared" si="20"/>
        <v>0</v>
      </c>
      <c r="AL14" s="13">
        <f t="shared" si="21"/>
        <v>0</v>
      </c>
      <c r="AO14" s="2">
        <f t="shared" si="22"/>
        <v>1</v>
      </c>
      <c r="AP14" s="2">
        <f t="shared" si="32"/>
        <v>0</v>
      </c>
      <c r="AQ14" s="2">
        <f t="shared" si="33"/>
        <v>0</v>
      </c>
      <c r="AR14" s="2">
        <f t="shared" si="23"/>
        <v>0</v>
      </c>
      <c r="AS14" s="2">
        <f t="shared" si="24"/>
        <v>0</v>
      </c>
      <c r="AT14" s="2">
        <f t="shared" si="25"/>
        <v>9</v>
      </c>
      <c r="AU14" s="2">
        <f t="shared" si="26"/>
        <v>0</v>
      </c>
      <c r="AV14" s="2">
        <f t="shared" si="27"/>
        <v>0</v>
      </c>
      <c r="AW14" s="2">
        <f t="shared" si="28"/>
        <v>0</v>
      </c>
      <c r="AX14" s="2">
        <f t="shared" si="29"/>
        <v>0</v>
      </c>
      <c r="BB14" s="3">
        <f t="shared" si="34"/>
        <v>10</v>
      </c>
      <c r="BC14" s="3">
        <f t="shared" si="35"/>
        <v>9</v>
      </c>
      <c r="BD14" s="3">
        <f t="shared" si="36"/>
        <v>10</v>
      </c>
    </row>
    <row r="15" spans="1:56" x14ac:dyDescent="0.3">
      <c r="A15" s="6">
        <v>98</v>
      </c>
      <c r="B15" s="6">
        <v>98</v>
      </c>
      <c r="C15" s="6" t="s">
        <v>49</v>
      </c>
      <c r="D15" s="6">
        <v>50804</v>
      </c>
      <c r="E15" s="9" t="s">
        <v>34</v>
      </c>
      <c r="F15" s="6" t="s">
        <v>35</v>
      </c>
      <c r="G15" s="6">
        <v>1</v>
      </c>
      <c r="H15" s="6">
        <v>8.3000000000000007</v>
      </c>
      <c r="I15">
        <v>2</v>
      </c>
      <c r="J15">
        <v>3</v>
      </c>
      <c r="L15" s="1">
        <v>10</v>
      </c>
      <c r="M15" s="1">
        <v>3</v>
      </c>
      <c r="N15" s="1">
        <v>13</v>
      </c>
      <c r="O15" s="1">
        <v>8</v>
      </c>
      <c r="Q15" s="13">
        <f t="shared" si="0"/>
        <v>1</v>
      </c>
      <c r="R15" s="13">
        <f t="shared" si="1"/>
        <v>0</v>
      </c>
      <c r="S15" s="13">
        <f t="shared" si="2"/>
        <v>0</v>
      </c>
      <c r="T15" s="13">
        <f t="shared" si="3"/>
        <v>0</v>
      </c>
      <c r="U15" s="13">
        <f t="shared" si="4"/>
        <v>0</v>
      </c>
      <c r="V15" s="13">
        <f t="shared" si="5"/>
        <v>0</v>
      </c>
      <c r="W15" s="13">
        <f t="shared" si="6"/>
        <v>0</v>
      </c>
      <c r="X15" s="13">
        <f t="shared" si="7"/>
        <v>0</v>
      </c>
      <c r="Y15" s="13">
        <f t="shared" si="8"/>
        <v>0</v>
      </c>
      <c r="Z15" s="13">
        <f t="shared" si="9"/>
        <v>0</v>
      </c>
      <c r="AA15" s="13">
        <f t="shared" si="10"/>
        <v>0</v>
      </c>
      <c r="AB15" s="13">
        <f t="shared" si="11"/>
        <v>8</v>
      </c>
      <c r="AC15" s="13">
        <f t="shared" si="12"/>
        <v>0</v>
      </c>
      <c r="AD15" s="13">
        <f t="shared" si="13"/>
        <v>0</v>
      </c>
      <c r="AE15" s="13">
        <f t="shared" si="14"/>
        <v>0</v>
      </c>
      <c r="AF15" s="13">
        <f t="shared" si="15"/>
        <v>0</v>
      </c>
      <c r="AG15" s="13">
        <f t="shared" si="16"/>
        <v>0</v>
      </c>
      <c r="AH15" s="13">
        <f t="shared" si="17"/>
        <v>0</v>
      </c>
      <c r="AI15" s="13">
        <f t="shared" si="18"/>
        <v>0</v>
      </c>
      <c r="AJ15" s="13">
        <f t="shared" si="19"/>
        <v>0</v>
      </c>
      <c r="AK15" s="13">
        <f t="shared" si="20"/>
        <v>0</v>
      </c>
      <c r="AL15" s="13">
        <f t="shared" si="21"/>
        <v>0</v>
      </c>
      <c r="AO15" s="2">
        <f t="shared" si="22"/>
        <v>1</v>
      </c>
      <c r="AP15" s="2">
        <f t="shared" si="32"/>
        <v>0</v>
      </c>
      <c r="AQ15" s="2">
        <f t="shared" si="33"/>
        <v>0</v>
      </c>
      <c r="AR15" s="2">
        <f t="shared" si="23"/>
        <v>0</v>
      </c>
      <c r="AS15" s="2">
        <f t="shared" si="24"/>
        <v>8</v>
      </c>
      <c r="AT15" s="2">
        <f t="shared" si="25"/>
        <v>0</v>
      </c>
      <c r="AU15" s="2">
        <f t="shared" si="26"/>
        <v>0</v>
      </c>
      <c r="AV15" s="2">
        <f t="shared" si="27"/>
        <v>0</v>
      </c>
      <c r="AW15" s="2">
        <f t="shared" si="28"/>
        <v>0</v>
      </c>
      <c r="AX15" s="2">
        <f t="shared" si="29"/>
        <v>0</v>
      </c>
      <c r="BB15" s="3">
        <f t="shared" si="34"/>
        <v>8</v>
      </c>
      <c r="BC15" s="3">
        <f t="shared" si="35"/>
        <v>8</v>
      </c>
      <c r="BD15" s="3">
        <f t="shared" si="36"/>
        <v>8</v>
      </c>
    </row>
    <row r="16" spans="1:56" x14ac:dyDescent="0.3">
      <c r="A16" s="6">
        <v>99</v>
      </c>
      <c r="B16" s="6">
        <v>99</v>
      </c>
      <c r="C16" s="6" t="s">
        <v>50</v>
      </c>
      <c r="D16" s="6">
        <v>50805</v>
      </c>
      <c r="E16" s="9" t="s">
        <v>34</v>
      </c>
      <c r="F16" s="6" t="s">
        <v>35</v>
      </c>
      <c r="G16" s="6">
        <v>1</v>
      </c>
      <c r="H16" s="6">
        <v>11.3</v>
      </c>
      <c r="I16">
        <v>2</v>
      </c>
      <c r="J16">
        <v>3</v>
      </c>
      <c r="L16" s="1">
        <v>10</v>
      </c>
      <c r="M16" s="1">
        <v>0</v>
      </c>
      <c r="N16" s="1">
        <v>10</v>
      </c>
      <c r="O16" s="1">
        <v>6</v>
      </c>
      <c r="Q16" s="13">
        <f t="shared" si="0"/>
        <v>1</v>
      </c>
      <c r="R16" s="13">
        <f t="shared" si="1"/>
        <v>0</v>
      </c>
      <c r="S16" s="13">
        <f t="shared" si="2"/>
        <v>0</v>
      </c>
      <c r="T16" s="13">
        <f t="shared" si="3"/>
        <v>0</v>
      </c>
      <c r="U16" s="13">
        <f t="shared" si="4"/>
        <v>0</v>
      </c>
      <c r="V16" s="13">
        <f t="shared" si="5"/>
        <v>0</v>
      </c>
      <c r="W16" s="13">
        <f t="shared" si="6"/>
        <v>0</v>
      </c>
      <c r="X16" s="13">
        <f t="shared" si="7"/>
        <v>0</v>
      </c>
      <c r="Y16" s="13">
        <f t="shared" si="8"/>
        <v>0</v>
      </c>
      <c r="Z16" s="13">
        <f t="shared" si="9"/>
        <v>0</v>
      </c>
      <c r="AA16" s="13">
        <f t="shared" si="10"/>
        <v>0</v>
      </c>
      <c r="AB16" s="13">
        <f t="shared" si="11"/>
        <v>8</v>
      </c>
      <c r="AC16" s="13">
        <f t="shared" si="12"/>
        <v>0</v>
      </c>
      <c r="AD16" s="13">
        <f t="shared" si="13"/>
        <v>0</v>
      </c>
      <c r="AE16" s="13">
        <f t="shared" si="14"/>
        <v>0</v>
      </c>
      <c r="AF16" s="13">
        <f t="shared" si="15"/>
        <v>0</v>
      </c>
      <c r="AG16" s="13">
        <f t="shared" si="16"/>
        <v>0</v>
      </c>
      <c r="AH16" s="13">
        <f t="shared" si="17"/>
        <v>0</v>
      </c>
      <c r="AI16" s="13">
        <f t="shared" si="18"/>
        <v>0</v>
      </c>
      <c r="AJ16" s="13">
        <f t="shared" si="19"/>
        <v>0</v>
      </c>
      <c r="AK16" s="13">
        <f t="shared" si="20"/>
        <v>0</v>
      </c>
      <c r="AL16" s="13">
        <f t="shared" si="21"/>
        <v>0</v>
      </c>
      <c r="AO16" s="2">
        <f t="shared" si="22"/>
        <v>1</v>
      </c>
      <c r="AP16" s="2">
        <f t="shared" si="32"/>
        <v>1</v>
      </c>
      <c r="AQ16" s="2">
        <f t="shared" si="33"/>
        <v>0</v>
      </c>
      <c r="AR16" s="2">
        <f t="shared" si="23"/>
        <v>0</v>
      </c>
      <c r="AS16" s="2">
        <f t="shared" si="24"/>
        <v>0</v>
      </c>
      <c r="AT16" s="2">
        <f t="shared" si="25"/>
        <v>0</v>
      </c>
      <c r="AU16" s="2">
        <f t="shared" si="26"/>
        <v>0</v>
      </c>
      <c r="AV16" s="2">
        <f t="shared" si="27"/>
        <v>0</v>
      </c>
      <c r="AW16" s="2">
        <f t="shared" si="28"/>
        <v>0</v>
      </c>
      <c r="AX16" s="2">
        <f t="shared" si="29"/>
        <v>0</v>
      </c>
      <c r="BB16" s="3">
        <f t="shared" si="34"/>
        <v>8</v>
      </c>
      <c r="BC16" s="3">
        <f t="shared" si="35"/>
        <v>1</v>
      </c>
      <c r="BD16" s="3">
        <f t="shared" si="36"/>
        <v>6</v>
      </c>
    </row>
    <row r="17" spans="1:56" x14ac:dyDescent="0.3">
      <c r="A17" s="6">
        <v>100</v>
      </c>
      <c r="B17" s="6">
        <v>100</v>
      </c>
      <c r="C17" s="6" t="s">
        <v>51</v>
      </c>
      <c r="D17" s="6">
        <v>50806</v>
      </c>
      <c r="E17" s="9" t="s">
        <v>34</v>
      </c>
      <c r="F17" s="6" t="s">
        <v>35</v>
      </c>
      <c r="G17" s="6">
        <v>1</v>
      </c>
      <c r="H17" s="6">
        <v>8.5</v>
      </c>
      <c r="I17">
        <v>2</v>
      </c>
      <c r="J17">
        <v>3</v>
      </c>
      <c r="L17" s="1">
        <v>11</v>
      </c>
      <c r="M17" s="1">
        <v>5</v>
      </c>
      <c r="N17" s="1">
        <v>16</v>
      </c>
      <c r="O17" s="1">
        <v>9</v>
      </c>
      <c r="Q17" s="13">
        <f t="shared" si="0"/>
        <v>1</v>
      </c>
      <c r="R17" s="13">
        <f t="shared" si="1"/>
        <v>0</v>
      </c>
      <c r="S17" s="13">
        <f t="shared" si="2"/>
        <v>0</v>
      </c>
      <c r="T17" s="13">
        <f t="shared" si="3"/>
        <v>0</v>
      </c>
      <c r="U17" s="13">
        <f t="shared" si="4"/>
        <v>0</v>
      </c>
      <c r="V17" s="13">
        <f t="shared" si="5"/>
        <v>0</v>
      </c>
      <c r="W17" s="13">
        <f t="shared" si="6"/>
        <v>0</v>
      </c>
      <c r="X17" s="13">
        <f t="shared" si="7"/>
        <v>0</v>
      </c>
      <c r="Y17" s="13">
        <f t="shared" si="8"/>
        <v>0</v>
      </c>
      <c r="Z17" s="13">
        <f t="shared" si="9"/>
        <v>0</v>
      </c>
      <c r="AA17" s="13">
        <f t="shared" si="10"/>
        <v>0</v>
      </c>
      <c r="AB17" s="13">
        <f t="shared" si="11"/>
        <v>0</v>
      </c>
      <c r="AC17" s="13">
        <f t="shared" si="12"/>
        <v>8</v>
      </c>
      <c r="AD17" s="13">
        <f t="shared" si="13"/>
        <v>0</v>
      </c>
      <c r="AE17" s="13">
        <f t="shared" si="14"/>
        <v>0</v>
      </c>
      <c r="AF17" s="13">
        <f t="shared" si="15"/>
        <v>0</v>
      </c>
      <c r="AG17" s="13">
        <f t="shared" si="16"/>
        <v>0</v>
      </c>
      <c r="AH17" s="13">
        <f t="shared" si="17"/>
        <v>0</v>
      </c>
      <c r="AI17" s="13">
        <f t="shared" si="18"/>
        <v>0</v>
      </c>
      <c r="AJ17" s="13">
        <f t="shared" si="19"/>
        <v>0</v>
      </c>
      <c r="AK17" s="13">
        <f t="shared" si="20"/>
        <v>0</v>
      </c>
      <c r="AL17" s="13">
        <f t="shared" si="21"/>
        <v>0</v>
      </c>
      <c r="AO17" s="2">
        <f t="shared" si="22"/>
        <v>1</v>
      </c>
      <c r="AP17" s="2">
        <f t="shared" si="32"/>
        <v>0</v>
      </c>
      <c r="AQ17" s="2">
        <f t="shared" si="33"/>
        <v>0</v>
      </c>
      <c r="AR17" s="2">
        <f t="shared" si="23"/>
        <v>0</v>
      </c>
      <c r="AS17" s="2">
        <f t="shared" si="24"/>
        <v>0</v>
      </c>
      <c r="AT17" s="2">
        <f t="shared" si="25"/>
        <v>0</v>
      </c>
      <c r="AU17" s="2">
        <f t="shared" si="26"/>
        <v>9</v>
      </c>
      <c r="AV17" s="2">
        <f t="shared" si="27"/>
        <v>0</v>
      </c>
      <c r="AW17" s="2">
        <f t="shared" si="28"/>
        <v>0</v>
      </c>
      <c r="AX17" s="2">
        <f t="shared" si="29"/>
        <v>0</v>
      </c>
      <c r="BB17" s="3">
        <f t="shared" si="34"/>
        <v>8</v>
      </c>
      <c r="BC17" s="3">
        <f t="shared" si="35"/>
        <v>9</v>
      </c>
      <c r="BD17" s="3">
        <f t="shared" si="36"/>
        <v>9</v>
      </c>
    </row>
    <row r="18" spans="1:56" x14ac:dyDescent="0.3">
      <c r="A18" s="6">
        <v>101</v>
      </c>
      <c r="B18" s="6">
        <v>101</v>
      </c>
      <c r="C18" s="6" t="s">
        <v>52</v>
      </c>
      <c r="D18" s="6">
        <v>50807</v>
      </c>
      <c r="E18" s="9" t="s">
        <v>34</v>
      </c>
      <c r="F18" s="6" t="s">
        <v>35</v>
      </c>
      <c r="G18" s="6">
        <v>1</v>
      </c>
      <c r="H18" s="6">
        <v>10.7</v>
      </c>
      <c r="I18">
        <v>2</v>
      </c>
      <c r="J18">
        <v>3</v>
      </c>
      <c r="L18" s="1">
        <v>9</v>
      </c>
      <c r="M18" s="1">
        <v>6</v>
      </c>
      <c r="N18" s="1">
        <v>15</v>
      </c>
      <c r="O18" s="1">
        <v>9</v>
      </c>
      <c r="Q18" s="13">
        <f t="shared" si="0"/>
        <v>1</v>
      </c>
      <c r="R18" s="13">
        <f t="shared" si="1"/>
        <v>0</v>
      </c>
      <c r="S18" s="13">
        <f t="shared" si="2"/>
        <v>0</v>
      </c>
      <c r="T18" s="13">
        <f t="shared" si="3"/>
        <v>0</v>
      </c>
      <c r="U18" s="13">
        <f t="shared" si="4"/>
        <v>0</v>
      </c>
      <c r="V18" s="13">
        <f t="shared" si="5"/>
        <v>0</v>
      </c>
      <c r="W18" s="13">
        <f t="shared" si="6"/>
        <v>0</v>
      </c>
      <c r="X18" s="13">
        <f t="shared" si="7"/>
        <v>0</v>
      </c>
      <c r="Y18" s="13">
        <f t="shared" si="8"/>
        <v>0</v>
      </c>
      <c r="Z18" s="13">
        <f t="shared" si="9"/>
        <v>0</v>
      </c>
      <c r="AA18" s="13">
        <f t="shared" si="10"/>
        <v>7</v>
      </c>
      <c r="AB18" s="13">
        <f t="shared" si="11"/>
        <v>0</v>
      </c>
      <c r="AC18" s="13">
        <f t="shared" si="12"/>
        <v>0</v>
      </c>
      <c r="AD18" s="13">
        <f t="shared" si="13"/>
        <v>0</v>
      </c>
      <c r="AE18" s="13">
        <f t="shared" si="14"/>
        <v>0</v>
      </c>
      <c r="AF18" s="13">
        <f t="shared" si="15"/>
        <v>0</v>
      </c>
      <c r="AG18" s="13">
        <f t="shared" si="16"/>
        <v>0</v>
      </c>
      <c r="AH18" s="13">
        <f t="shared" si="17"/>
        <v>0</v>
      </c>
      <c r="AI18" s="13">
        <f t="shared" si="18"/>
        <v>0</v>
      </c>
      <c r="AJ18" s="13">
        <f t="shared" si="19"/>
        <v>0</v>
      </c>
      <c r="AK18" s="13">
        <f t="shared" si="20"/>
        <v>0</v>
      </c>
      <c r="AL18" s="13">
        <f t="shared" si="21"/>
        <v>0</v>
      </c>
      <c r="AO18" s="2">
        <f t="shared" si="22"/>
        <v>1</v>
      </c>
      <c r="AP18" s="2">
        <f t="shared" si="32"/>
        <v>0</v>
      </c>
      <c r="AQ18" s="2">
        <f t="shared" si="33"/>
        <v>0</v>
      </c>
      <c r="AR18" s="2">
        <f t="shared" si="23"/>
        <v>0</v>
      </c>
      <c r="AS18" s="2">
        <f t="shared" si="24"/>
        <v>0</v>
      </c>
      <c r="AT18" s="2">
        <f t="shared" si="25"/>
        <v>0</v>
      </c>
      <c r="AU18" s="2">
        <f t="shared" si="26"/>
        <v>0</v>
      </c>
      <c r="AV18" s="2">
        <f t="shared" si="27"/>
        <v>10</v>
      </c>
      <c r="AW18" s="2">
        <f t="shared" si="28"/>
        <v>0</v>
      </c>
      <c r="AX18" s="2">
        <f t="shared" si="29"/>
        <v>0</v>
      </c>
      <c r="BB18" s="3">
        <f t="shared" si="34"/>
        <v>7</v>
      </c>
      <c r="BC18" s="3">
        <f t="shared" si="35"/>
        <v>10</v>
      </c>
      <c r="BD18" s="3">
        <f t="shared" si="36"/>
        <v>9</v>
      </c>
    </row>
    <row r="19" spans="1:56" x14ac:dyDescent="0.3">
      <c r="A19" s="6">
        <v>109</v>
      </c>
      <c r="B19" s="6">
        <v>109</v>
      </c>
      <c r="C19" s="6" t="s">
        <v>53</v>
      </c>
      <c r="D19" s="6">
        <v>50815</v>
      </c>
      <c r="E19" s="9" t="s">
        <v>34</v>
      </c>
      <c r="F19" s="6" t="s">
        <v>35</v>
      </c>
      <c r="G19" s="6">
        <v>1</v>
      </c>
      <c r="H19" s="6">
        <v>10.6</v>
      </c>
      <c r="I19">
        <v>2</v>
      </c>
      <c r="J19">
        <v>3</v>
      </c>
      <c r="L19" s="1">
        <v>10</v>
      </c>
      <c r="M19" s="1">
        <v>6</v>
      </c>
      <c r="N19" s="1">
        <v>16</v>
      </c>
      <c r="O19" s="1">
        <v>9</v>
      </c>
      <c r="Q19" s="13">
        <f t="shared" si="0"/>
        <v>1</v>
      </c>
      <c r="R19" s="13">
        <f t="shared" si="1"/>
        <v>0</v>
      </c>
      <c r="S19" s="13">
        <f t="shared" si="2"/>
        <v>0</v>
      </c>
      <c r="T19" s="13">
        <f t="shared" si="3"/>
        <v>0</v>
      </c>
      <c r="U19" s="13">
        <f t="shared" si="4"/>
        <v>0</v>
      </c>
      <c r="V19" s="13">
        <f t="shared" si="5"/>
        <v>0</v>
      </c>
      <c r="W19" s="13">
        <f t="shared" si="6"/>
        <v>0</v>
      </c>
      <c r="X19" s="13">
        <f t="shared" si="7"/>
        <v>0</v>
      </c>
      <c r="Y19" s="13">
        <f t="shared" si="8"/>
        <v>0</v>
      </c>
      <c r="Z19" s="13">
        <f t="shared" si="9"/>
        <v>0</v>
      </c>
      <c r="AA19" s="13">
        <f t="shared" si="10"/>
        <v>0</v>
      </c>
      <c r="AB19" s="13">
        <f t="shared" si="11"/>
        <v>8</v>
      </c>
      <c r="AC19" s="13">
        <f t="shared" si="12"/>
        <v>0</v>
      </c>
      <c r="AD19" s="13">
        <f t="shared" si="13"/>
        <v>0</v>
      </c>
      <c r="AE19" s="13">
        <f t="shared" si="14"/>
        <v>0</v>
      </c>
      <c r="AF19" s="13">
        <f t="shared" si="15"/>
        <v>0</v>
      </c>
      <c r="AG19" s="13">
        <f t="shared" si="16"/>
        <v>0</v>
      </c>
      <c r="AH19" s="13">
        <f t="shared" si="17"/>
        <v>0</v>
      </c>
      <c r="AI19" s="13">
        <f t="shared" si="18"/>
        <v>0</v>
      </c>
      <c r="AJ19" s="13">
        <f t="shared" si="19"/>
        <v>0</v>
      </c>
      <c r="AK19" s="13">
        <f t="shared" si="20"/>
        <v>0</v>
      </c>
      <c r="AL19" s="13">
        <f t="shared" si="21"/>
        <v>0</v>
      </c>
      <c r="AO19" s="2">
        <f t="shared" si="22"/>
        <v>1</v>
      </c>
      <c r="AP19" s="2">
        <f t="shared" si="32"/>
        <v>0</v>
      </c>
      <c r="AQ19" s="2">
        <f t="shared" si="33"/>
        <v>0</v>
      </c>
      <c r="AR19" s="2">
        <f t="shared" si="23"/>
        <v>0</v>
      </c>
      <c r="AS19" s="2">
        <f t="shared" si="24"/>
        <v>0</v>
      </c>
      <c r="AT19" s="2">
        <f t="shared" si="25"/>
        <v>0</v>
      </c>
      <c r="AU19" s="2">
        <f t="shared" si="26"/>
        <v>0</v>
      </c>
      <c r="AV19" s="2">
        <f t="shared" si="27"/>
        <v>10</v>
      </c>
      <c r="AW19" s="2">
        <f t="shared" si="28"/>
        <v>0</v>
      </c>
      <c r="AX19" s="2">
        <f t="shared" si="29"/>
        <v>0</v>
      </c>
      <c r="BB19" s="3">
        <f t="shared" si="34"/>
        <v>8</v>
      </c>
      <c r="BC19" s="3">
        <f t="shared" si="35"/>
        <v>10</v>
      </c>
      <c r="BD19" s="3">
        <f t="shared" si="36"/>
        <v>9</v>
      </c>
    </row>
    <row r="20" spans="1:56" x14ac:dyDescent="0.3">
      <c r="A20" s="6">
        <v>117</v>
      </c>
      <c r="B20" s="6">
        <v>117</v>
      </c>
      <c r="C20" s="6" t="s">
        <v>54</v>
      </c>
      <c r="D20" s="6">
        <v>50823</v>
      </c>
      <c r="E20" s="9" t="s">
        <v>34</v>
      </c>
      <c r="F20" s="6" t="s">
        <v>35</v>
      </c>
      <c r="G20" s="6">
        <v>1</v>
      </c>
      <c r="H20" s="6">
        <v>11.4</v>
      </c>
      <c r="I20">
        <v>2</v>
      </c>
      <c r="J20">
        <v>3</v>
      </c>
      <c r="L20" s="1">
        <v>10</v>
      </c>
      <c r="M20" s="1">
        <v>8</v>
      </c>
      <c r="N20" s="1">
        <v>18</v>
      </c>
      <c r="O20" s="1">
        <v>10</v>
      </c>
      <c r="Q20" s="13">
        <f t="shared" si="0"/>
        <v>1</v>
      </c>
      <c r="R20" s="13">
        <f t="shared" si="1"/>
        <v>0</v>
      </c>
      <c r="S20" s="13">
        <f t="shared" si="2"/>
        <v>0</v>
      </c>
      <c r="T20" s="13">
        <f t="shared" si="3"/>
        <v>0</v>
      </c>
      <c r="U20" s="13">
        <f t="shared" si="4"/>
        <v>0</v>
      </c>
      <c r="V20" s="13">
        <f t="shared" si="5"/>
        <v>0</v>
      </c>
      <c r="W20" s="13">
        <f t="shared" si="6"/>
        <v>0</v>
      </c>
      <c r="X20" s="13">
        <f t="shared" si="7"/>
        <v>0</v>
      </c>
      <c r="Y20" s="13">
        <f t="shared" si="8"/>
        <v>0</v>
      </c>
      <c r="Z20" s="13">
        <f t="shared" si="9"/>
        <v>0</v>
      </c>
      <c r="AA20" s="13">
        <f t="shared" si="10"/>
        <v>0</v>
      </c>
      <c r="AB20" s="13">
        <f t="shared" si="11"/>
        <v>8</v>
      </c>
      <c r="AC20" s="13">
        <f t="shared" si="12"/>
        <v>0</v>
      </c>
      <c r="AD20" s="13">
        <f t="shared" si="13"/>
        <v>0</v>
      </c>
      <c r="AE20" s="13">
        <f t="shared" si="14"/>
        <v>0</v>
      </c>
      <c r="AF20" s="13">
        <f t="shared" si="15"/>
        <v>0</v>
      </c>
      <c r="AG20" s="13">
        <f t="shared" si="16"/>
        <v>0</v>
      </c>
      <c r="AH20" s="13">
        <f t="shared" si="17"/>
        <v>0</v>
      </c>
      <c r="AI20" s="13">
        <f t="shared" si="18"/>
        <v>0</v>
      </c>
      <c r="AJ20" s="13">
        <f t="shared" si="19"/>
        <v>0</v>
      </c>
      <c r="AK20" s="13">
        <f t="shared" si="20"/>
        <v>0</v>
      </c>
      <c r="AL20" s="13">
        <f t="shared" si="21"/>
        <v>0</v>
      </c>
      <c r="AO20" s="2">
        <f t="shared" si="22"/>
        <v>1</v>
      </c>
      <c r="AP20" s="2">
        <f t="shared" si="32"/>
        <v>0</v>
      </c>
      <c r="AQ20" s="2">
        <f t="shared" si="33"/>
        <v>0</v>
      </c>
      <c r="AR20" s="2">
        <f t="shared" si="23"/>
        <v>0</v>
      </c>
      <c r="AS20" s="2">
        <f t="shared" si="24"/>
        <v>0</v>
      </c>
      <c r="AT20" s="2">
        <f t="shared" si="25"/>
        <v>0</v>
      </c>
      <c r="AU20" s="2">
        <f t="shared" si="26"/>
        <v>0</v>
      </c>
      <c r="AV20" s="2">
        <f t="shared" si="27"/>
        <v>0</v>
      </c>
      <c r="AW20" s="2">
        <f t="shared" si="28"/>
        <v>0</v>
      </c>
      <c r="AX20" s="2">
        <f t="shared" si="29"/>
        <v>10</v>
      </c>
      <c r="BB20" s="3">
        <f t="shared" si="34"/>
        <v>8</v>
      </c>
      <c r="BC20" s="3">
        <f t="shared" si="35"/>
        <v>10</v>
      </c>
      <c r="BD20" s="3">
        <f t="shared" si="36"/>
        <v>10</v>
      </c>
    </row>
    <row r="21" spans="1:56" x14ac:dyDescent="0.3">
      <c r="A21" s="6">
        <v>118</v>
      </c>
      <c r="B21" s="6">
        <v>118</v>
      </c>
      <c r="C21" s="6" t="s">
        <v>55</v>
      </c>
      <c r="D21" s="6">
        <v>50824</v>
      </c>
      <c r="E21" s="9" t="s">
        <v>34</v>
      </c>
      <c r="F21" s="6" t="s">
        <v>35</v>
      </c>
      <c r="G21" s="6">
        <v>1</v>
      </c>
      <c r="H21" s="6">
        <v>10.3</v>
      </c>
      <c r="I21">
        <v>2</v>
      </c>
      <c r="J21">
        <v>3</v>
      </c>
      <c r="L21" s="1">
        <v>9</v>
      </c>
      <c r="M21" s="1">
        <v>2</v>
      </c>
      <c r="N21" s="1">
        <v>11</v>
      </c>
      <c r="O21" s="1">
        <v>7</v>
      </c>
      <c r="Q21" s="13">
        <f t="shared" si="0"/>
        <v>1</v>
      </c>
      <c r="R21" s="13">
        <f t="shared" si="1"/>
        <v>0</v>
      </c>
      <c r="S21" s="13">
        <f t="shared" si="2"/>
        <v>0</v>
      </c>
      <c r="T21" s="13">
        <f t="shared" si="3"/>
        <v>0</v>
      </c>
      <c r="U21" s="13">
        <f t="shared" si="4"/>
        <v>0</v>
      </c>
      <c r="V21" s="13">
        <f t="shared" si="5"/>
        <v>0</v>
      </c>
      <c r="W21" s="13">
        <f t="shared" si="6"/>
        <v>0</v>
      </c>
      <c r="X21" s="13">
        <f t="shared" si="7"/>
        <v>0</v>
      </c>
      <c r="Y21" s="13">
        <f t="shared" si="8"/>
        <v>0</v>
      </c>
      <c r="Z21" s="13">
        <f t="shared" si="9"/>
        <v>0</v>
      </c>
      <c r="AA21" s="13">
        <f t="shared" si="10"/>
        <v>7</v>
      </c>
      <c r="AB21" s="13">
        <f t="shared" si="11"/>
        <v>0</v>
      </c>
      <c r="AC21" s="13">
        <f t="shared" si="12"/>
        <v>0</v>
      </c>
      <c r="AD21" s="13">
        <f t="shared" si="13"/>
        <v>0</v>
      </c>
      <c r="AE21" s="13">
        <f t="shared" si="14"/>
        <v>0</v>
      </c>
      <c r="AF21" s="13">
        <f t="shared" si="15"/>
        <v>0</v>
      </c>
      <c r="AG21" s="13">
        <f t="shared" si="16"/>
        <v>0</v>
      </c>
      <c r="AH21" s="13">
        <f t="shared" si="17"/>
        <v>0</v>
      </c>
      <c r="AI21" s="13">
        <f t="shared" si="18"/>
        <v>0</v>
      </c>
      <c r="AJ21" s="13">
        <f t="shared" si="19"/>
        <v>0</v>
      </c>
      <c r="AK21" s="13">
        <f t="shared" si="20"/>
        <v>0</v>
      </c>
      <c r="AL21" s="13">
        <f t="shared" si="21"/>
        <v>0</v>
      </c>
      <c r="AO21" s="2">
        <f t="shared" si="22"/>
        <v>1</v>
      </c>
      <c r="AP21" s="2">
        <f t="shared" si="32"/>
        <v>0</v>
      </c>
      <c r="AQ21" s="2">
        <f t="shared" si="33"/>
        <v>0</v>
      </c>
      <c r="AR21" s="2">
        <f t="shared" si="23"/>
        <v>7</v>
      </c>
      <c r="AS21" s="2">
        <f t="shared" si="24"/>
        <v>0</v>
      </c>
      <c r="AT21" s="2">
        <f t="shared" si="25"/>
        <v>0</v>
      </c>
      <c r="AU21" s="2">
        <f t="shared" si="26"/>
        <v>0</v>
      </c>
      <c r="AV21" s="2">
        <f t="shared" si="27"/>
        <v>0</v>
      </c>
      <c r="AW21" s="2">
        <f t="shared" si="28"/>
        <v>0</v>
      </c>
      <c r="AX21" s="2">
        <f t="shared" si="29"/>
        <v>0</v>
      </c>
      <c r="BB21" s="3">
        <f t="shared" si="34"/>
        <v>7</v>
      </c>
      <c r="BC21" s="3">
        <f t="shared" si="35"/>
        <v>7</v>
      </c>
      <c r="BD21" s="3">
        <f t="shared" si="36"/>
        <v>7</v>
      </c>
    </row>
    <row r="22" spans="1:56" x14ac:dyDescent="0.3">
      <c r="A22" s="6">
        <v>119</v>
      </c>
      <c r="B22" s="6">
        <v>119</v>
      </c>
      <c r="C22" s="6" t="s">
        <v>56</v>
      </c>
      <c r="D22" s="6">
        <v>50825</v>
      </c>
      <c r="E22" s="9" t="s">
        <v>34</v>
      </c>
      <c r="F22" s="6" t="s">
        <v>35</v>
      </c>
      <c r="G22" s="6">
        <v>1</v>
      </c>
      <c r="H22" s="6">
        <v>8.5</v>
      </c>
      <c r="I22">
        <v>2</v>
      </c>
      <c r="J22">
        <v>3</v>
      </c>
      <c r="L22" s="1">
        <v>6</v>
      </c>
      <c r="M22" s="1">
        <v>6</v>
      </c>
      <c r="N22" s="1">
        <v>12</v>
      </c>
      <c r="O22" s="1">
        <v>7</v>
      </c>
      <c r="Q22" s="13">
        <f t="shared" si="0"/>
        <v>1</v>
      </c>
      <c r="R22" s="13">
        <f t="shared" si="1"/>
        <v>0</v>
      </c>
      <c r="S22" s="13">
        <f t="shared" si="2"/>
        <v>0</v>
      </c>
      <c r="T22" s="13">
        <f t="shared" si="3"/>
        <v>0</v>
      </c>
      <c r="U22" s="13">
        <f t="shared" si="4"/>
        <v>0</v>
      </c>
      <c r="V22" s="13">
        <f t="shared" si="5"/>
        <v>0</v>
      </c>
      <c r="W22" s="13">
        <f t="shared" si="6"/>
        <v>0</v>
      </c>
      <c r="X22" s="13">
        <f t="shared" si="7"/>
        <v>5</v>
      </c>
      <c r="Y22" s="13">
        <f t="shared" si="8"/>
        <v>0</v>
      </c>
      <c r="Z22" s="13">
        <f t="shared" si="9"/>
        <v>0</v>
      </c>
      <c r="AA22" s="13">
        <f t="shared" si="10"/>
        <v>0</v>
      </c>
      <c r="AB22" s="13">
        <f t="shared" si="11"/>
        <v>0</v>
      </c>
      <c r="AC22" s="13">
        <f t="shared" si="12"/>
        <v>0</v>
      </c>
      <c r="AD22" s="13">
        <f t="shared" si="13"/>
        <v>0</v>
      </c>
      <c r="AE22" s="13">
        <f t="shared" si="14"/>
        <v>0</v>
      </c>
      <c r="AF22" s="13">
        <f t="shared" si="15"/>
        <v>0</v>
      </c>
      <c r="AG22" s="13">
        <f t="shared" si="16"/>
        <v>0</v>
      </c>
      <c r="AH22" s="13">
        <f t="shared" si="17"/>
        <v>0</v>
      </c>
      <c r="AI22" s="13">
        <f t="shared" si="18"/>
        <v>0</v>
      </c>
      <c r="AJ22" s="13">
        <f t="shared" si="19"/>
        <v>0</v>
      </c>
      <c r="AK22" s="13">
        <f t="shared" si="20"/>
        <v>0</v>
      </c>
      <c r="AL22" s="13">
        <f t="shared" si="21"/>
        <v>0</v>
      </c>
      <c r="AO22" s="2">
        <f t="shared" si="22"/>
        <v>1</v>
      </c>
      <c r="AP22" s="2">
        <f t="shared" si="32"/>
        <v>0</v>
      </c>
      <c r="AQ22" s="2">
        <f t="shared" si="33"/>
        <v>0</v>
      </c>
      <c r="AR22" s="2">
        <f t="shared" si="23"/>
        <v>0</v>
      </c>
      <c r="AS22" s="2">
        <f t="shared" si="24"/>
        <v>0</v>
      </c>
      <c r="AT22" s="2">
        <f t="shared" si="25"/>
        <v>0</v>
      </c>
      <c r="AU22" s="2">
        <f t="shared" si="26"/>
        <v>0</v>
      </c>
      <c r="AV22" s="2">
        <f t="shared" si="27"/>
        <v>10</v>
      </c>
      <c r="AW22" s="2">
        <f t="shared" si="28"/>
        <v>0</v>
      </c>
      <c r="AX22" s="2">
        <f t="shared" si="29"/>
        <v>0</v>
      </c>
      <c r="BB22" s="3">
        <f t="shared" si="34"/>
        <v>5</v>
      </c>
      <c r="BC22" s="3">
        <f t="shared" si="35"/>
        <v>10</v>
      </c>
      <c r="BD22" s="3">
        <f t="shared" si="36"/>
        <v>7</v>
      </c>
    </row>
    <row r="23" spans="1:56" x14ac:dyDescent="0.3">
      <c r="A23" s="6">
        <v>120</v>
      </c>
      <c r="B23" s="6">
        <v>120</v>
      </c>
      <c r="C23" s="6" t="s">
        <v>57</v>
      </c>
      <c r="D23" s="6">
        <v>50826</v>
      </c>
      <c r="E23" s="9" t="s">
        <v>34</v>
      </c>
      <c r="F23" s="6" t="s">
        <v>35</v>
      </c>
      <c r="G23" s="6">
        <v>1</v>
      </c>
      <c r="H23" s="6">
        <v>10.6</v>
      </c>
      <c r="I23">
        <v>2</v>
      </c>
      <c r="J23">
        <v>3</v>
      </c>
      <c r="L23" s="1">
        <v>12</v>
      </c>
      <c r="M23" s="1">
        <v>4</v>
      </c>
      <c r="N23" s="1">
        <v>16</v>
      </c>
      <c r="O23" s="1">
        <v>9</v>
      </c>
      <c r="Q23" s="13">
        <f t="shared" si="0"/>
        <v>1</v>
      </c>
      <c r="R23" s="13">
        <f t="shared" si="1"/>
        <v>0</v>
      </c>
      <c r="S23" s="13">
        <f t="shared" si="2"/>
        <v>0</v>
      </c>
      <c r="T23" s="13">
        <f t="shared" si="3"/>
        <v>0</v>
      </c>
      <c r="U23" s="13">
        <f t="shared" si="4"/>
        <v>0</v>
      </c>
      <c r="V23" s="13">
        <f t="shared" si="5"/>
        <v>0</v>
      </c>
      <c r="W23" s="13">
        <f t="shared" si="6"/>
        <v>0</v>
      </c>
      <c r="X23" s="13">
        <f t="shared" si="7"/>
        <v>0</v>
      </c>
      <c r="Y23" s="13">
        <f t="shared" si="8"/>
        <v>0</v>
      </c>
      <c r="Z23" s="13">
        <f t="shared" si="9"/>
        <v>0</v>
      </c>
      <c r="AA23" s="13">
        <f t="shared" si="10"/>
        <v>0</v>
      </c>
      <c r="AB23" s="13">
        <f t="shared" si="11"/>
        <v>0</v>
      </c>
      <c r="AC23" s="13">
        <f t="shared" si="12"/>
        <v>0</v>
      </c>
      <c r="AD23" s="13">
        <f t="shared" si="13"/>
        <v>9</v>
      </c>
      <c r="AE23" s="13">
        <f t="shared" si="14"/>
        <v>0</v>
      </c>
      <c r="AF23" s="13">
        <f t="shared" si="15"/>
        <v>0</v>
      </c>
      <c r="AG23" s="13">
        <f t="shared" si="16"/>
        <v>0</v>
      </c>
      <c r="AH23" s="13">
        <f t="shared" si="17"/>
        <v>0</v>
      </c>
      <c r="AI23" s="13">
        <f t="shared" si="18"/>
        <v>0</v>
      </c>
      <c r="AJ23" s="13">
        <f t="shared" si="19"/>
        <v>0</v>
      </c>
      <c r="AK23" s="13">
        <f t="shared" si="20"/>
        <v>0</v>
      </c>
      <c r="AL23" s="13">
        <f t="shared" si="21"/>
        <v>0</v>
      </c>
      <c r="AO23" s="2">
        <f t="shared" si="22"/>
        <v>1</v>
      </c>
      <c r="AP23" s="2">
        <f t="shared" si="32"/>
        <v>0</v>
      </c>
      <c r="AQ23" s="2">
        <f t="shared" si="33"/>
        <v>0</v>
      </c>
      <c r="AR23" s="2">
        <f t="shared" si="23"/>
        <v>0</v>
      </c>
      <c r="AS23" s="2">
        <f t="shared" si="24"/>
        <v>0</v>
      </c>
      <c r="AT23" s="2">
        <f t="shared" si="25"/>
        <v>9</v>
      </c>
      <c r="AU23" s="2">
        <f t="shared" si="26"/>
        <v>0</v>
      </c>
      <c r="AV23" s="2">
        <f t="shared" si="27"/>
        <v>0</v>
      </c>
      <c r="AW23" s="2">
        <f t="shared" si="28"/>
        <v>0</v>
      </c>
      <c r="AX23" s="2">
        <f t="shared" si="29"/>
        <v>0</v>
      </c>
      <c r="BB23" s="3">
        <f t="shared" si="34"/>
        <v>9</v>
      </c>
      <c r="BC23" s="3">
        <f t="shared" si="35"/>
        <v>9</v>
      </c>
      <c r="BD23" s="3">
        <f t="shared" si="36"/>
        <v>9</v>
      </c>
    </row>
    <row r="24" spans="1:56" x14ac:dyDescent="0.3">
      <c r="A24" s="6">
        <v>216</v>
      </c>
      <c r="B24" s="6">
        <v>216</v>
      </c>
      <c r="C24" s="6" t="s">
        <v>59</v>
      </c>
      <c r="D24" s="6">
        <v>51348</v>
      </c>
      <c r="E24" s="9" t="s">
        <v>34</v>
      </c>
      <c r="F24" s="6" t="s">
        <v>58</v>
      </c>
      <c r="G24" s="6">
        <v>1</v>
      </c>
      <c r="H24" s="6">
        <v>8</v>
      </c>
      <c r="I24">
        <v>2</v>
      </c>
      <c r="J24">
        <v>3</v>
      </c>
      <c r="Q24" s="13">
        <f t="shared" si="0"/>
        <v>0</v>
      </c>
      <c r="R24" s="13">
        <f t="shared" si="1"/>
        <v>1</v>
      </c>
      <c r="S24" s="13">
        <f t="shared" si="2"/>
        <v>0</v>
      </c>
      <c r="T24" s="13">
        <f t="shared" si="3"/>
        <v>0</v>
      </c>
      <c r="U24" s="13">
        <f t="shared" si="4"/>
        <v>0</v>
      </c>
      <c r="V24" s="13">
        <f t="shared" si="5"/>
        <v>0</v>
      </c>
      <c r="W24" s="13">
        <f t="shared" si="6"/>
        <v>0</v>
      </c>
      <c r="X24" s="13">
        <f t="shared" si="7"/>
        <v>0</v>
      </c>
      <c r="Y24" s="13">
        <f t="shared" si="8"/>
        <v>0</v>
      </c>
      <c r="Z24" s="13">
        <f t="shared" si="9"/>
        <v>0</v>
      </c>
      <c r="AA24" s="13">
        <f t="shared" si="10"/>
        <v>0</v>
      </c>
      <c r="AB24" s="13">
        <f t="shared" si="11"/>
        <v>0</v>
      </c>
      <c r="AC24" s="13">
        <f t="shared" si="12"/>
        <v>0</v>
      </c>
      <c r="AD24" s="13">
        <f t="shared" si="13"/>
        <v>0</v>
      </c>
      <c r="AE24" s="13">
        <f t="shared" si="14"/>
        <v>0</v>
      </c>
      <c r="AF24" s="13">
        <f t="shared" si="15"/>
        <v>0</v>
      </c>
      <c r="AG24" s="13">
        <f t="shared" si="16"/>
        <v>0</v>
      </c>
      <c r="AH24" s="13">
        <f t="shared" si="17"/>
        <v>0</v>
      </c>
      <c r="AI24" s="13">
        <f t="shared" si="18"/>
        <v>0</v>
      </c>
      <c r="AJ24" s="13">
        <f t="shared" si="19"/>
        <v>0</v>
      </c>
      <c r="AK24" s="13">
        <f t="shared" si="20"/>
        <v>0</v>
      </c>
      <c r="AL24" s="13">
        <f t="shared" si="21"/>
        <v>0</v>
      </c>
      <c r="AO24" s="2">
        <f t="shared" si="22"/>
        <v>0</v>
      </c>
      <c r="AP24" s="2">
        <f t="shared" si="32"/>
        <v>1</v>
      </c>
      <c r="AQ24" s="2">
        <f t="shared" si="33"/>
        <v>0</v>
      </c>
      <c r="AR24" s="2">
        <f t="shared" si="23"/>
        <v>0</v>
      </c>
      <c r="AS24" s="2">
        <f t="shared" si="24"/>
        <v>0</v>
      </c>
      <c r="AT24" s="2">
        <f t="shared" si="25"/>
        <v>0</v>
      </c>
      <c r="AU24" s="2">
        <f t="shared" si="26"/>
        <v>0</v>
      </c>
      <c r="AV24" s="2">
        <f t="shared" si="27"/>
        <v>0</v>
      </c>
      <c r="AW24" s="2">
        <f t="shared" si="28"/>
        <v>0</v>
      </c>
      <c r="AX24" s="2">
        <f t="shared" si="29"/>
        <v>0</v>
      </c>
      <c r="BB24" s="3" t="str">
        <f t="shared" si="34"/>
        <v/>
      </c>
      <c r="BC24" s="3" t="str">
        <f t="shared" si="35"/>
        <v/>
      </c>
      <c r="BD24" s="3" t="str">
        <f t="shared" si="36"/>
        <v/>
      </c>
    </row>
    <row r="25" spans="1:56" x14ac:dyDescent="0.3">
      <c r="A25" s="6">
        <v>217</v>
      </c>
      <c r="B25" s="6">
        <v>217</v>
      </c>
      <c r="C25" s="6" t="s">
        <v>60</v>
      </c>
      <c r="D25" s="6">
        <v>51349</v>
      </c>
      <c r="E25" s="9" t="s">
        <v>34</v>
      </c>
      <c r="F25" s="6" t="s">
        <v>58</v>
      </c>
      <c r="G25" s="6">
        <v>1</v>
      </c>
      <c r="H25" s="6">
        <v>11</v>
      </c>
      <c r="I25">
        <v>2</v>
      </c>
      <c r="J25">
        <v>3</v>
      </c>
      <c r="Q25" s="13">
        <f t="shared" si="0"/>
        <v>0</v>
      </c>
      <c r="R25" s="13">
        <f t="shared" si="1"/>
        <v>1</v>
      </c>
      <c r="S25" s="13">
        <f t="shared" si="2"/>
        <v>0</v>
      </c>
      <c r="T25" s="13">
        <f t="shared" si="3"/>
        <v>0</v>
      </c>
      <c r="U25" s="13">
        <f t="shared" si="4"/>
        <v>0</v>
      </c>
      <c r="V25" s="13">
        <f t="shared" si="5"/>
        <v>0</v>
      </c>
      <c r="W25" s="13">
        <f t="shared" si="6"/>
        <v>0</v>
      </c>
      <c r="X25" s="13">
        <f t="shared" si="7"/>
        <v>0</v>
      </c>
      <c r="Y25" s="13">
        <f t="shared" si="8"/>
        <v>0</v>
      </c>
      <c r="Z25" s="13">
        <f t="shared" si="9"/>
        <v>0</v>
      </c>
      <c r="AA25" s="13">
        <f t="shared" si="10"/>
        <v>0</v>
      </c>
      <c r="AB25" s="13">
        <f t="shared" si="11"/>
        <v>0</v>
      </c>
      <c r="AC25" s="13">
        <f t="shared" si="12"/>
        <v>0</v>
      </c>
      <c r="AD25" s="13">
        <f t="shared" si="13"/>
        <v>0</v>
      </c>
      <c r="AE25" s="13">
        <f t="shared" si="14"/>
        <v>0</v>
      </c>
      <c r="AF25" s="13">
        <f t="shared" si="15"/>
        <v>0</v>
      </c>
      <c r="AG25" s="13">
        <f t="shared" si="16"/>
        <v>0</v>
      </c>
      <c r="AH25" s="13">
        <f t="shared" si="17"/>
        <v>0</v>
      </c>
      <c r="AI25" s="13">
        <f t="shared" si="18"/>
        <v>0</v>
      </c>
      <c r="AJ25" s="13">
        <f t="shared" si="19"/>
        <v>0</v>
      </c>
      <c r="AK25" s="13">
        <f t="shared" si="20"/>
        <v>0</v>
      </c>
      <c r="AL25" s="13">
        <f t="shared" si="21"/>
        <v>0</v>
      </c>
      <c r="AO25" s="2">
        <f t="shared" si="22"/>
        <v>0</v>
      </c>
      <c r="AP25" s="2">
        <f t="shared" si="32"/>
        <v>1</v>
      </c>
      <c r="AQ25" s="2">
        <f t="shared" si="33"/>
        <v>0</v>
      </c>
      <c r="AR25" s="2">
        <f t="shared" si="23"/>
        <v>0</v>
      </c>
      <c r="AS25" s="2">
        <f t="shared" si="24"/>
        <v>0</v>
      </c>
      <c r="AT25" s="2">
        <f t="shared" si="25"/>
        <v>0</v>
      </c>
      <c r="AU25" s="2">
        <f t="shared" si="26"/>
        <v>0</v>
      </c>
      <c r="AV25" s="2">
        <f t="shared" si="27"/>
        <v>0</v>
      </c>
      <c r="AW25" s="2">
        <f t="shared" si="28"/>
        <v>0</v>
      </c>
      <c r="AX25" s="2">
        <f t="shared" si="29"/>
        <v>0</v>
      </c>
      <c r="BB25" s="3" t="str">
        <f t="shared" si="34"/>
        <v/>
      </c>
      <c r="BC25" s="3" t="str">
        <f t="shared" si="35"/>
        <v/>
      </c>
      <c r="BD25" s="3" t="str">
        <f t="shared" si="36"/>
        <v/>
      </c>
    </row>
    <row r="26" spans="1:56" x14ac:dyDescent="0.3">
      <c r="A26" s="6">
        <v>220</v>
      </c>
      <c r="B26" s="6">
        <v>220</v>
      </c>
      <c r="C26" s="6" t="s">
        <v>61</v>
      </c>
      <c r="D26" s="6">
        <v>51352</v>
      </c>
      <c r="E26" s="9" t="s">
        <v>34</v>
      </c>
      <c r="F26" s="6" t="s">
        <v>58</v>
      </c>
      <c r="G26" s="6">
        <v>1</v>
      </c>
      <c r="H26" s="6">
        <v>9</v>
      </c>
      <c r="I26">
        <v>2</v>
      </c>
      <c r="J26">
        <v>3</v>
      </c>
      <c r="Q26" s="13">
        <f t="shared" si="0"/>
        <v>0</v>
      </c>
      <c r="R26" s="13">
        <f t="shared" si="1"/>
        <v>1</v>
      </c>
      <c r="S26" s="13">
        <f t="shared" si="2"/>
        <v>0</v>
      </c>
      <c r="T26" s="13">
        <f t="shared" si="3"/>
        <v>0</v>
      </c>
      <c r="U26" s="13">
        <f t="shared" si="4"/>
        <v>0</v>
      </c>
      <c r="V26" s="13">
        <f t="shared" si="5"/>
        <v>0</v>
      </c>
      <c r="W26" s="13">
        <f t="shared" si="6"/>
        <v>0</v>
      </c>
      <c r="X26" s="13">
        <f t="shared" si="7"/>
        <v>0</v>
      </c>
      <c r="Y26" s="13">
        <f t="shared" si="8"/>
        <v>0</v>
      </c>
      <c r="Z26" s="13">
        <f t="shared" si="9"/>
        <v>0</v>
      </c>
      <c r="AA26" s="13">
        <f t="shared" si="10"/>
        <v>0</v>
      </c>
      <c r="AB26" s="13">
        <f t="shared" si="11"/>
        <v>0</v>
      </c>
      <c r="AC26" s="13">
        <f t="shared" si="12"/>
        <v>0</v>
      </c>
      <c r="AD26" s="13">
        <f t="shared" si="13"/>
        <v>0</v>
      </c>
      <c r="AE26" s="13">
        <f t="shared" si="14"/>
        <v>0</v>
      </c>
      <c r="AF26" s="13">
        <f t="shared" si="15"/>
        <v>0</v>
      </c>
      <c r="AG26" s="13">
        <f t="shared" si="16"/>
        <v>0</v>
      </c>
      <c r="AH26" s="13">
        <f t="shared" si="17"/>
        <v>0</v>
      </c>
      <c r="AI26" s="13">
        <f t="shared" si="18"/>
        <v>0</v>
      </c>
      <c r="AJ26" s="13">
        <f t="shared" si="19"/>
        <v>0</v>
      </c>
      <c r="AK26" s="13">
        <f t="shared" si="20"/>
        <v>0</v>
      </c>
      <c r="AL26" s="13">
        <f t="shared" si="21"/>
        <v>0</v>
      </c>
      <c r="AO26" s="2">
        <f t="shared" si="22"/>
        <v>0</v>
      </c>
      <c r="AP26" s="2">
        <f t="shared" si="32"/>
        <v>1</v>
      </c>
      <c r="AQ26" s="2">
        <f t="shared" si="33"/>
        <v>0</v>
      </c>
      <c r="AR26" s="2">
        <f t="shared" si="23"/>
        <v>0</v>
      </c>
      <c r="AS26" s="2">
        <f t="shared" si="24"/>
        <v>0</v>
      </c>
      <c r="AT26" s="2">
        <f t="shared" si="25"/>
        <v>0</v>
      </c>
      <c r="AU26" s="2">
        <f t="shared" si="26"/>
        <v>0</v>
      </c>
      <c r="AV26" s="2">
        <f t="shared" si="27"/>
        <v>0</v>
      </c>
      <c r="AW26" s="2">
        <f t="shared" si="28"/>
        <v>0</v>
      </c>
      <c r="AX26" s="2">
        <f t="shared" si="29"/>
        <v>0</v>
      </c>
      <c r="BB26" s="3" t="str">
        <f t="shared" si="34"/>
        <v/>
      </c>
      <c r="BC26" s="3" t="str">
        <f t="shared" si="35"/>
        <v/>
      </c>
      <c r="BD26" s="3" t="str">
        <f t="shared" si="36"/>
        <v/>
      </c>
    </row>
    <row r="27" spans="1:56" x14ac:dyDescent="0.3">
      <c r="A27" s="6">
        <v>222</v>
      </c>
      <c r="B27" s="6">
        <v>222</v>
      </c>
      <c r="C27" s="6" t="s">
        <v>62</v>
      </c>
      <c r="D27" s="6">
        <v>51354</v>
      </c>
      <c r="E27" s="9" t="s">
        <v>34</v>
      </c>
      <c r="F27" s="6" t="s">
        <v>58</v>
      </c>
      <c r="G27" s="6">
        <v>1</v>
      </c>
      <c r="H27" s="6">
        <v>12</v>
      </c>
      <c r="I27">
        <v>2</v>
      </c>
      <c r="J27">
        <v>3</v>
      </c>
      <c r="Q27" s="13">
        <f t="shared" si="0"/>
        <v>0</v>
      </c>
      <c r="R27" s="13">
        <f t="shared" si="1"/>
        <v>1</v>
      </c>
      <c r="S27" s="13">
        <f t="shared" si="2"/>
        <v>0</v>
      </c>
      <c r="T27" s="13">
        <f t="shared" si="3"/>
        <v>0</v>
      </c>
      <c r="U27" s="13">
        <f t="shared" si="4"/>
        <v>0</v>
      </c>
      <c r="V27" s="13">
        <f t="shared" si="5"/>
        <v>0</v>
      </c>
      <c r="W27" s="13">
        <f t="shared" si="6"/>
        <v>0</v>
      </c>
      <c r="X27" s="13">
        <f t="shared" si="7"/>
        <v>0</v>
      </c>
      <c r="Y27" s="13">
        <f t="shared" si="8"/>
        <v>0</v>
      </c>
      <c r="Z27" s="13">
        <f t="shared" si="9"/>
        <v>0</v>
      </c>
      <c r="AA27" s="13">
        <f t="shared" si="10"/>
        <v>0</v>
      </c>
      <c r="AB27" s="13">
        <f t="shared" si="11"/>
        <v>0</v>
      </c>
      <c r="AC27" s="13">
        <f t="shared" si="12"/>
        <v>0</v>
      </c>
      <c r="AD27" s="13">
        <f t="shared" si="13"/>
        <v>0</v>
      </c>
      <c r="AE27" s="13">
        <f t="shared" si="14"/>
        <v>0</v>
      </c>
      <c r="AF27" s="13">
        <f t="shared" si="15"/>
        <v>0</v>
      </c>
      <c r="AG27" s="13">
        <f t="shared" si="16"/>
        <v>0</v>
      </c>
      <c r="AH27" s="13">
        <f t="shared" si="17"/>
        <v>0</v>
      </c>
      <c r="AI27" s="13">
        <f t="shared" si="18"/>
        <v>0</v>
      </c>
      <c r="AJ27" s="13">
        <f t="shared" si="19"/>
        <v>0</v>
      </c>
      <c r="AK27" s="13">
        <f t="shared" si="20"/>
        <v>0</v>
      </c>
      <c r="AL27" s="13">
        <f t="shared" si="21"/>
        <v>0</v>
      </c>
      <c r="AO27" s="2">
        <f t="shared" si="22"/>
        <v>0</v>
      </c>
      <c r="AP27" s="2">
        <f t="shared" si="32"/>
        <v>1</v>
      </c>
      <c r="AQ27" s="2">
        <f t="shared" si="33"/>
        <v>0</v>
      </c>
      <c r="AR27" s="2">
        <f t="shared" si="23"/>
        <v>0</v>
      </c>
      <c r="AS27" s="2">
        <f t="shared" si="24"/>
        <v>0</v>
      </c>
      <c r="AT27" s="2">
        <f t="shared" si="25"/>
        <v>0</v>
      </c>
      <c r="AU27" s="2">
        <f t="shared" si="26"/>
        <v>0</v>
      </c>
      <c r="AV27" s="2">
        <f t="shared" si="27"/>
        <v>0</v>
      </c>
      <c r="AW27" s="2">
        <f t="shared" si="28"/>
        <v>0</v>
      </c>
      <c r="AX27" s="2">
        <f t="shared" si="29"/>
        <v>0</v>
      </c>
      <c r="BB27" s="3" t="str">
        <f t="shared" si="34"/>
        <v/>
      </c>
      <c r="BC27" s="3" t="str">
        <f t="shared" si="35"/>
        <v/>
      </c>
      <c r="BD27" s="3" t="str">
        <f t="shared" si="36"/>
        <v/>
      </c>
    </row>
    <row r="28" spans="1:56" x14ac:dyDescent="0.3">
      <c r="A28" s="6">
        <v>223</v>
      </c>
      <c r="B28" s="6">
        <v>223</v>
      </c>
      <c r="C28" s="6" t="s">
        <v>63</v>
      </c>
      <c r="D28" s="6">
        <v>51355</v>
      </c>
      <c r="E28" s="9" t="s">
        <v>34</v>
      </c>
      <c r="F28" s="6" t="s">
        <v>58</v>
      </c>
      <c r="G28" s="6">
        <v>1</v>
      </c>
      <c r="H28" s="6">
        <v>11</v>
      </c>
      <c r="I28">
        <v>2</v>
      </c>
      <c r="J28">
        <v>3</v>
      </c>
      <c r="Q28" s="13">
        <f t="shared" si="0"/>
        <v>0</v>
      </c>
      <c r="R28" s="13">
        <f t="shared" si="1"/>
        <v>1</v>
      </c>
      <c r="S28" s="13">
        <f t="shared" si="2"/>
        <v>0</v>
      </c>
      <c r="T28" s="13">
        <f t="shared" si="3"/>
        <v>0</v>
      </c>
      <c r="U28" s="13">
        <f t="shared" si="4"/>
        <v>0</v>
      </c>
      <c r="V28" s="13">
        <f t="shared" si="5"/>
        <v>0</v>
      </c>
      <c r="W28" s="13">
        <f t="shared" si="6"/>
        <v>0</v>
      </c>
      <c r="X28" s="13">
        <f t="shared" si="7"/>
        <v>0</v>
      </c>
      <c r="Y28" s="13">
        <f t="shared" si="8"/>
        <v>0</v>
      </c>
      <c r="Z28" s="13">
        <f t="shared" si="9"/>
        <v>0</v>
      </c>
      <c r="AA28" s="13">
        <f t="shared" si="10"/>
        <v>0</v>
      </c>
      <c r="AB28" s="13">
        <f t="shared" si="11"/>
        <v>0</v>
      </c>
      <c r="AC28" s="13">
        <f t="shared" si="12"/>
        <v>0</v>
      </c>
      <c r="AD28" s="13">
        <f t="shared" si="13"/>
        <v>0</v>
      </c>
      <c r="AE28" s="13">
        <f t="shared" si="14"/>
        <v>0</v>
      </c>
      <c r="AF28" s="13">
        <f t="shared" si="15"/>
        <v>0</v>
      </c>
      <c r="AG28" s="13">
        <f t="shared" si="16"/>
        <v>0</v>
      </c>
      <c r="AH28" s="13">
        <f t="shared" si="17"/>
        <v>0</v>
      </c>
      <c r="AI28" s="13">
        <f t="shared" si="18"/>
        <v>0</v>
      </c>
      <c r="AJ28" s="13">
        <f t="shared" si="19"/>
        <v>0</v>
      </c>
      <c r="AK28" s="13">
        <f t="shared" si="20"/>
        <v>0</v>
      </c>
      <c r="AL28" s="13">
        <f t="shared" si="21"/>
        <v>0</v>
      </c>
      <c r="AO28" s="2">
        <f t="shared" si="22"/>
        <v>0</v>
      </c>
      <c r="AP28" s="2">
        <f t="shared" si="32"/>
        <v>1</v>
      </c>
      <c r="AQ28" s="2">
        <f t="shared" si="33"/>
        <v>0</v>
      </c>
      <c r="AR28" s="2">
        <f t="shared" si="23"/>
        <v>0</v>
      </c>
      <c r="AS28" s="2">
        <f t="shared" si="24"/>
        <v>0</v>
      </c>
      <c r="AT28" s="2">
        <f t="shared" si="25"/>
        <v>0</v>
      </c>
      <c r="AU28" s="2">
        <f t="shared" si="26"/>
        <v>0</v>
      </c>
      <c r="AV28" s="2">
        <f t="shared" si="27"/>
        <v>0</v>
      </c>
      <c r="AW28" s="2">
        <f t="shared" si="28"/>
        <v>0</v>
      </c>
      <c r="AX28" s="2">
        <f t="shared" si="29"/>
        <v>0</v>
      </c>
      <c r="BB28" s="3" t="str">
        <f t="shared" si="34"/>
        <v/>
      </c>
      <c r="BC28" s="3" t="str">
        <f t="shared" si="35"/>
        <v/>
      </c>
      <c r="BD28" s="3" t="str">
        <f t="shared" si="36"/>
        <v/>
      </c>
    </row>
    <row r="29" spans="1:56" x14ac:dyDescent="0.3">
      <c r="A29" s="6">
        <v>242</v>
      </c>
      <c r="B29" s="6">
        <v>242</v>
      </c>
      <c r="C29" s="6" t="s">
        <v>64</v>
      </c>
      <c r="D29" s="6">
        <v>50952</v>
      </c>
      <c r="E29" s="9" t="s">
        <v>34</v>
      </c>
      <c r="F29" s="6" t="s">
        <v>65</v>
      </c>
      <c r="G29" s="6">
        <v>1</v>
      </c>
      <c r="H29" s="6">
        <v>8.6999999999999993</v>
      </c>
      <c r="I29">
        <v>2</v>
      </c>
      <c r="J29">
        <v>3</v>
      </c>
      <c r="L29" s="1">
        <v>18</v>
      </c>
      <c r="M29" s="1">
        <v>4</v>
      </c>
      <c r="N29" s="1">
        <v>22</v>
      </c>
      <c r="O29" s="1">
        <v>10</v>
      </c>
      <c r="Q29" s="13">
        <f t="shared" si="0"/>
        <v>1</v>
      </c>
      <c r="R29" s="13">
        <f t="shared" si="1"/>
        <v>0</v>
      </c>
      <c r="S29" s="13">
        <f t="shared" si="2"/>
        <v>0</v>
      </c>
      <c r="T29" s="13">
        <f t="shared" si="3"/>
        <v>0</v>
      </c>
      <c r="U29" s="13">
        <f t="shared" si="4"/>
        <v>0</v>
      </c>
      <c r="V29" s="13">
        <f t="shared" si="5"/>
        <v>0</v>
      </c>
      <c r="W29" s="13">
        <f t="shared" si="6"/>
        <v>0</v>
      </c>
      <c r="X29" s="13">
        <f t="shared" si="7"/>
        <v>0</v>
      </c>
      <c r="Y29" s="13">
        <f t="shared" si="8"/>
        <v>0</v>
      </c>
      <c r="Z29" s="13">
        <f t="shared" si="9"/>
        <v>0</v>
      </c>
      <c r="AA29" s="13">
        <f t="shared" si="10"/>
        <v>0</v>
      </c>
      <c r="AB29" s="13">
        <f t="shared" si="11"/>
        <v>0</v>
      </c>
      <c r="AC29" s="13">
        <f t="shared" si="12"/>
        <v>0</v>
      </c>
      <c r="AD29" s="13">
        <f t="shared" si="13"/>
        <v>0</v>
      </c>
      <c r="AE29" s="13">
        <f t="shared" si="14"/>
        <v>0</v>
      </c>
      <c r="AF29" s="13">
        <f t="shared" si="15"/>
        <v>0</v>
      </c>
      <c r="AG29" s="13">
        <f t="shared" si="16"/>
        <v>0</v>
      </c>
      <c r="AH29" s="13">
        <f t="shared" si="17"/>
        <v>0</v>
      </c>
      <c r="AI29" s="13">
        <f t="shared" si="18"/>
        <v>0</v>
      </c>
      <c r="AJ29" s="13">
        <f t="shared" si="19"/>
        <v>10</v>
      </c>
      <c r="AK29" s="13">
        <f t="shared" si="20"/>
        <v>0</v>
      </c>
      <c r="AL29" s="13">
        <f t="shared" si="21"/>
        <v>0</v>
      </c>
      <c r="AO29" s="2">
        <f t="shared" si="22"/>
        <v>1</v>
      </c>
      <c r="AP29" s="2">
        <f t="shared" si="32"/>
        <v>0</v>
      </c>
      <c r="AQ29" s="2">
        <f t="shared" si="33"/>
        <v>0</v>
      </c>
      <c r="AR29" s="2">
        <f t="shared" si="23"/>
        <v>0</v>
      </c>
      <c r="AS29" s="2">
        <f t="shared" si="24"/>
        <v>0</v>
      </c>
      <c r="AT29" s="2">
        <f t="shared" si="25"/>
        <v>9</v>
      </c>
      <c r="AU29" s="2">
        <f t="shared" si="26"/>
        <v>0</v>
      </c>
      <c r="AV29" s="2">
        <f t="shared" si="27"/>
        <v>0</v>
      </c>
      <c r="AW29" s="2">
        <f t="shared" si="28"/>
        <v>0</v>
      </c>
      <c r="AX29" s="2">
        <f t="shared" si="29"/>
        <v>0</v>
      </c>
      <c r="BB29" s="3">
        <f t="shared" ref="BB29:BB92" si="37">IF(Q29=0,"",SUM(R29:AL29))</f>
        <v>10</v>
      </c>
      <c r="BC29" s="3">
        <f t="shared" si="35"/>
        <v>9</v>
      </c>
      <c r="BD29" s="3">
        <f t="shared" ref="BD29:BD92" si="38">IF(O29="","",O29)</f>
        <v>10</v>
      </c>
    </row>
    <row r="30" spans="1:56" x14ac:dyDescent="0.3">
      <c r="A30" s="6">
        <v>243</v>
      </c>
      <c r="B30" s="6">
        <v>243</v>
      </c>
      <c r="C30" s="6" t="s">
        <v>66</v>
      </c>
      <c r="D30" s="6">
        <v>50953</v>
      </c>
      <c r="E30" s="9" t="s">
        <v>34</v>
      </c>
      <c r="F30" s="6" t="s">
        <v>65</v>
      </c>
      <c r="G30" s="6">
        <v>1</v>
      </c>
      <c r="H30" s="6">
        <v>11.8</v>
      </c>
      <c r="I30">
        <v>2</v>
      </c>
      <c r="J30">
        <v>3</v>
      </c>
      <c r="L30" s="1">
        <v>11</v>
      </c>
      <c r="M30" s="1">
        <v>3</v>
      </c>
      <c r="N30" s="1">
        <v>14</v>
      </c>
      <c r="O30" s="1">
        <v>8</v>
      </c>
      <c r="Q30" s="13">
        <f t="shared" si="0"/>
        <v>1</v>
      </c>
      <c r="R30" s="13">
        <f t="shared" si="1"/>
        <v>0</v>
      </c>
      <c r="S30" s="13">
        <f t="shared" si="2"/>
        <v>0</v>
      </c>
      <c r="T30" s="13">
        <f t="shared" si="3"/>
        <v>0</v>
      </c>
      <c r="U30" s="13">
        <f t="shared" si="4"/>
        <v>0</v>
      </c>
      <c r="V30" s="13">
        <f t="shared" si="5"/>
        <v>0</v>
      </c>
      <c r="W30" s="13">
        <f t="shared" si="6"/>
        <v>0</v>
      </c>
      <c r="X30" s="13">
        <f t="shared" si="7"/>
        <v>0</v>
      </c>
      <c r="Y30" s="13">
        <f t="shared" si="8"/>
        <v>0</v>
      </c>
      <c r="Z30" s="13">
        <f t="shared" si="9"/>
        <v>0</v>
      </c>
      <c r="AA30" s="13">
        <f t="shared" si="10"/>
        <v>0</v>
      </c>
      <c r="AB30" s="13">
        <f t="shared" si="11"/>
        <v>0</v>
      </c>
      <c r="AC30" s="13">
        <f t="shared" si="12"/>
        <v>8</v>
      </c>
      <c r="AD30" s="13">
        <f t="shared" si="13"/>
        <v>0</v>
      </c>
      <c r="AE30" s="13">
        <f t="shared" si="14"/>
        <v>0</v>
      </c>
      <c r="AF30" s="13">
        <f t="shared" si="15"/>
        <v>0</v>
      </c>
      <c r="AG30" s="13">
        <f t="shared" si="16"/>
        <v>0</v>
      </c>
      <c r="AH30" s="13">
        <f t="shared" si="17"/>
        <v>0</v>
      </c>
      <c r="AI30" s="13">
        <f t="shared" si="18"/>
        <v>0</v>
      </c>
      <c r="AJ30" s="13">
        <f t="shared" si="19"/>
        <v>0</v>
      </c>
      <c r="AK30" s="13">
        <f t="shared" si="20"/>
        <v>0</v>
      </c>
      <c r="AL30" s="13">
        <f t="shared" si="21"/>
        <v>0</v>
      </c>
      <c r="AO30" s="2">
        <f t="shared" si="22"/>
        <v>1</v>
      </c>
      <c r="AP30" s="2">
        <f t="shared" si="32"/>
        <v>0</v>
      </c>
      <c r="AQ30" s="2">
        <f t="shared" si="33"/>
        <v>0</v>
      </c>
      <c r="AR30" s="2">
        <f t="shared" si="23"/>
        <v>0</v>
      </c>
      <c r="AS30" s="2">
        <f t="shared" si="24"/>
        <v>8</v>
      </c>
      <c r="AT30" s="2">
        <f t="shared" si="25"/>
        <v>0</v>
      </c>
      <c r="AU30" s="2">
        <f t="shared" si="26"/>
        <v>0</v>
      </c>
      <c r="AV30" s="2">
        <f t="shared" si="27"/>
        <v>0</v>
      </c>
      <c r="AW30" s="2">
        <f t="shared" si="28"/>
        <v>0</v>
      </c>
      <c r="AX30" s="2">
        <f t="shared" si="29"/>
        <v>0</v>
      </c>
      <c r="BB30" s="3">
        <f t="shared" si="37"/>
        <v>8</v>
      </c>
      <c r="BC30" s="3">
        <f t="shared" si="35"/>
        <v>8</v>
      </c>
      <c r="BD30" s="3">
        <f t="shared" si="38"/>
        <v>8</v>
      </c>
    </row>
    <row r="31" spans="1:56" x14ac:dyDescent="0.3">
      <c r="A31" s="6">
        <v>244</v>
      </c>
      <c r="B31" s="6">
        <v>244</v>
      </c>
      <c r="C31" s="6" t="s">
        <v>67</v>
      </c>
      <c r="D31" s="6">
        <v>50954</v>
      </c>
      <c r="E31" s="9" t="s">
        <v>34</v>
      </c>
      <c r="F31" s="6" t="s">
        <v>65</v>
      </c>
      <c r="G31" s="6">
        <v>1</v>
      </c>
      <c r="H31" s="6">
        <v>14.8</v>
      </c>
      <c r="I31">
        <v>2</v>
      </c>
      <c r="J31">
        <v>3</v>
      </c>
      <c r="L31" s="1">
        <v>8</v>
      </c>
      <c r="M31" s="1">
        <v>5</v>
      </c>
      <c r="N31" s="1">
        <v>13</v>
      </c>
      <c r="O31" s="1">
        <v>8</v>
      </c>
      <c r="Q31" s="13">
        <f t="shared" si="0"/>
        <v>1</v>
      </c>
      <c r="R31" s="13">
        <f t="shared" si="1"/>
        <v>0</v>
      </c>
      <c r="S31" s="13">
        <f t="shared" si="2"/>
        <v>0</v>
      </c>
      <c r="T31" s="13">
        <f t="shared" si="3"/>
        <v>0</v>
      </c>
      <c r="U31" s="13">
        <f t="shared" si="4"/>
        <v>0</v>
      </c>
      <c r="V31" s="13">
        <f t="shared" si="5"/>
        <v>0</v>
      </c>
      <c r="W31" s="13">
        <f t="shared" si="6"/>
        <v>0</v>
      </c>
      <c r="X31" s="13">
        <f t="shared" si="7"/>
        <v>0</v>
      </c>
      <c r="Y31" s="13">
        <f t="shared" si="8"/>
        <v>0</v>
      </c>
      <c r="Z31" s="13">
        <f t="shared" si="9"/>
        <v>7</v>
      </c>
      <c r="AA31" s="13">
        <f t="shared" si="10"/>
        <v>0</v>
      </c>
      <c r="AB31" s="13">
        <f t="shared" si="11"/>
        <v>0</v>
      </c>
      <c r="AC31" s="13">
        <f t="shared" si="12"/>
        <v>0</v>
      </c>
      <c r="AD31" s="13">
        <f t="shared" si="13"/>
        <v>0</v>
      </c>
      <c r="AE31" s="13">
        <f t="shared" si="14"/>
        <v>0</v>
      </c>
      <c r="AF31" s="13">
        <f t="shared" si="15"/>
        <v>0</v>
      </c>
      <c r="AG31" s="13">
        <f t="shared" si="16"/>
        <v>0</v>
      </c>
      <c r="AH31" s="13">
        <f t="shared" si="17"/>
        <v>0</v>
      </c>
      <c r="AI31" s="13">
        <f t="shared" si="18"/>
        <v>0</v>
      </c>
      <c r="AJ31" s="13">
        <f t="shared" si="19"/>
        <v>0</v>
      </c>
      <c r="AK31" s="13">
        <f t="shared" si="20"/>
        <v>0</v>
      </c>
      <c r="AL31" s="13">
        <f t="shared" si="21"/>
        <v>0</v>
      </c>
      <c r="AO31" s="2">
        <f t="shared" si="22"/>
        <v>1</v>
      </c>
      <c r="AP31" s="2">
        <f t="shared" si="32"/>
        <v>0</v>
      </c>
      <c r="AQ31" s="2">
        <f t="shared" si="33"/>
        <v>0</v>
      </c>
      <c r="AR31" s="2">
        <f t="shared" si="23"/>
        <v>0</v>
      </c>
      <c r="AS31" s="2">
        <f t="shared" si="24"/>
        <v>0</v>
      </c>
      <c r="AT31" s="2">
        <f t="shared" si="25"/>
        <v>0</v>
      </c>
      <c r="AU31" s="2">
        <f t="shared" si="26"/>
        <v>9</v>
      </c>
      <c r="AV31" s="2">
        <f t="shared" si="27"/>
        <v>0</v>
      </c>
      <c r="AW31" s="2">
        <f t="shared" si="28"/>
        <v>0</v>
      </c>
      <c r="AX31" s="2">
        <f t="shared" si="29"/>
        <v>0</v>
      </c>
      <c r="BB31" s="3">
        <f t="shared" si="37"/>
        <v>7</v>
      </c>
      <c r="BC31" s="3">
        <f t="shared" si="35"/>
        <v>9</v>
      </c>
      <c r="BD31" s="3">
        <f t="shared" si="38"/>
        <v>8</v>
      </c>
    </row>
    <row r="32" spans="1:56" x14ac:dyDescent="0.3">
      <c r="A32" s="6">
        <v>245</v>
      </c>
      <c r="B32" s="6">
        <v>245</v>
      </c>
      <c r="C32" s="6" t="s">
        <v>68</v>
      </c>
      <c r="D32" s="6">
        <v>50955</v>
      </c>
      <c r="E32" s="9" t="s">
        <v>34</v>
      </c>
      <c r="F32" s="6" t="s">
        <v>65</v>
      </c>
      <c r="G32" s="6">
        <v>1</v>
      </c>
      <c r="H32" s="6">
        <v>12.6</v>
      </c>
      <c r="I32">
        <v>2</v>
      </c>
      <c r="J32">
        <v>3</v>
      </c>
      <c r="L32" s="1">
        <v>12</v>
      </c>
      <c r="M32" s="1">
        <v>3</v>
      </c>
      <c r="N32" s="1">
        <v>15</v>
      </c>
      <c r="O32" s="1">
        <v>9</v>
      </c>
      <c r="Q32" s="13">
        <f t="shared" si="0"/>
        <v>1</v>
      </c>
      <c r="R32" s="13">
        <f t="shared" si="1"/>
        <v>0</v>
      </c>
      <c r="S32" s="13">
        <f t="shared" si="2"/>
        <v>0</v>
      </c>
      <c r="T32" s="13">
        <f t="shared" si="3"/>
        <v>0</v>
      </c>
      <c r="U32" s="13">
        <f t="shared" si="4"/>
        <v>0</v>
      </c>
      <c r="V32" s="13">
        <f t="shared" si="5"/>
        <v>0</v>
      </c>
      <c r="W32" s="13">
        <f t="shared" si="6"/>
        <v>0</v>
      </c>
      <c r="X32" s="13">
        <f t="shared" si="7"/>
        <v>0</v>
      </c>
      <c r="Y32" s="13">
        <f t="shared" si="8"/>
        <v>0</v>
      </c>
      <c r="Z32" s="13">
        <f t="shared" si="9"/>
        <v>0</v>
      </c>
      <c r="AA32" s="13">
        <f t="shared" si="10"/>
        <v>0</v>
      </c>
      <c r="AB32" s="13">
        <f t="shared" si="11"/>
        <v>0</v>
      </c>
      <c r="AC32" s="13">
        <f t="shared" si="12"/>
        <v>0</v>
      </c>
      <c r="AD32" s="13">
        <f t="shared" si="13"/>
        <v>9</v>
      </c>
      <c r="AE32" s="13">
        <f t="shared" si="14"/>
        <v>0</v>
      </c>
      <c r="AF32" s="13">
        <f t="shared" si="15"/>
        <v>0</v>
      </c>
      <c r="AG32" s="13">
        <f t="shared" si="16"/>
        <v>0</v>
      </c>
      <c r="AH32" s="13">
        <f t="shared" si="17"/>
        <v>0</v>
      </c>
      <c r="AI32" s="13">
        <f t="shared" si="18"/>
        <v>0</v>
      </c>
      <c r="AJ32" s="13">
        <f t="shared" si="19"/>
        <v>0</v>
      </c>
      <c r="AK32" s="13">
        <f t="shared" si="20"/>
        <v>0</v>
      </c>
      <c r="AL32" s="13">
        <f t="shared" si="21"/>
        <v>0</v>
      </c>
      <c r="AO32" s="2">
        <f t="shared" si="22"/>
        <v>1</v>
      </c>
      <c r="AP32" s="2">
        <f t="shared" si="32"/>
        <v>0</v>
      </c>
      <c r="AQ32" s="2">
        <f t="shared" si="33"/>
        <v>0</v>
      </c>
      <c r="AR32" s="2">
        <f t="shared" si="23"/>
        <v>0</v>
      </c>
      <c r="AS32" s="2">
        <f t="shared" si="24"/>
        <v>8</v>
      </c>
      <c r="AT32" s="2">
        <f t="shared" si="25"/>
        <v>0</v>
      </c>
      <c r="AU32" s="2">
        <f t="shared" si="26"/>
        <v>0</v>
      </c>
      <c r="AV32" s="2">
        <f t="shared" si="27"/>
        <v>0</v>
      </c>
      <c r="AW32" s="2">
        <f t="shared" si="28"/>
        <v>0</v>
      </c>
      <c r="AX32" s="2">
        <f t="shared" si="29"/>
        <v>0</v>
      </c>
      <c r="BB32" s="3">
        <f t="shared" si="37"/>
        <v>9</v>
      </c>
      <c r="BC32" s="3">
        <f t="shared" si="35"/>
        <v>8</v>
      </c>
      <c r="BD32" s="3">
        <f t="shared" si="38"/>
        <v>9</v>
      </c>
    </row>
    <row r="33" spans="1:56" x14ac:dyDescent="0.3">
      <c r="A33" s="6">
        <v>246</v>
      </c>
      <c r="B33" s="6">
        <v>246</v>
      </c>
      <c r="C33" s="6" t="s">
        <v>69</v>
      </c>
      <c r="D33" s="6">
        <v>50956</v>
      </c>
      <c r="E33" s="9" t="s">
        <v>34</v>
      </c>
      <c r="F33" s="6" t="s">
        <v>65</v>
      </c>
      <c r="G33" s="6">
        <v>1</v>
      </c>
      <c r="H33" s="6">
        <v>14.1</v>
      </c>
      <c r="I33">
        <v>2</v>
      </c>
      <c r="J33">
        <v>3</v>
      </c>
      <c r="L33" s="1">
        <v>9</v>
      </c>
      <c r="M33" s="1">
        <v>4</v>
      </c>
      <c r="N33" s="1">
        <v>13</v>
      </c>
      <c r="O33" s="1">
        <v>8</v>
      </c>
      <c r="Q33" s="13">
        <f t="shared" si="0"/>
        <v>1</v>
      </c>
      <c r="R33" s="13">
        <f t="shared" si="1"/>
        <v>0</v>
      </c>
      <c r="S33" s="13">
        <f t="shared" si="2"/>
        <v>0</v>
      </c>
      <c r="T33" s="13">
        <f t="shared" si="3"/>
        <v>0</v>
      </c>
      <c r="U33" s="13">
        <f t="shared" si="4"/>
        <v>0</v>
      </c>
      <c r="V33" s="13">
        <f t="shared" si="5"/>
        <v>0</v>
      </c>
      <c r="W33" s="13">
        <f t="shared" si="6"/>
        <v>0</v>
      </c>
      <c r="X33" s="13">
        <f t="shared" si="7"/>
        <v>0</v>
      </c>
      <c r="Y33" s="13">
        <f t="shared" si="8"/>
        <v>0</v>
      </c>
      <c r="Z33" s="13">
        <f t="shared" si="9"/>
        <v>0</v>
      </c>
      <c r="AA33" s="13">
        <f t="shared" si="10"/>
        <v>7</v>
      </c>
      <c r="AB33" s="13">
        <f t="shared" si="11"/>
        <v>0</v>
      </c>
      <c r="AC33" s="13">
        <f t="shared" si="12"/>
        <v>0</v>
      </c>
      <c r="AD33" s="13">
        <f t="shared" si="13"/>
        <v>0</v>
      </c>
      <c r="AE33" s="13">
        <f t="shared" si="14"/>
        <v>0</v>
      </c>
      <c r="AF33" s="13">
        <f t="shared" si="15"/>
        <v>0</v>
      </c>
      <c r="AG33" s="13">
        <f t="shared" si="16"/>
        <v>0</v>
      </c>
      <c r="AH33" s="13">
        <f t="shared" si="17"/>
        <v>0</v>
      </c>
      <c r="AI33" s="13">
        <f t="shared" si="18"/>
        <v>0</v>
      </c>
      <c r="AJ33" s="13">
        <f t="shared" si="19"/>
        <v>0</v>
      </c>
      <c r="AK33" s="13">
        <f t="shared" si="20"/>
        <v>0</v>
      </c>
      <c r="AL33" s="13">
        <f t="shared" si="21"/>
        <v>0</v>
      </c>
      <c r="AO33" s="2">
        <f t="shared" si="22"/>
        <v>1</v>
      </c>
      <c r="AP33" s="2">
        <f t="shared" si="32"/>
        <v>0</v>
      </c>
      <c r="AQ33" s="2">
        <f t="shared" si="33"/>
        <v>0</v>
      </c>
      <c r="AR33" s="2">
        <f t="shared" si="23"/>
        <v>0</v>
      </c>
      <c r="AS33" s="2">
        <f t="shared" si="24"/>
        <v>0</v>
      </c>
      <c r="AT33" s="2">
        <f t="shared" si="25"/>
        <v>9</v>
      </c>
      <c r="AU33" s="2">
        <f t="shared" si="26"/>
        <v>0</v>
      </c>
      <c r="AV33" s="2">
        <f t="shared" si="27"/>
        <v>0</v>
      </c>
      <c r="AW33" s="2">
        <f t="shared" si="28"/>
        <v>0</v>
      </c>
      <c r="AX33" s="2">
        <f t="shared" si="29"/>
        <v>0</v>
      </c>
      <c r="BB33" s="3">
        <f t="shared" si="37"/>
        <v>7</v>
      </c>
      <c r="BC33" s="3">
        <f t="shared" si="35"/>
        <v>9</v>
      </c>
      <c r="BD33" s="3">
        <f t="shared" si="38"/>
        <v>8</v>
      </c>
    </row>
    <row r="34" spans="1:56" x14ac:dyDescent="0.3">
      <c r="A34" s="6">
        <v>247</v>
      </c>
      <c r="B34" s="6">
        <v>247</v>
      </c>
      <c r="C34" s="6" t="s">
        <v>70</v>
      </c>
      <c r="D34" s="6">
        <v>50957</v>
      </c>
      <c r="E34" s="9" t="s">
        <v>34</v>
      </c>
      <c r="F34" s="6" t="s">
        <v>65</v>
      </c>
      <c r="G34" s="6">
        <v>1</v>
      </c>
      <c r="H34" s="6">
        <v>14.8</v>
      </c>
      <c r="I34">
        <v>2</v>
      </c>
      <c r="J34">
        <v>3</v>
      </c>
      <c r="L34" s="1">
        <v>5</v>
      </c>
      <c r="M34" s="1">
        <v>0</v>
      </c>
      <c r="N34" s="1">
        <v>5</v>
      </c>
      <c r="O34" s="1">
        <v>3</v>
      </c>
      <c r="Q34" s="13">
        <f t="shared" si="0"/>
        <v>1</v>
      </c>
      <c r="R34" s="13">
        <f t="shared" si="1"/>
        <v>0</v>
      </c>
      <c r="S34" s="13">
        <f t="shared" si="2"/>
        <v>0</v>
      </c>
      <c r="T34" s="13">
        <f t="shared" si="3"/>
        <v>0</v>
      </c>
      <c r="U34" s="13">
        <f t="shared" si="4"/>
        <v>0</v>
      </c>
      <c r="V34" s="13">
        <f t="shared" si="5"/>
        <v>0</v>
      </c>
      <c r="W34" s="13">
        <f t="shared" si="6"/>
        <v>4</v>
      </c>
      <c r="X34" s="13">
        <f t="shared" si="7"/>
        <v>0</v>
      </c>
      <c r="Y34" s="13">
        <f t="shared" si="8"/>
        <v>0</v>
      </c>
      <c r="Z34" s="13">
        <f t="shared" si="9"/>
        <v>0</v>
      </c>
      <c r="AA34" s="13">
        <f t="shared" si="10"/>
        <v>0</v>
      </c>
      <c r="AB34" s="13">
        <f t="shared" si="11"/>
        <v>0</v>
      </c>
      <c r="AC34" s="13">
        <f t="shared" si="12"/>
        <v>0</v>
      </c>
      <c r="AD34" s="13">
        <f t="shared" si="13"/>
        <v>0</v>
      </c>
      <c r="AE34" s="13">
        <f t="shared" si="14"/>
        <v>0</v>
      </c>
      <c r="AF34" s="13">
        <f t="shared" si="15"/>
        <v>0</v>
      </c>
      <c r="AG34" s="13">
        <f t="shared" si="16"/>
        <v>0</v>
      </c>
      <c r="AH34" s="13">
        <f t="shared" si="17"/>
        <v>0</v>
      </c>
      <c r="AI34" s="13">
        <f t="shared" si="18"/>
        <v>0</v>
      </c>
      <c r="AJ34" s="13">
        <f t="shared" si="19"/>
        <v>0</v>
      </c>
      <c r="AK34" s="13">
        <f t="shared" si="20"/>
        <v>0</v>
      </c>
      <c r="AL34" s="13">
        <f t="shared" si="21"/>
        <v>0</v>
      </c>
      <c r="AO34" s="2">
        <f t="shared" si="22"/>
        <v>1</v>
      </c>
      <c r="AP34" s="2">
        <f t="shared" si="32"/>
        <v>1</v>
      </c>
      <c r="AQ34" s="2">
        <f t="shared" si="33"/>
        <v>0</v>
      </c>
      <c r="AR34" s="2">
        <f t="shared" si="23"/>
        <v>0</v>
      </c>
      <c r="AS34" s="2">
        <f t="shared" si="24"/>
        <v>0</v>
      </c>
      <c r="AT34" s="2">
        <f t="shared" si="25"/>
        <v>0</v>
      </c>
      <c r="AU34" s="2">
        <f t="shared" si="26"/>
        <v>0</v>
      </c>
      <c r="AV34" s="2">
        <f t="shared" si="27"/>
        <v>0</v>
      </c>
      <c r="AW34" s="2">
        <f t="shared" si="28"/>
        <v>0</v>
      </c>
      <c r="AX34" s="2">
        <f t="shared" si="29"/>
        <v>0</v>
      </c>
      <c r="BB34" s="3">
        <f t="shared" si="37"/>
        <v>4</v>
      </c>
      <c r="BC34" s="3">
        <f t="shared" si="35"/>
        <v>1</v>
      </c>
      <c r="BD34" s="3">
        <f t="shared" si="38"/>
        <v>3</v>
      </c>
    </row>
    <row r="35" spans="1:56" x14ac:dyDescent="0.3">
      <c r="A35" s="6">
        <v>248</v>
      </c>
      <c r="B35" s="6">
        <v>248</v>
      </c>
      <c r="C35" s="6" t="s">
        <v>71</v>
      </c>
      <c r="D35" s="6">
        <v>50958</v>
      </c>
      <c r="E35" s="9" t="s">
        <v>34</v>
      </c>
      <c r="F35" s="6" t="s">
        <v>65</v>
      </c>
      <c r="G35" s="6">
        <v>1</v>
      </c>
      <c r="H35" s="6">
        <v>10.199999999999999</v>
      </c>
      <c r="I35">
        <v>2</v>
      </c>
      <c r="J35">
        <v>3</v>
      </c>
      <c r="L35" s="1">
        <v>6</v>
      </c>
      <c r="M35" s="1">
        <v>2</v>
      </c>
      <c r="N35" s="1">
        <v>8</v>
      </c>
      <c r="O35" s="1">
        <v>5</v>
      </c>
      <c r="Q35" s="13">
        <f t="shared" si="0"/>
        <v>1</v>
      </c>
      <c r="R35" s="13">
        <f t="shared" si="1"/>
        <v>0</v>
      </c>
      <c r="S35" s="13">
        <f t="shared" si="2"/>
        <v>0</v>
      </c>
      <c r="T35" s="13">
        <f t="shared" si="3"/>
        <v>0</v>
      </c>
      <c r="U35" s="13">
        <f t="shared" si="4"/>
        <v>0</v>
      </c>
      <c r="V35" s="13">
        <f t="shared" si="5"/>
        <v>0</v>
      </c>
      <c r="W35" s="13">
        <f t="shared" si="6"/>
        <v>0</v>
      </c>
      <c r="X35" s="13">
        <f t="shared" si="7"/>
        <v>5</v>
      </c>
      <c r="Y35" s="13">
        <f t="shared" si="8"/>
        <v>0</v>
      </c>
      <c r="Z35" s="13">
        <f t="shared" si="9"/>
        <v>0</v>
      </c>
      <c r="AA35" s="13">
        <f t="shared" si="10"/>
        <v>0</v>
      </c>
      <c r="AB35" s="13">
        <f t="shared" si="11"/>
        <v>0</v>
      </c>
      <c r="AC35" s="13">
        <f t="shared" si="12"/>
        <v>0</v>
      </c>
      <c r="AD35" s="13">
        <f t="shared" si="13"/>
        <v>0</v>
      </c>
      <c r="AE35" s="13">
        <f t="shared" si="14"/>
        <v>0</v>
      </c>
      <c r="AF35" s="13">
        <f t="shared" si="15"/>
        <v>0</v>
      </c>
      <c r="AG35" s="13">
        <f t="shared" si="16"/>
        <v>0</v>
      </c>
      <c r="AH35" s="13">
        <f t="shared" si="17"/>
        <v>0</v>
      </c>
      <c r="AI35" s="13">
        <f t="shared" si="18"/>
        <v>0</v>
      </c>
      <c r="AJ35" s="13">
        <f t="shared" si="19"/>
        <v>0</v>
      </c>
      <c r="AK35" s="13">
        <f t="shared" si="20"/>
        <v>0</v>
      </c>
      <c r="AL35" s="13">
        <f t="shared" si="21"/>
        <v>0</v>
      </c>
      <c r="AO35" s="2">
        <f t="shared" si="22"/>
        <v>1</v>
      </c>
      <c r="AP35" s="2">
        <f t="shared" si="32"/>
        <v>0</v>
      </c>
      <c r="AQ35" s="2">
        <f t="shared" si="33"/>
        <v>0</v>
      </c>
      <c r="AR35" s="2">
        <f t="shared" si="23"/>
        <v>7</v>
      </c>
      <c r="AS35" s="2">
        <f t="shared" si="24"/>
        <v>0</v>
      </c>
      <c r="AT35" s="2">
        <f t="shared" si="25"/>
        <v>0</v>
      </c>
      <c r="AU35" s="2">
        <f t="shared" si="26"/>
        <v>0</v>
      </c>
      <c r="AV35" s="2">
        <f t="shared" si="27"/>
        <v>0</v>
      </c>
      <c r="AW35" s="2">
        <f t="shared" si="28"/>
        <v>0</v>
      </c>
      <c r="AX35" s="2">
        <f t="shared" si="29"/>
        <v>0</v>
      </c>
      <c r="BB35" s="3">
        <f t="shared" si="37"/>
        <v>5</v>
      </c>
      <c r="BC35" s="3">
        <f t="shared" si="35"/>
        <v>7</v>
      </c>
      <c r="BD35" s="3">
        <f t="shared" si="38"/>
        <v>5</v>
      </c>
    </row>
    <row r="36" spans="1:56" x14ac:dyDescent="0.3">
      <c r="A36" s="6">
        <v>253</v>
      </c>
      <c r="B36" s="6">
        <v>253</v>
      </c>
      <c r="C36" s="6" t="s">
        <v>72</v>
      </c>
      <c r="D36" s="6">
        <v>50964</v>
      </c>
      <c r="E36" s="9" t="s">
        <v>34</v>
      </c>
      <c r="F36" s="6" t="s">
        <v>65</v>
      </c>
      <c r="G36" s="6">
        <v>1</v>
      </c>
      <c r="H36" s="6">
        <v>12.8</v>
      </c>
      <c r="I36">
        <v>2</v>
      </c>
      <c r="J36">
        <v>3</v>
      </c>
      <c r="L36" s="1">
        <v>11</v>
      </c>
      <c r="M36" s="1">
        <v>3</v>
      </c>
      <c r="N36" s="1">
        <v>14</v>
      </c>
      <c r="O36" s="1">
        <v>8</v>
      </c>
      <c r="Q36" s="13">
        <f t="shared" si="0"/>
        <v>1</v>
      </c>
      <c r="R36" s="13">
        <f t="shared" si="1"/>
        <v>0</v>
      </c>
      <c r="S36" s="13">
        <f t="shared" si="2"/>
        <v>0</v>
      </c>
      <c r="T36" s="13">
        <f t="shared" si="3"/>
        <v>0</v>
      </c>
      <c r="U36" s="13">
        <f t="shared" si="4"/>
        <v>0</v>
      </c>
      <c r="V36" s="13">
        <f t="shared" si="5"/>
        <v>0</v>
      </c>
      <c r="W36" s="13">
        <f t="shared" si="6"/>
        <v>0</v>
      </c>
      <c r="X36" s="13">
        <f t="shared" si="7"/>
        <v>0</v>
      </c>
      <c r="Y36" s="13">
        <f t="shared" si="8"/>
        <v>0</v>
      </c>
      <c r="Z36" s="13">
        <f t="shared" si="9"/>
        <v>0</v>
      </c>
      <c r="AA36" s="13">
        <f t="shared" si="10"/>
        <v>0</v>
      </c>
      <c r="AB36" s="13">
        <f t="shared" si="11"/>
        <v>0</v>
      </c>
      <c r="AC36" s="13">
        <f t="shared" si="12"/>
        <v>8</v>
      </c>
      <c r="AD36" s="13">
        <f t="shared" si="13"/>
        <v>0</v>
      </c>
      <c r="AE36" s="13">
        <f t="shared" si="14"/>
        <v>0</v>
      </c>
      <c r="AF36" s="13">
        <f t="shared" si="15"/>
        <v>0</v>
      </c>
      <c r="AG36" s="13">
        <f t="shared" si="16"/>
        <v>0</v>
      </c>
      <c r="AH36" s="13">
        <f t="shared" si="17"/>
        <v>0</v>
      </c>
      <c r="AI36" s="13">
        <f t="shared" si="18"/>
        <v>0</v>
      </c>
      <c r="AJ36" s="13">
        <f t="shared" si="19"/>
        <v>0</v>
      </c>
      <c r="AK36" s="13">
        <f t="shared" si="20"/>
        <v>0</v>
      </c>
      <c r="AL36" s="13">
        <f t="shared" si="21"/>
        <v>0</v>
      </c>
      <c r="AO36" s="2">
        <f t="shared" si="22"/>
        <v>1</v>
      </c>
      <c r="AP36" s="2">
        <f t="shared" si="32"/>
        <v>0</v>
      </c>
      <c r="AQ36" s="2">
        <f t="shared" si="33"/>
        <v>0</v>
      </c>
      <c r="AR36" s="2">
        <f t="shared" si="23"/>
        <v>0</v>
      </c>
      <c r="AS36" s="2">
        <f t="shared" si="24"/>
        <v>8</v>
      </c>
      <c r="AT36" s="2">
        <f t="shared" si="25"/>
        <v>0</v>
      </c>
      <c r="AU36" s="2">
        <f t="shared" si="26"/>
        <v>0</v>
      </c>
      <c r="AV36" s="2">
        <f t="shared" si="27"/>
        <v>0</v>
      </c>
      <c r="AW36" s="2">
        <f t="shared" si="28"/>
        <v>0</v>
      </c>
      <c r="AX36" s="2">
        <f t="shared" si="29"/>
        <v>0</v>
      </c>
      <c r="BB36" s="3">
        <f t="shared" si="37"/>
        <v>8</v>
      </c>
      <c r="BC36" s="3">
        <f t="shared" si="35"/>
        <v>8</v>
      </c>
      <c r="BD36" s="3">
        <f t="shared" si="38"/>
        <v>8</v>
      </c>
    </row>
    <row r="37" spans="1:56" x14ac:dyDescent="0.3">
      <c r="A37" s="6">
        <v>254</v>
      </c>
      <c r="B37" s="6">
        <v>254</v>
      </c>
      <c r="C37" s="6" t="s">
        <v>73</v>
      </c>
      <c r="D37" s="6">
        <v>50965</v>
      </c>
      <c r="E37" s="9" t="s">
        <v>34</v>
      </c>
      <c r="F37" s="6" t="s">
        <v>65</v>
      </c>
      <c r="G37" s="6">
        <v>1</v>
      </c>
      <c r="H37" s="6">
        <v>9.3000000000000007</v>
      </c>
      <c r="I37">
        <v>2</v>
      </c>
      <c r="J37">
        <v>3</v>
      </c>
      <c r="L37" s="1">
        <v>6</v>
      </c>
      <c r="M37" s="1">
        <v>0</v>
      </c>
      <c r="N37" s="1">
        <v>6</v>
      </c>
      <c r="O37" s="1">
        <v>3</v>
      </c>
      <c r="Q37" s="13">
        <f t="shared" si="0"/>
        <v>1</v>
      </c>
      <c r="R37" s="13">
        <f t="shared" si="1"/>
        <v>0</v>
      </c>
      <c r="S37" s="13">
        <f t="shared" si="2"/>
        <v>0</v>
      </c>
      <c r="T37" s="13">
        <f t="shared" si="3"/>
        <v>0</v>
      </c>
      <c r="U37" s="13">
        <f t="shared" si="4"/>
        <v>0</v>
      </c>
      <c r="V37" s="13">
        <f t="shared" si="5"/>
        <v>0</v>
      </c>
      <c r="W37" s="13">
        <f t="shared" si="6"/>
        <v>0</v>
      </c>
      <c r="X37" s="13">
        <f t="shared" si="7"/>
        <v>5</v>
      </c>
      <c r="Y37" s="13">
        <f t="shared" si="8"/>
        <v>0</v>
      </c>
      <c r="Z37" s="13">
        <f t="shared" si="9"/>
        <v>0</v>
      </c>
      <c r="AA37" s="13">
        <f t="shared" si="10"/>
        <v>0</v>
      </c>
      <c r="AB37" s="13">
        <f t="shared" si="11"/>
        <v>0</v>
      </c>
      <c r="AC37" s="13">
        <f t="shared" si="12"/>
        <v>0</v>
      </c>
      <c r="AD37" s="13">
        <f t="shared" si="13"/>
        <v>0</v>
      </c>
      <c r="AE37" s="13">
        <f t="shared" si="14"/>
        <v>0</v>
      </c>
      <c r="AF37" s="13">
        <f t="shared" si="15"/>
        <v>0</v>
      </c>
      <c r="AG37" s="13">
        <f t="shared" si="16"/>
        <v>0</v>
      </c>
      <c r="AH37" s="13">
        <f t="shared" si="17"/>
        <v>0</v>
      </c>
      <c r="AI37" s="13">
        <f t="shared" si="18"/>
        <v>0</v>
      </c>
      <c r="AJ37" s="13">
        <f t="shared" si="19"/>
        <v>0</v>
      </c>
      <c r="AK37" s="13">
        <f t="shared" si="20"/>
        <v>0</v>
      </c>
      <c r="AL37" s="13">
        <f t="shared" si="21"/>
        <v>0</v>
      </c>
      <c r="AO37" s="2">
        <f t="shared" si="22"/>
        <v>1</v>
      </c>
      <c r="AP37" s="2">
        <f t="shared" si="32"/>
        <v>1</v>
      </c>
      <c r="AQ37" s="2">
        <f t="shared" si="33"/>
        <v>0</v>
      </c>
      <c r="AR37" s="2">
        <f t="shared" si="23"/>
        <v>0</v>
      </c>
      <c r="AS37" s="2">
        <f t="shared" si="24"/>
        <v>0</v>
      </c>
      <c r="AT37" s="2">
        <f t="shared" si="25"/>
        <v>0</v>
      </c>
      <c r="AU37" s="2">
        <f t="shared" si="26"/>
        <v>0</v>
      </c>
      <c r="AV37" s="2">
        <f t="shared" si="27"/>
        <v>0</v>
      </c>
      <c r="AW37" s="2">
        <f t="shared" si="28"/>
        <v>0</v>
      </c>
      <c r="AX37" s="2">
        <f t="shared" si="29"/>
        <v>0</v>
      </c>
      <c r="BB37" s="3">
        <f t="shared" si="37"/>
        <v>5</v>
      </c>
      <c r="BC37" s="3">
        <f t="shared" si="35"/>
        <v>1</v>
      </c>
      <c r="BD37" s="3">
        <f t="shared" si="38"/>
        <v>3</v>
      </c>
    </row>
    <row r="38" spans="1:56" x14ac:dyDescent="0.3">
      <c r="A38" s="6">
        <v>256</v>
      </c>
      <c r="B38" s="6">
        <v>256</v>
      </c>
      <c r="C38" s="6" t="s">
        <v>74</v>
      </c>
      <c r="D38" s="6">
        <v>50967</v>
      </c>
      <c r="E38" s="9" t="s">
        <v>34</v>
      </c>
      <c r="F38" s="6" t="s">
        <v>65</v>
      </c>
      <c r="G38" s="6">
        <v>1</v>
      </c>
      <c r="H38" s="6">
        <v>9.6999999999999993</v>
      </c>
      <c r="I38">
        <v>2</v>
      </c>
      <c r="J38">
        <v>3</v>
      </c>
      <c r="L38" s="1">
        <v>5</v>
      </c>
      <c r="M38" s="1">
        <v>2</v>
      </c>
      <c r="N38" s="1">
        <v>7</v>
      </c>
      <c r="O38" s="1">
        <v>4</v>
      </c>
      <c r="Q38" s="13">
        <f t="shared" si="0"/>
        <v>1</v>
      </c>
      <c r="R38" s="13">
        <f t="shared" si="1"/>
        <v>0</v>
      </c>
      <c r="S38" s="13">
        <f t="shared" si="2"/>
        <v>0</v>
      </c>
      <c r="T38" s="13">
        <f t="shared" si="3"/>
        <v>0</v>
      </c>
      <c r="U38" s="13">
        <f t="shared" si="4"/>
        <v>0</v>
      </c>
      <c r="V38" s="13">
        <f t="shared" si="5"/>
        <v>0</v>
      </c>
      <c r="W38" s="13">
        <f t="shared" si="6"/>
        <v>4</v>
      </c>
      <c r="X38" s="13">
        <f t="shared" si="7"/>
        <v>0</v>
      </c>
      <c r="Y38" s="13">
        <f t="shared" si="8"/>
        <v>0</v>
      </c>
      <c r="Z38" s="13">
        <f t="shared" si="9"/>
        <v>0</v>
      </c>
      <c r="AA38" s="13">
        <f t="shared" si="10"/>
        <v>0</v>
      </c>
      <c r="AB38" s="13">
        <f t="shared" si="11"/>
        <v>0</v>
      </c>
      <c r="AC38" s="13">
        <f t="shared" si="12"/>
        <v>0</v>
      </c>
      <c r="AD38" s="13">
        <f t="shared" si="13"/>
        <v>0</v>
      </c>
      <c r="AE38" s="13">
        <f t="shared" si="14"/>
        <v>0</v>
      </c>
      <c r="AF38" s="13">
        <f t="shared" si="15"/>
        <v>0</v>
      </c>
      <c r="AG38" s="13">
        <f t="shared" si="16"/>
        <v>0</v>
      </c>
      <c r="AH38" s="13">
        <f t="shared" si="17"/>
        <v>0</v>
      </c>
      <c r="AI38" s="13">
        <f t="shared" si="18"/>
        <v>0</v>
      </c>
      <c r="AJ38" s="13">
        <f t="shared" si="19"/>
        <v>0</v>
      </c>
      <c r="AK38" s="13">
        <f t="shared" si="20"/>
        <v>0</v>
      </c>
      <c r="AL38" s="13">
        <f t="shared" si="21"/>
        <v>0</v>
      </c>
      <c r="AO38" s="2">
        <f t="shared" si="22"/>
        <v>1</v>
      </c>
      <c r="AP38" s="2">
        <f t="shared" si="32"/>
        <v>0</v>
      </c>
      <c r="AQ38" s="2">
        <f t="shared" si="33"/>
        <v>0</v>
      </c>
      <c r="AR38" s="2">
        <f t="shared" si="23"/>
        <v>7</v>
      </c>
      <c r="AS38" s="2">
        <f t="shared" si="24"/>
        <v>0</v>
      </c>
      <c r="AT38" s="2">
        <f t="shared" si="25"/>
        <v>0</v>
      </c>
      <c r="AU38" s="2">
        <f t="shared" si="26"/>
        <v>0</v>
      </c>
      <c r="AV38" s="2">
        <f t="shared" si="27"/>
        <v>0</v>
      </c>
      <c r="AW38" s="2">
        <f t="shared" si="28"/>
        <v>0</v>
      </c>
      <c r="AX38" s="2">
        <f t="shared" si="29"/>
        <v>0</v>
      </c>
      <c r="BB38" s="3">
        <f t="shared" si="37"/>
        <v>4</v>
      </c>
      <c r="BC38" s="3">
        <f t="shared" si="35"/>
        <v>7</v>
      </c>
      <c r="BD38" s="3">
        <f t="shared" si="38"/>
        <v>4</v>
      </c>
    </row>
    <row r="39" spans="1:56" x14ac:dyDescent="0.3">
      <c r="A39" s="6">
        <v>257</v>
      </c>
      <c r="B39" s="6">
        <v>257</v>
      </c>
      <c r="C39" s="6" t="s">
        <v>75</v>
      </c>
      <c r="D39" s="6">
        <v>50968</v>
      </c>
      <c r="E39" s="9" t="s">
        <v>34</v>
      </c>
      <c r="F39" s="6" t="s">
        <v>65</v>
      </c>
      <c r="G39" s="6">
        <v>1</v>
      </c>
      <c r="H39" s="6">
        <v>10</v>
      </c>
      <c r="I39">
        <v>2</v>
      </c>
      <c r="J39">
        <v>3</v>
      </c>
      <c r="L39" s="1">
        <v>7</v>
      </c>
      <c r="M39" s="1">
        <v>2</v>
      </c>
      <c r="N39" s="1">
        <v>9</v>
      </c>
      <c r="O39" s="1">
        <v>6</v>
      </c>
      <c r="Q39" s="13">
        <f t="shared" si="0"/>
        <v>1</v>
      </c>
      <c r="R39" s="13">
        <f t="shared" si="1"/>
        <v>0</v>
      </c>
      <c r="S39" s="13">
        <f t="shared" si="2"/>
        <v>0</v>
      </c>
      <c r="T39" s="13">
        <f t="shared" si="3"/>
        <v>0</v>
      </c>
      <c r="U39" s="13">
        <f t="shared" si="4"/>
        <v>0</v>
      </c>
      <c r="V39" s="13">
        <f t="shared" si="5"/>
        <v>0</v>
      </c>
      <c r="W39" s="13">
        <f t="shared" si="6"/>
        <v>0</v>
      </c>
      <c r="X39" s="13">
        <f t="shared" si="7"/>
        <v>0</v>
      </c>
      <c r="Y39" s="13">
        <f t="shared" si="8"/>
        <v>6</v>
      </c>
      <c r="Z39" s="13">
        <f t="shared" si="9"/>
        <v>0</v>
      </c>
      <c r="AA39" s="13">
        <f t="shared" si="10"/>
        <v>0</v>
      </c>
      <c r="AB39" s="13">
        <f t="shared" si="11"/>
        <v>0</v>
      </c>
      <c r="AC39" s="13">
        <f t="shared" si="12"/>
        <v>0</v>
      </c>
      <c r="AD39" s="13">
        <f t="shared" si="13"/>
        <v>0</v>
      </c>
      <c r="AE39" s="13">
        <f t="shared" si="14"/>
        <v>0</v>
      </c>
      <c r="AF39" s="13">
        <f t="shared" si="15"/>
        <v>0</v>
      </c>
      <c r="AG39" s="13">
        <f t="shared" si="16"/>
        <v>0</v>
      </c>
      <c r="AH39" s="13">
        <f t="shared" si="17"/>
        <v>0</v>
      </c>
      <c r="AI39" s="13">
        <f t="shared" si="18"/>
        <v>0</v>
      </c>
      <c r="AJ39" s="13">
        <f t="shared" si="19"/>
        <v>0</v>
      </c>
      <c r="AK39" s="13">
        <f t="shared" si="20"/>
        <v>0</v>
      </c>
      <c r="AL39" s="13">
        <f t="shared" si="21"/>
        <v>0</v>
      </c>
      <c r="AO39" s="2">
        <f t="shared" si="22"/>
        <v>1</v>
      </c>
      <c r="AP39" s="2">
        <f t="shared" si="32"/>
        <v>0</v>
      </c>
      <c r="AQ39" s="2">
        <f t="shared" si="33"/>
        <v>0</v>
      </c>
      <c r="AR39" s="2">
        <f t="shared" si="23"/>
        <v>7</v>
      </c>
      <c r="AS39" s="2">
        <f t="shared" si="24"/>
        <v>0</v>
      </c>
      <c r="AT39" s="2">
        <f t="shared" si="25"/>
        <v>0</v>
      </c>
      <c r="AU39" s="2">
        <f t="shared" si="26"/>
        <v>0</v>
      </c>
      <c r="AV39" s="2">
        <f t="shared" si="27"/>
        <v>0</v>
      </c>
      <c r="AW39" s="2">
        <f t="shared" si="28"/>
        <v>0</v>
      </c>
      <c r="AX39" s="2">
        <f t="shared" si="29"/>
        <v>0</v>
      </c>
      <c r="BB39" s="3">
        <f t="shared" si="37"/>
        <v>6</v>
      </c>
      <c r="BC39" s="3">
        <f t="shared" si="35"/>
        <v>7</v>
      </c>
      <c r="BD39" s="3">
        <f t="shared" si="38"/>
        <v>6</v>
      </c>
    </row>
    <row r="40" spans="1:56" x14ac:dyDescent="0.3">
      <c r="A40" s="6">
        <v>258</v>
      </c>
      <c r="B40" s="6">
        <v>258</v>
      </c>
      <c r="C40" s="6" t="s">
        <v>76</v>
      </c>
      <c r="D40" s="6">
        <v>50969</v>
      </c>
      <c r="E40" s="9" t="s">
        <v>34</v>
      </c>
      <c r="F40" s="6" t="s">
        <v>65</v>
      </c>
      <c r="G40" s="6">
        <v>1</v>
      </c>
      <c r="H40" s="6">
        <v>7.6</v>
      </c>
      <c r="I40">
        <v>2</v>
      </c>
      <c r="J40">
        <v>3</v>
      </c>
      <c r="L40" s="1">
        <v>8</v>
      </c>
      <c r="M40" s="1">
        <v>5</v>
      </c>
      <c r="N40" s="1">
        <v>13</v>
      </c>
      <c r="O40" s="1">
        <v>9</v>
      </c>
      <c r="Q40" s="13">
        <f t="shared" si="0"/>
        <v>1</v>
      </c>
      <c r="R40" s="13">
        <f t="shared" si="1"/>
        <v>0</v>
      </c>
      <c r="S40" s="13">
        <f t="shared" si="2"/>
        <v>0</v>
      </c>
      <c r="T40" s="13">
        <f t="shared" si="3"/>
        <v>0</v>
      </c>
      <c r="U40" s="13">
        <f t="shared" si="4"/>
        <v>0</v>
      </c>
      <c r="V40" s="13">
        <f t="shared" si="5"/>
        <v>0</v>
      </c>
      <c r="W40" s="13">
        <f t="shared" si="6"/>
        <v>0</v>
      </c>
      <c r="X40" s="13">
        <f t="shared" si="7"/>
        <v>0</v>
      </c>
      <c r="Y40" s="13">
        <f t="shared" si="8"/>
        <v>0</v>
      </c>
      <c r="Z40" s="13">
        <f t="shared" si="9"/>
        <v>7</v>
      </c>
      <c r="AA40" s="13">
        <f t="shared" si="10"/>
        <v>0</v>
      </c>
      <c r="AB40" s="13">
        <f t="shared" si="11"/>
        <v>0</v>
      </c>
      <c r="AC40" s="13">
        <f t="shared" si="12"/>
        <v>0</v>
      </c>
      <c r="AD40" s="13">
        <f t="shared" si="13"/>
        <v>0</v>
      </c>
      <c r="AE40" s="13">
        <f t="shared" si="14"/>
        <v>0</v>
      </c>
      <c r="AF40" s="13">
        <f t="shared" si="15"/>
        <v>0</v>
      </c>
      <c r="AG40" s="13">
        <f t="shared" si="16"/>
        <v>0</v>
      </c>
      <c r="AH40" s="13">
        <f t="shared" si="17"/>
        <v>0</v>
      </c>
      <c r="AI40" s="13">
        <f t="shared" si="18"/>
        <v>0</v>
      </c>
      <c r="AJ40" s="13">
        <f t="shared" si="19"/>
        <v>0</v>
      </c>
      <c r="AK40" s="13">
        <f t="shared" si="20"/>
        <v>0</v>
      </c>
      <c r="AL40" s="13">
        <f t="shared" si="21"/>
        <v>0</v>
      </c>
      <c r="AO40" s="2">
        <f t="shared" si="22"/>
        <v>1</v>
      </c>
      <c r="AP40" s="2">
        <f t="shared" si="32"/>
        <v>0</v>
      </c>
      <c r="AQ40" s="2">
        <f t="shared" si="33"/>
        <v>0</v>
      </c>
      <c r="AR40" s="2">
        <f t="shared" si="23"/>
        <v>0</v>
      </c>
      <c r="AS40" s="2">
        <f t="shared" si="24"/>
        <v>0</v>
      </c>
      <c r="AT40" s="2">
        <f t="shared" si="25"/>
        <v>0</v>
      </c>
      <c r="AU40" s="2">
        <f t="shared" si="26"/>
        <v>9</v>
      </c>
      <c r="AV40" s="2">
        <f t="shared" si="27"/>
        <v>0</v>
      </c>
      <c r="AW40" s="2">
        <f t="shared" si="28"/>
        <v>0</v>
      </c>
      <c r="AX40" s="2">
        <f t="shared" si="29"/>
        <v>0</v>
      </c>
      <c r="BB40" s="3">
        <f t="shared" si="37"/>
        <v>7</v>
      </c>
      <c r="BC40" s="3">
        <f t="shared" si="35"/>
        <v>9</v>
      </c>
      <c r="BD40" s="3">
        <f t="shared" si="38"/>
        <v>9</v>
      </c>
    </row>
    <row r="41" spans="1:56" x14ac:dyDescent="0.3">
      <c r="A41" s="6">
        <v>259</v>
      </c>
      <c r="B41" s="6">
        <v>259</v>
      </c>
      <c r="C41" s="6" t="s">
        <v>77</v>
      </c>
      <c r="D41" s="6">
        <v>50970</v>
      </c>
      <c r="E41" s="9" t="s">
        <v>34</v>
      </c>
      <c r="F41" s="6" t="s">
        <v>65</v>
      </c>
      <c r="G41" s="6">
        <v>1</v>
      </c>
      <c r="H41" s="6">
        <v>8.9</v>
      </c>
      <c r="I41">
        <v>2</v>
      </c>
      <c r="J41">
        <v>3</v>
      </c>
      <c r="L41" s="1">
        <v>8</v>
      </c>
      <c r="M41" s="1">
        <v>2</v>
      </c>
      <c r="N41" s="1">
        <v>10</v>
      </c>
      <c r="O41" s="1">
        <v>6</v>
      </c>
      <c r="Q41" s="13">
        <f t="shared" si="0"/>
        <v>1</v>
      </c>
      <c r="R41" s="13">
        <f t="shared" si="1"/>
        <v>0</v>
      </c>
      <c r="S41" s="13">
        <f t="shared" si="2"/>
        <v>0</v>
      </c>
      <c r="T41" s="13">
        <f t="shared" si="3"/>
        <v>0</v>
      </c>
      <c r="U41" s="13">
        <f t="shared" si="4"/>
        <v>0</v>
      </c>
      <c r="V41" s="13">
        <f t="shared" si="5"/>
        <v>0</v>
      </c>
      <c r="W41" s="13">
        <f t="shared" si="6"/>
        <v>0</v>
      </c>
      <c r="X41" s="13">
        <f t="shared" si="7"/>
        <v>0</v>
      </c>
      <c r="Y41" s="13">
        <f t="shared" si="8"/>
        <v>0</v>
      </c>
      <c r="Z41" s="13">
        <f t="shared" si="9"/>
        <v>7</v>
      </c>
      <c r="AA41" s="13">
        <f t="shared" si="10"/>
        <v>0</v>
      </c>
      <c r="AB41" s="13">
        <f t="shared" si="11"/>
        <v>0</v>
      </c>
      <c r="AC41" s="13">
        <f t="shared" si="12"/>
        <v>0</v>
      </c>
      <c r="AD41" s="13">
        <f t="shared" si="13"/>
        <v>0</v>
      </c>
      <c r="AE41" s="13">
        <f t="shared" si="14"/>
        <v>0</v>
      </c>
      <c r="AF41" s="13">
        <f t="shared" si="15"/>
        <v>0</v>
      </c>
      <c r="AG41" s="13">
        <f t="shared" si="16"/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0</v>
      </c>
      <c r="AL41" s="13">
        <f t="shared" si="21"/>
        <v>0</v>
      </c>
      <c r="AO41" s="2">
        <f t="shared" si="22"/>
        <v>1</v>
      </c>
      <c r="AP41" s="2">
        <f t="shared" si="32"/>
        <v>0</v>
      </c>
      <c r="AQ41" s="2">
        <f t="shared" si="33"/>
        <v>0</v>
      </c>
      <c r="AR41" s="2">
        <f t="shared" si="23"/>
        <v>7</v>
      </c>
      <c r="AS41" s="2">
        <f t="shared" si="24"/>
        <v>0</v>
      </c>
      <c r="AT41" s="2">
        <f t="shared" si="25"/>
        <v>0</v>
      </c>
      <c r="AU41" s="2">
        <f t="shared" si="26"/>
        <v>0</v>
      </c>
      <c r="AV41" s="2">
        <f t="shared" si="27"/>
        <v>0</v>
      </c>
      <c r="AW41" s="2">
        <f t="shared" si="28"/>
        <v>0</v>
      </c>
      <c r="AX41" s="2">
        <f t="shared" si="29"/>
        <v>0</v>
      </c>
      <c r="BB41" s="3">
        <f t="shared" si="37"/>
        <v>7</v>
      </c>
      <c r="BC41" s="3">
        <f t="shared" si="35"/>
        <v>7</v>
      </c>
      <c r="BD41" s="3">
        <f t="shared" si="38"/>
        <v>6</v>
      </c>
    </row>
    <row r="42" spans="1:56" x14ac:dyDescent="0.3">
      <c r="A42" s="6">
        <v>260</v>
      </c>
      <c r="B42" s="6">
        <v>260</v>
      </c>
      <c r="C42" s="6" t="s">
        <v>78</v>
      </c>
      <c r="D42" s="6">
        <v>50971</v>
      </c>
      <c r="E42" s="9" t="s">
        <v>34</v>
      </c>
      <c r="F42" s="6" t="s">
        <v>65</v>
      </c>
      <c r="G42" s="6">
        <v>1</v>
      </c>
      <c r="H42" s="6">
        <v>10.199999999999999</v>
      </c>
      <c r="I42">
        <v>2</v>
      </c>
      <c r="J42">
        <v>3</v>
      </c>
      <c r="L42" s="1">
        <v>3</v>
      </c>
      <c r="M42" s="1">
        <v>4</v>
      </c>
      <c r="N42" s="1">
        <v>7</v>
      </c>
      <c r="O42" s="1">
        <v>4</v>
      </c>
      <c r="Q42" s="13">
        <f t="shared" si="0"/>
        <v>1</v>
      </c>
      <c r="R42" s="13">
        <f t="shared" si="1"/>
        <v>0</v>
      </c>
      <c r="S42" s="13">
        <f t="shared" si="2"/>
        <v>0</v>
      </c>
      <c r="T42" s="13">
        <f t="shared" si="3"/>
        <v>0</v>
      </c>
      <c r="U42" s="13">
        <f t="shared" si="4"/>
        <v>3</v>
      </c>
      <c r="V42" s="13">
        <f t="shared" si="5"/>
        <v>0</v>
      </c>
      <c r="W42" s="13">
        <f t="shared" si="6"/>
        <v>0</v>
      </c>
      <c r="X42" s="13">
        <f t="shared" si="7"/>
        <v>0</v>
      </c>
      <c r="Y42" s="13">
        <f t="shared" si="8"/>
        <v>0</v>
      </c>
      <c r="Z42" s="13">
        <f t="shared" si="9"/>
        <v>0</v>
      </c>
      <c r="AA42" s="13">
        <f t="shared" si="10"/>
        <v>0</v>
      </c>
      <c r="AB42" s="13">
        <f t="shared" si="11"/>
        <v>0</v>
      </c>
      <c r="AC42" s="13">
        <f t="shared" si="12"/>
        <v>0</v>
      </c>
      <c r="AD42" s="13">
        <f t="shared" si="13"/>
        <v>0</v>
      </c>
      <c r="AE42" s="13">
        <f t="shared" si="14"/>
        <v>0</v>
      </c>
      <c r="AF42" s="13">
        <f t="shared" si="15"/>
        <v>0</v>
      </c>
      <c r="AG42" s="13">
        <f t="shared" si="16"/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0</v>
      </c>
      <c r="AL42" s="13">
        <f t="shared" si="21"/>
        <v>0</v>
      </c>
      <c r="AO42" s="2">
        <f t="shared" si="22"/>
        <v>1</v>
      </c>
      <c r="AP42" s="2">
        <f t="shared" si="32"/>
        <v>0</v>
      </c>
      <c r="AQ42" s="2">
        <f t="shared" si="33"/>
        <v>0</v>
      </c>
      <c r="AR42" s="2">
        <f t="shared" si="23"/>
        <v>0</v>
      </c>
      <c r="AS42" s="2">
        <f t="shared" si="24"/>
        <v>0</v>
      </c>
      <c r="AT42" s="2">
        <f t="shared" si="25"/>
        <v>9</v>
      </c>
      <c r="AU42" s="2">
        <f t="shared" si="26"/>
        <v>0</v>
      </c>
      <c r="AV42" s="2">
        <f t="shared" si="27"/>
        <v>0</v>
      </c>
      <c r="AW42" s="2">
        <f t="shared" si="28"/>
        <v>0</v>
      </c>
      <c r="AX42" s="2">
        <f t="shared" si="29"/>
        <v>0</v>
      </c>
      <c r="BB42" s="3">
        <f t="shared" si="37"/>
        <v>3</v>
      </c>
      <c r="BC42" s="3">
        <f t="shared" si="35"/>
        <v>9</v>
      </c>
      <c r="BD42" s="3">
        <f t="shared" si="38"/>
        <v>4</v>
      </c>
    </row>
    <row r="43" spans="1:56" x14ac:dyDescent="0.3">
      <c r="A43" s="6">
        <v>261</v>
      </c>
      <c r="B43" s="6">
        <v>261</v>
      </c>
      <c r="C43" s="6" t="s">
        <v>79</v>
      </c>
      <c r="D43" s="6">
        <v>50972</v>
      </c>
      <c r="E43" s="9" t="s">
        <v>34</v>
      </c>
      <c r="F43" s="6" t="s">
        <v>65</v>
      </c>
      <c r="G43" s="6">
        <v>1</v>
      </c>
      <c r="H43" s="6">
        <v>14</v>
      </c>
      <c r="I43">
        <v>2</v>
      </c>
      <c r="J43">
        <v>3</v>
      </c>
      <c r="L43" s="1">
        <v>11</v>
      </c>
      <c r="M43" s="1">
        <v>4</v>
      </c>
      <c r="N43" s="1">
        <v>15</v>
      </c>
      <c r="O43" s="1">
        <v>9</v>
      </c>
      <c r="Q43" s="13">
        <f t="shared" si="0"/>
        <v>1</v>
      </c>
      <c r="R43" s="13">
        <f t="shared" si="1"/>
        <v>0</v>
      </c>
      <c r="S43" s="13">
        <f t="shared" si="2"/>
        <v>0</v>
      </c>
      <c r="T43" s="13">
        <f t="shared" si="3"/>
        <v>0</v>
      </c>
      <c r="U43" s="13">
        <f t="shared" si="4"/>
        <v>0</v>
      </c>
      <c r="V43" s="13">
        <f t="shared" si="5"/>
        <v>0</v>
      </c>
      <c r="W43" s="13">
        <f t="shared" si="6"/>
        <v>0</v>
      </c>
      <c r="X43" s="13">
        <f t="shared" si="7"/>
        <v>0</v>
      </c>
      <c r="Y43" s="13">
        <f t="shared" si="8"/>
        <v>0</v>
      </c>
      <c r="Z43" s="13">
        <f t="shared" si="9"/>
        <v>0</v>
      </c>
      <c r="AA43" s="13">
        <f t="shared" si="10"/>
        <v>0</v>
      </c>
      <c r="AB43" s="13">
        <f t="shared" si="11"/>
        <v>0</v>
      </c>
      <c r="AC43" s="13">
        <f t="shared" si="12"/>
        <v>8</v>
      </c>
      <c r="AD43" s="13">
        <f t="shared" si="13"/>
        <v>0</v>
      </c>
      <c r="AE43" s="13">
        <f t="shared" si="14"/>
        <v>0</v>
      </c>
      <c r="AF43" s="13">
        <f t="shared" si="15"/>
        <v>0</v>
      </c>
      <c r="AG43" s="13">
        <f t="shared" si="16"/>
        <v>0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  <c r="AL43" s="13">
        <f t="shared" si="21"/>
        <v>0</v>
      </c>
      <c r="AO43" s="2">
        <f t="shared" si="22"/>
        <v>1</v>
      </c>
      <c r="AP43" s="2">
        <f t="shared" si="32"/>
        <v>0</v>
      </c>
      <c r="AQ43" s="2">
        <f t="shared" si="33"/>
        <v>0</v>
      </c>
      <c r="AR43" s="2">
        <f t="shared" si="23"/>
        <v>0</v>
      </c>
      <c r="AS43" s="2">
        <f t="shared" si="24"/>
        <v>0</v>
      </c>
      <c r="AT43" s="2">
        <f t="shared" si="25"/>
        <v>9</v>
      </c>
      <c r="AU43" s="2">
        <f t="shared" si="26"/>
        <v>0</v>
      </c>
      <c r="AV43" s="2">
        <f t="shared" si="27"/>
        <v>0</v>
      </c>
      <c r="AW43" s="2">
        <f t="shared" si="28"/>
        <v>0</v>
      </c>
      <c r="AX43" s="2">
        <f t="shared" si="29"/>
        <v>0</v>
      </c>
      <c r="BB43" s="3">
        <f t="shared" si="37"/>
        <v>8</v>
      </c>
      <c r="BC43" s="3">
        <f t="shared" si="35"/>
        <v>9</v>
      </c>
      <c r="BD43" s="3">
        <f t="shared" si="38"/>
        <v>9</v>
      </c>
    </row>
    <row r="44" spans="1:56" x14ac:dyDescent="0.3">
      <c r="A44" s="6">
        <v>263</v>
      </c>
      <c r="B44" s="6">
        <v>263</v>
      </c>
      <c r="C44" s="6" t="s">
        <v>80</v>
      </c>
      <c r="D44" s="6">
        <v>50974</v>
      </c>
      <c r="E44" s="9" t="s">
        <v>34</v>
      </c>
      <c r="F44" s="6" t="s">
        <v>65</v>
      </c>
      <c r="G44" s="6">
        <v>1</v>
      </c>
      <c r="H44" s="6">
        <v>11.6</v>
      </c>
      <c r="I44">
        <v>2</v>
      </c>
      <c r="J44">
        <v>3</v>
      </c>
      <c r="L44" s="1">
        <v>16</v>
      </c>
      <c r="M44" s="1">
        <v>1</v>
      </c>
      <c r="N44" s="1">
        <v>17</v>
      </c>
      <c r="O44" s="1">
        <v>9</v>
      </c>
      <c r="Q44" s="13">
        <f t="shared" si="0"/>
        <v>1</v>
      </c>
      <c r="R44" s="13">
        <f t="shared" si="1"/>
        <v>0</v>
      </c>
      <c r="S44" s="13">
        <f t="shared" si="2"/>
        <v>0</v>
      </c>
      <c r="T44" s="13">
        <f t="shared" si="3"/>
        <v>0</v>
      </c>
      <c r="U44" s="13">
        <f t="shared" si="4"/>
        <v>0</v>
      </c>
      <c r="V44" s="13">
        <f t="shared" si="5"/>
        <v>0</v>
      </c>
      <c r="W44" s="13">
        <f t="shared" si="6"/>
        <v>0</v>
      </c>
      <c r="X44" s="13">
        <f t="shared" si="7"/>
        <v>0</v>
      </c>
      <c r="Y44" s="13">
        <f t="shared" si="8"/>
        <v>0</v>
      </c>
      <c r="Z44" s="13">
        <f t="shared" si="9"/>
        <v>0</v>
      </c>
      <c r="AA44" s="13">
        <f t="shared" si="10"/>
        <v>0</v>
      </c>
      <c r="AB44" s="13">
        <f t="shared" si="11"/>
        <v>0</v>
      </c>
      <c r="AC44" s="13">
        <f t="shared" si="12"/>
        <v>0</v>
      </c>
      <c r="AD44" s="13">
        <f t="shared" si="13"/>
        <v>0</v>
      </c>
      <c r="AE44" s="13">
        <f t="shared" si="14"/>
        <v>0</v>
      </c>
      <c r="AF44" s="13">
        <f t="shared" si="15"/>
        <v>0</v>
      </c>
      <c r="AG44" s="13">
        <f t="shared" si="16"/>
        <v>0</v>
      </c>
      <c r="AH44" s="13">
        <f t="shared" si="17"/>
        <v>10</v>
      </c>
      <c r="AI44" s="13">
        <f t="shared" si="18"/>
        <v>0</v>
      </c>
      <c r="AJ44" s="13">
        <f t="shared" si="19"/>
        <v>0</v>
      </c>
      <c r="AK44" s="13">
        <f t="shared" si="20"/>
        <v>0</v>
      </c>
      <c r="AL44" s="13">
        <f t="shared" si="21"/>
        <v>0</v>
      </c>
      <c r="AO44" s="2">
        <f t="shared" si="22"/>
        <v>1</v>
      </c>
      <c r="AP44" s="2">
        <f t="shared" si="32"/>
        <v>0</v>
      </c>
      <c r="AQ44" s="2">
        <f t="shared" si="33"/>
        <v>4</v>
      </c>
      <c r="AR44" s="2">
        <f t="shared" si="23"/>
        <v>0</v>
      </c>
      <c r="AS44" s="2">
        <f t="shared" si="24"/>
        <v>0</v>
      </c>
      <c r="AT44" s="2">
        <f t="shared" si="25"/>
        <v>0</v>
      </c>
      <c r="AU44" s="2">
        <f t="shared" si="26"/>
        <v>0</v>
      </c>
      <c r="AV44" s="2">
        <f t="shared" si="27"/>
        <v>0</v>
      </c>
      <c r="AW44" s="2">
        <f t="shared" si="28"/>
        <v>0</v>
      </c>
      <c r="AX44" s="2">
        <f t="shared" si="29"/>
        <v>0</v>
      </c>
      <c r="BB44" s="3">
        <f t="shared" si="37"/>
        <v>10</v>
      </c>
      <c r="BC44" s="3">
        <f t="shared" si="35"/>
        <v>4</v>
      </c>
      <c r="BD44" s="3">
        <f t="shared" si="38"/>
        <v>9</v>
      </c>
    </row>
    <row r="45" spans="1:56" x14ac:dyDescent="0.3">
      <c r="A45" s="6">
        <v>264</v>
      </c>
      <c r="B45" s="6">
        <v>264</v>
      </c>
      <c r="C45" s="6" t="s">
        <v>81</v>
      </c>
      <c r="D45" s="6">
        <v>50975</v>
      </c>
      <c r="E45" s="9" t="s">
        <v>34</v>
      </c>
      <c r="F45" s="6" t="s">
        <v>65</v>
      </c>
      <c r="G45" s="6">
        <v>1</v>
      </c>
      <c r="H45" s="6">
        <v>11</v>
      </c>
      <c r="I45">
        <v>2</v>
      </c>
      <c r="J45">
        <v>3</v>
      </c>
      <c r="L45" s="1">
        <v>13</v>
      </c>
      <c r="M45" s="1">
        <v>4</v>
      </c>
      <c r="N45" s="1">
        <v>17</v>
      </c>
      <c r="O45" s="1">
        <v>9</v>
      </c>
      <c r="Q45" s="13">
        <f t="shared" si="0"/>
        <v>1</v>
      </c>
      <c r="R45" s="13">
        <f t="shared" si="1"/>
        <v>0</v>
      </c>
      <c r="S45" s="13">
        <f t="shared" si="2"/>
        <v>0</v>
      </c>
      <c r="T45" s="13">
        <f t="shared" si="3"/>
        <v>0</v>
      </c>
      <c r="U45" s="13">
        <f t="shared" si="4"/>
        <v>0</v>
      </c>
      <c r="V45" s="13">
        <f t="shared" si="5"/>
        <v>0</v>
      </c>
      <c r="W45" s="13">
        <f t="shared" si="6"/>
        <v>0</v>
      </c>
      <c r="X45" s="13">
        <f t="shared" si="7"/>
        <v>0</v>
      </c>
      <c r="Y45" s="13">
        <f t="shared" si="8"/>
        <v>0</v>
      </c>
      <c r="Z45" s="13">
        <f t="shared" si="9"/>
        <v>0</v>
      </c>
      <c r="AA45" s="13">
        <f t="shared" si="10"/>
        <v>0</v>
      </c>
      <c r="AB45" s="13">
        <f t="shared" si="11"/>
        <v>0</v>
      </c>
      <c r="AC45" s="13">
        <f t="shared" si="12"/>
        <v>0</v>
      </c>
      <c r="AD45" s="13">
        <f t="shared" si="13"/>
        <v>0</v>
      </c>
      <c r="AE45" s="13">
        <f t="shared" si="14"/>
        <v>9</v>
      </c>
      <c r="AF45" s="13">
        <f t="shared" si="15"/>
        <v>0</v>
      </c>
      <c r="AG45" s="13">
        <f t="shared" si="16"/>
        <v>0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0</v>
      </c>
      <c r="AL45" s="13">
        <f t="shared" si="21"/>
        <v>0</v>
      </c>
      <c r="AO45" s="2">
        <f t="shared" si="22"/>
        <v>1</v>
      </c>
      <c r="AP45" s="2">
        <f t="shared" si="32"/>
        <v>0</v>
      </c>
      <c r="AQ45" s="2">
        <f t="shared" si="33"/>
        <v>0</v>
      </c>
      <c r="AR45" s="2">
        <f t="shared" si="23"/>
        <v>0</v>
      </c>
      <c r="AS45" s="2">
        <f t="shared" si="24"/>
        <v>0</v>
      </c>
      <c r="AT45" s="2">
        <f t="shared" si="25"/>
        <v>9</v>
      </c>
      <c r="AU45" s="2">
        <f t="shared" si="26"/>
        <v>0</v>
      </c>
      <c r="AV45" s="2">
        <f t="shared" si="27"/>
        <v>0</v>
      </c>
      <c r="AW45" s="2">
        <f t="shared" si="28"/>
        <v>0</v>
      </c>
      <c r="AX45" s="2">
        <f t="shared" si="29"/>
        <v>0</v>
      </c>
      <c r="BB45" s="3">
        <f t="shared" si="37"/>
        <v>9</v>
      </c>
      <c r="BC45" s="3">
        <f t="shared" si="35"/>
        <v>9</v>
      </c>
      <c r="BD45" s="3">
        <f t="shared" si="38"/>
        <v>9</v>
      </c>
    </row>
    <row r="46" spans="1:56" x14ac:dyDescent="0.3">
      <c r="A46" s="6">
        <v>265</v>
      </c>
      <c r="B46" s="6">
        <v>265</v>
      </c>
      <c r="C46" s="6" t="s">
        <v>82</v>
      </c>
      <c r="D46" s="6">
        <v>50976</v>
      </c>
      <c r="E46" s="9" t="s">
        <v>34</v>
      </c>
      <c r="F46" s="6" t="s">
        <v>65</v>
      </c>
      <c r="G46" s="6">
        <v>1</v>
      </c>
      <c r="H46" s="6">
        <v>14.7</v>
      </c>
      <c r="I46">
        <v>2</v>
      </c>
      <c r="J46">
        <v>3</v>
      </c>
      <c r="L46" s="1">
        <v>6</v>
      </c>
      <c r="M46" s="1">
        <v>2</v>
      </c>
      <c r="N46" s="1">
        <v>8</v>
      </c>
      <c r="O46" s="1">
        <v>5</v>
      </c>
      <c r="Q46" s="13">
        <f t="shared" si="0"/>
        <v>1</v>
      </c>
      <c r="R46" s="13">
        <f t="shared" si="1"/>
        <v>0</v>
      </c>
      <c r="S46" s="13">
        <f t="shared" si="2"/>
        <v>0</v>
      </c>
      <c r="T46" s="13">
        <f t="shared" si="3"/>
        <v>0</v>
      </c>
      <c r="U46" s="13">
        <f t="shared" si="4"/>
        <v>0</v>
      </c>
      <c r="V46" s="13">
        <f t="shared" si="5"/>
        <v>0</v>
      </c>
      <c r="W46" s="13">
        <f t="shared" si="6"/>
        <v>0</v>
      </c>
      <c r="X46" s="13">
        <f t="shared" si="7"/>
        <v>5</v>
      </c>
      <c r="Y46" s="13">
        <f t="shared" si="8"/>
        <v>0</v>
      </c>
      <c r="Z46" s="13">
        <f t="shared" si="9"/>
        <v>0</v>
      </c>
      <c r="AA46" s="13">
        <f t="shared" si="10"/>
        <v>0</v>
      </c>
      <c r="AB46" s="13">
        <f t="shared" si="11"/>
        <v>0</v>
      </c>
      <c r="AC46" s="13">
        <f t="shared" si="12"/>
        <v>0</v>
      </c>
      <c r="AD46" s="13">
        <f t="shared" si="13"/>
        <v>0</v>
      </c>
      <c r="AE46" s="13">
        <f t="shared" si="14"/>
        <v>0</v>
      </c>
      <c r="AF46" s="13">
        <f t="shared" si="15"/>
        <v>0</v>
      </c>
      <c r="AG46" s="13">
        <f t="shared" si="16"/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0</v>
      </c>
      <c r="AL46" s="13">
        <f t="shared" si="21"/>
        <v>0</v>
      </c>
      <c r="AO46" s="2">
        <f t="shared" si="22"/>
        <v>1</v>
      </c>
      <c r="AP46" s="2">
        <f t="shared" si="32"/>
        <v>0</v>
      </c>
      <c r="AQ46" s="2">
        <f t="shared" si="33"/>
        <v>0</v>
      </c>
      <c r="AR46" s="2">
        <f t="shared" si="23"/>
        <v>7</v>
      </c>
      <c r="AS46" s="2">
        <f t="shared" si="24"/>
        <v>0</v>
      </c>
      <c r="AT46" s="2">
        <f t="shared" si="25"/>
        <v>0</v>
      </c>
      <c r="AU46" s="2">
        <f t="shared" si="26"/>
        <v>0</v>
      </c>
      <c r="AV46" s="2">
        <f t="shared" si="27"/>
        <v>0</v>
      </c>
      <c r="AW46" s="2">
        <f t="shared" si="28"/>
        <v>0</v>
      </c>
      <c r="AX46" s="2">
        <f t="shared" si="29"/>
        <v>0</v>
      </c>
      <c r="BB46" s="3">
        <f t="shared" si="37"/>
        <v>5</v>
      </c>
      <c r="BC46" s="3">
        <f t="shared" si="35"/>
        <v>7</v>
      </c>
      <c r="BD46" s="3">
        <f t="shared" si="38"/>
        <v>5</v>
      </c>
    </row>
    <row r="47" spans="1:56" x14ac:dyDescent="0.3">
      <c r="A47" s="6">
        <v>266</v>
      </c>
      <c r="B47" s="6">
        <v>266</v>
      </c>
      <c r="C47" s="6" t="s">
        <v>83</v>
      </c>
      <c r="D47" s="6">
        <v>50977</v>
      </c>
      <c r="E47" s="9" t="s">
        <v>34</v>
      </c>
      <c r="F47" s="6" t="s">
        <v>65</v>
      </c>
      <c r="G47" s="6">
        <v>1</v>
      </c>
      <c r="H47" s="6">
        <v>7.1</v>
      </c>
      <c r="I47">
        <v>2</v>
      </c>
      <c r="J47">
        <v>3</v>
      </c>
      <c r="L47" s="1">
        <v>4</v>
      </c>
      <c r="M47" s="1">
        <v>3</v>
      </c>
      <c r="N47" s="1">
        <v>7</v>
      </c>
      <c r="O47" s="1">
        <v>4</v>
      </c>
      <c r="Q47" s="13">
        <f t="shared" si="0"/>
        <v>1</v>
      </c>
      <c r="R47" s="13">
        <f t="shared" si="1"/>
        <v>0</v>
      </c>
      <c r="S47" s="13">
        <f t="shared" si="2"/>
        <v>0</v>
      </c>
      <c r="T47" s="13">
        <f t="shared" si="3"/>
        <v>0</v>
      </c>
      <c r="U47" s="13">
        <f t="shared" si="4"/>
        <v>0</v>
      </c>
      <c r="V47" s="13">
        <f t="shared" si="5"/>
        <v>3</v>
      </c>
      <c r="W47" s="13">
        <f t="shared" si="6"/>
        <v>0</v>
      </c>
      <c r="X47" s="13">
        <f t="shared" si="7"/>
        <v>0</v>
      </c>
      <c r="Y47" s="13">
        <f t="shared" si="8"/>
        <v>0</v>
      </c>
      <c r="Z47" s="13">
        <f t="shared" si="9"/>
        <v>0</v>
      </c>
      <c r="AA47" s="13">
        <f t="shared" si="10"/>
        <v>0</v>
      </c>
      <c r="AB47" s="13">
        <f t="shared" si="11"/>
        <v>0</v>
      </c>
      <c r="AC47" s="13">
        <f t="shared" si="12"/>
        <v>0</v>
      </c>
      <c r="AD47" s="13">
        <f t="shared" si="13"/>
        <v>0</v>
      </c>
      <c r="AE47" s="13">
        <f t="shared" si="14"/>
        <v>0</v>
      </c>
      <c r="AF47" s="13">
        <f t="shared" si="15"/>
        <v>0</v>
      </c>
      <c r="AG47" s="13">
        <f t="shared" si="16"/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  <c r="AL47" s="13">
        <f t="shared" si="21"/>
        <v>0</v>
      </c>
      <c r="AO47" s="2">
        <f t="shared" si="22"/>
        <v>1</v>
      </c>
      <c r="AP47" s="2">
        <f t="shared" si="32"/>
        <v>0</v>
      </c>
      <c r="AQ47" s="2">
        <f t="shared" si="33"/>
        <v>0</v>
      </c>
      <c r="AR47" s="2">
        <f t="shared" si="23"/>
        <v>0</v>
      </c>
      <c r="AS47" s="2">
        <f t="shared" si="24"/>
        <v>8</v>
      </c>
      <c r="AT47" s="2">
        <f t="shared" si="25"/>
        <v>0</v>
      </c>
      <c r="AU47" s="2">
        <f t="shared" si="26"/>
        <v>0</v>
      </c>
      <c r="AV47" s="2">
        <f t="shared" si="27"/>
        <v>0</v>
      </c>
      <c r="AW47" s="2">
        <f t="shared" si="28"/>
        <v>0</v>
      </c>
      <c r="AX47" s="2">
        <f t="shared" si="29"/>
        <v>0</v>
      </c>
      <c r="BB47" s="3">
        <f t="shared" si="37"/>
        <v>3</v>
      </c>
      <c r="BC47" s="3">
        <f t="shared" si="35"/>
        <v>8</v>
      </c>
      <c r="BD47" s="3">
        <f t="shared" si="38"/>
        <v>4</v>
      </c>
    </row>
    <row r="48" spans="1:56" x14ac:dyDescent="0.3">
      <c r="A48" s="6">
        <v>267</v>
      </c>
      <c r="B48" s="6">
        <v>267</v>
      </c>
      <c r="C48" s="6" t="s">
        <v>84</v>
      </c>
      <c r="D48" s="6">
        <v>50978</v>
      </c>
      <c r="E48" s="9" t="s">
        <v>34</v>
      </c>
      <c r="F48" s="6" t="s">
        <v>65</v>
      </c>
      <c r="G48" s="6">
        <v>1</v>
      </c>
      <c r="H48" s="6">
        <v>9.6</v>
      </c>
      <c r="I48">
        <v>2</v>
      </c>
      <c r="J48">
        <v>3</v>
      </c>
      <c r="L48" s="1">
        <v>6</v>
      </c>
      <c r="M48" s="1">
        <v>4</v>
      </c>
      <c r="N48" s="1">
        <v>10</v>
      </c>
      <c r="O48" s="1">
        <v>6</v>
      </c>
      <c r="Q48" s="13">
        <f t="shared" si="0"/>
        <v>1</v>
      </c>
      <c r="R48" s="13">
        <f t="shared" si="1"/>
        <v>0</v>
      </c>
      <c r="S48" s="13">
        <f t="shared" si="2"/>
        <v>0</v>
      </c>
      <c r="T48" s="13">
        <f t="shared" si="3"/>
        <v>0</v>
      </c>
      <c r="U48" s="13">
        <f t="shared" si="4"/>
        <v>0</v>
      </c>
      <c r="V48" s="13">
        <f t="shared" si="5"/>
        <v>0</v>
      </c>
      <c r="W48" s="13">
        <f t="shared" si="6"/>
        <v>0</v>
      </c>
      <c r="X48" s="13">
        <f t="shared" si="7"/>
        <v>5</v>
      </c>
      <c r="Y48" s="13">
        <f t="shared" si="8"/>
        <v>0</v>
      </c>
      <c r="Z48" s="13">
        <f t="shared" si="9"/>
        <v>0</v>
      </c>
      <c r="AA48" s="13">
        <f t="shared" si="10"/>
        <v>0</v>
      </c>
      <c r="AB48" s="13">
        <f t="shared" si="11"/>
        <v>0</v>
      </c>
      <c r="AC48" s="13">
        <f t="shared" si="12"/>
        <v>0</v>
      </c>
      <c r="AD48" s="13">
        <f t="shared" si="13"/>
        <v>0</v>
      </c>
      <c r="AE48" s="13">
        <f t="shared" si="14"/>
        <v>0</v>
      </c>
      <c r="AF48" s="13">
        <f t="shared" si="15"/>
        <v>0</v>
      </c>
      <c r="AG48" s="13">
        <f t="shared" si="16"/>
        <v>0</v>
      </c>
      <c r="AH48" s="13">
        <f t="shared" si="17"/>
        <v>0</v>
      </c>
      <c r="AI48" s="13">
        <f t="shared" si="18"/>
        <v>0</v>
      </c>
      <c r="AJ48" s="13">
        <f t="shared" si="19"/>
        <v>0</v>
      </c>
      <c r="AK48" s="13">
        <f t="shared" si="20"/>
        <v>0</v>
      </c>
      <c r="AL48" s="13">
        <f t="shared" si="21"/>
        <v>0</v>
      </c>
      <c r="AO48" s="2">
        <f t="shared" si="22"/>
        <v>1</v>
      </c>
      <c r="AP48" s="2">
        <f t="shared" si="32"/>
        <v>0</v>
      </c>
      <c r="AQ48" s="2">
        <f t="shared" si="33"/>
        <v>0</v>
      </c>
      <c r="AR48" s="2">
        <f t="shared" si="23"/>
        <v>0</v>
      </c>
      <c r="AS48" s="2">
        <f t="shared" si="24"/>
        <v>0</v>
      </c>
      <c r="AT48" s="2">
        <f t="shared" si="25"/>
        <v>9</v>
      </c>
      <c r="AU48" s="2">
        <f t="shared" si="26"/>
        <v>0</v>
      </c>
      <c r="AV48" s="2">
        <f t="shared" si="27"/>
        <v>0</v>
      </c>
      <c r="AW48" s="2">
        <f t="shared" si="28"/>
        <v>0</v>
      </c>
      <c r="AX48" s="2">
        <f t="shared" si="29"/>
        <v>0</v>
      </c>
      <c r="BB48" s="3">
        <f t="shared" si="37"/>
        <v>5</v>
      </c>
      <c r="BC48" s="3">
        <f t="shared" si="35"/>
        <v>9</v>
      </c>
      <c r="BD48" s="3">
        <f t="shared" si="38"/>
        <v>6</v>
      </c>
    </row>
    <row r="49" spans="1:56" x14ac:dyDescent="0.3">
      <c r="A49" s="6">
        <v>268</v>
      </c>
      <c r="B49" s="6">
        <v>268</v>
      </c>
      <c r="C49" s="6" t="s">
        <v>85</v>
      </c>
      <c r="D49" s="6">
        <v>50979</v>
      </c>
      <c r="E49" s="9" t="s">
        <v>34</v>
      </c>
      <c r="F49" s="6" t="s">
        <v>65</v>
      </c>
      <c r="G49" s="6">
        <v>1</v>
      </c>
      <c r="H49" s="6">
        <v>9.4</v>
      </c>
      <c r="I49">
        <v>2</v>
      </c>
      <c r="J49">
        <v>3</v>
      </c>
      <c r="L49" s="1">
        <v>11</v>
      </c>
      <c r="M49" s="1">
        <v>3</v>
      </c>
      <c r="N49" s="1">
        <v>14</v>
      </c>
      <c r="O49" s="1">
        <v>8</v>
      </c>
      <c r="Q49" s="13">
        <f t="shared" si="0"/>
        <v>1</v>
      </c>
      <c r="R49" s="13">
        <f t="shared" si="1"/>
        <v>0</v>
      </c>
      <c r="S49" s="13">
        <f t="shared" si="2"/>
        <v>0</v>
      </c>
      <c r="T49" s="13">
        <f t="shared" si="3"/>
        <v>0</v>
      </c>
      <c r="U49" s="13">
        <f t="shared" si="4"/>
        <v>0</v>
      </c>
      <c r="V49" s="13">
        <f t="shared" si="5"/>
        <v>0</v>
      </c>
      <c r="W49" s="13">
        <f t="shared" si="6"/>
        <v>0</v>
      </c>
      <c r="X49" s="13">
        <f t="shared" si="7"/>
        <v>0</v>
      </c>
      <c r="Y49" s="13">
        <f t="shared" si="8"/>
        <v>0</v>
      </c>
      <c r="Z49" s="13">
        <f t="shared" si="9"/>
        <v>0</v>
      </c>
      <c r="AA49" s="13">
        <f t="shared" si="10"/>
        <v>0</v>
      </c>
      <c r="AB49" s="13">
        <f t="shared" si="11"/>
        <v>0</v>
      </c>
      <c r="AC49" s="13">
        <f t="shared" si="12"/>
        <v>8</v>
      </c>
      <c r="AD49" s="13">
        <f t="shared" si="13"/>
        <v>0</v>
      </c>
      <c r="AE49" s="13">
        <f t="shared" si="14"/>
        <v>0</v>
      </c>
      <c r="AF49" s="13">
        <f t="shared" si="15"/>
        <v>0</v>
      </c>
      <c r="AG49" s="13">
        <f t="shared" si="16"/>
        <v>0</v>
      </c>
      <c r="AH49" s="13">
        <f t="shared" si="17"/>
        <v>0</v>
      </c>
      <c r="AI49" s="13">
        <f t="shared" si="18"/>
        <v>0</v>
      </c>
      <c r="AJ49" s="13">
        <f t="shared" si="19"/>
        <v>0</v>
      </c>
      <c r="AK49" s="13">
        <f t="shared" si="20"/>
        <v>0</v>
      </c>
      <c r="AL49" s="13">
        <f t="shared" si="21"/>
        <v>0</v>
      </c>
      <c r="AO49" s="2">
        <f t="shared" si="22"/>
        <v>1</v>
      </c>
      <c r="AP49" s="2">
        <f t="shared" si="32"/>
        <v>0</v>
      </c>
      <c r="AQ49" s="2">
        <f t="shared" si="33"/>
        <v>0</v>
      </c>
      <c r="AR49" s="2">
        <f t="shared" si="23"/>
        <v>0</v>
      </c>
      <c r="AS49" s="2">
        <f t="shared" si="24"/>
        <v>8</v>
      </c>
      <c r="AT49" s="2">
        <f t="shared" si="25"/>
        <v>0</v>
      </c>
      <c r="AU49" s="2">
        <f t="shared" si="26"/>
        <v>0</v>
      </c>
      <c r="AV49" s="2">
        <f t="shared" si="27"/>
        <v>0</v>
      </c>
      <c r="AW49" s="2">
        <f t="shared" si="28"/>
        <v>0</v>
      </c>
      <c r="AX49" s="2">
        <f t="shared" si="29"/>
        <v>0</v>
      </c>
      <c r="BB49" s="3">
        <f t="shared" si="37"/>
        <v>8</v>
      </c>
      <c r="BC49" s="3">
        <f t="shared" si="35"/>
        <v>8</v>
      </c>
      <c r="BD49" s="3">
        <f t="shared" si="38"/>
        <v>8</v>
      </c>
    </row>
    <row r="50" spans="1:56" x14ac:dyDescent="0.3">
      <c r="A50" s="6">
        <v>269</v>
      </c>
      <c r="B50" s="6">
        <v>269</v>
      </c>
      <c r="C50" s="6" t="s">
        <v>86</v>
      </c>
      <c r="D50" s="6">
        <v>50980</v>
      </c>
      <c r="E50" s="9" t="s">
        <v>34</v>
      </c>
      <c r="F50" s="6" t="s">
        <v>65</v>
      </c>
      <c r="G50" s="6">
        <v>1</v>
      </c>
      <c r="H50" s="6">
        <v>8.5</v>
      </c>
      <c r="I50">
        <v>2</v>
      </c>
      <c r="J50">
        <v>3</v>
      </c>
      <c r="L50" s="1">
        <v>7</v>
      </c>
      <c r="M50" s="1">
        <v>3</v>
      </c>
      <c r="N50" s="1">
        <v>10</v>
      </c>
      <c r="O50" s="1">
        <v>6</v>
      </c>
      <c r="Q50" s="13">
        <f t="shared" si="0"/>
        <v>1</v>
      </c>
      <c r="R50" s="13">
        <f t="shared" si="1"/>
        <v>0</v>
      </c>
      <c r="S50" s="13">
        <f t="shared" si="2"/>
        <v>0</v>
      </c>
      <c r="T50" s="13">
        <f t="shared" si="3"/>
        <v>0</v>
      </c>
      <c r="U50" s="13">
        <f t="shared" si="4"/>
        <v>0</v>
      </c>
      <c r="V50" s="13">
        <f t="shared" si="5"/>
        <v>0</v>
      </c>
      <c r="W50" s="13">
        <f t="shared" si="6"/>
        <v>0</v>
      </c>
      <c r="X50" s="13">
        <f t="shared" si="7"/>
        <v>0</v>
      </c>
      <c r="Y50" s="13">
        <f t="shared" si="8"/>
        <v>6</v>
      </c>
      <c r="Z50" s="13">
        <f t="shared" si="9"/>
        <v>0</v>
      </c>
      <c r="AA50" s="13">
        <f t="shared" si="10"/>
        <v>0</v>
      </c>
      <c r="AB50" s="13">
        <f t="shared" si="11"/>
        <v>0</v>
      </c>
      <c r="AC50" s="13">
        <f t="shared" si="12"/>
        <v>0</v>
      </c>
      <c r="AD50" s="13">
        <f t="shared" si="13"/>
        <v>0</v>
      </c>
      <c r="AE50" s="13">
        <f t="shared" si="14"/>
        <v>0</v>
      </c>
      <c r="AF50" s="13">
        <f t="shared" si="15"/>
        <v>0</v>
      </c>
      <c r="AG50" s="13">
        <f t="shared" si="16"/>
        <v>0</v>
      </c>
      <c r="AH50" s="13">
        <f t="shared" si="17"/>
        <v>0</v>
      </c>
      <c r="AI50" s="13">
        <f t="shared" si="18"/>
        <v>0</v>
      </c>
      <c r="AJ50" s="13">
        <f t="shared" si="19"/>
        <v>0</v>
      </c>
      <c r="AK50" s="13">
        <f t="shared" si="20"/>
        <v>0</v>
      </c>
      <c r="AL50" s="13">
        <f t="shared" si="21"/>
        <v>0</v>
      </c>
      <c r="AO50" s="2">
        <f t="shared" si="22"/>
        <v>1</v>
      </c>
      <c r="AP50" s="2">
        <f t="shared" si="32"/>
        <v>0</v>
      </c>
      <c r="AQ50" s="2">
        <f t="shared" si="33"/>
        <v>0</v>
      </c>
      <c r="AR50" s="2">
        <f t="shared" si="23"/>
        <v>0</v>
      </c>
      <c r="AS50" s="2">
        <f t="shared" si="24"/>
        <v>8</v>
      </c>
      <c r="AT50" s="2">
        <f t="shared" si="25"/>
        <v>0</v>
      </c>
      <c r="AU50" s="2">
        <f t="shared" si="26"/>
        <v>0</v>
      </c>
      <c r="AV50" s="2">
        <f t="shared" si="27"/>
        <v>0</v>
      </c>
      <c r="AW50" s="2">
        <f t="shared" si="28"/>
        <v>0</v>
      </c>
      <c r="AX50" s="2">
        <f t="shared" si="29"/>
        <v>0</v>
      </c>
      <c r="BB50" s="3">
        <f t="shared" si="37"/>
        <v>6</v>
      </c>
      <c r="BC50" s="3">
        <f t="shared" si="35"/>
        <v>8</v>
      </c>
      <c r="BD50" s="3">
        <f t="shared" si="38"/>
        <v>6</v>
      </c>
    </row>
    <row r="51" spans="1:56" x14ac:dyDescent="0.3">
      <c r="A51" s="6">
        <v>270</v>
      </c>
      <c r="B51" s="6">
        <v>270</v>
      </c>
      <c r="C51" s="6" t="s">
        <v>87</v>
      </c>
      <c r="D51" s="6">
        <v>50981</v>
      </c>
      <c r="E51" s="9" t="s">
        <v>34</v>
      </c>
      <c r="F51" s="6" t="s">
        <v>65</v>
      </c>
      <c r="G51" s="6">
        <v>1</v>
      </c>
      <c r="H51" s="6">
        <v>13</v>
      </c>
      <c r="I51">
        <v>2</v>
      </c>
      <c r="J51">
        <v>3</v>
      </c>
      <c r="L51" s="1">
        <v>6</v>
      </c>
      <c r="M51" s="1">
        <v>4</v>
      </c>
      <c r="N51" s="1">
        <v>10</v>
      </c>
      <c r="O51" s="1">
        <v>8</v>
      </c>
      <c r="Q51" s="13">
        <f t="shared" si="0"/>
        <v>1</v>
      </c>
      <c r="R51" s="13">
        <f t="shared" si="1"/>
        <v>0</v>
      </c>
      <c r="S51" s="13">
        <f t="shared" si="2"/>
        <v>0</v>
      </c>
      <c r="T51" s="13">
        <f t="shared" si="3"/>
        <v>0</v>
      </c>
      <c r="U51" s="13">
        <f t="shared" si="4"/>
        <v>0</v>
      </c>
      <c r="V51" s="13">
        <f t="shared" si="5"/>
        <v>0</v>
      </c>
      <c r="W51" s="13">
        <f t="shared" si="6"/>
        <v>0</v>
      </c>
      <c r="X51" s="13">
        <f t="shared" si="7"/>
        <v>5</v>
      </c>
      <c r="Y51" s="13">
        <f t="shared" si="8"/>
        <v>0</v>
      </c>
      <c r="Z51" s="13">
        <f t="shared" si="9"/>
        <v>0</v>
      </c>
      <c r="AA51" s="13">
        <f t="shared" si="10"/>
        <v>0</v>
      </c>
      <c r="AB51" s="13">
        <f t="shared" si="11"/>
        <v>0</v>
      </c>
      <c r="AC51" s="13">
        <f t="shared" si="12"/>
        <v>0</v>
      </c>
      <c r="AD51" s="13">
        <f t="shared" si="13"/>
        <v>0</v>
      </c>
      <c r="AE51" s="13">
        <f t="shared" si="14"/>
        <v>0</v>
      </c>
      <c r="AF51" s="13">
        <f t="shared" si="15"/>
        <v>0</v>
      </c>
      <c r="AG51" s="13">
        <f t="shared" si="16"/>
        <v>0</v>
      </c>
      <c r="AH51" s="13">
        <f t="shared" si="17"/>
        <v>0</v>
      </c>
      <c r="AI51" s="13">
        <f t="shared" si="18"/>
        <v>0</v>
      </c>
      <c r="AJ51" s="13">
        <f t="shared" si="19"/>
        <v>0</v>
      </c>
      <c r="AK51" s="13">
        <f t="shared" si="20"/>
        <v>0</v>
      </c>
      <c r="AL51" s="13">
        <f t="shared" si="21"/>
        <v>0</v>
      </c>
      <c r="AO51" s="2">
        <f t="shared" si="22"/>
        <v>1</v>
      </c>
      <c r="AP51" s="2">
        <f t="shared" si="32"/>
        <v>0</v>
      </c>
      <c r="AQ51" s="2">
        <f t="shared" si="33"/>
        <v>0</v>
      </c>
      <c r="AR51" s="2">
        <f t="shared" si="23"/>
        <v>0</v>
      </c>
      <c r="AS51" s="2">
        <f t="shared" si="24"/>
        <v>0</v>
      </c>
      <c r="AT51" s="2">
        <f t="shared" si="25"/>
        <v>9</v>
      </c>
      <c r="AU51" s="2">
        <f t="shared" si="26"/>
        <v>0</v>
      </c>
      <c r="AV51" s="2">
        <f t="shared" si="27"/>
        <v>0</v>
      </c>
      <c r="AW51" s="2">
        <f t="shared" si="28"/>
        <v>0</v>
      </c>
      <c r="AX51" s="2">
        <f t="shared" si="29"/>
        <v>0</v>
      </c>
      <c r="BB51" s="3">
        <f t="shared" si="37"/>
        <v>5</v>
      </c>
      <c r="BC51" s="3">
        <f t="shared" si="35"/>
        <v>9</v>
      </c>
      <c r="BD51" s="3">
        <f t="shared" si="38"/>
        <v>8</v>
      </c>
    </row>
    <row r="52" spans="1:56" x14ac:dyDescent="0.3">
      <c r="A52" s="6">
        <v>271</v>
      </c>
      <c r="B52" s="6">
        <v>271</v>
      </c>
      <c r="C52" s="6" t="s">
        <v>88</v>
      </c>
      <c r="D52" s="6">
        <v>50982</v>
      </c>
      <c r="E52" s="9" t="s">
        <v>34</v>
      </c>
      <c r="F52" s="6" t="s">
        <v>65</v>
      </c>
      <c r="G52" s="6">
        <v>1</v>
      </c>
      <c r="H52" s="6">
        <v>9.5</v>
      </c>
      <c r="I52">
        <v>2</v>
      </c>
      <c r="J52">
        <v>3</v>
      </c>
      <c r="L52" s="1">
        <v>11</v>
      </c>
      <c r="M52" s="1">
        <v>4</v>
      </c>
      <c r="N52" s="1">
        <v>15</v>
      </c>
      <c r="O52" s="1">
        <v>9</v>
      </c>
      <c r="Q52" s="13">
        <f t="shared" si="0"/>
        <v>1</v>
      </c>
      <c r="R52" s="13">
        <f t="shared" si="1"/>
        <v>0</v>
      </c>
      <c r="S52" s="13">
        <f t="shared" si="2"/>
        <v>0</v>
      </c>
      <c r="T52" s="13">
        <f t="shared" si="3"/>
        <v>0</v>
      </c>
      <c r="U52" s="13">
        <f t="shared" si="4"/>
        <v>0</v>
      </c>
      <c r="V52" s="13">
        <f t="shared" si="5"/>
        <v>0</v>
      </c>
      <c r="W52" s="13">
        <f t="shared" si="6"/>
        <v>0</v>
      </c>
      <c r="X52" s="13">
        <f t="shared" si="7"/>
        <v>0</v>
      </c>
      <c r="Y52" s="13">
        <f t="shared" si="8"/>
        <v>0</v>
      </c>
      <c r="Z52" s="13">
        <f t="shared" si="9"/>
        <v>0</v>
      </c>
      <c r="AA52" s="13">
        <f t="shared" si="10"/>
        <v>0</v>
      </c>
      <c r="AB52" s="13">
        <f t="shared" si="11"/>
        <v>0</v>
      </c>
      <c r="AC52" s="13">
        <f t="shared" si="12"/>
        <v>8</v>
      </c>
      <c r="AD52" s="13">
        <f t="shared" si="13"/>
        <v>0</v>
      </c>
      <c r="AE52" s="13">
        <f t="shared" si="14"/>
        <v>0</v>
      </c>
      <c r="AF52" s="13">
        <f t="shared" si="15"/>
        <v>0</v>
      </c>
      <c r="AG52" s="13">
        <f t="shared" si="16"/>
        <v>0</v>
      </c>
      <c r="AH52" s="13">
        <f t="shared" si="17"/>
        <v>0</v>
      </c>
      <c r="AI52" s="13">
        <f t="shared" si="18"/>
        <v>0</v>
      </c>
      <c r="AJ52" s="13">
        <f t="shared" si="19"/>
        <v>0</v>
      </c>
      <c r="AK52" s="13">
        <f t="shared" si="20"/>
        <v>0</v>
      </c>
      <c r="AL52" s="13">
        <f t="shared" si="21"/>
        <v>0</v>
      </c>
      <c r="AO52" s="2">
        <f t="shared" si="22"/>
        <v>1</v>
      </c>
      <c r="AP52" s="2">
        <f t="shared" si="32"/>
        <v>0</v>
      </c>
      <c r="AQ52" s="2">
        <f t="shared" si="33"/>
        <v>0</v>
      </c>
      <c r="AR52" s="2">
        <f t="shared" si="23"/>
        <v>0</v>
      </c>
      <c r="AS52" s="2">
        <f t="shared" si="24"/>
        <v>0</v>
      </c>
      <c r="AT52" s="2">
        <f t="shared" si="25"/>
        <v>9</v>
      </c>
      <c r="AU52" s="2">
        <f t="shared" si="26"/>
        <v>0</v>
      </c>
      <c r="AV52" s="2">
        <f t="shared" si="27"/>
        <v>0</v>
      </c>
      <c r="AW52" s="2">
        <f t="shared" si="28"/>
        <v>0</v>
      </c>
      <c r="AX52" s="2">
        <f t="shared" si="29"/>
        <v>0</v>
      </c>
      <c r="BB52" s="3">
        <f t="shared" si="37"/>
        <v>8</v>
      </c>
      <c r="BC52" s="3">
        <f t="shared" si="35"/>
        <v>9</v>
      </c>
      <c r="BD52" s="3">
        <f t="shared" si="38"/>
        <v>9</v>
      </c>
    </row>
    <row r="53" spans="1:56" x14ac:dyDescent="0.3">
      <c r="A53" s="6">
        <v>272</v>
      </c>
      <c r="B53" s="6">
        <v>272</v>
      </c>
      <c r="C53" s="6" t="s">
        <v>89</v>
      </c>
      <c r="D53" s="6">
        <v>50983</v>
      </c>
      <c r="E53" s="9" t="s">
        <v>34</v>
      </c>
      <c r="F53" s="6" t="s">
        <v>65</v>
      </c>
      <c r="G53" s="6">
        <v>1</v>
      </c>
      <c r="H53" s="6">
        <v>10.5</v>
      </c>
      <c r="I53">
        <v>2</v>
      </c>
      <c r="J53">
        <v>3</v>
      </c>
      <c r="L53" s="1">
        <v>6</v>
      </c>
      <c r="M53" s="1">
        <v>3</v>
      </c>
      <c r="N53" s="1">
        <v>9</v>
      </c>
      <c r="O53" s="1">
        <v>6</v>
      </c>
      <c r="Q53" s="13">
        <f t="shared" si="0"/>
        <v>1</v>
      </c>
      <c r="R53" s="13">
        <f t="shared" si="1"/>
        <v>0</v>
      </c>
      <c r="S53" s="13">
        <f t="shared" si="2"/>
        <v>0</v>
      </c>
      <c r="T53" s="13">
        <f t="shared" si="3"/>
        <v>0</v>
      </c>
      <c r="U53" s="13">
        <f t="shared" si="4"/>
        <v>0</v>
      </c>
      <c r="V53" s="13">
        <f t="shared" si="5"/>
        <v>0</v>
      </c>
      <c r="W53" s="13">
        <f t="shared" si="6"/>
        <v>0</v>
      </c>
      <c r="X53" s="13">
        <f t="shared" si="7"/>
        <v>5</v>
      </c>
      <c r="Y53" s="13">
        <f t="shared" si="8"/>
        <v>0</v>
      </c>
      <c r="Z53" s="13">
        <f t="shared" si="9"/>
        <v>0</v>
      </c>
      <c r="AA53" s="13">
        <f t="shared" si="10"/>
        <v>0</v>
      </c>
      <c r="AB53" s="13">
        <f t="shared" si="11"/>
        <v>0</v>
      </c>
      <c r="AC53" s="13">
        <f t="shared" si="12"/>
        <v>0</v>
      </c>
      <c r="AD53" s="13">
        <f t="shared" si="13"/>
        <v>0</v>
      </c>
      <c r="AE53" s="13">
        <f t="shared" si="14"/>
        <v>0</v>
      </c>
      <c r="AF53" s="13">
        <f t="shared" si="15"/>
        <v>0</v>
      </c>
      <c r="AG53" s="13">
        <f t="shared" si="16"/>
        <v>0</v>
      </c>
      <c r="AH53" s="13">
        <f t="shared" si="17"/>
        <v>0</v>
      </c>
      <c r="AI53" s="13">
        <f t="shared" si="18"/>
        <v>0</v>
      </c>
      <c r="AJ53" s="13">
        <f t="shared" si="19"/>
        <v>0</v>
      </c>
      <c r="AK53" s="13">
        <f t="shared" si="20"/>
        <v>0</v>
      </c>
      <c r="AL53" s="13">
        <f t="shared" si="21"/>
        <v>0</v>
      </c>
      <c r="AO53" s="2">
        <f t="shared" si="22"/>
        <v>1</v>
      </c>
      <c r="AP53" s="2">
        <f t="shared" si="32"/>
        <v>0</v>
      </c>
      <c r="AQ53" s="2">
        <f t="shared" si="33"/>
        <v>0</v>
      </c>
      <c r="AR53" s="2">
        <f t="shared" si="23"/>
        <v>0</v>
      </c>
      <c r="AS53" s="2">
        <f t="shared" si="24"/>
        <v>8</v>
      </c>
      <c r="AT53" s="2">
        <f t="shared" si="25"/>
        <v>0</v>
      </c>
      <c r="AU53" s="2">
        <f t="shared" si="26"/>
        <v>0</v>
      </c>
      <c r="AV53" s="2">
        <f t="shared" si="27"/>
        <v>0</v>
      </c>
      <c r="AW53" s="2">
        <f t="shared" si="28"/>
        <v>0</v>
      </c>
      <c r="AX53" s="2">
        <f t="shared" si="29"/>
        <v>0</v>
      </c>
      <c r="BB53" s="3">
        <f t="shared" si="37"/>
        <v>5</v>
      </c>
      <c r="BC53" s="3">
        <f t="shared" si="35"/>
        <v>8</v>
      </c>
      <c r="BD53" s="3">
        <f t="shared" si="38"/>
        <v>6</v>
      </c>
    </row>
    <row r="54" spans="1:56" x14ac:dyDescent="0.3">
      <c r="A54" s="6">
        <v>273</v>
      </c>
      <c r="B54" s="6">
        <v>273</v>
      </c>
      <c r="C54" s="6" t="s">
        <v>90</v>
      </c>
      <c r="D54" s="6">
        <v>50984</v>
      </c>
      <c r="E54" s="9" t="s">
        <v>34</v>
      </c>
      <c r="F54" s="6" t="s">
        <v>65</v>
      </c>
      <c r="G54" s="6">
        <v>1</v>
      </c>
      <c r="H54" s="6">
        <v>13.2</v>
      </c>
      <c r="I54">
        <v>2</v>
      </c>
      <c r="J54">
        <v>3</v>
      </c>
      <c r="L54" s="1">
        <v>8</v>
      </c>
      <c r="M54" s="1">
        <v>4</v>
      </c>
      <c r="N54" s="1">
        <v>12</v>
      </c>
      <c r="O54" s="1">
        <v>7</v>
      </c>
      <c r="Q54" s="13">
        <f t="shared" si="0"/>
        <v>1</v>
      </c>
      <c r="R54" s="13">
        <f t="shared" si="1"/>
        <v>0</v>
      </c>
      <c r="S54" s="13">
        <f t="shared" si="2"/>
        <v>0</v>
      </c>
      <c r="T54" s="13">
        <f t="shared" si="3"/>
        <v>0</v>
      </c>
      <c r="U54" s="13">
        <f t="shared" si="4"/>
        <v>0</v>
      </c>
      <c r="V54" s="13">
        <f t="shared" si="5"/>
        <v>0</v>
      </c>
      <c r="W54" s="13">
        <f t="shared" si="6"/>
        <v>0</v>
      </c>
      <c r="X54" s="13">
        <f t="shared" si="7"/>
        <v>0</v>
      </c>
      <c r="Y54" s="13">
        <f t="shared" si="8"/>
        <v>0</v>
      </c>
      <c r="Z54" s="13">
        <f t="shared" si="9"/>
        <v>7</v>
      </c>
      <c r="AA54" s="13">
        <f t="shared" si="10"/>
        <v>0</v>
      </c>
      <c r="AB54" s="13">
        <f t="shared" si="11"/>
        <v>0</v>
      </c>
      <c r="AC54" s="13">
        <f t="shared" si="12"/>
        <v>0</v>
      </c>
      <c r="AD54" s="13">
        <f t="shared" si="13"/>
        <v>0</v>
      </c>
      <c r="AE54" s="13">
        <f t="shared" si="14"/>
        <v>0</v>
      </c>
      <c r="AF54" s="13">
        <f t="shared" si="15"/>
        <v>0</v>
      </c>
      <c r="AG54" s="13">
        <f t="shared" si="16"/>
        <v>0</v>
      </c>
      <c r="AH54" s="13">
        <f t="shared" si="17"/>
        <v>0</v>
      </c>
      <c r="AI54" s="13">
        <f t="shared" si="18"/>
        <v>0</v>
      </c>
      <c r="AJ54" s="13">
        <f t="shared" si="19"/>
        <v>0</v>
      </c>
      <c r="AK54" s="13">
        <f t="shared" si="20"/>
        <v>0</v>
      </c>
      <c r="AL54" s="13">
        <f t="shared" si="21"/>
        <v>0</v>
      </c>
      <c r="AO54" s="2">
        <f t="shared" si="22"/>
        <v>1</v>
      </c>
      <c r="AP54" s="2">
        <f t="shared" si="32"/>
        <v>0</v>
      </c>
      <c r="AQ54" s="2">
        <f t="shared" si="33"/>
        <v>0</v>
      </c>
      <c r="AR54" s="2">
        <f t="shared" si="23"/>
        <v>0</v>
      </c>
      <c r="AS54" s="2">
        <f t="shared" si="24"/>
        <v>0</v>
      </c>
      <c r="AT54" s="2">
        <f t="shared" si="25"/>
        <v>9</v>
      </c>
      <c r="AU54" s="2">
        <f t="shared" si="26"/>
        <v>0</v>
      </c>
      <c r="AV54" s="2">
        <f t="shared" si="27"/>
        <v>0</v>
      </c>
      <c r="AW54" s="2">
        <f t="shared" si="28"/>
        <v>0</v>
      </c>
      <c r="AX54" s="2">
        <f t="shared" si="29"/>
        <v>0</v>
      </c>
      <c r="BB54" s="3">
        <f t="shared" si="37"/>
        <v>7</v>
      </c>
      <c r="BC54" s="3">
        <f t="shared" si="35"/>
        <v>9</v>
      </c>
      <c r="BD54" s="3">
        <f t="shared" si="38"/>
        <v>7</v>
      </c>
    </row>
    <row r="55" spans="1:56" x14ac:dyDescent="0.3">
      <c r="A55" s="6">
        <v>274</v>
      </c>
      <c r="B55" s="6">
        <v>274</v>
      </c>
      <c r="C55" s="6" t="s">
        <v>91</v>
      </c>
      <c r="D55" s="6">
        <v>50985</v>
      </c>
      <c r="E55" s="9" t="s">
        <v>34</v>
      </c>
      <c r="F55" s="6" t="s">
        <v>65</v>
      </c>
      <c r="G55" s="6">
        <v>1</v>
      </c>
      <c r="H55" s="6">
        <v>13.1</v>
      </c>
      <c r="I55">
        <v>2</v>
      </c>
      <c r="J55">
        <v>3</v>
      </c>
      <c r="L55" s="1">
        <v>13</v>
      </c>
      <c r="M55" s="1">
        <v>5</v>
      </c>
      <c r="N55" s="1">
        <v>18</v>
      </c>
      <c r="O55" s="1">
        <v>10</v>
      </c>
      <c r="Q55" s="13">
        <f t="shared" si="0"/>
        <v>1</v>
      </c>
      <c r="R55" s="13">
        <f t="shared" si="1"/>
        <v>0</v>
      </c>
      <c r="S55" s="13">
        <f t="shared" si="2"/>
        <v>0</v>
      </c>
      <c r="T55" s="13">
        <f t="shared" si="3"/>
        <v>0</v>
      </c>
      <c r="U55" s="13">
        <f t="shared" si="4"/>
        <v>0</v>
      </c>
      <c r="V55" s="13">
        <f t="shared" si="5"/>
        <v>0</v>
      </c>
      <c r="W55" s="13">
        <f t="shared" si="6"/>
        <v>0</v>
      </c>
      <c r="X55" s="13">
        <f t="shared" si="7"/>
        <v>0</v>
      </c>
      <c r="Y55" s="13">
        <f t="shared" si="8"/>
        <v>0</v>
      </c>
      <c r="Z55" s="13">
        <f t="shared" si="9"/>
        <v>0</v>
      </c>
      <c r="AA55" s="13">
        <f t="shared" si="10"/>
        <v>0</v>
      </c>
      <c r="AB55" s="13">
        <f t="shared" si="11"/>
        <v>0</v>
      </c>
      <c r="AC55" s="13">
        <f t="shared" si="12"/>
        <v>0</v>
      </c>
      <c r="AD55" s="13">
        <f t="shared" si="13"/>
        <v>0</v>
      </c>
      <c r="AE55" s="13">
        <f t="shared" si="14"/>
        <v>9</v>
      </c>
      <c r="AF55" s="13">
        <f t="shared" si="15"/>
        <v>0</v>
      </c>
      <c r="AG55" s="13">
        <f t="shared" si="16"/>
        <v>0</v>
      </c>
      <c r="AH55" s="13">
        <f t="shared" si="17"/>
        <v>0</v>
      </c>
      <c r="AI55" s="13">
        <f t="shared" si="18"/>
        <v>0</v>
      </c>
      <c r="AJ55" s="13">
        <f t="shared" si="19"/>
        <v>0</v>
      </c>
      <c r="AK55" s="13">
        <f t="shared" si="20"/>
        <v>0</v>
      </c>
      <c r="AL55" s="13">
        <f t="shared" si="21"/>
        <v>0</v>
      </c>
      <c r="AO55" s="2">
        <f t="shared" si="22"/>
        <v>1</v>
      </c>
      <c r="AP55" s="2">
        <f t="shared" si="32"/>
        <v>0</v>
      </c>
      <c r="AQ55" s="2">
        <f t="shared" si="33"/>
        <v>0</v>
      </c>
      <c r="AR55" s="2">
        <f t="shared" si="23"/>
        <v>0</v>
      </c>
      <c r="AS55" s="2">
        <f t="shared" si="24"/>
        <v>0</v>
      </c>
      <c r="AT55" s="2">
        <f t="shared" si="25"/>
        <v>0</v>
      </c>
      <c r="AU55" s="2">
        <f t="shared" si="26"/>
        <v>9</v>
      </c>
      <c r="AV55" s="2">
        <f t="shared" si="27"/>
        <v>0</v>
      </c>
      <c r="AW55" s="2">
        <f t="shared" si="28"/>
        <v>0</v>
      </c>
      <c r="AX55" s="2">
        <f t="shared" si="29"/>
        <v>0</v>
      </c>
      <c r="BB55" s="3">
        <f t="shared" si="37"/>
        <v>9</v>
      </c>
      <c r="BC55" s="3">
        <f t="shared" si="35"/>
        <v>9</v>
      </c>
      <c r="BD55" s="3">
        <f t="shared" si="38"/>
        <v>10</v>
      </c>
    </row>
    <row r="56" spans="1:56" x14ac:dyDescent="0.3">
      <c r="A56" s="6">
        <v>275</v>
      </c>
      <c r="B56" s="6">
        <v>275</v>
      </c>
      <c r="C56" s="6" t="s">
        <v>92</v>
      </c>
      <c r="D56" s="6">
        <v>50986</v>
      </c>
      <c r="E56" s="9" t="s">
        <v>34</v>
      </c>
      <c r="F56" s="6" t="s">
        <v>65</v>
      </c>
      <c r="G56" s="6">
        <v>1</v>
      </c>
      <c r="H56" s="6">
        <v>8.5</v>
      </c>
      <c r="I56">
        <v>2</v>
      </c>
      <c r="J56">
        <v>3</v>
      </c>
      <c r="L56" s="1">
        <v>11</v>
      </c>
      <c r="M56" s="1">
        <v>2</v>
      </c>
      <c r="N56" s="1">
        <v>13</v>
      </c>
      <c r="O56" s="1">
        <v>8</v>
      </c>
      <c r="Q56" s="13">
        <f t="shared" si="0"/>
        <v>1</v>
      </c>
      <c r="R56" s="13">
        <f t="shared" si="1"/>
        <v>0</v>
      </c>
      <c r="S56" s="13">
        <f t="shared" si="2"/>
        <v>0</v>
      </c>
      <c r="T56" s="13">
        <f t="shared" si="3"/>
        <v>0</v>
      </c>
      <c r="U56" s="13">
        <f t="shared" si="4"/>
        <v>0</v>
      </c>
      <c r="V56" s="13">
        <f t="shared" si="5"/>
        <v>0</v>
      </c>
      <c r="W56" s="13">
        <f t="shared" si="6"/>
        <v>0</v>
      </c>
      <c r="X56" s="13">
        <f t="shared" si="7"/>
        <v>0</v>
      </c>
      <c r="Y56" s="13">
        <f t="shared" si="8"/>
        <v>0</v>
      </c>
      <c r="Z56" s="13">
        <f t="shared" si="9"/>
        <v>0</v>
      </c>
      <c r="AA56" s="13">
        <f t="shared" si="10"/>
        <v>0</v>
      </c>
      <c r="AB56" s="13">
        <f t="shared" si="11"/>
        <v>0</v>
      </c>
      <c r="AC56" s="13">
        <f t="shared" si="12"/>
        <v>8</v>
      </c>
      <c r="AD56" s="13">
        <f t="shared" si="13"/>
        <v>0</v>
      </c>
      <c r="AE56" s="13">
        <f t="shared" si="14"/>
        <v>0</v>
      </c>
      <c r="AF56" s="13">
        <f t="shared" si="15"/>
        <v>0</v>
      </c>
      <c r="AG56" s="13">
        <f t="shared" si="16"/>
        <v>0</v>
      </c>
      <c r="AH56" s="13">
        <f t="shared" si="17"/>
        <v>0</v>
      </c>
      <c r="AI56" s="13">
        <f t="shared" si="18"/>
        <v>0</v>
      </c>
      <c r="AJ56" s="13">
        <f t="shared" si="19"/>
        <v>0</v>
      </c>
      <c r="AK56" s="13">
        <f t="shared" si="20"/>
        <v>0</v>
      </c>
      <c r="AL56" s="13">
        <f t="shared" si="21"/>
        <v>0</v>
      </c>
      <c r="AO56" s="2">
        <f t="shared" si="22"/>
        <v>1</v>
      </c>
      <c r="AP56" s="2">
        <f t="shared" si="32"/>
        <v>0</v>
      </c>
      <c r="AQ56" s="2">
        <f t="shared" si="33"/>
        <v>0</v>
      </c>
      <c r="AR56" s="2">
        <f t="shared" si="23"/>
        <v>7</v>
      </c>
      <c r="AS56" s="2">
        <f t="shared" si="24"/>
        <v>0</v>
      </c>
      <c r="AT56" s="2">
        <f t="shared" si="25"/>
        <v>0</v>
      </c>
      <c r="AU56" s="2">
        <f t="shared" si="26"/>
        <v>0</v>
      </c>
      <c r="AV56" s="2">
        <f t="shared" si="27"/>
        <v>0</v>
      </c>
      <c r="AW56" s="2">
        <f t="shared" si="28"/>
        <v>0</v>
      </c>
      <c r="AX56" s="2">
        <f t="shared" si="29"/>
        <v>0</v>
      </c>
      <c r="BB56" s="3">
        <f t="shared" si="37"/>
        <v>8</v>
      </c>
      <c r="BC56" s="3">
        <f t="shared" si="35"/>
        <v>7</v>
      </c>
      <c r="BD56" s="3">
        <f t="shared" si="38"/>
        <v>8</v>
      </c>
    </row>
    <row r="57" spans="1:56" x14ac:dyDescent="0.3">
      <c r="A57" s="6">
        <v>276</v>
      </c>
      <c r="B57" s="6">
        <v>276</v>
      </c>
      <c r="C57" s="6" t="s">
        <v>93</v>
      </c>
      <c r="D57" s="6">
        <v>50987</v>
      </c>
      <c r="E57" s="9" t="s">
        <v>34</v>
      </c>
      <c r="F57" s="6" t="s">
        <v>65</v>
      </c>
      <c r="G57" s="6">
        <v>1</v>
      </c>
      <c r="H57" s="6">
        <v>8.6</v>
      </c>
      <c r="I57">
        <v>2</v>
      </c>
      <c r="J57">
        <v>3</v>
      </c>
      <c r="L57" s="1">
        <v>10</v>
      </c>
      <c r="M57" s="1">
        <v>4</v>
      </c>
      <c r="N57" s="1">
        <v>14</v>
      </c>
      <c r="O57" s="1">
        <v>8</v>
      </c>
      <c r="Q57" s="13">
        <f t="shared" si="0"/>
        <v>1</v>
      </c>
      <c r="R57" s="13">
        <f t="shared" si="1"/>
        <v>0</v>
      </c>
      <c r="S57" s="13">
        <f t="shared" si="2"/>
        <v>0</v>
      </c>
      <c r="T57" s="13">
        <f t="shared" si="3"/>
        <v>0</v>
      </c>
      <c r="U57" s="13">
        <f t="shared" si="4"/>
        <v>0</v>
      </c>
      <c r="V57" s="13">
        <f t="shared" si="5"/>
        <v>0</v>
      </c>
      <c r="W57" s="13">
        <f t="shared" si="6"/>
        <v>0</v>
      </c>
      <c r="X57" s="13">
        <f t="shared" si="7"/>
        <v>0</v>
      </c>
      <c r="Y57" s="13">
        <f t="shared" si="8"/>
        <v>0</v>
      </c>
      <c r="Z57" s="13">
        <f t="shared" si="9"/>
        <v>0</v>
      </c>
      <c r="AA57" s="13">
        <f t="shared" si="10"/>
        <v>0</v>
      </c>
      <c r="AB57" s="13">
        <f t="shared" si="11"/>
        <v>8</v>
      </c>
      <c r="AC57" s="13">
        <f t="shared" si="12"/>
        <v>0</v>
      </c>
      <c r="AD57" s="13">
        <f t="shared" si="13"/>
        <v>0</v>
      </c>
      <c r="AE57" s="13">
        <f t="shared" si="14"/>
        <v>0</v>
      </c>
      <c r="AF57" s="13">
        <f t="shared" si="15"/>
        <v>0</v>
      </c>
      <c r="AG57" s="13">
        <f t="shared" si="16"/>
        <v>0</v>
      </c>
      <c r="AH57" s="13">
        <f t="shared" si="17"/>
        <v>0</v>
      </c>
      <c r="AI57" s="13">
        <f t="shared" si="18"/>
        <v>0</v>
      </c>
      <c r="AJ57" s="13">
        <f t="shared" si="19"/>
        <v>0</v>
      </c>
      <c r="AK57" s="13">
        <f t="shared" si="20"/>
        <v>0</v>
      </c>
      <c r="AL57" s="13">
        <f t="shared" si="21"/>
        <v>0</v>
      </c>
      <c r="AO57" s="2">
        <f t="shared" si="22"/>
        <v>1</v>
      </c>
      <c r="AP57" s="2">
        <f t="shared" si="32"/>
        <v>0</v>
      </c>
      <c r="AQ57" s="2">
        <f t="shared" si="33"/>
        <v>0</v>
      </c>
      <c r="AR57" s="2">
        <f t="shared" si="23"/>
        <v>0</v>
      </c>
      <c r="AS57" s="2">
        <f t="shared" si="24"/>
        <v>0</v>
      </c>
      <c r="AT57" s="2">
        <f t="shared" si="25"/>
        <v>9</v>
      </c>
      <c r="AU57" s="2">
        <f t="shared" si="26"/>
        <v>0</v>
      </c>
      <c r="AV57" s="2">
        <f t="shared" si="27"/>
        <v>0</v>
      </c>
      <c r="AW57" s="2">
        <f t="shared" si="28"/>
        <v>0</v>
      </c>
      <c r="AX57" s="2">
        <f t="shared" si="29"/>
        <v>0</v>
      </c>
      <c r="BB57" s="3">
        <f t="shared" si="37"/>
        <v>8</v>
      </c>
      <c r="BC57" s="3">
        <f t="shared" si="35"/>
        <v>9</v>
      </c>
      <c r="BD57" s="3">
        <f t="shared" si="38"/>
        <v>8</v>
      </c>
    </row>
    <row r="58" spans="1:56" x14ac:dyDescent="0.3">
      <c r="A58" s="6">
        <v>277</v>
      </c>
      <c r="B58" s="6">
        <v>277</v>
      </c>
      <c r="C58" s="6" t="s">
        <v>94</v>
      </c>
      <c r="D58" s="6">
        <v>50988</v>
      </c>
      <c r="E58" s="9" t="s">
        <v>34</v>
      </c>
      <c r="F58" s="6" t="s">
        <v>65</v>
      </c>
      <c r="G58" s="6">
        <v>1</v>
      </c>
      <c r="H58" s="6">
        <v>14.2</v>
      </c>
      <c r="I58">
        <v>2</v>
      </c>
      <c r="J58">
        <v>3</v>
      </c>
      <c r="L58" s="1">
        <v>16</v>
      </c>
      <c r="M58" s="1">
        <v>3</v>
      </c>
      <c r="N58" s="1">
        <v>19</v>
      </c>
      <c r="O58" s="1">
        <v>10</v>
      </c>
      <c r="Q58" s="13">
        <f t="shared" si="0"/>
        <v>1</v>
      </c>
      <c r="R58" s="13">
        <f t="shared" si="1"/>
        <v>0</v>
      </c>
      <c r="S58" s="13">
        <f t="shared" si="2"/>
        <v>0</v>
      </c>
      <c r="T58" s="13">
        <f t="shared" si="3"/>
        <v>0</v>
      </c>
      <c r="U58" s="13">
        <f t="shared" si="4"/>
        <v>0</v>
      </c>
      <c r="V58" s="13">
        <f t="shared" si="5"/>
        <v>0</v>
      </c>
      <c r="W58" s="13">
        <f t="shared" si="6"/>
        <v>0</v>
      </c>
      <c r="X58" s="13">
        <f t="shared" si="7"/>
        <v>0</v>
      </c>
      <c r="Y58" s="13">
        <f t="shared" si="8"/>
        <v>0</v>
      </c>
      <c r="Z58" s="13">
        <f t="shared" si="9"/>
        <v>0</v>
      </c>
      <c r="AA58" s="13">
        <f t="shared" si="10"/>
        <v>0</v>
      </c>
      <c r="AB58" s="13">
        <f t="shared" si="11"/>
        <v>0</v>
      </c>
      <c r="AC58" s="13">
        <f t="shared" si="12"/>
        <v>0</v>
      </c>
      <c r="AD58" s="13">
        <f t="shared" si="13"/>
        <v>0</v>
      </c>
      <c r="AE58" s="13">
        <f t="shared" si="14"/>
        <v>0</v>
      </c>
      <c r="AF58" s="13">
        <f t="shared" si="15"/>
        <v>0</v>
      </c>
      <c r="AG58" s="13">
        <f t="shared" si="16"/>
        <v>0</v>
      </c>
      <c r="AH58" s="13">
        <f t="shared" si="17"/>
        <v>10</v>
      </c>
      <c r="AI58" s="13">
        <f t="shared" si="18"/>
        <v>0</v>
      </c>
      <c r="AJ58" s="13">
        <f t="shared" si="19"/>
        <v>0</v>
      </c>
      <c r="AK58" s="13">
        <f t="shared" si="20"/>
        <v>0</v>
      </c>
      <c r="AL58" s="13">
        <f t="shared" si="21"/>
        <v>0</v>
      </c>
      <c r="AO58" s="2">
        <f t="shared" si="22"/>
        <v>1</v>
      </c>
      <c r="AP58" s="2">
        <f t="shared" si="32"/>
        <v>0</v>
      </c>
      <c r="AQ58" s="2">
        <f t="shared" si="33"/>
        <v>0</v>
      </c>
      <c r="AR58" s="2">
        <f t="shared" si="23"/>
        <v>0</v>
      </c>
      <c r="AS58" s="2">
        <f t="shared" si="24"/>
        <v>8</v>
      </c>
      <c r="AT58" s="2">
        <f t="shared" si="25"/>
        <v>0</v>
      </c>
      <c r="AU58" s="2">
        <f t="shared" si="26"/>
        <v>0</v>
      </c>
      <c r="AV58" s="2">
        <f t="shared" si="27"/>
        <v>0</v>
      </c>
      <c r="AW58" s="2">
        <f t="shared" si="28"/>
        <v>0</v>
      </c>
      <c r="AX58" s="2">
        <f t="shared" si="29"/>
        <v>0</v>
      </c>
      <c r="BB58" s="3">
        <f t="shared" si="37"/>
        <v>10</v>
      </c>
      <c r="BC58" s="3">
        <f t="shared" si="35"/>
        <v>8</v>
      </c>
      <c r="BD58" s="3">
        <f t="shared" si="38"/>
        <v>10</v>
      </c>
    </row>
    <row r="59" spans="1:56" x14ac:dyDescent="0.3">
      <c r="A59" s="6">
        <v>278</v>
      </c>
      <c r="B59" s="6">
        <v>278</v>
      </c>
      <c r="C59" s="6" t="s">
        <v>95</v>
      </c>
      <c r="D59" s="6">
        <v>50989</v>
      </c>
      <c r="E59" s="9" t="s">
        <v>34</v>
      </c>
      <c r="F59" s="6" t="s">
        <v>65</v>
      </c>
      <c r="G59" s="6">
        <v>1</v>
      </c>
      <c r="H59" s="6">
        <v>9.8000000000000007</v>
      </c>
      <c r="I59">
        <v>2</v>
      </c>
      <c r="J59">
        <v>3</v>
      </c>
      <c r="L59" s="1">
        <v>19</v>
      </c>
      <c r="M59" s="1">
        <v>7</v>
      </c>
      <c r="N59" s="1">
        <v>26</v>
      </c>
      <c r="O59" s="1">
        <v>10</v>
      </c>
      <c r="Q59" s="13">
        <f t="shared" si="0"/>
        <v>1</v>
      </c>
      <c r="R59" s="13">
        <f t="shared" si="1"/>
        <v>0</v>
      </c>
      <c r="S59" s="13">
        <f t="shared" si="2"/>
        <v>0</v>
      </c>
      <c r="T59" s="13">
        <f t="shared" si="3"/>
        <v>0</v>
      </c>
      <c r="U59" s="13">
        <f t="shared" si="4"/>
        <v>0</v>
      </c>
      <c r="V59" s="13">
        <f t="shared" si="5"/>
        <v>0</v>
      </c>
      <c r="W59" s="13">
        <f t="shared" si="6"/>
        <v>0</v>
      </c>
      <c r="X59" s="13">
        <f t="shared" si="7"/>
        <v>0</v>
      </c>
      <c r="Y59" s="13">
        <f t="shared" si="8"/>
        <v>0</v>
      </c>
      <c r="Z59" s="13">
        <f t="shared" si="9"/>
        <v>0</v>
      </c>
      <c r="AA59" s="13">
        <f t="shared" si="10"/>
        <v>0</v>
      </c>
      <c r="AB59" s="13">
        <f t="shared" si="11"/>
        <v>0</v>
      </c>
      <c r="AC59" s="13">
        <f t="shared" si="12"/>
        <v>0</v>
      </c>
      <c r="AD59" s="13">
        <f t="shared" si="13"/>
        <v>0</v>
      </c>
      <c r="AE59" s="13">
        <f t="shared" si="14"/>
        <v>0</v>
      </c>
      <c r="AF59" s="13">
        <f t="shared" si="15"/>
        <v>0</v>
      </c>
      <c r="AG59" s="13">
        <f t="shared" si="16"/>
        <v>0</v>
      </c>
      <c r="AH59" s="13">
        <f t="shared" si="17"/>
        <v>0</v>
      </c>
      <c r="AI59" s="13">
        <f t="shared" si="18"/>
        <v>0</v>
      </c>
      <c r="AJ59" s="13">
        <f t="shared" si="19"/>
        <v>0</v>
      </c>
      <c r="AK59" s="13">
        <f t="shared" si="20"/>
        <v>10</v>
      </c>
      <c r="AL59" s="13">
        <f t="shared" si="21"/>
        <v>0</v>
      </c>
      <c r="AO59" s="2">
        <f t="shared" si="22"/>
        <v>1</v>
      </c>
      <c r="AP59" s="2">
        <f t="shared" si="32"/>
        <v>0</v>
      </c>
      <c r="AQ59" s="2">
        <f t="shared" si="33"/>
        <v>0</v>
      </c>
      <c r="AR59" s="2">
        <f t="shared" si="23"/>
        <v>0</v>
      </c>
      <c r="AS59" s="2">
        <f t="shared" si="24"/>
        <v>0</v>
      </c>
      <c r="AT59" s="2">
        <f t="shared" si="25"/>
        <v>0</v>
      </c>
      <c r="AU59" s="2">
        <f t="shared" si="26"/>
        <v>0</v>
      </c>
      <c r="AV59" s="2">
        <f t="shared" si="27"/>
        <v>0</v>
      </c>
      <c r="AW59" s="2">
        <f t="shared" si="28"/>
        <v>10</v>
      </c>
      <c r="AX59" s="2">
        <f t="shared" si="29"/>
        <v>0</v>
      </c>
      <c r="BB59" s="3">
        <f t="shared" si="37"/>
        <v>10</v>
      </c>
      <c r="BC59" s="3">
        <f t="shared" si="35"/>
        <v>10</v>
      </c>
      <c r="BD59" s="3">
        <f t="shared" si="38"/>
        <v>10</v>
      </c>
    </row>
    <row r="60" spans="1:56" x14ac:dyDescent="0.3">
      <c r="A60" s="6">
        <v>279</v>
      </c>
      <c r="B60" s="6">
        <v>279</v>
      </c>
      <c r="C60" s="6" t="s">
        <v>96</v>
      </c>
      <c r="D60" s="6">
        <v>50990</v>
      </c>
      <c r="E60" s="9" t="s">
        <v>34</v>
      </c>
      <c r="F60" s="6" t="s">
        <v>65</v>
      </c>
      <c r="G60" s="6">
        <v>1</v>
      </c>
      <c r="H60" s="6">
        <v>13.7</v>
      </c>
      <c r="I60">
        <v>2</v>
      </c>
      <c r="J60">
        <v>3</v>
      </c>
      <c r="L60" s="1">
        <v>20</v>
      </c>
      <c r="M60" s="1">
        <v>4</v>
      </c>
      <c r="N60" s="1">
        <v>24</v>
      </c>
      <c r="O60" s="1">
        <v>10</v>
      </c>
      <c r="Q60" s="13">
        <f t="shared" si="0"/>
        <v>1</v>
      </c>
      <c r="R60" s="13">
        <f t="shared" si="1"/>
        <v>0</v>
      </c>
      <c r="S60" s="13">
        <f t="shared" si="2"/>
        <v>0</v>
      </c>
      <c r="T60" s="13">
        <f t="shared" si="3"/>
        <v>0</v>
      </c>
      <c r="U60" s="13">
        <f t="shared" si="4"/>
        <v>0</v>
      </c>
      <c r="V60" s="13">
        <f t="shared" si="5"/>
        <v>0</v>
      </c>
      <c r="W60" s="13">
        <f t="shared" si="6"/>
        <v>0</v>
      </c>
      <c r="X60" s="13">
        <f t="shared" si="7"/>
        <v>0</v>
      </c>
      <c r="Y60" s="13">
        <f t="shared" si="8"/>
        <v>0</v>
      </c>
      <c r="Z60" s="13">
        <f t="shared" si="9"/>
        <v>0</v>
      </c>
      <c r="AA60" s="13">
        <f t="shared" si="10"/>
        <v>0</v>
      </c>
      <c r="AB60" s="13">
        <f t="shared" si="11"/>
        <v>0</v>
      </c>
      <c r="AC60" s="13">
        <f t="shared" si="12"/>
        <v>0</v>
      </c>
      <c r="AD60" s="13">
        <f t="shared" si="13"/>
        <v>0</v>
      </c>
      <c r="AE60" s="13">
        <f t="shared" si="14"/>
        <v>0</v>
      </c>
      <c r="AF60" s="13">
        <f t="shared" si="15"/>
        <v>0</v>
      </c>
      <c r="AG60" s="13">
        <f t="shared" si="16"/>
        <v>0</v>
      </c>
      <c r="AH60" s="13">
        <f t="shared" si="17"/>
        <v>0</v>
      </c>
      <c r="AI60" s="13">
        <f t="shared" si="18"/>
        <v>0</v>
      </c>
      <c r="AJ60" s="13">
        <f t="shared" si="19"/>
        <v>0</v>
      </c>
      <c r="AK60" s="13">
        <f t="shared" si="20"/>
        <v>0</v>
      </c>
      <c r="AL60" s="13">
        <f t="shared" si="21"/>
        <v>10</v>
      </c>
      <c r="AO60" s="2">
        <f t="shared" si="22"/>
        <v>1</v>
      </c>
      <c r="AP60" s="2">
        <f t="shared" si="32"/>
        <v>0</v>
      </c>
      <c r="AQ60" s="2">
        <f t="shared" si="33"/>
        <v>0</v>
      </c>
      <c r="AR60" s="2">
        <f t="shared" si="23"/>
        <v>0</v>
      </c>
      <c r="AS60" s="2">
        <f t="shared" si="24"/>
        <v>0</v>
      </c>
      <c r="AT60" s="2">
        <f t="shared" si="25"/>
        <v>9</v>
      </c>
      <c r="AU60" s="2">
        <f t="shared" si="26"/>
        <v>0</v>
      </c>
      <c r="AV60" s="2">
        <f t="shared" si="27"/>
        <v>0</v>
      </c>
      <c r="AW60" s="2">
        <f t="shared" si="28"/>
        <v>0</v>
      </c>
      <c r="AX60" s="2">
        <f t="shared" si="29"/>
        <v>0</v>
      </c>
      <c r="BB60" s="3">
        <f t="shared" si="37"/>
        <v>10</v>
      </c>
      <c r="BC60" s="3">
        <f t="shared" si="35"/>
        <v>9</v>
      </c>
      <c r="BD60" s="3">
        <f t="shared" si="38"/>
        <v>10</v>
      </c>
    </row>
    <row r="61" spans="1:56" x14ac:dyDescent="0.3">
      <c r="A61" s="6">
        <v>280</v>
      </c>
      <c r="B61" s="6">
        <v>280</v>
      </c>
      <c r="C61" s="6" t="s">
        <v>97</v>
      </c>
      <c r="D61" s="6">
        <v>50991</v>
      </c>
      <c r="E61" s="9" t="s">
        <v>34</v>
      </c>
      <c r="F61" s="6" t="s">
        <v>65</v>
      </c>
      <c r="G61" s="6">
        <v>1</v>
      </c>
      <c r="H61" s="6">
        <v>10.9</v>
      </c>
      <c r="I61">
        <v>2</v>
      </c>
      <c r="J61">
        <v>3</v>
      </c>
      <c r="L61" s="1">
        <v>8</v>
      </c>
      <c r="M61" s="1">
        <v>1</v>
      </c>
      <c r="N61" s="1">
        <v>9</v>
      </c>
      <c r="O61" s="1">
        <v>6</v>
      </c>
      <c r="Q61" s="13">
        <f t="shared" si="0"/>
        <v>1</v>
      </c>
      <c r="R61" s="13">
        <f t="shared" si="1"/>
        <v>0</v>
      </c>
      <c r="S61" s="13">
        <f t="shared" si="2"/>
        <v>0</v>
      </c>
      <c r="T61" s="13">
        <f t="shared" si="3"/>
        <v>0</v>
      </c>
      <c r="U61" s="13">
        <f t="shared" si="4"/>
        <v>0</v>
      </c>
      <c r="V61" s="13">
        <f t="shared" si="5"/>
        <v>0</v>
      </c>
      <c r="W61" s="13">
        <f t="shared" si="6"/>
        <v>0</v>
      </c>
      <c r="X61" s="13">
        <f t="shared" si="7"/>
        <v>0</v>
      </c>
      <c r="Y61" s="13">
        <f t="shared" si="8"/>
        <v>0</v>
      </c>
      <c r="Z61" s="13">
        <f t="shared" si="9"/>
        <v>7</v>
      </c>
      <c r="AA61" s="13">
        <f t="shared" si="10"/>
        <v>0</v>
      </c>
      <c r="AB61" s="13">
        <f t="shared" si="11"/>
        <v>0</v>
      </c>
      <c r="AC61" s="13">
        <f t="shared" si="12"/>
        <v>0</v>
      </c>
      <c r="AD61" s="13">
        <f t="shared" si="13"/>
        <v>0</v>
      </c>
      <c r="AE61" s="13">
        <f t="shared" si="14"/>
        <v>0</v>
      </c>
      <c r="AF61" s="13">
        <f t="shared" si="15"/>
        <v>0</v>
      </c>
      <c r="AG61" s="13">
        <f t="shared" si="16"/>
        <v>0</v>
      </c>
      <c r="AH61" s="13">
        <f t="shared" si="17"/>
        <v>0</v>
      </c>
      <c r="AI61" s="13">
        <f t="shared" si="18"/>
        <v>0</v>
      </c>
      <c r="AJ61" s="13">
        <f t="shared" si="19"/>
        <v>0</v>
      </c>
      <c r="AK61" s="13">
        <f t="shared" si="20"/>
        <v>0</v>
      </c>
      <c r="AL61" s="13">
        <f t="shared" si="21"/>
        <v>0</v>
      </c>
      <c r="AO61" s="2">
        <f t="shared" si="22"/>
        <v>1</v>
      </c>
      <c r="AP61" s="2">
        <f t="shared" si="32"/>
        <v>0</v>
      </c>
      <c r="AQ61" s="2">
        <f t="shared" si="33"/>
        <v>4</v>
      </c>
      <c r="AR61" s="2">
        <f t="shared" si="23"/>
        <v>0</v>
      </c>
      <c r="AS61" s="2">
        <f t="shared" si="24"/>
        <v>0</v>
      </c>
      <c r="AT61" s="2">
        <f t="shared" si="25"/>
        <v>0</v>
      </c>
      <c r="AU61" s="2">
        <f t="shared" si="26"/>
        <v>0</v>
      </c>
      <c r="AV61" s="2">
        <f t="shared" si="27"/>
        <v>0</v>
      </c>
      <c r="AW61" s="2">
        <f t="shared" si="28"/>
        <v>0</v>
      </c>
      <c r="AX61" s="2">
        <f t="shared" si="29"/>
        <v>0</v>
      </c>
      <c r="BB61" s="3">
        <f t="shared" si="37"/>
        <v>7</v>
      </c>
      <c r="BC61" s="3">
        <f t="shared" si="35"/>
        <v>4</v>
      </c>
      <c r="BD61" s="3">
        <f t="shared" si="38"/>
        <v>6</v>
      </c>
    </row>
    <row r="62" spans="1:56" x14ac:dyDescent="0.3">
      <c r="A62" s="6">
        <v>281</v>
      </c>
      <c r="B62" s="6">
        <v>281</v>
      </c>
      <c r="C62" s="6" t="s">
        <v>98</v>
      </c>
      <c r="D62" s="6">
        <v>50992</v>
      </c>
      <c r="E62" s="9" t="s">
        <v>34</v>
      </c>
      <c r="F62" s="6" t="s">
        <v>65</v>
      </c>
      <c r="G62" s="6">
        <v>1</v>
      </c>
      <c r="H62" s="6">
        <v>10.7</v>
      </c>
      <c r="I62">
        <v>2</v>
      </c>
      <c r="J62">
        <v>3</v>
      </c>
      <c r="L62" s="1">
        <v>13</v>
      </c>
      <c r="M62" s="1">
        <v>4</v>
      </c>
      <c r="N62" s="1">
        <v>17</v>
      </c>
      <c r="O62" s="1">
        <v>9</v>
      </c>
      <c r="Q62" s="13">
        <f t="shared" si="0"/>
        <v>1</v>
      </c>
      <c r="R62" s="13">
        <f t="shared" si="1"/>
        <v>0</v>
      </c>
      <c r="S62" s="13">
        <f t="shared" si="2"/>
        <v>0</v>
      </c>
      <c r="T62" s="13">
        <f t="shared" si="3"/>
        <v>0</v>
      </c>
      <c r="U62" s="13">
        <f t="shared" si="4"/>
        <v>0</v>
      </c>
      <c r="V62" s="13">
        <f t="shared" si="5"/>
        <v>0</v>
      </c>
      <c r="W62" s="13">
        <f t="shared" si="6"/>
        <v>0</v>
      </c>
      <c r="X62" s="13">
        <f t="shared" si="7"/>
        <v>0</v>
      </c>
      <c r="Y62" s="13">
        <f t="shared" si="8"/>
        <v>0</v>
      </c>
      <c r="Z62" s="13">
        <f t="shared" si="9"/>
        <v>0</v>
      </c>
      <c r="AA62" s="13">
        <f t="shared" si="10"/>
        <v>0</v>
      </c>
      <c r="AB62" s="13">
        <f t="shared" si="11"/>
        <v>0</v>
      </c>
      <c r="AC62" s="13">
        <f t="shared" si="12"/>
        <v>0</v>
      </c>
      <c r="AD62" s="13">
        <f t="shared" si="13"/>
        <v>0</v>
      </c>
      <c r="AE62" s="13">
        <f t="shared" si="14"/>
        <v>9</v>
      </c>
      <c r="AF62" s="13">
        <f t="shared" si="15"/>
        <v>0</v>
      </c>
      <c r="AG62" s="13">
        <f t="shared" si="16"/>
        <v>0</v>
      </c>
      <c r="AH62" s="13">
        <f t="shared" si="17"/>
        <v>0</v>
      </c>
      <c r="AI62" s="13">
        <f t="shared" si="18"/>
        <v>0</v>
      </c>
      <c r="AJ62" s="13">
        <f t="shared" si="19"/>
        <v>0</v>
      </c>
      <c r="AK62" s="13">
        <f t="shared" si="20"/>
        <v>0</v>
      </c>
      <c r="AL62" s="13">
        <f t="shared" si="21"/>
        <v>0</v>
      </c>
      <c r="AO62" s="2">
        <f t="shared" si="22"/>
        <v>1</v>
      </c>
      <c r="AP62" s="2">
        <f t="shared" si="32"/>
        <v>0</v>
      </c>
      <c r="AQ62" s="2">
        <f t="shared" si="33"/>
        <v>0</v>
      </c>
      <c r="AR62" s="2">
        <f t="shared" si="23"/>
        <v>0</v>
      </c>
      <c r="AS62" s="2">
        <f t="shared" si="24"/>
        <v>0</v>
      </c>
      <c r="AT62" s="2">
        <f t="shared" si="25"/>
        <v>9</v>
      </c>
      <c r="AU62" s="2">
        <f t="shared" si="26"/>
        <v>0</v>
      </c>
      <c r="AV62" s="2">
        <f t="shared" si="27"/>
        <v>0</v>
      </c>
      <c r="AW62" s="2">
        <f t="shared" si="28"/>
        <v>0</v>
      </c>
      <c r="AX62" s="2">
        <f t="shared" si="29"/>
        <v>0</v>
      </c>
      <c r="BB62" s="3">
        <f t="shared" si="37"/>
        <v>9</v>
      </c>
      <c r="BC62" s="3">
        <f t="shared" si="35"/>
        <v>9</v>
      </c>
      <c r="BD62" s="3">
        <f t="shared" si="38"/>
        <v>9</v>
      </c>
    </row>
    <row r="63" spans="1:56" x14ac:dyDescent="0.3">
      <c r="A63" s="6">
        <v>282</v>
      </c>
      <c r="B63" s="6">
        <v>282</v>
      </c>
      <c r="C63" s="6" t="s">
        <v>99</v>
      </c>
      <c r="D63" s="6">
        <v>50993</v>
      </c>
      <c r="E63" s="9" t="s">
        <v>34</v>
      </c>
      <c r="F63" s="6" t="s">
        <v>65</v>
      </c>
      <c r="G63" s="6">
        <v>1</v>
      </c>
      <c r="H63" s="6">
        <v>10.9</v>
      </c>
      <c r="I63">
        <v>2</v>
      </c>
      <c r="J63">
        <v>3</v>
      </c>
      <c r="L63" s="1">
        <v>5</v>
      </c>
      <c r="M63" s="1">
        <v>2</v>
      </c>
      <c r="N63" s="1">
        <v>7</v>
      </c>
      <c r="O63" s="1">
        <v>4</v>
      </c>
      <c r="Q63" s="13">
        <f t="shared" si="0"/>
        <v>1</v>
      </c>
      <c r="R63" s="13">
        <f t="shared" si="1"/>
        <v>0</v>
      </c>
      <c r="S63" s="13">
        <f t="shared" si="2"/>
        <v>0</v>
      </c>
      <c r="T63" s="13">
        <f t="shared" si="3"/>
        <v>0</v>
      </c>
      <c r="U63" s="13">
        <f t="shared" si="4"/>
        <v>0</v>
      </c>
      <c r="V63" s="13">
        <f t="shared" si="5"/>
        <v>0</v>
      </c>
      <c r="W63" s="13">
        <f t="shared" si="6"/>
        <v>4</v>
      </c>
      <c r="X63" s="13">
        <f t="shared" si="7"/>
        <v>0</v>
      </c>
      <c r="Y63" s="13">
        <f t="shared" si="8"/>
        <v>0</v>
      </c>
      <c r="Z63" s="13">
        <f t="shared" si="9"/>
        <v>0</v>
      </c>
      <c r="AA63" s="13">
        <f t="shared" si="10"/>
        <v>0</v>
      </c>
      <c r="AB63" s="13">
        <f t="shared" si="11"/>
        <v>0</v>
      </c>
      <c r="AC63" s="13">
        <f t="shared" si="12"/>
        <v>0</v>
      </c>
      <c r="AD63" s="13">
        <f t="shared" si="13"/>
        <v>0</v>
      </c>
      <c r="AE63" s="13">
        <f t="shared" si="14"/>
        <v>0</v>
      </c>
      <c r="AF63" s="13">
        <f t="shared" si="15"/>
        <v>0</v>
      </c>
      <c r="AG63" s="13">
        <f t="shared" si="16"/>
        <v>0</v>
      </c>
      <c r="AH63" s="13">
        <f t="shared" si="17"/>
        <v>0</v>
      </c>
      <c r="AI63" s="13">
        <f t="shared" si="18"/>
        <v>0</v>
      </c>
      <c r="AJ63" s="13">
        <f t="shared" si="19"/>
        <v>0</v>
      </c>
      <c r="AK63" s="13">
        <f t="shared" si="20"/>
        <v>0</v>
      </c>
      <c r="AL63" s="13">
        <f t="shared" si="21"/>
        <v>0</v>
      </c>
      <c r="AO63" s="2">
        <f t="shared" si="22"/>
        <v>1</v>
      </c>
      <c r="AP63" s="2">
        <f t="shared" si="32"/>
        <v>0</v>
      </c>
      <c r="AQ63" s="2">
        <f t="shared" si="33"/>
        <v>0</v>
      </c>
      <c r="AR63" s="2">
        <f t="shared" si="23"/>
        <v>7</v>
      </c>
      <c r="AS63" s="2">
        <f t="shared" si="24"/>
        <v>0</v>
      </c>
      <c r="AT63" s="2">
        <f t="shared" si="25"/>
        <v>0</v>
      </c>
      <c r="AU63" s="2">
        <f t="shared" si="26"/>
        <v>0</v>
      </c>
      <c r="AV63" s="2">
        <f t="shared" si="27"/>
        <v>0</v>
      </c>
      <c r="AW63" s="2">
        <f t="shared" si="28"/>
        <v>0</v>
      </c>
      <c r="AX63" s="2">
        <f t="shared" si="29"/>
        <v>0</v>
      </c>
      <c r="BB63" s="3">
        <f t="shared" si="37"/>
        <v>4</v>
      </c>
      <c r="BC63" s="3">
        <f t="shared" si="35"/>
        <v>7</v>
      </c>
      <c r="BD63" s="3">
        <f t="shared" si="38"/>
        <v>4</v>
      </c>
    </row>
    <row r="64" spans="1:56" x14ac:dyDescent="0.3">
      <c r="A64" s="6">
        <v>287</v>
      </c>
      <c r="B64" s="6">
        <v>287</v>
      </c>
      <c r="C64" s="6" t="s">
        <v>100</v>
      </c>
      <c r="D64" s="6">
        <v>50998</v>
      </c>
      <c r="E64" s="9" t="s">
        <v>34</v>
      </c>
      <c r="F64" s="6" t="s">
        <v>65</v>
      </c>
      <c r="G64" s="6">
        <v>1</v>
      </c>
      <c r="H64" s="6">
        <v>13</v>
      </c>
      <c r="I64">
        <v>2</v>
      </c>
      <c r="J64">
        <v>3</v>
      </c>
      <c r="L64" s="1">
        <v>16</v>
      </c>
      <c r="M64" s="1">
        <v>7</v>
      </c>
      <c r="N64" s="1">
        <v>23</v>
      </c>
      <c r="O64" s="1">
        <v>10</v>
      </c>
      <c r="Q64" s="13">
        <f t="shared" si="0"/>
        <v>1</v>
      </c>
      <c r="R64" s="13">
        <f t="shared" si="1"/>
        <v>0</v>
      </c>
      <c r="S64" s="13">
        <f t="shared" si="2"/>
        <v>0</v>
      </c>
      <c r="T64" s="13">
        <f t="shared" si="3"/>
        <v>0</v>
      </c>
      <c r="U64" s="13">
        <f t="shared" si="4"/>
        <v>0</v>
      </c>
      <c r="V64" s="13">
        <f t="shared" si="5"/>
        <v>0</v>
      </c>
      <c r="W64" s="13">
        <f t="shared" si="6"/>
        <v>0</v>
      </c>
      <c r="X64" s="13">
        <f t="shared" si="7"/>
        <v>0</v>
      </c>
      <c r="Y64" s="13">
        <f t="shared" si="8"/>
        <v>0</v>
      </c>
      <c r="Z64" s="13">
        <f t="shared" si="9"/>
        <v>0</v>
      </c>
      <c r="AA64" s="13">
        <f t="shared" si="10"/>
        <v>0</v>
      </c>
      <c r="AB64" s="13">
        <f t="shared" si="11"/>
        <v>0</v>
      </c>
      <c r="AC64" s="13">
        <f t="shared" si="12"/>
        <v>0</v>
      </c>
      <c r="AD64" s="13">
        <f t="shared" si="13"/>
        <v>0</v>
      </c>
      <c r="AE64" s="13">
        <f t="shared" si="14"/>
        <v>0</v>
      </c>
      <c r="AF64" s="13">
        <f t="shared" si="15"/>
        <v>0</v>
      </c>
      <c r="AG64" s="13">
        <f t="shared" si="16"/>
        <v>0</v>
      </c>
      <c r="AH64" s="13">
        <f t="shared" si="17"/>
        <v>10</v>
      </c>
      <c r="AI64" s="13">
        <f t="shared" si="18"/>
        <v>0</v>
      </c>
      <c r="AJ64" s="13">
        <f t="shared" si="19"/>
        <v>0</v>
      </c>
      <c r="AK64" s="13">
        <f t="shared" si="20"/>
        <v>0</v>
      </c>
      <c r="AL64" s="13">
        <f t="shared" si="21"/>
        <v>0</v>
      </c>
      <c r="AO64" s="2">
        <f t="shared" si="22"/>
        <v>1</v>
      </c>
      <c r="AP64" s="2">
        <f t="shared" si="32"/>
        <v>0</v>
      </c>
      <c r="AQ64" s="2">
        <f t="shared" si="33"/>
        <v>0</v>
      </c>
      <c r="AR64" s="2">
        <f t="shared" si="23"/>
        <v>0</v>
      </c>
      <c r="AS64" s="2">
        <f t="shared" si="24"/>
        <v>0</v>
      </c>
      <c r="AT64" s="2">
        <f t="shared" si="25"/>
        <v>0</v>
      </c>
      <c r="AU64" s="2">
        <f t="shared" si="26"/>
        <v>0</v>
      </c>
      <c r="AV64" s="2">
        <f t="shared" si="27"/>
        <v>0</v>
      </c>
      <c r="AW64" s="2">
        <f t="shared" si="28"/>
        <v>10</v>
      </c>
      <c r="AX64" s="2">
        <f t="shared" si="29"/>
        <v>0</v>
      </c>
      <c r="BB64" s="3">
        <f t="shared" si="37"/>
        <v>10</v>
      </c>
      <c r="BC64" s="3">
        <f t="shared" si="35"/>
        <v>10</v>
      </c>
      <c r="BD64" s="3">
        <f t="shared" si="38"/>
        <v>10</v>
      </c>
    </row>
    <row r="65" spans="1:56" x14ac:dyDescent="0.3">
      <c r="A65" s="6">
        <v>289</v>
      </c>
      <c r="B65" s="6">
        <v>289</v>
      </c>
      <c r="C65" s="6" t="s">
        <v>101</v>
      </c>
      <c r="D65" s="6">
        <v>51000</v>
      </c>
      <c r="E65" s="9" t="s">
        <v>34</v>
      </c>
      <c r="F65" s="6" t="s">
        <v>65</v>
      </c>
      <c r="G65" s="6">
        <v>1</v>
      </c>
      <c r="H65" s="6">
        <v>13.3</v>
      </c>
      <c r="I65">
        <v>2</v>
      </c>
      <c r="J65">
        <v>3</v>
      </c>
      <c r="L65" s="1">
        <v>10</v>
      </c>
      <c r="M65" s="1">
        <v>3</v>
      </c>
      <c r="N65" s="1">
        <v>13</v>
      </c>
      <c r="O65" s="1">
        <v>8</v>
      </c>
      <c r="Q65" s="13">
        <f t="shared" si="0"/>
        <v>1</v>
      </c>
      <c r="R65" s="13">
        <f t="shared" si="1"/>
        <v>0</v>
      </c>
      <c r="S65" s="13">
        <f t="shared" si="2"/>
        <v>0</v>
      </c>
      <c r="T65" s="13">
        <f t="shared" si="3"/>
        <v>0</v>
      </c>
      <c r="U65" s="13">
        <f t="shared" si="4"/>
        <v>0</v>
      </c>
      <c r="V65" s="13">
        <f t="shared" si="5"/>
        <v>0</v>
      </c>
      <c r="W65" s="13">
        <f t="shared" si="6"/>
        <v>0</v>
      </c>
      <c r="X65" s="13">
        <f t="shared" si="7"/>
        <v>0</v>
      </c>
      <c r="Y65" s="13">
        <f t="shared" si="8"/>
        <v>0</v>
      </c>
      <c r="Z65" s="13">
        <f t="shared" si="9"/>
        <v>0</v>
      </c>
      <c r="AA65" s="13">
        <f t="shared" si="10"/>
        <v>0</v>
      </c>
      <c r="AB65" s="13">
        <f t="shared" si="11"/>
        <v>8</v>
      </c>
      <c r="AC65" s="13">
        <f t="shared" si="12"/>
        <v>0</v>
      </c>
      <c r="AD65" s="13">
        <f t="shared" si="13"/>
        <v>0</v>
      </c>
      <c r="AE65" s="13">
        <f t="shared" si="14"/>
        <v>0</v>
      </c>
      <c r="AF65" s="13">
        <f t="shared" si="15"/>
        <v>0</v>
      </c>
      <c r="AG65" s="13">
        <f t="shared" si="16"/>
        <v>0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  <c r="AL65" s="13">
        <f t="shared" si="21"/>
        <v>0</v>
      </c>
      <c r="AO65" s="2">
        <f t="shared" si="22"/>
        <v>1</v>
      </c>
      <c r="AP65" s="2">
        <f t="shared" si="32"/>
        <v>0</v>
      </c>
      <c r="AQ65" s="2">
        <f t="shared" si="33"/>
        <v>0</v>
      </c>
      <c r="AR65" s="2">
        <f t="shared" si="23"/>
        <v>0</v>
      </c>
      <c r="AS65" s="2">
        <f t="shared" si="24"/>
        <v>8</v>
      </c>
      <c r="AT65" s="2">
        <f t="shared" si="25"/>
        <v>0</v>
      </c>
      <c r="AU65" s="2">
        <f t="shared" si="26"/>
        <v>0</v>
      </c>
      <c r="AV65" s="2">
        <f t="shared" si="27"/>
        <v>0</v>
      </c>
      <c r="AW65" s="2">
        <f t="shared" si="28"/>
        <v>0</v>
      </c>
      <c r="AX65" s="2">
        <f t="shared" si="29"/>
        <v>0</v>
      </c>
      <c r="BB65" s="3">
        <f t="shared" si="37"/>
        <v>8</v>
      </c>
      <c r="BC65" s="3">
        <f t="shared" si="35"/>
        <v>8</v>
      </c>
      <c r="BD65" s="3">
        <f t="shared" si="38"/>
        <v>8</v>
      </c>
    </row>
    <row r="66" spans="1:56" x14ac:dyDescent="0.3">
      <c r="A66" s="6">
        <v>290</v>
      </c>
      <c r="B66" s="6">
        <v>290</v>
      </c>
      <c r="C66" s="6" t="s">
        <v>102</v>
      </c>
      <c r="D66" s="6">
        <v>51001</v>
      </c>
      <c r="E66" s="9" t="s">
        <v>34</v>
      </c>
      <c r="F66" s="6" t="s">
        <v>65</v>
      </c>
      <c r="G66" s="6">
        <v>1</v>
      </c>
      <c r="H66" s="6">
        <v>10.7</v>
      </c>
      <c r="I66">
        <v>2</v>
      </c>
      <c r="J66">
        <v>3</v>
      </c>
      <c r="L66" s="1">
        <v>6</v>
      </c>
      <c r="M66" s="1">
        <v>1</v>
      </c>
      <c r="N66" s="1">
        <v>7</v>
      </c>
      <c r="O66" s="1">
        <v>4</v>
      </c>
      <c r="Q66" s="13">
        <f t="shared" ref="Q66:Q129" si="39">IF(L66="",0,1)</f>
        <v>1</v>
      </c>
      <c r="R66" s="13">
        <f t="shared" ref="R66:R129" si="40">IF(L66=0,1,0)</f>
        <v>0</v>
      </c>
      <c r="S66" s="13">
        <f t="shared" ref="S66:S129" si="41">IF(L66=1,1,0)</f>
        <v>0</v>
      </c>
      <c r="T66" s="13">
        <f t="shared" ref="T66:T129" si="42">IF(L66=2,2,0)</f>
        <v>0</v>
      </c>
      <c r="U66" s="13">
        <f t="shared" ref="U66:U129" si="43">IF(L66=3,3,0)</f>
        <v>0</v>
      </c>
      <c r="V66" s="13">
        <f t="shared" ref="V66:V129" si="44">IF(L66=4,3,0)</f>
        <v>0</v>
      </c>
      <c r="W66" s="13">
        <f t="shared" ref="W66:W129" si="45">IF(L66=5,4,0)</f>
        <v>0</v>
      </c>
      <c r="X66" s="13">
        <f t="shared" ref="X66:X129" si="46">IF(L66=6,5,0)</f>
        <v>5</v>
      </c>
      <c r="Y66" s="13">
        <f t="shared" ref="Y66:Y129" si="47">IF(L66=7,6,0)</f>
        <v>0</v>
      </c>
      <c r="Z66" s="13">
        <f t="shared" ref="Z66:Z129" si="48">IF(L66=8,7,0)</f>
        <v>0</v>
      </c>
      <c r="AA66" s="13">
        <f t="shared" ref="AA66:AA129" si="49">IF(L66=9,7,0)</f>
        <v>0</v>
      </c>
      <c r="AB66" s="13">
        <f t="shared" ref="AB66:AB129" si="50">IF(L66=10,8,0)</f>
        <v>0</v>
      </c>
      <c r="AC66" s="13">
        <f t="shared" ref="AC66:AC129" si="51">IF(L66=11,8,0)</f>
        <v>0</v>
      </c>
      <c r="AD66" s="13">
        <f t="shared" ref="AD66:AD129" si="52">IF(L66=12,9,0)</f>
        <v>0</v>
      </c>
      <c r="AE66" s="13">
        <f t="shared" ref="AE66:AE129" si="53">IF(L66=13,9,0)</f>
        <v>0</v>
      </c>
      <c r="AF66" s="13">
        <f t="shared" ref="AF66:AF129" si="54">IF(L66=14,9,0)</f>
        <v>0</v>
      </c>
      <c r="AG66" s="13">
        <f t="shared" ref="AG66:AG129" si="55">IF(L66=15,10,0)</f>
        <v>0</v>
      </c>
      <c r="AH66" s="13">
        <f t="shared" ref="AH66:AH129" si="56">IF(L66=16,10,0)</f>
        <v>0</v>
      </c>
      <c r="AI66" s="13">
        <f t="shared" ref="AI66:AI129" si="57">IF(L66=17,10,0)</f>
        <v>0</v>
      </c>
      <c r="AJ66" s="13">
        <f t="shared" ref="AJ66:AJ129" si="58">IF(L66=18,10,0)</f>
        <v>0</v>
      </c>
      <c r="AK66" s="13">
        <f t="shared" ref="AK66:AK129" si="59">IF(L66=19,10,0)</f>
        <v>0</v>
      </c>
      <c r="AL66" s="13">
        <f t="shared" ref="AL66:AL129" si="60">IF(L66=20,10,0)</f>
        <v>0</v>
      </c>
      <c r="AO66" s="2">
        <f t="shared" ref="AO66:AO129" si="61">IF(M66="",0,1)</f>
        <v>1</v>
      </c>
      <c r="AP66" s="2">
        <f t="shared" si="32"/>
        <v>0</v>
      </c>
      <c r="AQ66" s="2">
        <f t="shared" ref="AQ66:AQ129" si="62">IF(M66=1,4,0)</f>
        <v>4</v>
      </c>
      <c r="AR66" s="2">
        <f t="shared" ref="AR66:AR129" si="63">IF(M66=2,7,0)</f>
        <v>0</v>
      </c>
      <c r="AS66" s="2">
        <f t="shared" ref="AS66:AS129" si="64">IF(M66=3,8,0)</f>
        <v>0</v>
      </c>
      <c r="AT66" s="2">
        <f t="shared" ref="AT66:AT129" si="65">IF(M66=4,9,0)</f>
        <v>0</v>
      </c>
      <c r="AU66" s="2">
        <f t="shared" ref="AU66:AU129" si="66">IF(M66=5,9,0)</f>
        <v>0</v>
      </c>
      <c r="AV66" s="2">
        <f t="shared" ref="AV66:AV129" si="67">IF(M66=6,10,0)</f>
        <v>0</v>
      </c>
      <c r="AW66" s="2">
        <f t="shared" ref="AW66:AW129" si="68">IF(M66=7,10,0)</f>
        <v>0</v>
      </c>
      <c r="AX66" s="2">
        <f t="shared" ref="AX66:AX129" si="69">IF(M66=8,10,0)</f>
        <v>0</v>
      </c>
      <c r="BB66" s="3">
        <f t="shared" si="37"/>
        <v>5</v>
      </c>
      <c r="BC66" s="3">
        <f t="shared" si="35"/>
        <v>4</v>
      </c>
      <c r="BD66" s="3">
        <f t="shared" si="38"/>
        <v>4</v>
      </c>
    </row>
    <row r="67" spans="1:56" x14ac:dyDescent="0.3">
      <c r="A67" s="6">
        <v>291</v>
      </c>
      <c r="B67" s="6">
        <v>291</v>
      </c>
      <c r="C67" s="6" t="s">
        <v>103</v>
      </c>
      <c r="D67" s="6">
        <v>51002</v>
      </c>
      <c r="E67" s="9" t="s">
        <v>34</v>
      </c>
      <c r="F67" s="6" t="s">
        <v>65</v>
      </c>
      <c r="G67" s="6">
        <v>1</v>
      </c>
      <c r="H67" s="6">
        <v>7.2</v>
      </c>
      <c r="I67">
        <v>2</v>
      </c>
      <c r="J67">
        <v>3</v>
      </c>
      <c r="L67" s="1">
        <v>8</v>
      </c>
      <c r="M67" s="1">
        <v>3</v>
      </c>
      <c r="N67" s="1">
        <v>11</v>
      </c>
      <c r="O67" s="1">
        <v>7</v>
      </c>
      <c r="Q67" s="13">
        <f t="shared" si="39"/>
        <v>1</v>
      </c>
      <c r="R67" s="13">
        <f t="shared" si="40"/>
        <v>0</v>
      </c>
      <c r="S67" s="13">
        <f t="shared" si="41"/>
        <v>0</v>
      </c>
      <c r="T67" s="13">
        <f t="shared" si="42"/>
        <v>0</v>
      </c>
      <c r="U67" s="13">
        <f t="shared" si="43"/>
        <v>0</v>
      </c>
      <c r="V67" s="13">
        <f t="shared" si="44"/>
        <v>0</v>
      </c>
      <c r="W67" s="13">
        <f t="shared" si="45"/>
        <v>0</v>
      </c>
      <c r="X67" s="13">
        <f t="shared" si="46"/>
        <v>0</v>
      </c>
      <c r="Y67" s="13">
        <f t="shared" si="47"/>
        <v>0</v>
      </c>
      <c r="Z67" s="13">
        <f t="shared" si="48"/>
        <v>7</v>
      </c>
      <c r="AA67" s="13">
        <f t="shared" si="49"/>
        <v>0</v>
      </c>
      <c r="AB67" s="13">
        <f t="shared" si="50"/>
        <v>0</v>
      </c>
      <c r="AC67" s="13">
        <f t="shared" si="51"/>
        <v>0</v>
      </c>
      <c r="AD67" s="13">
        <f t="shared" si="52"/>
        <v>0</v>
      </c>
      <c r="AE67" s="13">
        <f t="shared" si="53"/>
        <v>0</v>
      </c>
      <c r="AF67" s="13">
        <f t="shared" si="54"/>
        <v>0</v>
      </c>
      <c r="AG67" s="13">
        <f t="shared" si="55"/>
        <v>0</v>
      </c>
      <c r="AH67" s="13">
        <f t="shared" si="56"/>
        <v>0</v>
      </c>
      <c r="AI67" s="13">
        <f t="shared" si="57"/>
        <v>0</v>
      </c>
      <c r="AJ67" s="13">
        <f t="shared" si="58"/>
        <v>0</v>
      </c>
      <c r="AK67" s="13">
        <f t="shared" si="59"/>
        <v>0</v>
      </c>
      <c r="AL67" s="13">
        <f t="shared" si="60"/>
        <v>0</v>
      </c>
      <c r="AO67" s="2">
        <f t="shared" si="61"/>
        <v>1</v>
      </c>
      <c r="AP67" s="2">
        <f t="shared" ref="AP67:AP130" si="70">IF(M67=0,1,0)</f>
        <v>0</v>
      </c>
      <c r="AQ67" s="2">
        <f t="shared" si="62"/>
        <v>0</v>
      </c>
      <c r="AR67" s="2">
        <f t="shared" si="63"/>
        <v>0</v>
      </c>
      <c r="AS67" s="2">
        <f t="shared" si="64"/>
        <v>8</v>
      </c>
      <c r="AT67" s="2">
        <f t="shared" si="65"/>
        <v>0</v>
      </c>
      <c r="AU67" s="2">
        <f t="shared" si="66"/>
        <v>0</v>
      </c>
      <c r="AV67" s="2">
        <f t="shared" si="67"/>
        <v>0</v>
      </c>
      <c r="AW67" s="2">
        <f t="shared" si="68"/>
        <v>0</v>
      </c>
      <c r="AX67" s="2">
        <f t="shared" si="69"/>
        <v>0</v>
      </c>
      <c r="BB67" s="3">
        <f t="shared" si="37"/>
        <v>7</v>
      </c>
      <c r="BC67" s="3">
        <f t="shared" ref="BC67:BC130" si="71">IF(AO67=0,"",SUM(AP67:AX67))</f>
        <v>8</v>
      </c>
      <c r="BD67" s="3">
        <f t="shared" si="38"/>
        <v>7</v>
      </c>
    </row>
    <row r="68" spans="1:56" x14ac:dyDescent="0.3">
      <c r="A68" s="6">
        <v>292</v>
      </c>
      <c r="B68" s="6">
        <v>292</v>
      </c>
      <c r="C68" s="6" t="s">
        <v>104</v>
      </c>
      <c r="D68" s="6">
        <v>51003</v>
      </c>
      <c r="E68" s="9" t="s">
        <v>34</v>
      </c>
      <c r="F68" s="6" t="s">
        <v>65</v>
      </c>
      <c r="G68" s="6">
        <v>1</v>
      </c>
      <c r="H68" s="6">
        <v>8.5</v>
      </c>
      <c r="I68">
        <v>2</v>
      </c>
      <c r="J68">
        <v>3</v>
      </c>
      <c r="L68" s="1">
        <v>17</v>
      </c>
      <c r="M68" s="1">
        <v>7</v>
      </c>
      <c r="N68" s="1">
        <v>24</v>
      </c>
      <c r="O68" s="1">
        <v>10</v>
      </c>
      <c r="Q68" s="13">
        <f t="shared" si="39"/>
        <v>1</v>
      </c>
      <c r="R68" s="13">
        <f t="shared" si="40"/>
        <v>0</v>
      </c>
      <c r="S68" s="13">
        <f t="shared" si="41"/>
        <v>0</v>
      </c>
      <c r="T68" s="13">
        <f t="shared" si="42"/>
        <v>0</v>
      </c>
      <c r="U68" s="13">
        <f t="shared" si="43"/>
        <v>0</v>
      </c>
      <c r="V68" s="13">
        <f t="shared" si="44"/>
        <v>0</v>
      </c>
      <c r="W68" s="13">
        <f t="shared" si="45"/>
        <v>0</v>
      </c>
      <c r="X68" s="13">
        <f t="shared" si="46"/>
        <v>0</v>
      </c>
      <c r="Y68" s="13">
        <f t="shared" si="47"/>
        <v>0</v>
      </c>
      <c r="Z68" s="13">
        <f t="shared" si="48"/>
        <v>0</v>
      </c>
      <c r="AA68" s="13">
        <f t="shared" si="49"/>
        <v>0</v>
      </c>
      <c r="AB68" s="13">
        <f t="shared" si="50"/>
        <v>0</v>
      </c>
      <c r="AC68" s="13">
        <f t="shared" si="51"/>
        <v>0</v>
      </c>
      <c r="AD68" s="13">
        <f t="shared" si="52"/>
        <v>0</v>
      </c>
      <c r="AE68" s="13">
        <f t="shared" si="53"/>
        <v>0</v>
      </c>
      <c r="AF68" s="13">
        <f t="shared" si="54"/>
        <v>0</v>
      </c>
      <c r="AG68" s="13">
        <f t="shared" si="55"/>
        <v>0</v>
      </c>
      <c r="AH68" s="13">
        <f t="shared" si="56"/>
        <v>0</v>
      </c>
      <c r="AI68" s="13">
        <f t="shared" si="57"/>
        <v>10</v>
      </c>
      <c r="AJ68" s="13">
        <f t="shared" si="58"/>
        <v>0</v>
      </c>
      <c r="AK68" s="13">
        <f t="shared" si="59"/>
        <v>0</v>
      </c>
      <c r="AL68" s="13">
        <f t="shared" si="60"/>
        <v>0</v>
      </c>
      <c r="AO68" s="2">
        <f t="shared" si="61"/>
        <v>1</v>
      </c>
      <c r="AP68" s="2">
        <f t="shared" si="70"/>
        <v>0</v>
      </c>
      <c r="AQ68" s="2">
        <f t="shared" si="62"/>
        <v>0</v>
      </c>
      <c r="AR68" s="2">
        <f t="shared" si="63"/>
        <v>0</v>
      </c>
      <c r="AS68" s="2">
        <f t="shared" si="64"/>
        <v>0</v>
      </c>
      <c r="AT68" s="2">
        <f t="shared" si="65"/>
        <v>0</v>
      </c>
      <c r="AU68" s="2">
        <f t="shared" si="66"/>
        <v>0</v>
      </c>
      <c r="AV68" s="2">
        <f t="shared" si="67"/>
        <v>0</v>
      </c>
      <c r="AW68" s="2">
        <f t="shared" si="68"/>
        <v>10</v>
      </c>
      <c r="AX68" s="2">
        <f t="shared" si="69"/>
        <v>0</v>
      </c>
      <c r="BB68" s="3">
        <f t="shared" si="37"/>
        <v>10</v>
      </c>
      <c r="BC68" s="3">
        <f t="shared" si="71"/>
        <v>10</v>
      </c>
      <c r="BD68" s="3">
        <f t="shared" si="38"/>
        <v>10</v>
      </c>
    </row>
    <row r="69" spans="1:56" x14ac:dyDescent="0.3">
      <c r="A69" s="6">
        <v>293</v>
      </c>
      <c r="B69" s="6">
        <v>293</v>
      </c>
      <c r="C69" s="6" t="s">
        <v>105</v>
      </c>
      <c r="D69" s="6">
        <v>51006</v>
      </c>
      <c r="E69" s="9" t="s">
        <v>34</v>
      </c>
      <c r="F69" s="6" t="s">
        <v>65</v>
      </c>
      <c r="G69" s="6">
        <v>1</v>
      </c>
      <c r="H69" s="6">
        <v>11.1</v>
      </c>
      <c r="I69">
        <v>2</v>
      </c>
      <c r="J69">
        <v>3</v>
      </c>
      <c r="L69" s="1">
        <v>9</v>
      </c>
      <c r="M69" s="1">
        <v>3</v>
      </c>
      <c r="N69" s="1">
        <v>12</v>
      </c>
      <c r="O69" s="1">
        <v>7</v>
      </c>
      <c r="Q69" s="13">
        <f t="shared" si="39"/>
        <v>1</v>
      </c>
      <c r="R69" s="13">
        <f t="shared" si="40"/>
        <v>0</v>
      </c>
      <c r="S69" s="13">
        <f t="shared" si="41"/>
        <v>0</v>
      </c>
      <c r="T69" s="13">
        <f t="shared" si="42"/>
        <v>0</v>
      </c>
      <c r="U69" s="13">
        <f t="shared" si="43"/>
        <v>0</v>
      </c>
      <c r="V69" s="13">
        <f t="shared" si="44"/>
        <v>0</v>
      </c>
      <c r="W69" s="13">
        <f t="shared" si="45"/>
        <v>0</v>
      </c>
      <c r="X69" s="13">
        <f t="shared" si="46"/>
        <v>0</v>
      </c>
      <c r="Y69" s="13">
        <f t="shared" si="47"/>
        <v>0</v>
      </c>
      <c r="Z69" s="13">
        <f t="shared" si="48"/>
        <v>0</v>
      </c>
      <c r="AA69" s="13">
        <f t="shared" si="49"/>
        <v>7</v>
      </c>
      <c r="AB69" s="13">
        <f t="shared" si="50"/>
        <v>0</v>
      </c>
      <c r="AC69" s="13">
        <f t="shared" si="51"/>
        <v>0</v>
      </c>
      <c r="AD69" s="13">
        <f t="shared" si="52"/>
        <v>0</v>
      </c>
      <c r="AE69" s="13">
        <f t="shared" si="53"/>
        <v>0</v>
      </c>
      <c r="AF69" s="13">
        <f t="shared" si="54"/>
        <v>0</v>
      </c>
      <c r="AG69" s="13">
        <f t="shared" si="55"/>
        <v>0</v>
      </c>
      <c r="AH69" s="13">
        <f t="shared" si="56"/>
        <v>0</v>
      </c>
      <c r="AI69" s="13">
        <f t="shared" si="57"/>
        <v>0</v>
      </c>
      <c r="AJ69" s="13">
        <f t="shared" si="58"/>
        <v>0</v>
      </c>
      <c r="AK69" s="13">
        <f t="shared" si="59"/>
        <v>0</v>
      </c>
      <c r="AL69" s="13">
        <f t="shared" si="60"/>
        <v>0</v>
      </c>
      <c r="AO69" s="2">
        <f t="shared" si="61"/>
        <v>1</v>
      </c>
      <c r="AP69" s="2">
        <f t="shared" si="70"/>
        <v>0</v>
      </c>
      <c r="AQ69" s="2">
        <f t="shared" si="62"/>
        <v>0</v>
      </c>
      <c r="AR69" s="2">
        <f t="shared" si="63"/>
        <v>0</v>
      </c>
      <c r="AS69" s="2">
        <f t="shared" si="64"/>
        <v>8</v>
      </c>
      <c r="AT69" s="2">
        <f t="shared" si="65"/>
        <v>0</v>
      </c>
      <c r="AU69" s="2">
        <f t="shared" si="66"/>
        <v>0</v>
      </c>
      <c r="AV69" s="2">
        <f t="shared" si="67"/>
        <v>0</v>
      </c>
      <c r="AW69" s="2">
        <f t="shared" si="68"/>
        <v>0</v>
      </c>
      <c r="AX69" s="2">
        <f t="shared" si="69"/>
        <v>0</v>
      </c>
      <c r="BB69" s="3">
        <f t="shared" si="37"/>
        <v>7</v>
      </c>
      <c r="BC69" s="3">
        <f t="shared" si="71"/>
        <v>8</v>
      </c>
      <c r="BD69" s="3">
        <f t="shared" si="38"/>
        <v>7</v>
      </c>
    </row>
    <row r="70" spans="1:56" x14ac:dyDescent="0.3">
      <c r="A70" s="6">
        <v>294</v>
      </c>
      <c r="B70" s="6">
        <v>294</v>
      </c>
      <c r="C70" s="6" t="s">
        <v>106</v>
      </c>
      <c r="D70" s="6">
        <v>51007</v>
      </c>
      <c r="E70" s="9" t="s">
        <v>34</v>
      </c>
      <c r="F70" s="6" t="s">
        <v>65</v>
      </c>
      <c r="G70" s="6">
        <v>1</v>
      </c>
      <c r="H70" s="6">
        <v>11.9</v>
      </c>
      <c r="I70">
        <v>2</v>
      </c>
      <c r="J70">
        <v>3</v>
      </c>
      <c r="L70" s="1">
        <v>5</v>
      </c>
      <c r="M70" s="1">
        <v>3</v>
      </c>
      <c r="N70" s="1">
        <v>8</v>
      </c>
      <c r="O70" s="1">
        <v>5</v>
      </c>
      <c r="Q70" s="13">
        <f t="shared" si="39"/>
        <v>1</v>
      </c>
      <c r="R70" s="13">
        <f t="shared" si="40"/>
        <v>0</v>
      </c>
      <c r="S70" s="13">
        <f t="shared" si="41"/>
        <v>0</v>
      </c>
      <c r="T70" s="13">
        <f t="shared" si="42"/>
        <v>0</v>
      </c>
      <c r="U70" s="13">
        <f t="shared" si="43"/>
        <v>0</v>
      </c>
      <c r="V70" s="13">
        <f t="shared" si="44"/>
        <v>0</v>
      </c>
      <c r="W70" s="13">
        <f t="shared" si="45"/>
        <v>4</v>
      </c>
      <c r="X70" s="13">
        <f t="shared" si="46"/>
        <v>0</v>
      </c>
      <c r="Y70" s="13">
        <f t="shared" si="47"/>
        <v>0</v>
      </c>
      <c r="Z70" s="13">
        <f t="shared" si="48"/>
        <v>0</v>
      </c>
      <c r="AA70" s="13">
        <f t="shared" si="49"/>
        <v>0</v>
      </c>
      <c r="AB70" s="13">
        <f t="shared" si="50"/>
        <v>0</v>
      </c>
      <c r="AC70" s="13">
        <f t="shared" si="51"/>
        <v>0</v>
      </c>
      <c r="AD70" s="13">
        <f t="shared" si="52"/>
        <v>0</v>
      </c>
      <c r="AE70" s="13">
        <f t="shared" si="53"/>
        <v>0</v>
      </c>
      <c r="AF70" s="13">
        <f t="shared" si="54"/>
        <v>0</v>
      </c>
      <c r="AG70" s="13">
        <f t="shared" si="55"/>
        <v>0</v>
      </c>
      <c r="AH70" s="13">
        <f t="shared" si="56"/>
        <v>0</v>
      </c>
      <c r="AI70" s="13">
        <f t="shared" si="57"/>
        <v>0</v>
      </c>
      <c r="AJ70" s="13">
        <f t="shared" si="58"/>
        <v>0</v>
      </c>
      <c r="AK70" s="13">
        <f t="shared" si="59"/>
        <v>0</v>
      </c>
      <c r="AL70" s="13">
        <f t="shared" si="60"/>
        <v>0</v>
      </c>
      <c r="AO70" s="2">
        <f t="shared" si="61"/>
        <v>1</v>
      </c>
      <c r="AP70" s="2">
        <f t="shared" si="70"/>
        <v>0</v>
      </c>
      <c r="AQ70" s="2">
        <f t="shared" si="62"/>
        <v>0</v>
      </c>
      <c r="AR70" s="2">
        <f t="shared" si="63"/>
        <v>0</v>
      </c>
      <c r="AS70" s="2">
        <f t="shared" si="64"/>
        <v>8</v>
      </c>
      <c r="AT70" s="2">
        <f t="shared" si="65"/>
        <v>0</v>
      </c>
      <c r="AU70" s="2">
        <f t="shared" si="66"/>
        <v>0</v>
      </c>
      <c r="AV70" s="2">
        <f t="shared" si="67"/>
        <v>0</v>
      </c>
      <c r="AW70" s="2">
        <f t="shared" si="68"/>
        <v>0</v>
      </c>
      <c r="AX70" s="2">
        <f t="shared" si="69"/>
        <v>0</v>
      </c>
      <c r="BB70" s="3">
        <f t="shared" si="37"/>
        <v>4</v>
      </c>
      <c r="BC70" s="3">
        <f t="shared" si="71"/>
        <v>8</v>
      </c>
      <c r="BD70" s="3">
        <f t="shared" si="38"/>
        <v>5</v>
      </c>
    </row>
    <row r="71" spans="1:56" x14ac:dyDescent="0.3">
      <c r="A71" s="6">
        <v>295</v>
      </c>
      <c r="B71" s="6">
        <v>295</v>
      </c>
      <c r="C71" s="6" t="s">
        <v>107</v>
      </c>
      <c r="D71" s="6">
        <v>51008</v>
      </c>
      <c r="E71" s="9" t="s">
        <v>34</v>
      </c>
      <c r="F71" s="6" t="s">
        <v>65</v>
      </c>
      <c r="G71" s="6">
        <v>1</v>
      </c>
      <c r="H71" s="6">
        <v>12.4</v>
      </c>
      <c r="I71">
        <v>2</v>
      </c>
      <c r="J71">
        <v>3</v>
      </c>
      <c r="L71" s="1">
        <v>4</v>
      </c>
      <c r="M71" s="1">
        <v>3</v>
      </c>
      <c r="N71" s="1">
        <v>7</v>
      </c>
      <c r="O71" s="1">
        <v>4</v>
      </c>
      <c r="Q71" s="13">
        <f t="shared" si="39"/>
        <v>1</v>
      </c>
      <c r="R71" s="13">
        <f t="shared" si="40"/>
        <v>0</v>
      </c>
      <c r="S71" s="13">
        <f t="shared" si="41"/>
        <v>0</v>
      </c>
      <c r="T71" s="13">
        <f t="shared" si="42"/>
        <v>0</v>
      </c>
      <c r="U71" s="13">
        <f t="shared" si="43"/>
        <v>0</v>
      </c>
      <c r="V71" s="13">
        <f t="shared" si="44"/>
        <v>3</v>
      </c>
      <c r="W71" s="13">
        <f t="shared" si="45"/>
        <v>0</v>
      </c>
      <c r="X71" s="13">
        <f t="shared" si="46"/>
        <v>0</v>
      </c>
      <c r="Y71" s="13">
        <f t="shared" si="47"/>
        <v>0</v>
      </c>
      <c r="Z71" s="13">
        <f t="shared" si="48"/>
        <v>0</v>
      </c>
      <c r="AA71" s="13">
        <f t="shared" si="49"/>
        <v>0</v>
      </c>
      <c r="AB71" s="13">
        <f t="shared" si="50"/>
        <v>0</v>
      </c>
      <c r="AC71" s="13">
        <f t="shared" si="51"/>
        <v>0</v>
      </c>
      <c r="AD71" s="13">
        <f t="shared" si="52"/>
        <v>0</v>
      </c>
      <c r="AE71" s="13">
        <f t="shared" si="53"/>
        <v>0</v>
      </c>
      <c r="AF71" s="13">
        <f t="shared" si="54"/>
        <v>0</v>
      </c>
      <c r="AG71" s="13">
        <f t="shared" si="55"/>
        <v>0</v>
      </c>
      <c r="AH71" s="13">
        <f t="shared" si="56"/>
        <v>0</v>
      </c>
      <c r="AI71" s="13">
        <f t="shared" si="57"/>
        <v>0</v>
      </c>
      <c r="AJ71" s="13">
        <f t="shared" si="58"/>
        <v>0</v>
      </c>
      <c r="AK71" s="13">
        <f t="shared" si="59"/>
        <v>0</v>
      </c>
      <c r="AL71" s="13">
        <f t="shared" si="60"/>
        <v>0</v>
      </c>
      <c r="AO71" s="2">
        <f t="shared" si="61"/>
        <v>1</v>
      </c>
      <c r="AP71" s="2">
        <f t="shared" si="70"/>
        <v>0</v>
      </c>
      <c r="AQ71" s="2">
        <f t="shared" si="62"/>
        <v>0</v>
      </c>
      <c r="AR71" s="2">
        <f t="shared" si="63"/>
        <v>0</v>
      </c>
      <c r="AS71" s="2">
        <f t="shared" si="64"/>
        <v>8</v>
      </c>
      <c r="AT71" s="2">
        <f t="shared" si="65"/>
        <v>0</v>
      </c>
      <c r="AU71" s="2">
        <f t="shared" si="66"/>
        <v>0</v>
      </c>
      <c r="AV71" s="2">
        <f t="shared" si="67"/>
        <v>0</v>
      </c>
      <c r="AW71" s="2">
        <f t="shared" si="68"/>
        <v>0</v>
      </c>
      <c r="AX71" s="2">
        <f t="shared" si="69"/>
        <v>0</v>
      </c>
      <c r="BB71" s="3">
        <f t="shared" si="37"/>
        <v>3</v>
      </c>
      <c r="BC71" s="3">
        <f t="shared" si="71"/>
        <v>8</v>
      </c>
      <c r="BD71" s="3">
        <f t="shared" si="38"/>
        <v>4</v>
      </c>
    </row>
    <row r="72" spans="1:56" x14ac:dyDescent="0.3">
      <c r="A72" s="6">
        <v>296</v>
      </c>
      <c r="B72" s="6">
        <v>296</v>
      </c>
      <c r="C72" s="6" t="s">
        <v>108</v>
      </c>
      <c r="D72" s="6">
        <v>51009</v>
      </c>
      <c r="E72" s="9" t="s">
        <v>34</v>
      </c>
      <c r="F72" s="6" t="s">
        <v>65</v>
      </c>
      <c r="G72" s="6">
        <v>1</v>
      </c>
      <c r="H72" s="6">
        <v>11</v>
      </c>
      <c r="I72">
        <v>2</v>
      </c>
      <c r="J72">
        <v>3</v>
      </c>
      <c r="L72" s="1">
        <v>10</v>
      </c>
      <c r="M72" s="1">
        <v>5</v>
      </c>
      <c r="N72" s="1">
        <v>15</v>
      </c>
      <c r="O72" s="1">
        <v>9</v>
      </c>
      <c r="Q72" s="13">
        <f t="shared" si="39"/>
        <v>1</v>
      </c>
      <c r="R72" s="13">
        <f t="shared" si="40"/>
        <v>0</v>
      </c>
      <c r="S72" s="13">
        <f t="shared" si="41"/>
        <v>0</v>
      </c>
      <c r="T72" s="13">
        <f t="shared" si="42"/>
        <v>0</v>
      </c>
      <c r="U72" s="13">
        <f t="shared" si="43"/>
        <v>0</v>
      </c>
      <c r="V72" s="13">
        <f t="shared" si="44"/>
        <v>0</v>
      </c>
      <c r="W72" s="13">
        <f t="shared" si="45"/>
        <v>0</v>
      </c>
      <c r="X72" s="13">
        <f t="shared" si="46"/>
        <v>0</v>
      </c>
      <c r="Y72" s="13">
        <f t="shared" si="47"/>
        <v>0</v>
      </c>
      <c r="Z72" s="13">
        <f t="shared" si="48"/>
        <v>0</v>
      </c>
      <c r="AA72" s="13">
        <f t="shared" si="49"/>
        <v>0</v>
      </c>
      <c r="AB72" s="13">
        <f t="shared" si="50"/>
        <v>8</v>
      </c>
      <c r="AC72" s="13">
        <f t="shared" si="51"/>
        <v>0</v>
      </c>
      <c r="AD72" s="13">
        <f t="shared" si="52"/>
        <v>0</v>
      </c>
      <c r="AE72" s="13">
        <f t="shared" si="53"/>
        <v>0</v>
      </c>
      <c r="AF72" s="13">
        <f t="shared" si="54"/>
        <v>0</v>
      </c>
      <c r="AG72" s="13">
        <f t="shared" si="55"/>
        <v>0</v>
      </c>
      <c r="AH72" s="13">
        <f t="shared" si="56"/>
        <v>0</v>
      </c>
      <c r="AI72" s="13">
        <f t="shared" si="57"/>
        <v>0</v>
      </c>
      <c r="AJ72" s="13">
        <f t="shared" si="58"/>
        <v>0</v>
      </c>
      <c r="AK72" s="13">
        <f t="shared" si="59"/>
        <v>0</v>
      </c>
      <c r="AL72" s="13">
        <f t="shared" si="60"/>
        <v>0</v>
      </c>
      <c r="AO72" s="2">
        <f t="shared" si="61"/>
        <v>1</v>
      </c>
      <c r="AP72" s="2">
        <f t="shared" si="70"/>
        <v>0</v>
      </c>
      <c r="AQ72" s="2">
        <f t="shared" si="62"/>
        <v>0</v>
      </c>
      <c r="AR72" s="2">
        <f t="shared" si="63"/>
        <v>0</v>
      </c>
      <c r="AS72" s="2">
        <f t="shared" si="64"/>
        <v>0</v>
      </c>
      <c r="AT72" s="2">
        <f t="shared" si="65"/>
        <v>0</v>
      </c>
      <c r="AU72" s="2">
        <f t="shared" si="66"/>
        <v>9</v>
      </c>
      <c r="AV72" s="2">
        <f t="shared" si="67"/>
        <v>0</v>
      </c>
      <c r="AW72" s="2">
        <f t="shared" si="68"/>
        <v>0</v>
      </c>
      <c r="AX72" s="2">
        <f t="shared" si="69"/>
        <v>0</v>
      </c>
      <c r="BB72" s="3">
        <f t="shared" si="37"/>
        <v>8</v>
      </c>
      <c r="BC72" s="3">
        <f t="shared" si="71"/>
        <v>9</v>
      </c>
      <c r="BD72" s="3">
        <f t="shared" si="38"/>
        <v>9</v>
      </c>
    </row>
    <row r="73" spans="1:56" x14ac:dyDescent="0.3">
      <c r="A73" s="6">
        <v>297</v>
      </c>
      <c r="B73" s="6">
        <v>297</v>
      </c>
      <c r="C73" s="6" t="s">
        <v>109</v>
      </c>
      <c r="D73" s="6">
        <v>51010</v>
      </c>
      <c r="E73" s="9" t="s">
        <v>34</v>
      </c>
      <c r="F73" s="6" t="s">
        <v>65</v>
      </c>
      <c r="G73" s="6">
        <v>1</v>
      </c>
      <c r="H73" s="6">
        <v>8.5</v>
      </c>
      <c r="I73">
        <v>2</v>
      </c>
      <c r="J73">
        <v>3</v>
      </c>
      <c r="L73" s="1">
        <v>8</v>
      </c>
      <c r="M73" s="1">
        <v>4</v>
      </c>
      <c r="N73" s="1">
        <v>11</v>
      </c>
      <c r="O73" s="1">
        <v>7</v>
      </c>
      <c r="Q73" s="13">
        <f t="shared" si="39"/>
        <v>1</v>
      </c>
      <c r="R73" s="13">
        <f t="shared" si="40"/>
        <v>0</v>
      </c>
      <c r="S73" s="13">
        <f t="shared" si="41"/>
        <v>0</v>
      </c>
      <c r="T73" s="13">
        <f t="shared" si="42"/>
        <v>0</v>
      </c>
      <c r="U73" s="13">
        <f t="shared" si="43"/>
        <v>0</v>
      </c>
      <c r="V73" s="13">
        <f t="shared" si="44"/>
        <v>0</v>
      </c>
      <c r="W73" s="13">
        <f t="shared" si="45"/>
        <v>0</v>
      </c>
      <c r="X73" s="13">
        <f t="shared" si="46"/>
        <v>0</v>
      </c>
      <c r="Y73" s="13">
        <f t="shared" si="47"/>
        <v>0</v>
      </c>
      <c r="Z73" s="13">
        <f t="shared" si="48"/>
        <v>7</v>
      </c>
      <c r="AA73" s="13">
        <f t="shared" si="49"/>
        <v>0</v>
      </c>
      <c r="AB73" s="13">
        <f t="shared" si="50"/>
        <v>0</v>
      </c>
      <c r="AC73" s="13">
        <f t="shared" si="51"/>
        <v>0</v>
      </c>
      <c r="AD73" s="13">
        <f t="shared" si="52"/>
        <v>0</v>
      </c>
      <c r="AE73" s="13">
        <f t="shared" si="53"/>
        <v>0</v>
      </c>
      <c r="AF73" s="13">
        <f t="shared" si="54"/>
        <v>0</v>
      </c>
      <c r="AG73" s="13">
        <f t="shared" si="55"/>
        <v>0</v>
      </c>
      <c r="AH73" s="13">
        <f t="shared" si="56"/>
        <v>0</v>
      </c>
      <c r="AI73" s="13">
        <f t="shared" si="57"/>
        <v>0</v>
      </c>
      <c r="AJ73" s="13">
        <f t="shared" si="58"/>
        <v>0</v>
      </c>
      <c r="AK73" s="13">
        <f t="shared" si="59"/>
        <v>0</v>
      </c>
      <c r="AL73" s="13">
        <f t="shared" si="60"/>
        <v>0</v>
      </c>
      <c r="AO73" s="2">
        <f t="shared" si="61"/>
        <v>1</v>
      </c>
      <c r="AP73" s="2">
        <f t="shared" si="70"/>
        <v>0</v>
      </c>
      <c r="AQ73" s="2">
        <f t="shared" si="62"/>
        <v>0</v>
      </c>
      <c r="AR73" s="2">
        <f t="shared" si="63"/>
        <v>0</v>
      </c>
      <c r="AS73" s="2">
        <f t="shared" si="64"/>
        <v>0</v>
      </c>
      <c r="AT73" s="2">
        <f t="shared" si="65"/>
        <v>9</v>
      </c>
      <c r="AU73" s="2">
        <f t="shared" si="66"/>
        <v>0</v>
      </c>
      <c r="AV73" s="2">
        <f t="shared" si="67"/>
        <v>0</v>
      </c>
      <c r="AW73" s="2">
        <f t="shared" si="68"/>
        <v>0</v>
      </c>
      <c r="AX73" s="2">
        <f t="shared" si="69"/>
        <v>0</v>
      </c>
      <c r="BB73" s="3">
        <f t="shared" si="37"/>
        <v>7</v>
      </c>
      <c r="BC73" s="3">
        <f t="shared" si="71"/>
        <v>9</v>
      </c>
      <c r="BD73" s="3">
        <f t="shared" si="38"/>
        <v>7</v>
      </c>
    </row>
    <row r="74" spans="1:56" x14ac:dyDescent="0.3">
      <c r="A74" s="6">
        <v>298</v>
      </c>
      <c r="B74" s="6">
        <v>298</v>
      </c>
      <c r="C74" s="6" t="s">
        <v>110</v>
      </c>
      <c r="D74" s="6">
        <v>51011</v>
      </c>
      <c r="E74" s="9" t="s">
        <v>34</v>
      </c>
      <c r="F74" s="6" t="s">
        <v>65</v>
      </c>
      <c r="G74" s="6">
        <v>1</v>
      </c>
      <c r="H74" s="6">
        <v>8.8000000000000007</v>
      </c>
      <c r="I74">
        <v>2</v>
      </c>
      <c r="J74">
        <v>3</v>
      </c>
      <c r="L74" s="1">
        <v>5</v>
      </c>
      <c r="M74" s="1">
        <v>3</v>
      </c>
      <c r="N74" s="1">
        <v>8</v>
      </c>
      <c r="O74" s="1">
        <v>5</v>
      </c>
      <c r="Q74" s="13">
        <f t="shared" si="39"/>
        <v>1</v>
      </c>
      <c r="R74" s="13">
        <f t="shared" si="40"/>
        <v>0</v>
      </c>
      <c r="S74" s="13">
        <f t="shared" si="41"/>
        <v>0</v>
      </c>
      <c r="T74" s="13">
        <f t="shared" si="42"/>
        <v>0</v>
      </c>
      <c r="U74" s="13">
        <f t="shared" si="43"/>
        <v>0</v>
      </c>
      <c r="V74" s="13">
        <f t="shared" si="44"/>
        <v>0</v>
      </c>
      <c r="W74" s="13">
        <f t="shared" si="45"/>
        <v>4</v>
      </c>
      <c r="X74" s="13">
        <f t="shared" si="46"/>
        <v>0</v>
      </c>
      <c r="Y74" s="13">
        <f t="shared" si="47"/>
        <v>0</v>
      </c>
      <c r="Z74" s="13">
        <f t="shared" si="48"/>
        <v>0</v>
      </c>
      <c r="AA74" s="13">
        <f t="shared" si="49"/>
        <v>0</v>
      </c>
      <c r="AB74" s="13">
        <f t="shared" si="50"/>
        <v>0</v>
      </c>
      <c r="AC74" s="13">
        <f t="shared" si="51"/>
        <v>0</v>
      </c>
      <c r="AD74" s="13">
        <f t="shared" si="52"/>
        <v>0</v>
      </c>
      <c r="AE74" s="13">
        <f t="shared" si="53"/>
        <v>0</v>
      </c>
      <c r="AF74" s="13">
        <f t="shared" si="54"/>
        <v>0</v>
      </c>
      <c r="AG74" s="13">
        <f t="shared" si="55"/>
        <v>0</v>
      </c>
      <c r="AH74" s="13">
        <f t="shared" si="56"/>
        <v>0</v>
      </c>
      <c r="AI74" s="13">
        <f t="shared" si="57"/>
        <v>0</v>
      </c>
      <c r="AJ74" s="13">
        <f t="shared" si="58"/>
        <v>0</v>
      </c>
      <c r="AK74" s="13">
        <f t="shared" si="59"/>
        <v>0</v>
      </c>
      <c r="AL74" s="13">
        <f t="shared" si="60"/>
        <v>0</v>
      </c>
      <c r="AO74" s="2">
        <f t="shared" si="61"/>
        <v>1</v>
      </c>
      <c r="AP74" s="2">
        <f t="shared" si="70"/>
        <v>0</v>
      </c>
      <c r="AQ74" s="2">
        <f t="shared" si="62"/>
        <v>0</v>
      </c>
      <c r="AR74" s="2">
        <f t="shared" si="63"/>
        <v>0</v>
      </c>
      <c r="AS74" s="2">
        <f t="shared" si="64"/>
        <v>8</v>
      </c>
      <c r="AT74" s="2">
        <f t="shared" si="65"/>
        <v>0</v>
      </c>
      <c r="AU74" s="2">
        <f t="shared" si="66"/>
        <v>0</v>
      </c>
      <c r="AV74" s="2">
        <f t="shared" si="67"/>
        <v>0</v>
      </c>
      <c r="AW74" s="2">
        <f t="shared" si="68"/>
        <v>0</v>
      </c>
      <c r="AX74" s="2">
        <f t="shared" si="69"/>
        <v>0</v>
      </c>
      <c r="BB74" s="3">
        <f t="shared" si="37"/>
        <v>4</v>
      </c>
      <c r="BC74" s="3">
        <f t="shared" si="71"/>
        <v>8</v>
      </c>
      <c r="BD74" s="3">
        <f t="shared" si="38"/>
        <v>5</v>
      </c>
    </row>
    <row r="75" spans="1:56" x14ac:dyDescent="0.3">
      <c r="A75" s="6">
        <v>299</v>
      </c>
      <c r="B75" s="6">
        <v>299</v>
      </c>
      <c r="C75" s="6" t="s">
        <v>111</v>
      </c>
      <c r="D75" s="6">
        <v>51012</v>
      </c>
      <c r="E75" s="9" t="s">
        <v>34</v>
      </c>
      <c r="F75" s="6" t="s">
        <v>65</v>
      </c>
      <c r="G75" s="6">
        <v>1</v>
      </c>
      <c r="H75" s="6">
        <v>9.8000000000000007</v>
      </c>
      <c r="I75">
        <v>2</v>
      </c>
      <c r="J75">
        <v>3</v>
      </c>
      <c r="L75" s="1">
        <v>8</v>
      </c>
      <c r="M75" s="1">
        <v>3</v>
      </c>
      <c r="N75" s="1">
        <v>11</v>
      </c>
      <c r="O75" s="1">
        <v>7</v>
      </c>
      <c r="Q75" s="13">
        <f t="shared" si="39"/>
        <v>1</v>
      </c>
      <c r="R75" s="13">
        <f t="shared" si="40"/>
        <v>0</v>
      </c>
      <c r="S75" s="13">
        <f t="shared" si="41"/>
        <v>0</v>
      </c>
      <c r="T75" s="13">
        <f t="shared" si="42"/>
        <v>0</v>
      </c>
      <c r="U75" s="13">
        <f t="shared" si="43"/>
        <v>0</v>
      </c>
      <c r="V75" s="13">
        <f t="shared" si="44"/>
        <v>0</v>
      </c>
      <c r="W75" s="13">
        <f t="shared" si="45"/>
        <v>0</v>
      </c>
      <c r="X75" s="13">
        <f t="shared" si="46"/>
        <v>0</v>
      </c>
      <c r="Y75" s="13">
        <f t="shared" si="47"/>
        <v>0</v>
      </c>
      <c r="Z75" s="13">
        <f t="shared" si="48"/>
        <v>7</v>
      </c>
      <c r="AA75" s="13">
        <f t="shared" si="49"/>
        <v>0</v>
      </c>
      <c r="AB75" s="13">
        <f t="shared" si="50"/>
        <v>0</v>
      </c>
      <c r="AC75" s="13">
        <f t="shared" si="51"/>
        <v>0</v>
      </c>
      <c r="AD75" s="13">
        <f t="shared" si="52"/>
        <v>0</v>
      </c>
      <c r="AE75" s="13">
        <f t="shared" si="53"/>
        <v>0</v>
      </c>
      <c r="AF75" s="13">
        <f t="shared" si="54"/>
        <v>0</v>
      </c>
      <c r="AG75" s="13">
        <f t="shared" si="55"/>
        <v>0</v>
      </c>
      <c r="AH75" s="13">
        <f t="shared" si="56"/>
        <v>0</v>
      </c>
      <c r="AI75" s="13">
        <f t="shared" si="57"/>
        <v>0</v>
      </c>
      <c r="AJ75" s="13">
        <f t="shared" si="58"/>
        <v>0</v>
      </c>
      <c r="AK75" s="13">
        <f t="shared" si="59"/>
        <v>0</v>
      </c>
      <c r="AL75" s="13">
        <f t="shared" si="60"/>
        <v>0</v>
      </c>
      <c r="AO75" s="2">
        <f t="shared" si="61"/>
        <v>1</v>
      </c>
      <c r="AP75" s="2">
        <f t="shared" si="70"/>
        <v>0</v>
      </c>
      <c r="AQ75" s="2">
        <f t="shared" si="62"/>
        <v>0</v>
      </c>
      <c r="AR75" s="2">
        <f t="shared" si="63"/>
        <v>0</v>
      </c>
      <c r="AS75" s="2">
        <f t="shared" si="64"/>
        <v>8</v>
      </c>
      <c r="AT75" s="2">
        <f t="shared" si="65"/>
        <v>0</v>
      </c>
      <c r="AU75" s="2">
        <f t="shared" si="66"/>
        <v>0</v>
      </c>
      <c r="AV75" s="2">
        <f t="shared" si="67"/>
        <v>0</v>
      </c>
      <c r="AW75" s="2">
        <f t="shared" si="68"/>
        <v>0</v>
      </c>
      <c r="AX75" s="2">
        <f t="shared" si="69"/>
        <v>0</v>
      </c>
      <c r="BB75" s="3">
        <f t="shared" si="37"/>
        <v>7</v>
      </c>
      <c r="BC75" s="3">
        <f t="shared" si="71"/>
        <v>8</v>
      </c>
      <c r="BD75" s="3">
        <f t="shared" si="38"/>
        <v>7</v>
      </c>
    </row>
    <row r="76" spans="1:56" x14ac:dyDescent="0.3">
      <c r="A76" s="6">
        <v>300</v>
      </c>
      <c r="B76" s="6">
        <v>300</v>
      </c>
      <c r="C76" s="6" t="s">
        <v>112</v>
      </c>
      <c r="D76" s="6">
        <v>51013</v>
      </c>
      <c r="E76" s="9" t="s">
        <v>34</v>
      </c>
      <c r="F76" s="6" t="s">
        <v>65</v>
      </c>
      <c r="G76" s="6">
        <v>1</v>
      </c>
      <c r="H76" s="6">
        <v>7.2</v>
      </c>
      <c r="I76">
        <v>2</v>
      </c>
      <c r="J76">
        <v>3</v>
      </c>
      <c r="L76" s="1">
        <v>5</v>
      </c>
      <c r="M76" s="1">
        <v>0</v>
      </c>
      <c r="N76" s="1">
        <v>5</v>
      </c>
      <c r="O76" s="1">
        <v>3</v>
      </c>
      <c r="Q76" s="13">
        <f t="shared" si="39"/>
        <v>1</v>
      </c>
      <c r="R76" s="13">
        <f t="shared" si="40"/>
        <v>0</v>
      </c>
      <c r="S76" s="13">
        <f t="shared" si="41"/>
        <v>0</v>
      </c>
      <c r="T76" s="13">
        <f t="shared" si="42"/>
        <v>0</v>
      </c>
      <c r="U76" s="13">
        <f t="shared" si="43"/>
        <v>0</v>
      </c>
      <c r="V76" s="13">
        <f t="shared" si="44"/>
        <v>0</v>
      </c>
      <c r="W76" s="13">
        <f t="shared" si="45"/>
        <v>4</v>
      </c>
      <c r="X76" s="13">
        <f t="shared" si="46"/>
        <v>0</v>
      </c>
      <c r="Y76" s="13">
        <f t="shared" si="47"/>
        <v>0</v>
      </c>
      <c r="Z76" s="13">
        <f t="shared" si="48"/>
        <v>0</v>
      </c>
      <c r="AA76" s="13">
        <f t="shared" si="49"/>
        <v>0</v>
      </c>
      <c r="AB76" s="13">
        <f t="shared" si="50"/>
        <v>0</v>
      </c>
      <c r="AC76" s="13">
        <f t="shared" si="51"/>
        <v>0</v>
      </c>
      <c r="AD76" s="13">
        <f t="shared" si="52"/>
        <v>0</v>
      </c>
      <c r="AE76" s="13">
        <f t="shared" si="53"/>
        <v>0</v>
      </c>
      <c r="AF76" s="13">
        <f t="shared" si="54"/>
        <v>0</v>
      </c>
      <c r="AG76" s="13">
        <f t="shared" si="55"/>
        <v>0</v>
      </c>
      <c r="AH76" s="13">
        <f t="shared" si="56"/>
        <v>0</v>
      </c>
      <c r="AI76" s="13">
        <f t="shared" si="57"/>
        <v>0</v>
      </c>
      <c r="AJ76" s="13">
        <f t="shared" si="58"/>
        <v>0</v>
      </c>
      <c r="AK76" s="13">
        <f t="shared" si="59"/>
        <v>0</v>
      </c>
      <c r="AL76" s="13">
        <f t="shared" si="60"/>
        <v>0</v>
      </c>
      <c r="AO76" s="2">
        <f t="shared" si="61"/>
        <v>1</v>
      </c>
      <c r="AP76" s="2">
        <f t="shared" si="70"/>
        <v>1</v>
      </c>
      <c r="AQ76" s="2">
        <f t="shared" si="62"/>
        <v>0</v>
      </c>
      <c r="AR76" s="2">
        <f t="shared" si="63"/>
        <v>0</v>
      </c>
      <c r="AS76" s="2">
        <f t="shared" si="64"/>
        <v>0</v>
      </c>
      <c r="AT76" s="2">
        <f t="shared" si="65"/>
        <v>0</v>
      </c>
      <c r="AU76" s="2">
        <f t="shared" si="66"/>
        <v>0</v>
      </c>
      <c r="AV76" s="2">
        <f t="shared" si="67"/>
        <v>0</v>
      </c>
      <c r="AW76" s="2">
        <f t="shared" si="68"/>
        <v>0</v>
      </c>
      <c r="AX76" s="2">
        <f t="shared" si="69"/>
        <v>0</v>
      </c>
      <c r="BB76" s="3">
        <f t="shared" si="37"/>
        <v>4</v>
      </c>
      <c r="BC76" s="3">
        <f t="shared" si="71"/>
        <v>1</v>
      </c>
      <c r="BD76" s="3">
        <f t="shared" si="38"/>
        <v>3</v>
      </c>
    </row>
    <row r="77" spans="1:56" x14ac:dyDescent="0.3">
      <c r="A77" s="6">
        <v>301</v>
      </c>
      <c r="B77" s="6">
        <v>301</v>
      </c>
      <c r="C77" s="6" t="s">
        <v>113</v>
      </c>
      <c r="D77" s="6">
        <v>51014</v>
      </c>
      <c r="E77" s="9" t="s">
        <v>34</v>
      </c>
      <c r="F77" s="6" t="s">
        <v>65</v>
      </c>
      <c r="G77" s="6">
        <v>1</v>
      </c>
      <c r="H77" s="6">
        <v>11</v>
      </c>
      <c r="I77">
        <v>2</v>
      </c>
      <c r="J77">
        <v>3</v>
      </c>
      <c r="L77" s="1">
        <v>7</v>
      </c>
      <c r="M77" s="1">
        <v>3</v>
      </c>
      <c r="N77" s="1">
        <v>10</v>
      </c>
      <c r="O77" s="1">
        <v>6</v>
      </c>
      <c r="Q77" s="13">
        <f t="shared" si="39"/>
        <v>1</v>
      </c>
      <c r="R77" s="13">
        <f t="shared" si="40"/>
        <v>0</v>
      </c>
      <c r="S77" s="13">
        <f t="shared" si="41"/>
        <v>0</v>
      </c>
      <c r="T77" s="13">
        <f t="shared" si="42"/>
        <v>0</v>
      </c>
      <c r="U77" s="13">
        <f t="shared" si="43"/>
        <v>0</v>
      </c>
      <c r="V77" s="13">
        <f t="shared" si="44"/>
        <v>0</v>
      </c>
      <c r="W77" s="13">
        <f t="shared" si="45"/>
        <v>0</v>
      </c>
      <c r="X77" s="13">
        <f t="shared" si="46"/>
        <v>0</v>
      </c>
      <c r="Y77" s="13">
        <f t="shared" si="47"/>
        <v>6</v>
      </c>
      <c r="Z77" s="13">
        <f t="shared" si="48"/>
        <v>0</v>
      </c>
      <c r="AA77" s="13">
        <f t="shared" si="49"/>
        <v>0</v>
      </c>
      <c r="AB77" s="13">
        <f t="shared" si="50"/>
        <v>0</v>
      </c>
      <c r="AC77" s="13">
        <f t="shared" si="51"/>
        <v>0</v>
      </c>
      <c r="AD77" s="13">
        <f t="shared" si="52"/>
        <v>0</v>
      </c>
      <c r="AE77" s="13">
        <f t="shared" si="53"/>
        <v>0</v>
      </c>
      <c r="AF77" s="13">
        <f t="shared" si="54"/>
        <v>0</v>
      </c>
      <c r="AG77" s="13">
        <f t="shared" si="55"/>
        <v>0</v>
      </c>
      <c r="AH77" s="13">
        <f t="shared" si="56"/>
        <v>0</v>
      </c>
      <c r="AI77" s="13">
        <f t="shared" si="57"/>
        <v>0</v>
      </c>
      <c r="AJ77" s="13">
        <f t="shared" si="58"/>
        <v>0</v>
      </c>
      <c r="AK77" s="13">
        <f t="shared" si="59"/>
        <v>0</v>
      </c>
      <c r="AL77" s="13">
        <f t="shared" si="60"/>
        <v>0</v>
      </c>
      <c r="AO77" s="2">
        <f t="shared" si="61"/>
        <v>1</v>
      </c>
      <c r="AP77" s="2">
        <f t="shared" si="70"/>
        <v>0</v>
      </c>
      <c r="AQ77" s="2">
        <f t="shared" si="62"/>
        <v>0</v>
      </c>
      <c r="AR77" s="2">
        <f t="shared" si="63"/>
        <v>0</v>
      </c>
      <c r="AS77" s="2">
        <f t="shared" si="64"/>
        <v>8</v>
      </c>
      <c r="AT77" s="2">
        <f t="shared" si="65"/>
        <v>0</v>
      </c>
      <c r="AU77" s="2">
        <f t="shared" si="66"/>
        <v>0</v>
      </c>
      <c r="AV77" s="2">
        <f t="shared" si="67"/>
        <v>0</v>
      </c>
      <c r="AW77" s="2">
        <f t="shared" si="68"/>
        <v>0</v>
      </c>
      <c r="AX77" s="2">
        <f t="shared" si="69"/>
        <v>0</v>
      </c>
      <c r="BB77" s="3">
        <f t="shared" si="37"/>
        <v>6</v>
      </c>
      <c r="BC77" s="3">
        <f t="shared" si="71"/>
        <v>8</v>
      </c>
      <c r="BD77" s="3">
        <f t="shared" si="38"/>
        <v>6</v>
      </c>
    </row>
    <row r="78" spans="1:56" x14ac:dyDescent="0.3">
      <c r="A78" s="6">
        <v>316</v>
      </c>
      <c r="B78" s="6">
        <v>316</v>
      </c>
      <c r="C78" s="6" t="s">
        <v>114</v>
      </c>
      <c r="D78" s="6">
        <v>51030</v>
      </c>
      <c r="E78" s="9" t="s">
        <v>34</v>
      </c>
      <c r="F78" s="6" t="s">
        <v>65</v>
      </c>
      <c r="G78" s="6">
        <v>1</v>
      </c>
      <c r="H78" s="6">
        <v>7.3</v>
      </c>
      <c r="I78">
        <v>2</v>
      </c>
      <c r="J78">
        <v>3</v>
      </c>
      <c r="L78" s="1">
        <v>11</v>
      </c>
      <c r="M78" s="1">
        <v>3</v>
      </c>
      <c r="N78" s="1">
        <v>14</v>
      </c>
      <c r="O78" s="1">
        <v>8</v>
      </c>
      <c r="Q78" s="13">
        <f t="shared" si="39"/>
        <v>1</v>
      </c>
      <c r="R78" s="13">
        <f t="shared" si="40"/>
        <v>0</v>
      </c>
      <c r="S78" s="13">
        <f t="shared" si="41"/>
        <v>0</v>
      </c>
      <c r="T78" s="13">
        <f t="shared" si="42"/>
        <v>0</v>
      </c>
      <c r="U78" s="13">
        <f t="shared" si="43"/>
        <v>0</v>
      </c>
      <c r="V78" s="13">
        <f t="shared" si="44"/>
        <v>0</v>
      </c>
      <c r="W78" s="13">
        <f t="shared" si="45"/>
        <v>0</v>
      </c>
      <c r="X78" s="13">
        <f t="shared" si="46"/>
        <v>0</v>
      </c>
      <c r="Y78" s="13">
        <f t="shared" si="47"/>
        <v>0</v>
      </c>
      <c r="Z78" s="13">
        <f t="shared" si="48"/>
        <v>0</v>
      </c>
      <c r="AA78" s="13">
        <f t="shared" si="49"/>
        <v>0</v>
      </c>
      <c r="AB78" s="13">
        <f t="shared" si="50"/>
        <v>0</v>
      </c>
      <c r="AC78" s="13">
        <f t="shared" si="51"/>
        <v>8</v>
      </c>
      <c r="AD78" s="13">
        <f t="shared" si="52"/>
        <v>0</v>
      </c>
      <c r="AE78" s="13">
        <f t="shared" si="53"/>
        <v>0</v>
      </c>
      <c r="AF78" s="13">
        <f t="shared" si="54"/>
        <v>0</v>
      </c>
      <c r="AG78" s="13">
        <f t="shared" si="55"/>
        <v>0</v>
      </c>
      <c r="AH78" s="13">
        <f t="shared" si="56"/>
        <v>0</v>
      </c>
      <c r="AI78" s="13">
        <f t="shared" si="57"/>
        <v>0</v>
      </c>
      <c r="AJ78" s="13">
        <f t="shared" si="58"/>
        <v>0</v>
      </c>
      <c r="AK78" s="13">
        <f t="shared" si="59"/>
        <v>0</v>
      </c>
      <c r="AL78" s="13">
        <f t="shared" si="60"/>
        <v>0</v>
      </c>
      <c r="AO78" s="2">
        <f t="shared" si="61"/>
        <v>1</v>
      </c>
      <c r="AP78" s="2">
        <f t="shared" si="70"/>
        <v>0</v>
      </c>
      <c r="AQ78" s="2">
        <f t="shared" si="62"/>
        <v>0</v>
      </c>
      <c r="AR78" s="2">
        <f t="shared" si="63"/>
        <v>0</v>
      </c>
      <c r="AS78" s="2">
        <f t="shared" si="64"/>
        <v>8</v>
      </c>
      <c r="AT78" s="2">
        <f t="shared" si="65"/>
        <v>0</v>
      </c>
      <c r="AU78" s="2">
        <f t="shared" si="66"/>
        <v>0</v>
      </c>
      <c r="AV78" s="2">
        <f t="shared" si="67"/>
        <v>0</v>
      </c>
      <c r="AW78" s="2">
        <f t="shared" si="68"/>
        <v>0</v>
      </c>
      <c r="AX78" s="2">
        <f t="shared" si="69"/>
        <v>0</v>
      </c>
      <c r="BB78" s="3">
        <f t="shared" si="37"/>
        <v>8</v>
      </c>
      <c r="BC78" s="3">
        <f t="shared" si="71"/>
        <v>8</v>
      </c>
      <c r="BD78" s="3">
        <f t="shared" si="38"/>
        <v>8</v>
      </c>
    </row>
    <row r="79" spans="1:56" x14ac:dyDescent="0.3">
      <c r="A79" s="6">
        <v>317</v>
      </c>
      <c r="B79" s="6">
        <v>317</v>
      </c>
      <c r="C79" s="6" t="s">
        <v>115</v>
      </c>
      <c r="D79" s="6">
        <v>51032</v>
      </c>
      <c r="E79" s="9" t="s">
        <v>34</v>
      </c>
      <c r="F79" s="6" t="s">
        <v>65</v>
      </c>
      <c r="G79" s="6">
        <v>1</v>
      </c>
      <c r="H79" s="6">
        <v>7.2</v>
      </c>
      <c r="I79">
        <v>2</v>
      </c>
      <c r="J79">
        <v>3</v>
      </c>
      <c r="L79" s="1">
        <v>6</v>
      </c>
      <c r="M79" s="1">
        <v>3</v>
      </c>
      <c r="N79" s="1">
        <v>9</v>
      </c>
      <c r="O79" s="1">
        <v>6</v>
      </c>
      <c r="Q79" s="13">
        <f t="shared" si="39"/>
        <v>1</v>
      </c>
      <c r="R79" s="13">
        <f t="shared" si="40"/>
        <v>0</v>
      </c>
      <c r="S79" s="13">
        <f t="shared" si="41"/>
        <v>0</v>
      </c>
      <c r="T79" s="13">
        <f t="shared" si="42"/>
        <v>0</v>
      </c>
      <c r="U79" s="13">
        <f t="shared" si="43"/>
        <v>0</v>
      </c>
      <c r="V79" s="13">
        <f t="shared" si="44"/>
        <v>0</v>
      </c>
      <c r="W79" s="13">
        <f t="shared" si="45"/>
        <v>0</v>
      </c>
      <c r="X79" s="13">
        <f t="shared" si="46"/>
        <v>5</v>
      </c>
      <c r="Y79" s="13">
        <f t="shared" si="47"/>
        <v>0</v>
      </c>
      <c r="Z79" s="13">
        <f t="shared" si="48"/>
        <v>0</v>
      </c>
      <c r="AA79" s="13">
        <f t="shared" si="49"/>
        <v>0</v>
      </c>
      <c r="AB79" s="13">
        <f t="shared" si="50"/>
        <v>0</v>
      </c>
      <c r="AC79" s="13">
        <f t="shared" si="51"/>
        <v>0</v>
      </c>
      <c r="AD79" s="13">
        <f t="shared" si="52"/>
        <v>0</v>
      </c>
      <c r="AE79" s="13">
        <f t="shared" si="53"/>
        <v>0</v>
      </c>
      <c r="AF79" s="13">
        <f t="shared" si="54"/>
        <v>0</v>
      </c>
      <c r="AG79" s="13">
        <f t="shared" si="55"/>
        <v>0</v>
      </c>
      <c r="AH79" s="13">
        <f t="shared" si="56"/>
        <v>0</v>
      </c>
      <c r="AI79" s="13">
        <f t="shared" si="57"/>
        <v>0</v>
      </c>
      <c r="AJ79" s="13">
        <f t="shared" si="58"/>
        <v>0</v>
      </c>
      <c r="AK79" s="13">
        <f t="shared" si="59"/>
        <v>0</v>
      </c>
      <c r="AL79" s="13">
        <f t="shared" si="60"/>
        <v>0</v>
      </c>
      <c r="AO79" s="2">
        <f t="shared" si="61"/>
        <v>1</v>
      </c>
      <c r="AP79" s="2">
        <f t="shared" si="70"/>
        <v>0</v>
      </c>
      <c r="AQ79" s="2">
        <f t="shared" si="62"/>
        <v>0</v>
      </c>
      <c r="AR79" s="2">
        <f t="shared" si="63"/>
        <v>0</v>
      </c>
      <c r="AS79" s="2">
        <f t="shared" si="64"/>
        <v>8</v>
      </c>
      <c r="AT79" s="2">
        <f t="shared" si="65"/>
        <v>0</v>
      </c>
      <c r="AU79" s="2">
        <f t="shared" si="66"/>
        <v>0</v>
      </c>
      <c r="AV79" s="2">
        <f t="shared" si="67"/>
        <v>0</v>
      </c>
      <c r="AW79" s="2">
        <f t="shared" si="68"/>
        <v>0</v>
      </c>
      <c r="AX79" s="2">
        <f t="shared" si="69"/>
        <v>0</v>
      </c>
      <c r="BB79" s="3">
        <f t="shared" si="37"/>
        <v>5</v>
      </c>
      <c r="BC79" s="3">
        <f t="shared" si="71"/>
        <v>8</v>
      </c>
      <c r="BD79" s="3">
        <f t="shared" si="38"/>
        <v>6</v>
      </c>
    </row>
    <row r="80" spans="1:56" x14ac:dyDescent="0.3">
      <c r="A80" s="6">
        <v>318</v>
      </c>
      <c r="B80" s="6">
        <v>318</v>
      </c>
      <c r="C80" s="6" t="s">
        <v>116</v>
      </c>
      <c r="D80" s="6">
        <v>51033</v>
      </c>
      <c r="E80" s="9" t="s">
        <v>34</v>
      </c>
      <c r="F80" s="6" t="s">
        <v>65</v>
      </c>
      <c r="G80" s="6">
        <v>1</v>
      </c>
      <c r="H80" s="6">
        <v>10</v>
      </c>
      <c r="I80">
        <v>2</v>
      </c>
      <c r="J80">
        <v>3</v>
      </c>
      <c r="L80" s="1">
        <v>15</v>
      </c>
      <c r="M80" s="1">
        <v>6</v>
      </c>
      <c r="N80" s="1">
        <v>21</v>
      </c>
      <c r="O80" s="1">
        <v>10</v>
      </c>
      <c r="Q80" s="13">
        <f t="shared" si="39"/>
        <v>1</v>
      </c>
      <c r="R80" s="13">
        <f t="shared" si="40"/>
        <v>0</v>
      </c>
      <c r="S80" s="13">
        <f t="shared" si="41"/>
        <v>0</v>
      </c>
      <c r="T80" s="13">
        <f t="shared" si="42"/>
        <v>0</v>
      </c>
      <c r="U80" s="13">
        <f t="shared" si="43"/>
        <v>0</v>
      </c>
      <c r="V80" s="13">
        <f t="shared" si="44"/>
        <v>0</v>
      </c>
      <c r="W80" s="13">
        <f t="shared" si="45"/>
        <v>0</v>
      </c>
      <c r="X80" s="13">
        <f t="shared" si="46"/>
        <v>0</v>
      </c>
      <c r="Y80" s="13">
        <f t="shared" si="47"/>
        <v>0</v>
      </c>
      <c r="Z80" s="13">
        <f t="shared" si="48"/>
        <v>0</v>
      </c>
      <c r="AA80" s="13">
        <f t="shared" si="49"/>
        <v>0</v>
      </c>
      <c r="AB80" s="13">
        <f t="shared" si="50"/>
        <v>0</v>
      </c>
      <c r="AC80" s="13">
        <f t="shared" si="51"/>
        <v>0</v>
      </c>
      <c r="AD80" s="13">
        <f t="shared" si="52"/>
        <v>0</v>
      </c>
      <c r="AE80" s="13">
        <f t="shared" si="53"/>
        <v>0</v>
      </c>
      <c r="AF80" s="13">
        <f t="shared" si="54"/>
        <v>0</v>
      </c>
      <c r="AG80" s="13">
        <f t="shared" si="55"/>
        <v>10</v>
      </c>
      <c r="AH80" s="13">
        <f t="shared" si="56"/>
        <v>0</v>
      </c>
      <c r="AI80" s="13">
        <f t="shared" si="57"/>
        <v>0</v>
      </c>
      <c r="AJ80" s="13">
        <f t="shared" si="58"/>
        <v>0</v>
      </c>
      <c r="AK80" s="13">
        <f t="shared" si="59"/>
        <v>0</v>
      </c>
      <c r="AL80" s="13">
        <f t="shared" si="60"/>
        <v>0</v>
      </c>
      <c r="AO80" s="2">
        <f t="shared" si="61"/>
        <v>1</v>
      </c>
      <c r="AP80" s="2">
        <f t="shared" si="70"/>
        <v>0</v>
      </c>
      <c r="AQ80" s="2">
        <f t="shared" si="62"/>
        <v>0</v>
      </c>
      <c r="AR80" s="2">
        <f t="shared" si="63"/>
        <v>0</v>
      </c>
      <c r="AS80" s="2">
        <f t="shared" si="64"/>
        <v>0</v>
      </c>
      <c r="AT80" s="2">
        <f t="shared" si="65"/>
        <v>0</v>
      </c>
      <c r="AU80" s="2">
        <f t="shared" si="66"/>
        <v>0</v>
      </c>
      <c r="AV80" s="2">
        <f t="shared" si="67"/>
        <v>10</v>
      </c>
      <c r="AW80" s="2">
        <f t="shared" si="68"/>
        <v>0</v>
      </c>
      <c r="AX80" s="2">
        <f t="shared" si="69"/>
        <v>0</v>
      </c>
      <c r="BB80" s="3">
        <f t="shared" si="37"/>
        <v>10</v>
      </c>
      <c r="BC80" s="3">
        <f t="shared" si="71"/>
        <v>10</v>
      </c>
      <c r="BD80" s="3">
        <f t="shared" si="38"/>
        <v>10</v>
      </c>
    </row>
    <row r="81" spans="1:56" x14ac:dyDescent="0.3">
      <c r="A81" s="6">
        <v>319</v>
      </c>
      <c r="B81" s="6">
        <v>319</v>
      </c>
      <c r="C81" s="6" t="s">
        <v>117</v>
      </c>
      <c r="D81" s="6">
        <v>51034</v>
      </c>
      <c r="E81" s="9" t="s">
        <v>34</v>
      </c>
      <c r="F81" s="6" t="s">
        <v>65</v>
      </c>
      <c r="G81" s="6">
        <v>1</v>
      </c>
      <c r="H81" s="6">
        <v>10.7</v>
      </c>
      <c r="I81">
        <v>2</v>
      </c>
      <c r="J81">
        <v>3</v>
      </c>
      <c r="L81" s="1">
        <v>6</v>
      </c>
      <c r="M81" s="1">
        <v>3</v>
      </c>
      <c r="N81" s="1">
        <v>9</v>
      </c>
      <c r="O81" s="1">
        <v>6</v>
      </c>
      <c r="Q81" s="13">
        <f t="shared" si="39"/>
        <v>1</v>
      </c>
      <c r="R81" s="13">
        <f t="shared" si="40"/>
        <v>0</v>
      </c>
      <c r="S81" s="13">
        <f t="shared" si="41"/>
        <v>0</v>
      </c>
      <c r="T81" s="13">
        <f t="shared" si="42"/>
        <v>0</v>
      </c>
      <c r="U81" s="13">
        <f t="shared" si="43"/>
        <v>0</v>
      </c>
      <c r="V81" s="13">
        <f t="shared" si="44"/>
        <v>0</v>
      </c>
      <c r="W81" s="13">
        <f t="shared" si="45"/>
        <v>0</v>
      </c>
      <c r="X81" s="13">
        <f t="shared" si="46"/>
        <v>5</v>
      </c>
      <c r="Y81" s="13">
        <f t="shared" si="47"/>
        <v>0</v>
      </c>
      <c r="Z81" s="13">
        <f t="shared" si="48"/>
        <v>0</v>
      </c>
      <c r="AA81" s="13">
        <f t="shared" si="49"/>
        <v>0</v>
      </c>
      <c r="AB81" s="13">
        <f t="shared" si="50"/>
        <v>0</v>
      </c>
      <c r="AC81" s="13">
        <f t="shared" si="51"/>
        <v>0</v>
      </c>
      <c r="AD81" s="13">
        <f t="shared" si="52"/>
        <v>0</v>
      </c>
      <c r="AE81" s="13">
        <f t="shared" si="53"/>
        <v>0</v>
      </c>
      <c r="AF81" s="13">
        <f t="shared" si="54"/>
        <v>0</v>
      </c>
      <c r="AG81" s="13">
        <f t="shared" si="55"/>
        <v>0</v>
      </c>
      <c r="AH81" s="13">
        <f t="shared" si="56"/>
        <v>0</v>
      </c>
      <c r="AI81" s="13">
        <f t="shared" si="57"/>
        <v>0</v>
      </c>
      <c r="AJ81" s="13">
        <f t="shared" si="58"/>
        <v>0</v>
      </c>
      <c r="AK81" s="13">
        <f t="shared" si="59"/>
        <v>0</v>
      </c>
      <c r="AL81" s="13">
        <f t="shared" si="60"/>
        <v>0</v>
      </c>
      <c r="AO81" s="2">
        <f t="shared" si="61"/>
        <v>1</v>
      </c>
      <c r="AP81" s="2">
        <f t="shared" si="70"/>
        <v>0</v>
      </c>
      <c r="AQ81" s="2">
        <f t="shared" si="62"/>
        <v>0</v>
      </c>
      <c r="AR81" s="2">
        <f t="shared" si="63"/>
        <v>0</v>
      </c>
      <c r="AS81" s="2">
        <f t="shared" si="64"/>
        <v>8</v>
      </c>
      <c r="AT81" s="2">
        <f t="shared" si="65"/>
        <v>0</v>
      </c>
      <c r="AU81" s="2">
        <f t="shared" si="66"/>
        <v>0</v>
      </c>
      <c r="AV81" s="2">
        <f t="shared" si="67"/>
        <v>0</v>
      </c>
      <c r="AW81" s="2">
        <f t="shared" si="68"/>
        <v>0</v>
      </c>
      <c r="AX81" s="2">
        <f t="shared" si="69"/>
        <v>0</v>
      </c>
      <c r="BB81" s="3">
        <f t="shared" si="37"/>
        <v>5</v>
      </c>
      <c r="BC81" s="3">
        <f t="shared" si="71"/>
        <v>8</v>
      </c>
      <c r="BD81" s="3">
        <f t="shared" si="38"/>
        <v>6</v>
      </c>
    </row>
    <row r="82" spans="1:56" x14ac:dyDescent="0.3">
      <c r="A82" s="6">
        <v>320</v>
      </c>
      <c r="B82" s="6">
        <v>320</v>
      </c>
      <c r="C82" s="6" t="s">
        <v>118</v>
      </c>
      <c r="D82" s="6">
        <v>51035</v>
      </c>
      <c r="E82" s="9" t="s">
        <v>34</v>
      </c>
      <c r="F82" s="6" t="s">
        <v>65</v>
      </c>
      <c r="G82" s="6">
        <v>1</v>
      </c>
      <c r="H82" s="6">
        <v>10.3</v>
      </c>
      <c r="I82">
        <v>2</v>
      </c>
      <c r="J82">
        <v>3</v>
      </c>
      <c r="L82" s="1">
        <v>7</v>
      </c>
      <c r="M82" s="1">
        <v>3</v>
      </c>
      <c r="N82" s="1">
        <v>10</v>
      </c>
      <c r="O82" s="1">
        <v>6</v>
      </c>
      <c r="Q82" s="13">
        <f t="shared" si="39"/>
        <v>1</v>
      </c>
      <c r="R82" s="13">
        <f t="shared" si="40"/>
        <v>0</v>
      </c>
      <c r="S82" s="13">
        <f t="shared" si="41"/>
        <v>0</v>
      </c>
      <c r="T82" s="13">
        <f t="shared" si="42"/>
        <v>0</v>
      </c>
      <c r="U82" s="13">
        <f t="shared" si="43"/>
        <v>0</v>
      </c>
      <c r="V82" s="13">
        <f t="shared" si="44"/>
        <v>0</v>
      </c>
      <c r="W82" s="13">
        <f t="shared" si="45"/>
        <v>0</v>
      </c>
      <c r="X82" s="13">
        <f t="shared" si="46"/>
        <v>0</v>
      </c>
      <c r="Y82" s="13">
        <f t="shared" si="47"/>
        <v>6</v>
      </c>
      <c r="Z82" s="13">
        <f t="shared" si="48"/>
        <v>0</v>
      </c>
      <c r="AA82" s="13">
        <f t="shared" si="49"/>
        <v>0</v>
      </c>
      <c r="AB82" s="13">
        <f t="shared" si="50"/>
        <v>0</v>
      </c>
      <c r="AC82" s="13">
        <f t="shared" si="51"/>
        <v>0</v>
      </c>
      <c r="AD82" s="13">
        <f t="shared" si="52"/>
        <v>0</v>
      </c>
      <c r="AE82" s="13">
        <f t="shared" si="53"/>
        <v>0</v>
      </c>
      <c r="AF82" s="13">
        <f t="shared" si="54"/>
        <v>0</v>
      </c>
      <c r="AG82" s="13">
        <f t="shared" si="55"/>
        <v>0</v>
      </c>
      <c r="AH82" s="13">
        <f t="shared" si="56"/>
        <v>0</v>
      </c>
      <c r="AI82" s="13">
        <f t="shared" si="57"/>
        <v>0</v>
      </c>
      <c r="AJ82" s="13">
        <f t="shared" si="58"/>
        <v>0</v>
      </c>
      <c r="AK82" s="13">
        <f t="shared" si="59"/>
        <v>0</v>
      </c>
      <c r="AL82" s="13">
        <f t="shared" si="60"/>
        <v>0</v>
      </c>
      <c r="AO82" s="2">
        <f t="shared" si="61"/>
        <v>1</v>
      </c>
      <c r="AP82" s="2">
        <f t="shared" si="70"/>
        <v>0</v>
      </c>
      <c r="AQ82" s="2">
        <f t="shared" si="62"/>
        <v>0</v>
      </c>
      <c r="AR82" s="2">
        <f t="shared" si="63"/>
        <v>0</v>
      </c>
      <c r="AS82" s="2">
        <f t="shared" si="64"/>
        <v>8</v>
      </c>
      <c r="AT82" s="2">
        <f t="shared" si="65"/>
        <v>0</v>
      </c>
      <c r="AU82" s="2">
        <f t="shared" si="66"/>
        <v>0</v>
      </c>
      <c r="AV82" s="2">
        <f t="shared" si="67"/>
        <v>0</v>
      </c>
      <c r="AW82" s="2">
        <f t="shared" si="68"/>
        <v>0</v>
      </c>
      <c r="AX82" s="2">
        <f t="shared" si="69"/>
        <v>0</v>
      </c>
      <c r="BB82" s="3">
        <f t="shared" si="37"/>
        <v>6</v>
      </c>
      <c r="BC82" s="3">
        <f t="shared" si="71"/>
        <v>8</v>
      </c>
      <c r="BD82" s="3">
        <f t="shared" si="38"/>
        <v>6</v>
      </c>
    </row>
    <row r="83" spans="1:56" x14ac:dyDescent="0.3">
      <c r="A83" s="6">
        <v>426</v>
      </c>
      <c r="B83" s="6">
        <v>426</v>
      </c>
      <c r="C83" s="6" t="s">
        <v>119</v>
      </c>
      <c r="D83" s="6">
        <v>50142</v>
      </c>
      <c r="E83" s="9" t="s">
        <v>34</v>
      </c>
      <c r="F83" s="6" t="s">
        <v>120</v>
      </c>
      <c r="G83" s="6">
        <v>1</v>
      </c>
      <c r="H83" s="6">
        <v>14</v>
      </c>
      <c r="I83">
        <v>2</v>
      </c>
      <c r="J83">
        <v>3</v>
      </c>
      <c r="Q83" s="13">
        <f t="shared" si="39"/>
        <v>0</v>
      </c>
      <c r="R83" s="13">
        <f t="shared" si="40"/>
        <v>1</v>
      </c>
      <c r="S83" s="13">
        <f t="shared" si="41"/>
        <v>0</v>
      </c>
      <c r="T83" s="13">
        <f t="shared" si="42"/>
        <v>0</v>
      </c>
      <c r="U83" s="13">
        <f t="shared" si="43"/>
        <v>0</v>
      </c>
      <c r="V83" s="13">
        <f t="shared" si="44"/>
        <v>0</v>
      </c>
      <c r="W83" s="13">
        <f t="shared" si="45"/>
        <v>0</v>
      </c>
      <c r="X83" s="13">
        <f t="shared" si="46"/>
        <v>0</v>
      </c>
      <c r="Y83" s="13">
        <f t="shared" si="47"/>
        <v>0</v>
      </c>
      <c r="Z83" s="13">
        <f t="shared" si="48"/>
        <v>0</v>
      </c>
      <c r="AA83" s="13">
        <f t="shared" si="49"/>
        <v>0</v>
      </c>
      <c r="AB83" s="13">
        <f t="shared" si="50"/>
        <v>0</v>
      </c>
      <c r="AC83" s="13">
        <f t="shared" si="51"/>
        <v>0</v>
      </c>
      <c r="AD83" s="13">
        <f t="shared" si="52"/>
        <v>0</v>
      </c>
      <c r="AE83" s="13">
        <f t="shared" si="53"/>
        <v>0</v>
      </c>
      <c r="AF83" s="13">
        <f t="shared" si="54"/>
        <v>0</v>
      </c>
      <c r="AG83" s="13">
        <f t="shared" si="55"/>
        <v>0</v>
      </c>
      <c r="AH83" s="13">
        <f t="shared" si="56"/>
        <v>0</v>
      </c>
      <c r="AI83" s="13">
        <f t="shared" si="57"/>
        <v>0</v>
      </c>
      <c r="AJ83" s="13">
        <f t="shared" si="58"/>
        <v>0</v>
      </c>
      <c r="AK83" s="13">
        <f t="shared" si="59"/>
        <v>0</v>
      </c>
      <c r="AL83" s="13">
        <f t="shared" si="60"/>
        <v>0</v>
      </c>
      <c r="AO83" s="2">
        <f t="shared" si="61"/>
        <v>0</v>
      </c>
      <c r="AP83" s="2">
        <f t="shared" si="70"/>
        <v>1</v>
      </c>
      <c r="AQ83" s="2">
        <f t="shared" si="62"/>
        <v>0</v>
      </c>
      <c r="AR83" s="2">
        <f t="shared" si="63"/>
        <v>0</v>
      </c>
      <c r="AS83" s="2">
        <f t="shared" si="64"/>
        <v>0</v>
      </c>
      <c r="AT83" s="2">
        <f t="shared" si="65"/>
        <v>0</v>
      </c>
      <c r="AU83" s="2">
        <f t="shared" si="66"/>
        <v>0</v>
      </c>
      <c r="AV83" s="2">
        <f t="shared" si="67"/>
        <v>0</v>
      </c>
      <c r="AW83" s="2">
        <f t="shared" si="68"/>
        <v>0</v>
      </c>
      <c r="AX83" s="2">
        <f t="shared" si="69"/>
        <v>0</v>
      </c>
      <c r="BB83" s="3" t="str">
        <f t="shared" si="37"/>
        <v/>
      </c>
      <c r="BC83" s="3" t="str">
        <f t="shared" si="71"/>
        <v/>
      </c>
      <c r="BD83" s="3" t="str">
        <f t="shared" si="38"/>
        <v/>
      </c>
    </row>
    <row r="84" spans="1:56" x14ac:dyDescent="0.3">
      <c r="A84" s="6">
        <v>427</v>
      </c>
      <c r="B84" s="6">
        <v>427</v>
      </c>
      <c r="C84" s="6" t="s">
        <v>121</v>
      </c>
      <c r="D84" s="6">
        <v>50143</v>
      </c>
      <c r="E84" s="9" t="s">
        <v>34</v>
      </c>
      <c r="F84" s="6" t="s">
        <v>120</v>
      </c>
      <c r="G84" s="6">
        <v>1</v>
      </c>
      <c r="H84" s="6">
        <v>13.8</v>
      </c>
      <c r="I84">
        <v>2</v>
      </c>
      <c r="J84">
        <v>3</v>
      </c>
      <c r="Q84" s="13">
        <f t="shared" si="39"/>
        <v>0</v>
      </c>
      <c r="R84" s="13">
        <f t="shared" si="40"/>
        <v>1</v>
      </c>
      <c r="S84" s="13">
        <f t="shared" si="41"/>
        <v>0</v>
      </c>
      <c r="T84" s="13">
        <f t="shared" si="42"/>
        <v>0</v>
      </c>
      <c r="U84" s="13">
        <f t="shared" si="43"/>
        <v>0</v>
      </c>
      <c r="V84" s="13">
        <f t="shared" si="44"/>
        <v>0</v>
      </c>
      <c r="W84" s="13">
        <f t="shared" si="45"/>
        <v>0</v>
      </c>
      <c r="X84" s="13">
        <f t="shared" si="46"/>
        <v>0</v>
      </c>
      <c r="Y84" s="13">
        <f t="shared" si="47"/>
        <v>0</v>
      </c>
      <c r="Z84" s="13">
        <f t="shared" si="48"/>
        <v>0</v>
      </c>
      <c r="AA84" s="13">
        <f t="shared" si="49"/>
        <v>0</v>
      </c>
      <c r="AB84" s="13">
        <f t="shared" si="50"/>
        <v>0</v>
      </c>
      <c r="AC84" s="13">
        <f t="shared" si="51"/>
        <v>0</v>
      </c>
      <c r="AD84" s="13">
        <f t="shared" si="52"/>
        <v>0</v>
      </c>
      <c r="AE84" s="13">
        <f t="shared" si="53"/>
        <v>0</v>
      </c>
      <c r="AF84" s="13">
        <f t="shared" si="54"/>
        <v>0</v>
      </c>
      <c r="AG84" s="13">
        <f t="shared" si="55"/>
        <v>0</v>
      </c>
      <c r="AH84" s="13">
        <f t="shared" si="56"/>
        <v>0</v>
      </c>
      <c r="AI84" s="13">
        <f t="shared" si="57"/>
        <v>0</v>
      </c>
      <c r="AJ84" s="13">
        <f t="shared" si="58"/>
        <v>0</v>
      </c>
      <c r="AK84" s="13">
        <f t="shared" si="59"/>
        <v>0</v>
      </c>
      <c r="AL84" s="13">
        <f t="shared" si="60"/>
        <v>0</v>
      </c>
      <c r="AO84" s="2">
        <f t="shared" si="61"/>
        <v>0</v>
      </c>
      <c r="AP84" s="2">
        <f t="shared" si="70"/>
        <v>1</v>
      </c>
      <c r="AQ84" s="2">
        <f t="shared" si="62"/>
        <v>0</v>
      </c>
      <c r="AR84" s="2">
        <f t="shared" si="63"/>
        <v>0</v>
      </c>
      <c r="AS84" s="2">
        <f t="shared" si="64"/>
        <v>0</v>
      </c>
      <c r="AT84" s="2">
        <f t="shared" si="65"/>
        <v>0</v>
      </c>
      <c r="AU84" s="2">
        <f t="shared" si="66"/>
        <v>0</v>
      </c>
      <c r="AV84" s="2">
        <f t="shared" si="67"/>
        <v>0</v>
      </c>
      <c r="AW84" s="2">
        <f t="shared" si="68"/>
        <v>0</v>
      </c>
      <c r="AX84" s="2">
        <f t="shared" si="69"/>
        <v>0</v>
      </c>
      <c r="BB84" s="3" t="str">
        <f t="shared" si="37"/>
        <v/>
      </c>
      <c r="BC84" s="3" t="str">
        <f t="shared" si="71"/>
        <v/>
      </c>
      <c r="BD84" s="3" t="str">
        <f t="shared" si="38"/>
        <v/>
      </c>
    </row>
    <row r="85" spans="1:56" x14ac:dyDescent="0.3">
      <c r="A85" s="6">
        <v>428</v>
      </c>
      <c r="B85" s="6">
        <v>428</v>
      </c>
      <c r="C85" s="6" t="s">
        <v>122</v>
      </c>
      <c r="D85" s="6">
        <v>50144</v>
      </c>
      <c r="E85" s="9" t="s">
        <v>34</v>
      </c>
      <c r="F85" s="6" t="s">
        <v>120</v>
      </c>
      <c r="G85" s="6">
        <v>1</v>
      </c>
      <c r="H85" s="6">
        <v>10.199999999999999</v>
      </c>
      <c r="I85">
        <v>2</v>
      </c>
      <c r="J85">
        <v>3</v>
      </c>
      <c r="Q85" s="13">
        <f t="shared" si="39"/>
        <v>0</v>
      </c>
      <c r="R85" s="13">
        <f t="shared" si="40"/>
        <v>1</v>
      </c>
      <c r="S85" s="13">
        <f t="shared" si="41"/>
        <v>0</v>
      </c>
      <c r="T85" s="13">
        <f t="shared" si="42"/>
        <v>0</v>
      </c>
      <c r="U85" s="13">
        <f t="shared" si="43"/>
        <v>0</v>
      </c>
      <c r="V85" s="13">
        <f t="shared" si="44"/>
        <v>0</v>
      </c>
      <c r="W85" s="13">
        <f t="shared" si="45"/>
        <v>0</v>
      </c>
      <c r="X85" s="13">
        <f t="shared" si="46"/>
        <v>0</v>
      </c>
      <c r="Y85" s="13">
        <f t="shared" si="47"/>
        <v>0</v>
      </c>
      <c r="Z85" s="13">
        <f t="shared" si="48"/>
        <v>0</v>
      </c>
      <c r="AA85" s="13">
        <f t="shared" si="49"/>
        <v>0</v>
      </c>
      <c r="AB85" s="13">
        <f t="shared" si="50"/>
        <v>0</v>
      </c>
      <c r="AC85" s="13">
        <f t="shared" si="51"/>
        <v>0</v>
      </c>
      <c r="AD85" s="13">
        <f t="shared" si="52"/>
        <v>0</v>
      </c>
      <c r="AE85" s="13">
        <f t="shared" si="53"/>
        <v>0</v>
      </c>
      <c r="AF85" s="13">
        <f t="shared" si="54"/>
        <v>0</v>
      </c>
      <c r="AG85" s="13">
        <f t="shared" si="55"/>
        <v>0</v>
      </c>
      <c r="AH85" s="13">
        <f t="shared" si="56"/>
        <v>0</v>
      </c>
      <c r="AI85" s="13">
        <f t="shared" si="57"/>
        <v>0</v>
      </c>
      <c r="AJ85" s="13">
        <f t="shared" si="58"/>
        <v>0</v>
      </c>
      <c r="AK85" s="13">
        <f t="shared" si="59"/>
        <v>0</v>
      </c>
      <c r="AL85" s="13">
        <f t="shared" si="60"/>
        <v>0</v>
      </c>
      <c r="AO85" s="2">
        <f t="shared" si="61"/>
        <v>0</v>
      </c>
      <c r="AP85" s="2">
        <f t="shared" si="70"/>
        <v>1</v>
      </c>
      <c r="AQ85" s="2">
        <f t="shared" si="62"/>
        <v>0</v>
      </c>
      <c r="AR85" s="2">
        <f t="shared" si="63"/>
        <v>0</v>
      </c>
      <c r="AS85" s="2">
        <f t="shared" si="64"/>
        <v>0</v>
      </c>
      <c r="AT85" s="2">
        <f t="shared" si="65"/>
        <v>0</v>
      </c>
      <c r="AU85" s="2">
        <f t="shared" si="66"/>
        <v>0</v>
      </c>
      <c r="AV85" s="2">
        <f t="shared" si="67"/>
        <v>0</v>
      </c>
      <c r="AW85" s="2">
        <f t="shared" si="68"/>
        <v>0</v>
      </c>
      <c r="AX85" s="2">
        <f t="shared" si="69"/>
        <v>0</v>
      </c>
      <c r="BB85" s="3" t="str">
        <f t="shared" si="37"/>
        <v/>
      </c>
      <c r="BC85" s="3" t="str">
        <f t="shared" si="71"/>
        <v/>
      </c>
      <c r="BD85" s="3" t="str">
        <f t="shared" si="38"/>
        <v/>
      </c>
    </row>
    <row r="86" spans="1:56" x14ac:dyDescent="0.3">
      <c r="A86" s="6">
        <v>429</v>
      </c>
      <c r="B86" s="6">
        <v>429</v>
      </c>
      <c r="C86" s="6" t="s">
        <v>123</v>
      </c>
      <c r="D86" s="6">
        <v>50145</v>
      </c>
      <c r="E86" s="9" t="s">
        <v>34</v>
      </c>
      <c r="F86" s="6" t="s">
        <v>120</v>
      </c>
      <c r="G86" s="6">
        <v>1</v>
      </c>
      <c r="H86" s="6">
        <v>10.8</v>
      </c>
      <c r="I86">
        <v>2</v>
      </c>
      <c r="J86">
        <v>3</v>
      </c>
      <c r="Q86" s="13">
        <f t="shared" si="39"/>
        <v>0</v>
      </c>
      <c r="R86" s="13">
        <f t="shared" si="40"/>
        <v>1</v>
      </c>
      <c r="S86" s="13">
        <f t="shared" si="41"/>
        <v>0</v>
      </c>
      <c r="T86" s="13">
        <f t="shared" si="42"/>
        <v>0</v>
      </c>
      <c r="U86" s="13">
        <f t="shared" si="43"/>
        <v>0</v>
      </c>
      <c r="V86" s="13">
        <f t="shared" si="44"/>
        <v>0</v>
      </c>
      <c r="W86" s="13">
        <f t="shared" si="45"/>
        <v>0</v>
      </c>
      <c r="X86" s="13">
        <f t="shared" si="46"/>
        <v>0</v>
      </c>
      <c r="Y86" s="13">
        <f t="shared" si="47"/>
        <v>0</v>
      </c>
      <c r="Z86" s="13">
        <f t="shared" si="48"/>
        <v>0</v>
      </c>
      <c r="AA86" s="13">
        <f t="shared" si="49"/>
        <v>0</v>
      </c>
      <c r="AB86" s="13">
        <f t="shared" si="50"/>
        <v>0</v>
      </c>
      <c r="AC86" s="13">
        <f t="shared" si="51"/>
        <v>0</v>
      </c>
      <c r="AD86" s="13">
        <f t="shared" si="52"/>
        <v>0</v>
      </c>
      <c r="AE86" s="13">
        <f t="shared" si="53"/>
        <v>0</v>
      </c>
      <c r="AF86" s="13">
        <f t="shared" si="54"/>
        <v>0</v>
      </c>
      <c r="AG86" s="13">
        <f t="shared" si="55"/>
        <v>0</v>
      </c>
      <c r="AH86" s="13">
        <f t="shared" si="56"/>
        <v>0</v>
      </c>
      <c r="AI86" s="13">
        <f t="shared" si="57"/>
        <v>0</v>
      </c>
      <c r="AJ86" s="13">
        <f t="shared" si="58"/>
        <v>0</v>
      </c>
      <c r="AK86" s="13">
        <f t="shared" si="59"/>
        <v>0</v>
      </c>
      <c r="AL86" s="13">
        <f t="shared" si="60"/>
        <v>0</v>
      </c>
      <c r="AO86" s="2">
        <f t="shared" si="61"/>
        <v>0</v>
      </c>
      <c r="AP86" s="2">
        <f t="shared" si="70"/>
        <v>1</v>
      </c>
      <c r="AQ86" s="2">
        <f t="shared" si="62"/>
        <v>0</v>
      </c>
      <c r="AR86" s="2">
        <f t="shared" si="63"/>
        <v>0</v>
      </c>
      <c r="AS86" s="2">
        <f t="shared" si="64"/>
        <v>0</v>
      </c>
      <c r="AT86" s="2">
        <f t="shared" si="65"/>
        <v>0</v>
      </c>
      <c r="AU86" s="2">
        <f t="shared" si="66"/>
        <v>0</v>
      </c>
      <c r="AV86" s="2">
        <f t="shared" si="67"/>
        <v>0</v>
      </c>
      <c r="AW86" s="2">
        <f t="shared" si="68"/>
        <v>0</v>
      </c>
      <c r="AX86" s="2">
        <f t="shared" si="69"/>
        <v>0</v>
      </c>
      <c r="BB86" s="3" t="str">
        <f t="shared" si="37"/>
        <v/>
      </c>
      <c r="BC86" s="3" t="str">
        <f t="shared" si="71"/>
        <v/>
      </c>
      <c r="BD86" s="3" t="str">
        <f t="shared" si="38"/>
        <v/>
      </c>
    </row>
    <row r="87" spans="1:56" x14ac:dyDescent="0.3">
      <c r="A87" s="6">
        <v>430</v>
      </c>
      <c r="B87" s="6">
        <v>430</v>
      </c>
      <c r="C87" s="6" t="s">
        <v>124</v>
      </c>
      <c r="D87" s="6">
        <v>50146</v>
      </c>
      <c r="E87" s="9" t="s">
        <v>34</v>
      </c>
      <c r="F87" s="6" t="s">
        <v>120</v>
      </c>
      <c r="G87" s="6">
        <v>1</v>
      </c>
      <c r="H87" s="6">
        <v>8</v>
      </c>
      <c r="I87">
        <v>2</v>
      </c>
      <c r="J87">
        <v>3</v>
      </c>
      <c r="Q87" s="13">
        <f t="shared" si="39"/>
        <v>0</v>
      </c>
      <c r="R87" s="13">
        <f t="shared" si="40"/>
        <v>1</v>
      </c>
      <c r="S87" s="13">
        <f t="shared" si="41"/>
        <v>0</v>
      </c>
      <c r="T87" s="13">
        <f t="shared" si="42"/>
        <v>0</v>
      </c>
      <c r="U87" s="13">
        <f t="shared" si="43"/>
        <v>0</v>
      </c>
      <c r="V87" s="13">
        <f t="shared" si="44"/>
        <v>0</v>
      </c>
      <c r="W87" s="13">
        <f t="shared" si="45"/>
        <v>0</v>
      </c>
      <c r="X87" s="13">
        <f t="shared" si="46"/>
        <v>0</v>
      </c>
      <c r="Y87" s="13">
        <f t="shared" si="47"/>
        <v>0</v>
      </c>
      <c r="Z87" s="13">
        <f t="shared" si="48"/>
        <v>0</v>
      </c>
      <c r="AA87" s="13">
        <f t="shared" si="49"/>
        <v>0</v>
      </c>
      <c r="AB87" s="13">
        <f t="shared" si="50"/>
        <v>0</v>
      </c>
      <c r="AC87" s="13">
        <f t="shared" si="51"/>
        <v>0</v>
      </c>
      <c r="AD87" s="13">
        <f t="shared" si="52"/>
        <v>0</v>
      </c>
      <c r="AE87" s="13">
        <f t="shared" si="53"/>
        <v>0</v>
      </c>
      <c r="AF87" s="13">
        <f t="shared" si="54"/>
        <v>0</v>
      </c>
      <c r="AG87" s="13">
        <f t="shared" si="55"/>
        <v>0</v>
      </c>
      <c r="AH87" s="13">
        <f t="shared" si="56"/>
        <v>0</v>
      </c>
      <c r="AI87" s="13">
        <f t="shared" si="57"/>
        <v>0</v>
      </c>
      <c r="AJ87" s="13">
        <f t="shared" si="58"/>
        <v>0</v>
      </c>
      <c r="AK87" s="13">
        <f t="shared" si="59"/>
        <v>0</v>
      </c>
      <c r="AL87" s="13">
        <f t="shared" si="60"/>
        <v>0</v>
      </c>
      <c r="AO87" s="2">
        <f t="shared" si="61"/>
        <v>0</v>
      </c>
      <c r="AP87" s="2">
        <f t="shared" si="70"/>
        <v>1</v>
      </c>
      <c r="AQ87" s="2">
        <f t="shared" si="62"/>
        <v>0</v>
      </c>
      <c r="AR87" s="2">
        <f t="shared" si="63"/>
        <v>0</v>
      </c>
      <c r="AS87" s="2">
        <f t="shared" si="64"/>
        <v>0</v>
      </c>
      <c r="AT87" s="2">
        <f t="shared" si="65"/>
        <v>0</v>
      </c>
      <c r="AU87" s="2">
        <f t="shared" si="66"/>
        <v>0</v>
      </c>
      <c r="AV87" s="2">
        <f t="shared" si="67"/>
        <v>0</v>
      </c>
      <c r="AW87" s="2">
        <f t="shared" si="68"/>
        <v>0</v>
      </c>
      <c r="AX87" s="2">
        <f t="shared" si="69"/>
        <v>0</v>
      </c>
      <c r="BB87" s="3" t="str">
        <f t="shared" si="37"/>
        <v/>
      </c>
      <c r="BC87" s="3" t="str">
        <f t="shared" si="71"/>
        <v/>
      </c>
      <c r="BD87" s="3" t="str">
        <f t="shared" si="38"/>
        <v/>
      </c>
    </row>
    <row r="88" spans="1:56" x14ac:dyDescent="0.3">
      <c r="A88" s="6">
        <v>431</v>
      </c>
      <c r="B88" s="6">
        <v>431</v>
      </c>
      <c r="C88" s="6" t="s">
        <v>125</v>
      </c>
      <c r="D88" s="6">
        <v>50147</v>
      </c>
      <c r="E88" s="9" t="s">
        <v>34</v>
      </c>
      <c r="F88" s="6" t="s">
        <v>120</v>
      </c>
      <c r="G88" s="6">
        <v>1</v>
      </c>
      <c r="H88" s="6">
        <v>11.4</v>
      </c>
      <c r="I88">
        <v>2</v>
      </c>
      <c r="J88">
        <v>3</v>
      </c>
      <c r="Q88" s="13">
        <f t="shared" si="39"/>
        <v>0</v>
      </c>
      <c r="R88" s="13">
        <f t="shared" si="40"/>
        <v>1</v>
      </c>
      <c r="S88" s="13">
        <f t="shared" si="41"/>
        <v>0</v>
      </c>
      <c r="T88" s="13">
        <f t="shared" si="42"/>
        <v>0</v>
      </c>
      <c r="U88" s="13">
        <f t="shared" si="43"/>
        <v>0</v>
      </c>
      <c r="V88" s="13">
        <f t="shared" si="44"/>
        <v>0</v>
      </c>
      <c r="W88" s="13">
        <f t="shared" si="45"/>
        <v>0</v>
      </c>
      <c r="X88" s="13">
        <f t="shared" si="46"/>
        <v>0</v>
      </c>
      <c r="Y88" s="13">
        <f t="shared" si="47"/>
        <v>0</v>
      </c>
      <c r="Z88" s="13">
        <f t="shared" si="48"/>
        <v>0</v>
      </c>
      <c r="AA88" s="13">
        <f t="shared" si="49"/>
        <v>0</v>
      </c>
      <c r="AB88" s="13">
        <f t="shared" si="50"/>
        <v>0</v>
      </c>
      <c r="AC88" s="13">
        <f t="shared" si="51"/>
        <v>0</v>
      </c>
      <c r="AD88" s="13">
        <f t="shared" si="52"/>
        <v>0</v>
      </c>
      <c r="AE88" s="13">
        <f t="shared" si="53"/>
        <v>0</v>
      </c>
      <c r="AF88" s="13">
        <f t="shared" si="54"/>
        <v>0</v>
      </c>
      <c r="AG88" s="13">
        <f t="shared" si="55"/>
        <v>0</v>
      </c>
      <c r="AH88" s="13">
        <f t="shared" si="56"/>
        <v>0</v>
      </c>
      <c r="AI88" s="13">
        <f t="shared" si="57"/>
        <v>0</v>
      </c>
      <c r="AJ88" s="13">
        <f t="shared" si="58"/>
        <v>0</v>
      </c>
      <c r="AK88" s="13">
        <f t="shared" si="59"/>
        <v>0</v>
      </c>
      <c r="AL88" s="13">
        <f t="shared" si="60"/>
        <v>0</v>
      </c>
      <c r="AO88" s="2">
        <f t="shared" si="61"/>
        <v>0</v>
      </c>
      <c r="AP88" s="2">
        <f t="shared" si="70"/>
        <v>1</v>
      </c>
      <c r="AQ88" s="2">
        <f t="shared" si="62"/>
        <v>0</v>
      </c>
      <c r="AR88" s="2">
        <f t="shared" si="63"/>
        <v>0</v>
      </c>
      <c r="AS88" s="2">
        <f t="shared" si="64"/>
        <v>0</v>
      </c>
      <c r="AT88" s="2">
        <f t="shared" si="65"/>
        <v>0</v>
      </c>
      <c r="AU88" s="2">
        <f t="shared" si="66"/>
        <v>0</v>
      </c>
      <c r="AV88" s="2">
        <f t="shared" si="67"/>
        <v>0</v>
      </c>
      <c r="AW88" s="2">
        <f t="shared" si="68"/>
        <v>0</v>
      </c>
      <c r="AX88" s="2">
        <f t="shared" si="69"/>
        <v>0</v>
      </c>
      <c r="BB88" s="3" t="str">
        <f t="shared" si="37"/>
        <v/>
      </c>
      <c r="BC88" s="3" t="str">
        <f t="shared" si="71"/>
        <v/>
      </c>
      <c r="BD88" s="3" t="str">
        <f t="shared" si="38"/>
        <v/>
      </c>
    </row>
    <row r="89" spans="1:56" x14ac:dyDescent="0.3">
      <c r="A89" s="6">
        <v>432</v>
      </c>
      <c r="B89" s="6">
        <v>432</v>
      </c>
      <c r="C89" s="6" t="s">
        <v>126</v>
      </c>
      <c r="D89" s="6">
        <v>50148</v>
      </c>
      <c r="E89" s="9" t="s">
        <v>34</v>
      </c>
      <c r="F89" s="6" t="s">
        <v>120</v>
      </c>
      <c r="G89" s="6">
        <v>1</v>
      </c>
      <c r="H89" s="6">
        <v>12.7</v>
      </c>
      <c r="I89">
        <v>2</v>
      </c>
      <c r="J89">
        <v>3</v>
      </c>
      <c r="Q89" s="13">
        <f t="shared" si="39"/>
        <v>0</v>
      </c>
      <c r="R89" s="13">
        <f t="shared" si="40"/>
        <v>1</v>
      </c>
      <c r="S89" s="13">
        <f t="shared" si="41"/>
        <v>0</v>
      </c>
      <c r="T89" s="13">
        <f t="shared" si="42"/>
        <v>0</v>
      </c>
      <c r="U89" s="13">
        <f t="shared" si="43"/>
        <v>0</v>
      </c>
      <c r="V89" s="13">
        <f t="shared" si="44"/>
        <v>0</v>
      </c>
      <c r="W89" s="13">
        <f t="shared" si="45"/>
        <v>0</v>
      </c>
      <c r="X89" s="13">
        <f t="shared" si="46"/>
        <v>0</v>
      </c>
      <c r="Y89" s="13">
        <f t="shared" si="47"/>
        <v>0</v>
      </c>
      <c r="Z89" s="13">
        <f t="shared" si="48"/>
        <v>0</v>
      </c>
      <c r="AA89" s="13">
        <f t="shared" si="49"/>
        <v>0</v>
      </c>
      <c r="AB89" s="13">
        <f t="shared" si="50"/>
        <v>0</v>
      </c>
      <c r="AC89" s="13">
        <f t="shared" si="51"/>
        <v>0</v>
      </c>
      <c r="AD89" s="13">
        <f t="shared" si="52"/>
        <v>0</v>
      </c>
      <c r="AE89" s="13">
        <f t="shared" si="53"/>
        <v>0</v>
      </c>
      <c r="AF89" s="13">
        <f t="shared" si="54"/>
        <v>0</v>
      </c>
      <c r="AG89" s="13">
        <f t="shared" si="55"/>
        <v>0</v>
      </c>
      <c r="AH89" s="13">
        <f t="shared" si="56"/>
        <v>0</v>
      </c>
      <c r="AI89" s="13">
        <f t="shared" si="57"/>
        <v>0</v>
      </c>
      <c r="AJ89" s="13">
        <f t="shared" si="58"/>
        <v>0</v>
      </c>
      <c r="AK89" s="13">
        <f t="shared" si="59"/>
        <v>0</v>
      </c>
      <c r="AL89" s="13">
        <f t="shared" si="60"/>
        <v>0</v>
      </c>
      <c r="AO89" s="2">
        <f t="shared" si="61"/>
        <v>0</v>
      </c>
      <c r="AP89" s="2">
        <f t="shared" si="70"/>
        <v>1</v>
      </c>
      <c r="AQ89" s="2">
        <f t="shared" si="62"/>
        <v>0</v>
      </c>
      <c r="AR89" s="2">
        <f t="shared" si="63"/>
        <v>0</v>
      </c>
      <c r="AS89" s="2">
        <f t="shared" si="64"/>
        <v>0</v>
      </c>
      <c r="AT89" s="2">
        <f t="shared" si="65"/>
        <v>0</v>
      </c>
      <c r="AU89" s="2">
        <f t="shared" si="66"/>
        <v>0</v>
      </c>
      <c r="AV89" s="2">
        <f t="shared" si="67"/>
        <v>0</v>
      </c>
      <c r="AW89" s="2">
        <f t="shared" si="68"/>
        <v>0</v>
      </c>
      <c r="AX89" s="2">
        <f t="shared" si="69"/>
        <v>0</v>
      </c>
      <c r="BB89" s="3" t="str">
        <f t="shared" si="37"/>
        <v/>
      </c>
      <c r="BC89" s="3" t="str">
        <f t="shared" si="71"/>
        <v/>
      </c>
      <c r="BD89" s="3" t="str">
        <f t="shared" si="38"/>
        <v/>
      </c>
    </row>
    <row r="90" spans="1:56" x14ac:dyDescent="0.3">
      <c r="A90" s="6">
        <v>433</v>
      </c>
      <c r="B90" s="6">
        <v>433</v>
      </c>
      <c r="C90" s="6" t="s">
        <v>127</v>
      </c>
      <c r="D90" s="6">
        <v>50149</v>
      </c>
      <c r="E90" s="9" t="s">
        <v>34</v>
      </c>
      <c r="F90" s="6" t="s">
        <v>120</v>
      </c>
      <c r="G90" s="6">
        <v>1</v>
      </c>
      <c r="H90" s="6">
        <v>12.3</v>
      </c>
      <c r="I90">
        <v>2</v>
      </c>
      <c r="J90">
        <v>3</v>
      </c>
      <c r="Q90" s="13">
        <f t="shared" si="39"/>
        <v>0</v>
      </c>
      <c r="R90" s="13">
        <f t="shared" si="40"/>
        <v>1</v>
      </c>
      <c r="S90" s="13">
        <f t="shared" si="41"/>
        <v>0</v>
      </c>
      <c r="T90" s="13">
        <f t="shared" si="42"/>
        <v>0</v>
      </c>
      <c r="U90" s="13">
        <f t="shared" si="43"/>
        <v>0</v>
      </c>
      <c r="V90" s="13">
        <f t="shared" si="44"/>
        <v>0</v>
      </c>
      <c r="W90" s="13">
        <f t="shared" si="45"/>
        <v>0</v>
      </c>
      <c r="X90" s="13">
        <f t="shared" si="46"/>
        <v>0</v>
      </c>
      <c r="Y90" s="13">
        <f t="shared" si="47"/>
        <v>0</v>
      </c>
      <c r="Z90" s="13">
        <f t="shared" si="48"/>
        <v>0</v>
      </c>
      <c r="AA90" s="13">
        <f t="shared" si="49"/>
        <v>0</v>
      </c>
      <c r="AB90" s="13">
        <f t="shared" si="50"/>
        <v>0</v>
      </c>
      <c r="AC90" s="13">
        <f t="shared" si="51"/>
        <v>0</v>
      </c>
      <c r="AD90" s="13">
        <f t="shared" si="52"/>
        <v>0</v>
      </c>
      <c r="AE90" s="13">
        <f t="shared" si="53"/>
        <v>0</v>
      </c>
      <c r="AF90" s="13">
        <f t="shared" si="54"/>
        <v>0</v>
      </c>
      <c r="AG90" s="13">
        <f t="shared" si="55"/>
        <v>0</v>
      </c>
      <c r="AH90" s="13">
        <f t="shared" si="56"/>
        <v>0</v>
      </c>
      <c r="AI90" s="13">
        <f t="shared" si="57"/>
        <v>0</v>
      </c>
      <c r="AJ90" s="13">
        <f t="shared" si="58"/>
        <v>0</v>
      </c>
      <c r="AK90" s="13">
        <f t="shared" si="59"/>
        <v>0</v>
      </c>
      <c r="AL90" s="13">
        <f t="shared" si="60"/>
        <v>0</v>
      </c>
      <c r="AO90" s="2">
        <f t="shared" si="61"/>
        <v>0</v>
      </c>
      <c r="AP90" s="2">
        <f t="shared" si="70"/>
        <v>1</v>
      </c>
      <c r="AQ90" s="2">
        <f t="shared" si="62"/>
        <v>0</v>
      </c>
      <c r="AR90" s="2">
        <f t="shared" si="63"/>
        <v>0</v>
      </c>
      <c r="AS90" s="2">
        <f t="shared" si="64"/>
        <v>0</v>
      </c>
      <c r="AT90" s="2">
        <f t="shared" si="65"/>
        <v>0</v>
      </c>
      <c r="AU90" s="2">
        <f t="shared" si="66"/>
        <v>0</v>
      </c>
      <c r="AV90" s="2">
        <f t="shared" si="67"/>
        <v>0</v>
      </c>
      <c r="AW90" s="2">
        <f t="shared" si="68"/>
        <v>0</v>
      </c>
      <c r="AX90" s="2">
        <f t="shared" si="69"/>
        <v>0</v>
      </c>
      <c r="BB90" s="3" t="str">
        <f t="shared" si="37"/>
        <v/>
      </c>
      <c r="BC90" s="3" t="str">
        <f t="shared" si="71"/>
        <v/>
      </c>
      <c r="BD90" s="3" t="str">
        <f t="shared" si="38"/>
        <v/>
      </c>
    </row>
    <row r="91" spans="1:56" x14ac:dyDescent="0.3">
      <c r="A91" s="6">
        <v>434</v>
      </c>
      <c r="B91" s="6">
        <v>434</v>
      </c>
      <c r="C91" s="6" t="s">
        <v>128</v>
      </c>
      <c r="D91" s="6">
        <v>50150</v>
      </c>
      <c r="E91" s="9" t="s">
        <v>34</v>
      </c>
      <c r="F91" s="6" t="s">
        <v>120</v>
      </c>
      <c r="G91" s="6">
        <v>1</v>
      </c>
      <c r="H91" s="6">
        <v>9.4</v>
      </c>
      <c r="I91">
        <v>2</v>
      </c>
      <c r="J91">
        <v>3</v>
      </c>
      <c r="Q91" s="13">
        <f t="shared" si="39"/>
        <v>0</v>
      </c>
      <c r="R91" s="13">
        <f t="shared" si="40"/>
        <v>1</v>
      </c>
      <c r="S91" s="13">
        <f t="shared" si="41"/>
        <v>0</v>
      </c>
      <c r="T91" s="13">
        <f t="shared" si="42"/>
        <v>0</v>
      </c>
      <c r="U91" s="13">
        <f t="shared" si="43"/>
        <v>0</v>
      </c>
      <c r="V91" s="13">
        <f t="shared" si="44"/>
        <v>0</v>
      </c>
      <c r="W91" s="13">
        <f t="shared" si="45"/>
        <v>0</v>
      </c>
      <c r="X91" s="13">
        <f t="shared" si="46"/>
        <v>0</v>
      </c>
      <c r="Y91" s="13">
        <f t="shared" si="47"/>
        <v>0</v>
      </c>
      <c r="Z91" s="13">
        <f t="shared" si="48"/>
        <v>0</v>
      </c>
      <c r="AA91" s="13">
        <f t="shared" si="49"/>
        <v>0</v>
      </c>
      <c r="AB91" s="13">
        <f t="shared" si="50"/>
        <v>0</v>
      </c>
      <c r="AC91" s="13">
        <f t="shared" si="51"/>
        <v>0</v>
      </c>
      <c r="AD91" s="13">
        <f t="shared" si="52"/>
        <v>0</v>
      </c>
      <c r="AE91" s="13">
        <f t="shared" si="53"/>
        <v>0</v>
      </c>
      <c r="AF91" s="13">
        <f t="shared" si="54"/>
        <v>0</v>
      </c>
      <c r="AG91" s="13">
        <f t="shared" si="55"/>
        <v>0</v>
      </c>
      <c r="AH91" s="13">
        <f t="shared" si="56"/>
        <v>0</v>
      </c>
      <c r="AI91" s="13">
        <f t="shared" si="57"/>
        <v>0</v>
      </c>
      <c r="AJ91" s="13">
        <f t="shared" si="58"/>
        <v>0</v>
      </c>
      <c r="AK91" s="13">
        <f t="shared" si="59"/>
        <v>0</v>
      </c>
      <c r="AL91" s="13">
        <f t="shared" si="60"/>
        <v>0</v>
      </c>
      <c r="AO91" s="2">
        <f t="shared" si="61"/>
        <v>0</v>
      </c>
      <c r="AP91" s="2">
        <f t="shared" si="70"/>
        <v>1</v>
      </c>
      <c r="AQ91" s="2">
        <f t="shared" si="62"/>
        <v>0</v>
      </c>
      <c r="AR91" s="2">
        <f t="shared" si="63"/>
        <v>0</v>
      </c>
      <c r="AS91" s="2">
        <f t="shared" si="64"/>
        <v>0</v>
      </c>
      <c r="AT91" s="2">
        <f t="shared" si="65"/>
        <v>0</v>
      </c>
      <c r="AU91" s="2">
        <f t="shared" si="66"/>
        <v>0</v>
      </c>
      <c r="AV91" s="2">
        <f t="shared" si="67"/>
        <v>0</v>
      </c>
      <c r="AW91" s="2">
        <f t="shared" si="68"/>
        <v>0</v>
      </c>
      <c r="AX91" s="2">
        <f t="shared" si="69"/>
        <v>0</v>
      </c>
      <c r="BB91" s="3" t="str">
        <f t="shared" si="37"/>
        <v/>
      </c>
      <c r="BC91" s="3" t="str">
        <f t="shared" si="71"/>
        <v/>
      </c>
      <c r="BD91" s="3" t="str">
        <f t="shared" si="38"/>
        <v/>
      </c>
    </row>
    <row r="92" spans="1:56" x14ac:dyDescent="0.3">
      <c r="A92" s="6">
        <v>435</v>
      </c>
      <c r="B92" s="6">
        <v>435</v>
      </c>
      <c r="C92" s="6" t="s">
        <v>129</v>
      </c>
      <c r="D92" s="6">
        <v>50152</v>
      </c>
      <c r="E92" s="9" t="s">
        <v>34</v>
      </c>
      <c r="F92" s="6" t="s">
        <v>120</v>
      </c>
      <c r="G92" s="6">
        <v>1</v>
      </c>
      <c r="H92" s="6">
        <v>9.6999999999999993</v>
      </c>
      <c r="I92">
        <v>2</v>
      </c>
      <c r="J92">
        <v>3</v>
      </c>
      <c r="Q92" s="13">
        <f t="shared" si="39"/>
        <v>0</v>
      </c>
      <c r="R92" s="13">
        <f t="shared" si="40"/>
        <v>1</v>
      </c>
      <c r="S92" s="13">
        <f t="shared" si="41"/>
        <v>0</v>
      </c>
      <c r="T92" s="13">
        <f t="shared" si="42"/>
        <v>0</v>
      </c>
      <c r="U92" s="13">
        <f t="shared" si="43"/>
        <v>0</v>
      </c>
      <c r="V92" s="13">
        <f t="shared" si="44"/>
        <v>0</v>
      </c>
      <c r="W92" s="13">
        <f t="shared" si="45"/>
        <v>0</v>
      </c>
      <c r="X92" s="13">
        <f t="shared" si="46"/>
        <v>0</v>
      </c>
      <c r="Y92" s="13">
        <f t="shared" si="47"/>
        <v>0</v>
      </c>
      <c r="Z92" s="13">
        <f t="shared" si="48"/>
        <v>0</v>
      </c>
      <c r="AA92" s="13">
        <f t="shared" si="49"/>
        <v>0</v>
      </c>
      <c r="AB92" s="13">
        <f t="shared" si="50"/>
        <v>0</v>
      </c>
      <c r="AC92" s="13">
        <f t="shared" si="51"/>
        <v>0</v>
      </c>
      <c r="AD92" s="13">
        <f t="shared" si="52"/>
        <v>0</v>
      </c>
      <c r="AE92" s="13">
        <f t="shared" si="53"/>
        <v>0</v>
      </c>
      <c r="AF92" s="13">
        <f t="shared" si="54"/>
        <v>0</v>
      </c>
      <c r="AG92" s="13">
        <f t="shared" si="55"/>
        <v>0</v>
      </c>
      <c r="AH92" s="13">
        <f t="shared" si="56"/>
        <v>0</v>
      </c>
      <c r="AI92" s="13">
        <f t="shared" si="57"/>
        <v>0</v>
      </c>
      <c r="AJ92" s="13">
        <f t="shared" si="58"/>
        <v>0</v>
      </c>
      <c r="AK92" s="13">
        <f t="shared" si="59"/>
        <v>0</v>
      </c>
      <c r="AL92" s="13">
        <f t="shared" si="60"/>
        <v>0</v>
      </c>
      <c r="AO92" s="2">
        <f t="shared" si="61"/>
        <v>0</v>
      </c>
      <c r="AP92" s="2">
        <f t="shared" si="70"/>
        <v>1</v>
      </c>
      <c r="AQ92" s="2">
        <f t="shared" si="62"/>
        <v>0</v>
      </c>
      <c r="AR92" s="2">
        <f t="shared" si="63"/>
        <v>0</v>
      </c>
      <c r="AS92" s="2">
        <f t="shared" si="64"/>
        <v>0</v>
      </c>
      <c r="AT92" s="2">
        <f t="shared" si="65"/>
        <v>0</v>
      </c>
      <c r="AU92" s="2">
        <f t="shared" si="66"/>
        <v>0</v>
      </c>
      <c r="AV92" s="2">
        <f t="shared" si="67"/>
        <v>0</v>
      </c>
      <c r="AW92" s="2">
        <f t="shared" si="68"/>
        <v>0</v>
      </c>
      <c r="AX92" s="2">
        <f t="shared" si="69"/>
        <v>0</v>
      </c>
      <c r="BB92" s="3" t="str">
        <f t="shared" si="37"/>
        <v/>
      </c>
      <c r="BC92" s="3" t="str">
        <f t="shared" si="71"/>
        <v/>
      </c>
      <c r="BD92" s="3" t="str">
        <f t="shared" si="38"/>
        <v/>
      </c>
    </row>
    <row r="93" spans="1:56" x14ac:dyDescent="0.3">
      <c r="A93" s="6">
        <v>436</v>
      </c>
      <c r="B93" s="6">
        <v>436</v>
      </c>
      <c r="C93" s="6" t="s">
        <v>130</v>
      </c>
      <c r="D93" s="6">
        <v>50153</v>
      </c>
      <c r="E93" s="9" t="s">
        <v>34</v>
      </c>
      <c r="F93" s="6" t="s">
        <v>120</v>
      </c>
      <c r="G93" s="6">
        <v>1</v>
      </c>
      <c r="H93" s="6">
        <v>9.6999999999999993</v>
      </c>
      <c r="I93">
        <v>2</v>
      </c>
      <c r="J93">
        <v>3</v>
      </c>
      <c r="Q93" s="13">
        <f t="shared" si="39"/>
        <v>0</v>
      </c>
      <c r="R93" s="13">
        <f t="shared" si="40"/>
        <v>1</v>
      </c>
      <c r="S93" s="13">
        <f t="shared" si="41"/>
        <v>0</v>
      </c>
      <c r="T93" s="13">
        <f t="shared" si="42"/>
        <v>0</v>
      </c>
      <c r="U93" s="13">
        <f t="shared" si="43"/>
        <v>0</v>
      </c>
      <c r="V93" s="13">
        <f t="shared" si="44"/>
        <v>0</v>
      </c>
      <c r="W93" s="13">
        <f t="shared" si="45"/>
        <v>0</v>
      </c>
      <c r="X93" s="13">
        <f t="shared" si="46"/>
        <v>0</v>
      </c>
      <c r="Y93" s="13">
        <f t="shared" si="47"/>
        <v>0</v>
      </c>
      <c r="Z93" s="13">
        <f t="shared" si="48"/>
        <v>0</v>
      </c>
      <c r="AA93" s="13">
        <f t="shared" si="49"/>
        <v>0</v>
      </c>
      <c r="AB93" s="13">
        <f t="shared" si="50"/>
        <v>0</v>
      </c>
      <c r="AC93" s="13">
        <f t="shared" si="51"/>
        <v>0</v>
      </c>
      <c r="AD93" s="13">
        <f t="shared" si="52"/>
        <v>0</v>
      </c>
      <c r="AE93" s="13">
        <f t="shared" si="53"/>
        <v>0</v>
      </c>
      <c r="AF93" s="13">
        <f t="shared" si="54"/>
        <v>0</v>
      </c>
      <c r="AG93" s="13">
        <f t="shared" si="55"/>
        <v>0</v>
      </c>
      <c r="AH93" s="13">
        <f t="shared" si="56"/>
        <v>0</v>
      </c>
      <c r="AI93" s="13">
        <f t="shared" si="57"/>
        <v>0</v>
      </c>
      <c r="AJ93" s="13">
        <f t="shared" si="58"/>
        <v>0</v>
      </c>
      <c r="AK93" s="13">
        <f t="shared" si="59"/>
        <v>0</v>
      </c>
      <c r="AL93" s="13">
        <f t="shared" si="60"/>
        <v>0</v>
      </c>
      <c r="AO93" s="2">
        <f t="shared" si="61"/>
        <v>0</v>
      </c>
      <c r="AP93" s="2">
        <f t="shared" si="70"/>
        <v>1</v>
      </c>
      <c r="AQ93" s="2">
        <f t="shared" si="62"/>
        <v>0</v>
      </c>
      <c r="AR93" s="2">
        <f t="shared" si="63"/>
        <v>0</v>
      </c>
      <c r="AS93" s="2">
        <f t="shared" si="64"/>
        <v>0</v>
      </c>
      <c r="AT93" s="2">
        <f t="shared" si="65"/>
        <v>0</v>
      </c>
      <c r="AU93" s="2">
        <f t="shared" si="66"/>
        <v>0</v>
      </c>
      <c r="AV93" s="2">
        <f t="shared" si="67"/>
        <v>0</v>
      </c>
      <c r="AW93" s="2">
        <f t="shared" si="68"/>
        <v>0</v>
      </c>
      <c r="AX93" s="2">
        <f t="shared" si="69"/>
        <v>0</v>
      </c>
      <c r="BB93" s="3" t="str">
        <f t="shared" ref="BB93:BB156" si="72">IF(Q93=0,"",SUM(R93:AL93))</f>
        <v/>
      </c>
      <c r="BC93" s="3" t="str">
        <f t="shared" si="71"/>
        <v/>
      </c>
      <c r="BD93" s="3" t="str">
        <f t="shared" ref="BD93:BD156" si="73">IF(O93="","",O93)</f>
        <v/>
      </c>
    </row>
    <row r="94" spans="1:56" x14ac:dyDescent="0.3">
      <c r="A94" s="6">
        <v>438</v>
      </c>
      <c r="B94" s="6">
        <v>438</v>
      </c>
      <c r="C94" s="6" t="s">
        <v>131</v>
      </c>
      <c r="D94" s="6">
        <v>50156</v>
      </c>
      <c r="E94" s="9" t="s">
        <v>34</v>
      </c>
      <c r="F94" s="6" t="s">
        <v>120</v>
      </c>
      <c r="G94" s="6">
        <v>1</v>
      </c>
      <c r="H94" s="6">
        <v>15.2</v>
      </c>
      <c r="I94">
        <v>2</v>
      </c>
      <c r="J94">
        <v>3</v>
      </c>
      <c r="Q94" s="13">
        <f t="shared" si="39"/>
        <v>0</v>
      </c>
      <c r="R94" s="13">
        <f t="shared" si="40"/>
        <v>1</v>
      </c>
      <c r="S94" s="13">
        <f t="shared" si="41"/>
        <v>0</v>
      </c>
      <c r="T94" s="13">
        <f t="shared" si="42"/>
        <v>0</v>
      </c>
      <c r="U94" s="13">
        <f t="shared" si="43"/>
        <v>0</v>
      </c>
      <c r="V94" s="13">
        <f t="shared" si="44"/>
        <v>0</v>
      </c>
      <c r="W94" s="13">
        <f t="shared" si="45"/>
        <v>0</v>
      </c>
      <c r="X94" s="13">
        <f t="shared" si="46"/>
        <v>0</v>
      </c>
      <c r="Y94" s="13">
        <f t="shared" si="47"/>
        <v>0</v>
      </c>
      <c r="Z94" s="13">
        <f t="shared" si="48"/>
        <v>0</v>
      </c>
      <c r="AA94" s="13">
        <f t="shared" si="49"/>
        <v>0</v>
      </c>
      <c r="AB94" s="13">
        <f t="shared" si="50"/>
        <v>0</v>
      </c>
      <c r="AC94" s="13">
        <f t="shared" si="51"/>
        <v>0</v>
      </c>
      <c r="AD94" s="13">
        <f t="shared" si="52"/>
        <v>0</v>
      </c>
      <c r="AE94" s="13">
        <f t="shared" si="53"/>
        <v>0</v>
      </c>
      <c r="AF94" s="13">
        <f t="shared" si="54"/>
        <v>0</v>
      </c>
      <c r="AG94" s="13">
        <f t="shared" si="55"/>
        <v>0</v>
      </c>
      <c r="AH94" s="13">
        <f t="shared" si="56"/>
        <v>0</v>
      </c>
      <c r="AI94" s="13">
        <f t="shared" si="57"/>
        <v>0</v>
      </c>
      <c r="AJ94" s="13">
        <f t="shared" si="58"/>
        <v>0</v>
      </c>
      <c r="AK94" s="13">
        <f t="shared" si="59"/>
        <v>0</v>
      </c>
      <c r="AL94" s="13">
        <f t="shared" si="60"/>
        <v>0</v>
      </c>
      <c r="AO94" s="2">
        <f t="shared" si="61"/>
        <v>0</v>
      </c>
      <c r="AP94" s="2">
        <f t="shared" si="70"/>
        <v>1</v>
      </c>
      <c r="AQ94" s="2">
        <f t="shared" si="62"/>
        <v>0</v>
      </c>
      <c r="AR94" s="2">
        <f t="shared" si="63"/>
        <v>0</v>
      </c>
      <c r="AS94" s="2">
        <f t="shared" si="64"/>
        <v>0</v>
      </c>
      <c r="AT94" s="2">
        <f t="shared" si="65"/>
        <v>0</v>
      </c>
      <c r="AU94" s="2">
        <f t="shared" si="66"/>
        <v>0</v>
      </c>
      <c r="AV94" s="2">
        <f t="shared" si="67"/>
        <v>0</v>
      </c>
      <c r="AW94" s="2">
        <f t="shared" si="68"/>
        <v>0</v>
      </c>
      <c r="AX94" s="2">
        <f t="shared" si="69"/>
        <v>0</v>
      </c>
      <c r="BB94" s="3" t="str">
        <f t="shared" si="72"/>
        <v/>
      </c>
      <c r="BC94" s="3" t="str">
        <f t="shared" si="71"/>
        <v/>
      </c>
      <c r="BD94" s="3" t="str">
        <f t="shared" si="73"/>
        <v/>
      </c>
    </row>
    <row r="95" spans="1:56" x14ac:dyDescent="0.3">
      <c r="A95" s="6">
        <v>454</v>
      </c>
      <c r="B95" s="6">
        <v>454</v>
      </c>
      <c r="C95" s="6" t="s">
        <v>132</v>
      </c>
      <c r="D95" s="6">
        <v>50135</v>
      </c>
      <c r="E95" s="9" t="s">
        <v>34</v>
      </c>
      <c r="F95" s="6" t="s">
        <v>133</v>
      </c>
      <c r="G95" s="6">
        <v>1</v>
      </c>
      <c r="H95" s="6">
        <v>12</v>
      </c>
      <c r="I95">
        <v>2</v>
      </c>
      <c r="J95">
        <v>3</v>
      </c>
      <c r="L95" s="1">
        <v>17</v>
      </c>
      <c r="M95" s="1">
        <v>0</v>
      </c>
      <c r="N95" s="1">
        <v>17</v>
      </c>
      <c r="O95" s="1">
        <v>9</v>
      </c>
      <c r="Q95" s="13">
        <f t="shared" si="39"/>
        <v>1</v>
      </c>
      <c r="R95" s="13">
        <f t="shared" si="40"/>
        <v>0</v>
      </c>
      <c r="S95" s="13">
        <f t="shared" si="41"/>
        <v>0</v>
      </c>
      <c r="T95" s="13">
        <f t="shared" si="42"/>
        <v>0</v>
      </c>
      <c r="U95" s="13">
        <f t="shared" si="43"/>
        <v>0</v>
      </c>
      <c r="V95" s="13">
        <f t="shared" si="44"/>
        <v>0</v>
      </c>
      <c r="W95" s="13">
        <f t="shared" si="45"/>
        <v>0</v>
      </c>
      <c r="X95" s="13">
        <f t="shared" si="46"/>
        <v>0</v>
      </c>
      <c r="Y95" s="13">
        <f t="shared" si="47"/>
        <v>0</v>
      </c>
      <c r="Z95" s="13">
        <f t="shared" si="48"/>
        <v>0</v>
      </c>
      <c r="AA95" s="13">
        <f t="shared" si="49"/>
        <v>0</v>
      </c>
      <c r="AB95" s="13">
        <f t="shared" si="50"/>
        <v>0</v>
      </c>
      <c r="AC95" s="13">
        <f t="shared" si="51"/>
        <v>0</v>
      </c>
      <c r="AD95" s="13">
        <f t="shared" si="52"/>
        <v>0</v>
      </c>
      <c r="AE95" s="13">
        <f t="shared" si="53"/>
        <v>0</v>
      </c>
      <c r="AF95" s="13">
        <f t="shared" si="54"/>
        <v>0</v>
      </c>
      <c r="AG95" s="13">
        <f t="shared" si="55"/>
        <v>0</v>
      </c>
      <c r="AH95" s="13">
        <f t="shared" si="56"/>
        <v>0</v>
      </c>
      <c r="AI95" s="13">
        <f t="shared" si="57"/>
        <v>10</v>
      </c>
      <c r="AJ95" s="13">
        <f t="shared" si="58"/>
        <v>0</v>
      </c>
      <c r="AK95" s="13">
        <f t="shared" si="59"/>
        <v>0</v>
      </c>
      <c r="AL95" s="13">
        <f t="shared" si="60"/>
        <v>0</v>
      </c>
      <c r="AO95" s="2">
        <f t="shared" si="61"/>
        <v>1</v>
      </c>
      <c r="AP95" s="2">
        <f t="shared" si="70"/>
        <v>1</v>
      </c>
      <c r="AQ95" s="2">
        <f t="shared" si="62"/>
        <v>0</v>
      </c>
      <c r="AR95" s="2">
        <f t="shared" si="63"/>
        <v>0</v>
      </c>
      <c r="AS95" s="2">
        <f t="shared" si="64"/>
        <v>0</v>
      </c>
      <c r="AT95" s="2">
        <f t="shared" si="65"/>
        <v>0</v>
      </c>
      <c r="AU95" s="2">
        <f t="shared" si="66"/>
        <v>0</v>
      </c>
      <c r="AV95" s="2">
        <f t="shared" si="67"/>
        <v>0</v>
      </c>
      <c r="AW95" s="2">
        <f t="shared" si="68"/>
        <v>0</v>
      </c>
      <c r="AX95" s="2">
        <f t="shared" si="69"/>
        <v>0</v>
      </c>
      <c r="BB95" s="3">
        <f t="shared" si="72"/>
        <v>10</v>
      </c>
      <c r="BC95" s="3">
        <f t="shared" si="71"/>
        <v>1</v>
      </c>
      <c r="BD95" s="3">
        <f t="shared" si="73"/>
        <v>9</v>
      </c>
    </row>
    <row r="96" spans="1:56" x14ac:dyDescent="0.3">
      <c r="A96" s="6">
        <v>455</v>
      </c>
      <c r="B96" s="6">
        <v>455</v>
      </c>
      <c r="C96" s="6" t="s">
        <v>134</v>
      </c>
      <c r="D96" s="6">
        <v>50122</v>
      </c>
      <c r="E96" s="9" t="s">
        <v>34</v>
      </c>
      <c r="F96" s="6" t="s">
        <v>133</v>
      </c>
      <c r="G96" s="6">
        <v>1</v>
      </c>
      <c r="H96" s="6">
        <v>12</v>
      </c>
      <c r="I96">
        <v>2</v>
      </c>
      <c r="J96">
        <v>3</v>
      </c>
      <c r="L96" s="1">
        <v>13</v>
      </c>
      <c r="M96" s="1">
        <v>3</v>
      </c>
      <c r="N96" s="1">
        <v>16</v>
      </c>
      <c r="O96" s="1">
        <v>9</v>
      </c>
      <c r="Q96" s="13">
        <f t="shared" si="39"/>
        <v>1</v>
      </c>
      <c r="R96" s="13">
        <f t="shared" si="40"/>
        <v>0</v>
      </c>
      <c r="S96" s="13">
        <f t="shared" si="41"/>
        <v>0</v>
      </c>
      <c r="T96" s="13">
        <f t="shared" si="42"/>
        <v>0</v>
      </c>
      <c r="U96" s="13">
        <f t="shared" si="43"/>
        <v>0</v>
      </c>
      <c r="V96" s="13">
        <f t="shared" si="44"/>
        <v>0</v>
      </c>
      <c r="W96" s="13">
        <f t="shared" si="45"/>
        <v>0</v>
      </c>
      <c r="X96" s="13">
        <f t="shared" si="46"/>
        <v>0</v>
      </c>
      <c r="Y96" s="13">
        <f t="shared" si="47"/>
        <v>0</v>
      </c>
      <c r="Z96" s="13">
        <f t="shared" si="48"/>
        <v>0</v>
      </c>
      <c r="AA96" s="13">
        <f t="shared" si="49"/>
        <v>0</v>
      </c>
      <c r="AB96" s="13">
        <f t="shared" si="50"/>
        <v>0</v>
      </c>
      <c r="AC96" s="13">
        <f t="shared" si="51"/>
        <v>0</v>
      </c>
      <c r="AD96" s="13">
        <f t="shared" si="52"/>
        <v>0</v>
      </c>
      <c r="AE96" s="13">
        <f t="shared" si="53"/>
        <v>9</v>
      </c>
      <c r="AF96" s="13">
        <f t="shared" si="54"/>
        <v>0</v>
      </c>
      <c r="AG96" s="13">
        <f t="shared" si="55"/>
        <v>0</v>
      </c>
      <c r="AH96" s="13">
        <f t="shared" si="56"/>
        <v>0</v>
      </c>
      <c r="AI96" s="13">
        <f t="shared" si="57"/>
        <v>0</v>
      </c>
      <c r="AJ96" s="13">
        <f t="shared" si="58"/>
        <v>0</v>
      </c>
      <c r="AK96" s="13">
        <f t="shared" si="59"/>
        <v>0</v>
      </c>
      <c r="AL96" s="13">
        <f t="shared" si="60"/>
        <v>0</v>
      </c>
      <c r="AO96" s="2">
        <f t="shared" si="61"/>
        <v>1</v>
      </c>
      <c r="AP96" s="2">
        <f t="shared" si="70"/>
        <v>0</v>
      </c>
      <c r="AQ96" s="2">
        <f t="shared" si="62"/>
        <v>0</v>
      </c>
      <c r="AR96" s="2">
        <f t="shared" si="63"/>
        <v>0</v>
      </c>
      <c r="AS96" s="2">
        <f t="shared" si="64"/>
        <v>8</v>
      </c>
      <c r="AT96" s="2">
        <f t="shared" si="65"/>
        <v>0</v>
      </c>
      <c r="AU96" s="2">
        <f t="shared" si="66"/>
        <v>0</v>
      </c>
      <c r="AV96" s="2">
        <f t="shared" si="67"/>
        <v>0</v>
      </c>
      <c r="AW96" s="2">
        <f t="shared" si="68"/>
        <v>0</v>
      </c>
      <c r="AX96" s="2">
        <f t="shared" si="69"/>
        <v>0</v>
      </c>
      <c r="BB96" s="3">
        <f t="shared" si="72"/>
        <v>9</v>
      </c>
      <c r="BC96" s="3">
        <f t="shared" si="71"/>
        <v>8</v>
      </c>
      <c r="BD96" s="3">
        <f t="shared" si="73"/>
        <v>9</v>
      </c>
    </row>
    <row r="97" spans="1:56" x14ac:dyDescent="0.3">
      <c r="A97" s="6">
        <v>456</v>
      </c>
      <c r="B97" s="6">
        <v>456</v>
      </c>
      <c r="C97" s="6" t="s">
        <v>135</v>
      </c>
      <c r="D97" s="6">
        <v>50129</v>
      </c>
      <c r="E97" s="9" t="s">
        <v>34</v>
      </c>
      <c r="F97" s="6" t="s">
        <v>133</v>
      </c>
      <c r="G97" s="6">
        <v>1</v>
      </c>
      <c r="H97" s="6">
        <v>12</v>
      </c>
      <c r="I97">
        <v>2</v>
      </c>
      <c r="J97">
        <v>3</v>
      </c>
      <c r="L97" s="1">
        <v>15</v>
      </c>
      <c r="M97" s="1">
        <v>2</v>
      </c>
      <c r="N97" s="1">
        <v>17</v>
      </c>
      <c r="O97" s="1">
        <v>9</v>
      </c>
      <c r="Q97" s="13">
        <f t="shared" si="39"/>
        <v>1</v>
      </c>
      <c r="R97" s="13">
        <f t="shared" si="40"/>
        <v>0</v>
      </c>
      <c r="S97" s="13">
        <f t="shared" si="41"/>
        <v>0</v>
      </c>
      <c r="T97" s="13">
        <f t="shared" si="42"/>
        <v>0</v>
      </c>
      <c r="U97" s="13">
        <f t="shared" si="43"/>
        <v>0</v>
      </c>
      <c r="V97" s="13">
        <f t="shared" si="44"/>
        <v>0</v>
      </c>
      <c r="W97" s="13">
        <f t="shared" si="45"/>
        <v>0</v>
      </c>
      <c r="X97" s="13">
        <f t="shared" si="46"/>
        <v>0</v>
      </c>
      <c r="Y97" s="13">
        <f t="shared" si="47"/>
        <v>0</v>
      </c>
      <c r="Z97" s="13">
        <f t="shared" si="48"/>
        <v>0</v>
      </c>
      <c r="AA97" s="13">
        <f t="shared" si="49"/>
        <v>0</v>
      </c>
      <c r="AB97" s="13">
        <f t="shared" si="50"/>
        <v>0</v>
      </c>
      <c r="AC97" s="13">
        <f t="shared" si="51"/>
        <v>0</v>
      </c>
      <c r="AD97" s="13">
        <f t="shared" si="52"/>
        <v>0</v>
      </c>
      <c r="AE97" s="13">
        <f t="shared" si="53"/>
        <v>0</v>
      </c>
      <c r="AF97" s="13">
        <f t="shared" si="54"/>
        <v>0</v>
      </c>
      <c r="AG97" s="13">
        <f t="shared" si="55"/>
        <v>10</v>
      </c>
      <c r="AH97" s="13">
        <f t="shared" si="56"/>
        <v>0</v>
      </c>
      <c r="AI97" s="13">
        <f t="shared" si="57"/>
        <v>0</v>
      </c>
      <c r="AJ97" s="13">
        <f t="shared" si="58"/>
        <v>0</v>
      </c>
      <c r="AK97" s="13">
        <f t="shared" si="59"/>
        <v>0</v>
      </c>
      <c r="AL97" s="13">
        <f t="shared" si="60"/>
        <v>0</v>
      </c>
      <c r="AO97" s="2">
        <f t="shared" si="61"/>
        <v>1</v>
      </c>
      <c r="AP97" s="2">
        <f t="shared" si="70"/>
        <v>0</v>
      </c>
      <c r="AQ97" s="2">
        <f t="shared" si="62"/>
        <v>0</v>
      </c>
      <c r="AR97" s="2">
        <f t="shared" si="63"/>
        <v>7</v>
      </c>
      <c r="AS97" s="2">
        <f t="shared" si="64"/>
        <v>0</v>
      </c>
      <c r="AT97" s="2">
        <f t="shared" si="65"/>
        <v>0</v>
      </c>
      <c r="AU97" s="2">
        <f t="shared" si="66"/>
        <v>0</v>
      </c>
      <c r="AV97" s="2">
        <f t="shared" si="67"/>
        <v>0</v>
      </c>
      <c r="AW97" s="2">
        <f t="shared" si="68"/>
        <v>0</v>
      </c>
      <c r="AX97" s="2">
        <f t="shared" si="69"/>
        <v>0</v>
      </c>
      <c r="BB97" s="3">
        <f t="shared" si="72"/>
        <v>10</v>
      </c>
      <c r="BC97" s="3">
        <f t="shared" si="71"/>
        <v>7</v>
      </c>
      <c r="BD97" s="3">
        <f t="shared" si="73"/>
        <v>9</v>
      </c>
    </row>
    <row r="98" spans="1:56" x14ac:dyDescent="0.3">
      <c r="A98" s="6">
        <v>461</v>
      </c>
      <c r="B98" s="6">
        <v>461</v>
      </c>
      <c r="C98" s="6" t="s">
        <v>136</v>
      </c>
      <c r="D98" s="6">
        <v>50126</v>
      </c>
      <c r="E98" s="9" t="s">
        <v>34</v>
      </c>
      <c r="F98" s="6" t="s">
        <v>133</v>
      </c>
      <c r="G98" s="6">
        <v>1</v>
      </c>
      <c r="H98" s="6">
        <v>17</v>
      </c>
      <c r="I98">
        <v>2</v>
      </c>
      <c r="J98">
        <v>3</v>
      </c>
      <c r="Q98" s="13">
        <f t="shared" si="39"/>
        <v>0</v>
      </c>
      <c r="R98" s="13">
        <f t="shared" si="40"/>
        <v>1</v>
      </c>
      <c r="S98" s="13">
        <f t="shared" si="41"/>
        <v>0</v>
      </c>
      <c r="T98" s="13">
        <f t="shared" si="42"/>
        <v>0</v>
      </c>
      <c r="U98" s="13">
        <f t="shared" si="43"/>
        <v>0</v>
      </c>
      <c r="V98" s="13">
        <f t="shared" si="44"/>
        <v>0</v>
      </c>
      <c r="W98" s="13">
        <f t="shared" si="45"/>
        <v>0</v>
      </c>
      <c r="X98" s="13">
        <f t="shared" si="46"/>
        <v>0</v>
      </c>
      <c r="Y98" s="13">
        <f t="shared" si="47"/>
        <v>0</v>
      </c>
      <c r="Z98" s="13">
        <f t="shared" si="48"/>
        <v>0</v>
      </c>
      <c r="AA98" s="13">
        <f t="shared" si="49"/>
        <v>0</v>
      </c>
      <c r="AB98" s="13">
        <f t="shared" si="50"/>
        <v>0</v>
      </c>
      <c r="AC98" s="13">
        <f t="shared" si="51"/>
        <v>0</v>
      </c>
      <c r="AD98" s="13">
        <f t="shared" si="52"/>
        <v>0</v>
      </c>
      <c r="AE98" s="13">
        <f t="shared" si="53"/>
        <v>0</v>
      </c>
      <c r="AF98" s="13">
        <f t="shared" si="54"/>
        <v>0</v>
      </c>
      <c r="AG98" s="13">
        <f t="shared" si="55"/>
        <v>0</v>
      </c>
      <c r="AH98" s="13">
        <f t="shared" si="56"/>
        <v>0</v>
      </c>
      <c r="AI98" s="13">
        <f t="shared" si="57"/>
        <v>0</v>
      </c>
      <c r="AJ98" s="13">
        <f t="shared" si="58"/>
        <v>0</v>
      </c>
      <c r="AK98" s="13">
        <f t="shared" si="59"/>
        <v>0</v>
      </c>
      <c r="AL98" s="13">
        <f t="shared" si="60"/>
        <v>0</v>
      </c>
      <c r="AO98" s="2">
        <f t="shared" si="61"/>
        <v>0</v>
      </c>
      <c r="AP98" s="2">
        <f t="shared" si="70"/>
        <v>1</v>
      </c>
      <c r="AQ98" s="2">
        <f t="shared" si="62"/>
        <v>0</v>
      </c>
      <c r="AR98" s="2">
        <f t="shared" si="63"/>
        <v>0</v>
      </c>
      <c r="AS98" s="2">
        <f t="shared" si="64"/>
        <v>0</v>
      </c>
      <c r="AT98" s="2">
        <f t="shared" si="65"/>
        <v>0</v>
      </c>
      <c r="AU98" s="2">
        <f t="shared" si="66"/>
        <v>0</v>
      </c>
      <c r="AV98" s="2">
        <f t="shared" si="67"/>
        <v>0</v>
      </c>
      <c r="AW98" s="2">
        <f t="shared" si="68"/>
        <v>0</v>
      </c>
      <c r="AX98" s="2">
        <f t="shared" si="69"/>
        <v>0</v>
      </c>
      <c r="BB98" s="3" t="str">
        <f t="shared" si="72"/>
        <v/>
      </c>
      <c r="BC98" s="3" t="str">
        <f t="shared" si="71"/>
        <v/>
      </c>
      <c r="BD98" s="3" t="str">
        <f t="shared" si="73"/>
        <v/>
      </c>
    </row>
    <row r="99" spans="1:56" x14ac:dyDescent="0.3">
      <c r="A99" s="6">
        <v>463</v>
      </c>
      <c r="B99" s="6">
        <v>463</v>
      </c>
      <c r="C99" s="6" t="s">
        <v>137</v>
      </c>
      <c r="D99" s="6">
        <v>50133</v>
      </c>
      <c r="E99" s="9" t="s">
        <v>34</v>
      </c>
      <c r="F99" s="6" t="s">
        <v>133</v>
      </c>
      <c r="G99" s="6">
        <v>1</v>
      </c>
      <c r="H99" s="6">
        <v>11</v>
      </c>
      <c r="I99">
        <v>2</v>
      </c>
      <c r="J99">
        <v>3</v>
      </c>
      <c r="Q99" s="13">
        <f t="shared" si="39"/>
        <v>0</v>
      </c>
      <c r="R99" s="13">
        <f t="shared" si="40"/>
        <v>1</v>
      </c>
      <c r="S99" s="13">
        <f t="shared" si="41"/>
        <v>0</v>
      </c>
      <c r="T99" s="13">
        <f t="shared" si="42"/>
        <v>0</v>
      </c>
      <c r="U99" s="13">
        <f t="shared" si="43"/>
        <v>0</v>
      </c>
      <c r="V99" s="13">
        <f t="shared" si="44"/>
        <v>0</v>
      </c>
      <c r="W99" s="13">
        <f t="shared" si="45"/>
        <v>0</v>
      </c>
      <c r="X99" s="13">
        <f t="shared" si="46"/>
        <v>0</v>
      </c>
      <c r="Y99" s="13">
        <f t="shared" si="47"/>
        <v>0</v>
      </c>
      <c r="Z99" s="13">
        <f t="shared" si="48"/>
        <v>0</v>
      </c>
      <c r="AA99" s="13">
        <f t="shared" si="49"/>
        <v>0</v>
      </c>
      <c r="AB99" s="13">
        <f t="shared" si="50"/>
        <v>0</v>
      </c>
      <c r="AC99" s="13">
        <f t="shared" si="51"/>
        <v>0</v>
      </c>
      <c r="AD99" s="13">
        <f t="shared" si="52"/>
        <v>0</v>
      </c>
      <c r="AE99" s="13">
        <f t="shared" si="53"/>
        <v>0</v>
      </c>
      <c r="AF99" s="13">
        <f t="shared" si="54"/>
        <v>0</v>
      </c>
      <c r="AG99" s="13">
        <f t="shared" si="55"/>
        <v>0</v>
      </c>
      <c r="AH99" s="13">
        <f t="shared" si="56"/>
        <v>0</v>
      </c>
      <c r="AI99" s="13">
        <f t="shared" si="57"/>
        <v>0</v>
      </c>
      <c r="AJ99" s="13">
        <f t="shared" si="58"/>
        <v>0</v>
      </c>
      <c r="AK99" s="13">
        <f t="shared" si="59"/>
        <v>0</v>
      </c>
      <c r="AL99" s="13">
        <f t="shared" si="60"/>
        <v>0</v>
      </c>
      <c r="AO99" s="2">
        <f t="shared" si="61"/>
        <v>0</v>
      </c>
      <c r="AP99" s="2">
        <f t="shared" si="70"/>
        <v>1</v>
      </c>
      <c r="AQ99" s="2">
        <f t="shared" si="62"/>
        <v>0</v>
      </c>
      <c r="AR99" s="2">
        <f t="shared" si="63"/>
        <v>0</v>
      </c>
      <c r="AS99" s="2">
        <f t="shared" si="64"/>
        <v>0</v>
      </c>
      <c r="AT99" s="2">
        <f t="shared" si="65"/>
        <v>0</v>
      </c>
      <c r="AU99" s="2">
        <f t="shared" si="66"/>
        <v>0</v>
      </c>
      <c r="AV99" s="2">
        <f t="shared" si="67"/>
        <v>0</v>
      </c>
      <c r="AW99" s="2">
        <f t="shared" si="68"/>
        <v>0</v>
      </c>
      <c r="AX99" s="2">
        <f t="shared" si="69"/>
        <v>0</v>
      </c>
      <c r="BB99" s="3" t="str">
        <f t="shared" si="72"/>
        <v/>
      </c>
      <c r="BC99" s="3" t="str">
        <f t="shared" si="71"/>
        <v/>
      </c>
      <c r="BD99" s="3" t="str">
        <f t="shared" si="73"/>
        <v/>
      </c>
    </row>
    <row r="100" spans="1:56" x14ac:dyDescent="0.3">
      <c r="A100" s="6">
        <v>466</v>
      </c>
      <c r="B100" s="6">
        <v>466</v>
      </c>
      <c r="C100" s="6" t="s">
        <v>138</v>
      </c>
      <c r="D100" s="6">
        <v>50120</v>
      </c>
      <c r="E100" s="9" t="s">
        <v>34</v>
      </c>
      <c r="F100" s="6" t="s">
        <v>133</v>
      </c>
      <c r="G100" s="6">
        <v>1</v>
      </c>
      <c r="H100" s="6">
        <v>15</v>
      </c>
      <c r="I100">
        <v>2</v>
      </c>
      <c r="J100">
        <v>3</v>
      </c>
      <c r="Q100" s="13">
        <f t="shared" si="39"/>
        <v>0</v>
      </c>
      <c r="R100" s="13">
        <f t="shared" si="40"/>
        <v>1</v>
      </c>
      <c r="S100" s="13">
        <f t="shared" si="41"/>
        <v>0</v>
      </c>
      <c r="T100" s="13">
        <f t="shared" si="42"/>
        <v>0</v>
      </c>
      <c r="U100" s="13">
        <f t="shared" si="43"/>
        <v>0</v>
      </c>
      <c r="V100" s="13">
        <f t="shared" si="44"/>
        <v>0</v>
      </c>
      <c r="W100" s="13">
        <f t="shared" si="45"/>
        <v>0</v>
      </c>
      <c r="X100" s="13">
        <f t="shared" si="46"/>
        <v>0</v>
      </c>
      <c r="Y100" s="13">
        <f t="shared" si="47"/>
        <v>0</v>
      </c>
      <c r="Z100" s="13">
        <f t="shared" si="48"/>
        <v>0</v>
      </c>
      <c r="AA100" s="13">
        <f t="shared" si="49"/>
        <v>0</v>
      </c>
      <c r="AB100" s="13">
        <f t="shared" si="50"/>
        <v>0</v>
      </c>
      <c r="AC100" s="13">
        <f t="shared" si="51"/>
        <v>0</v>
      </c>
      <c r="AD100" s="13">
        <f t="shared" si="52"/>
        <v>0</v>
      </c>
      <c r="AE100" s="13">
        <f t="shared" si="53"/>
        <v>0</v>
      </c>
      <c r="AF100" s="13">
        <f t="shared" si="54"/>
        <v>0</v>
      </c>
      <c r="AG100" s="13">
        <f t="shared" si="55"/>
        <v>0</v>
      </c>
      <c r="AH100" s="13">
        <f t="shared" si="56"/>
        <v>0</v>
      </c>
      <c r="AI100" s="13">
        <f t="shared" si="57"/>
        <v>0</v>
      </c>
      <c r="AJ100" s="13">
        <f t="shared" si="58"/>
        <v>0</v>
      </c>
      <c r="AK100" s="13">
        <f t="shared" si="59"/>
        <v>0</v>
      </c>
      <c r="AL100" s="13">
        <f t="shared" si="60"/>
        <v>0</v>
      </c>
      <c r="AO100" s="2">
        <f t="shared" si="61"/>
        <v>0</v>
      </c>
      <c r="AP100" s="2">
        <f t="shared" si="70"/>
        <v>1</v>
      </c>
      <c r="AQ100" s="2">
        <f t="shared" si="62"/>
        <v>0</v>
      </c>
      <c r="AR100" s="2">
        <f t="shared" si="63"/>
        <v>0</v>
      </c>
      <c r="AS100" s="2">
        <f t="shared" si="64"/>
        <v>0</v>
      </c>
      <c r="AT100" s="2">
        <f t="shared" si="65"/>
        <v>0</v>
      </c>
      <c r="AU100" s="2">
        <f t="shared" si="66"/>
        <v>0</v>
      </c>
      <c r="AV100" s="2">
        <f t="shared" si="67"/>
        <v>0</v>
      </c>
      <c r="AW100" s="2">
        <f t="shared" si="68"/>
        <v>0</v>
      </c>
      <c r="AX100" s="2">
        <f t="shared" si="69"/>
        <v>0</v>
      </c>
      <c r="BB100" s="3" t="str">
        <f t="shared" si="72"/>
        <v/>
      </c>
      <c r="BC100" s="3" t="str">
        <f t="shared" si="71"/>
        <v/>
      </c>
      <c r="BD100" s="3" t="str">
        <f t="shared" si="73"/>
        <v/>
      </c>
    </row>
    <row r="101" spans="1:56" x14ac:dyDescent="0.3">
      <c r="A101" s="6">
        <v>495</v>
      </c>
      <c r="B101" s="6">
        <v>495</v>
      </c>
      <c r="C101" s="6" t="s">
        <v>140</v>
      </c>
      <c r="D101" s="6">
        <v>50007</v>
      </c>
      <c r="E101" s="9" t="s">
        <v>34</v>
      </c>
      <c r="F101" s="6" t="s">
        <v>139</v>
      </c>
      <c r="G101" s="6">
        <v>1</v>
      </c>
      <c r="H101" s="6">
        <v>17.8</v>
      </c>
      <c r="I101">
        <v>2</v>
      </c>
      <c r="J101">
        <v>3</v>
      </c>
      <c r="Q101" s="13">
        <f t="shared" si="39"/>
        <v>0</v>
      </c>
      <c r="R101" s="13">
        <f t="shared" si="40"/>
        <v>1</v>
      </c>
      <c r="S101" s="13">
        <f t="shared" si="41"/>
        <v>0</v>
      </c>
      <c r="T101" s="13">
        <f t="shared" si="42"/>
        <v>0</v>
      </c>
      <c r="U101" s="13">
        <f t="shared" si="43"/>
        <v>0</v>
      </c>
      <c r="V101" s="13">
        <f t="shared" si="44"/>
        <v>0</v>
      </c>
      <c r="W101" s="13">
        <f t="shared" si="45"/>
        <v>0</v>
      </c>
      <c r="X101" s="13">
        <f t="shared" si="46"/>
        <v>0</v>
      </c>
      <c r="Y101" s="13">
        <f t="shared" si="47"/>
        <v>0</v>
      </c>
      <c r="Z101" s="13">
        <f t="shared" si="48"/>
        <v>0</v>
      </c>
      <c r="AA101" s="13">
        <f t="shared" si="49"/>
        <v>0</v>
      </c>
      <c r="AB101" s="13">
        <f t="shared" si="50"/>
        <v>0</v>
      </c>
      <c r="AC101" s="13">
        <f t="shared" si="51"/>
        <v>0</v>
      </c>
      <c r="AD101" s="13">
        <f t="shared" si="52"/>
        <v>0</v>
      </c>
      <c r="AE101" s="13">
        <f t="shared" si="53"/>
        <v>0</v>
      </c>
      <c r="AF101" s="13">
        <f t="shared" si="54"/>
        <v>0</v>
      </c>
      <c r="AG101" s="13">
        <f t="shared" si="55"/>
        <v>0</v>
      </c>
      <c r="AH101" s="13">
        <f t="shared" si="56"/>
        <v>0</v>
      </c>
      <c r="AI101" s="13">
        <f t="shared" si="57"/>
        <v>0</v>
      </c>
      <c r="AJ101" s="13">
        <f t="shared" si="58"/>
        <v>0</v>
      </c>
      <c r="AK101" s="13">
        <f t="shared" si="59"/>
        <v>0</v>
      </c>
      <c r="AL101" s="13">
        <f t="shared" si="60"/>
        <v>0</v>
      </c>
      <c r="AO101" s="2">
        <f t="shared" si="61"/>
        <v>0</v>
      </c>
      <c r="AP101" s="2">
        <f t="shared" si="70"/>
        <v>1</v>
      </c>
      <c r="AQ101" s="2">
        <f t="shared" si="62"/>
        <v>0</v>
      </c>
      <c r="AR101" s="2">
        <f t="shared" si="63"/>
        <v>0</v>
      </c>
      <c r="AS101" s="2">
        <f t="shared" si="64"/>
        <v>0</v>
      </c>
      <c r="AT101" s="2">
        <f t="shared" si="65"/>
        <v>0</v>
      </c>
      <c r="AU101" s="2">
        <f t="shared" si="66"/>
        <v>0</v>
      </c>
      <c r="AV101" s="2">
        <f t="shared" si="67"/>
        <v>0</v>
      </c>
      <c r="AW101" s="2">
        <f t="shared" si="68"/>
        <v>0</v>
      </c>
      <c r="AX101" s="2">
        <f t="shared" si="69"/>
        <v>0</v>
      </c>
      <c r="BB101" s="3" t="str">
        <f t="shared" si="72"/>
        <v/>
      </c>
      <c r="BC101" s="3" t="str">
        <f t="shared" si="71"/>
        <v/>
      </c>
      <c r="BD101" s="3" t="str">
        <f t="shared" si="73"/>
        <v/>
      </c>
    </row>
    <row r="102" spans="1:56" x14ac:dyDescent="0.3">
      <c r="A102" s="6">
        <v>501</v>
      </c>
      <c r="B102" s="6">
        <v>501</v>
      </c>
      <c r="C102" s="6" t="s">
        <v>141</v>
      </c>
      <c r="D102" s="6">
        <v>50013</v>
      </c>
      <c r="E102" s="9" t="s">
        <v>34</v>
      </c>
      <c r="F102" s="6" t="s">
        <v>139</v>
      </c>
      <c r="G102" s="6">
        <v>1</v>
      </c>
      <c r="H102" s="6">
        <v>9.3000000000000007</v>
      </c>
      <c r="I102">
        <v>2</v>
      </c>
      <c r="J102">
        <v>3</v>
      </c>
      <c r="Q102" s="13">
        <f t="shared" si="39"/>
        <v>0</v>
      </c>
      <c r="R102" s="13">
        <f t="shared" si="40"/>
        <v>1</v>
      </c>
      <c r="S102" s="13">
        <f t="shared" si="41"/>
        <v>0</v>
      </c>
      <c r="T102" s="13">
        <f t="shared" si="42"/>
        <v>0</v>
      </c>
      <c r="U102" s="13">
        <f t="shared" si="43"/>
        <v>0</v>
      </c>
      <c r="V102" s="13">
        <f t="shared" si="44"/>
        <v>0</v>
      </c>
      <c r="W102" s="13">
        <f t="shared" si="45"/>
        <v>0</v>
      </c>
      <c r="X102" s="13">
        <f t="shared" si="46"/>
        <v>0</v>
      </c>
      <c r="Y102" s="13">
        <f t="shared" si="47"/>
        <v>0</v>
      </c>
      <c r="Z102" s="13">
        <f t="shared" si="48"/>
        <v>0</v>
      </c>
      <c r="AA102" s="13">
        <f t="shared" si="49"/>
        <v>0</v>
      </c>
      <c r="AB102" s="13">
        <f t="shared" si="50"/>
        <v>0</v>
      </c>
      <c r="AC102" s="13">
        <f t="shared" si="51"/>
        <v>0</v>
      </c>
      <c r="AD102" s="13">
        <f t="shared" si="52"/>
        <v>0</v>
      </c>
      <c r="AE102" s="13">
        <f t="shared" si="53"/>
        <v>0</v>
      </c>
      <c r="AF102" s="13">
        <f t="shared" si="54"/>
        <v>0</v>
      </c>
      <c r="AG102" s="13">
        <f t="shared" si="55"/>
        <v>0</v>
      </c>
      <c r="AH102" s="13">
        <f t="shared" si="56"/>
        <v>0</v>
      </c>
      <c r="AI102" s="13">
        <f t="shared" si="57"/>
        <v>0</v>
      </c>
      <c r="AJ102" s="13">
        <f t="shared" si="58"/>
        <v>0</v>
      </c>
      <c r="AK102" s="13">
        <f t="shared" si="59"/>
        <v>0</v>
      </c>
      <c r="AL102" s="13">
        <f t="shared" si="60"/>
        <v>0</v>
      </c>
      <c r="AO102" s="2">
        <f t="shared" si="61"/>
        <v>0</v>
      </c>
      <c r="AP102" s="2">
        <f t="shared" si="70"/>
        <v>1</v>
      </c>
      <c r="AQ102" s="2">
        <f t="shared" si="62"/>
        <v>0</v>
      </c>
      <c r="AR102" s="2">
        <f t="shared" si="63"/>
        <v>0</v>
      </c>
      <c r="AS102" s="2">
        <f t="shared" si="64"/>
        <v>0</v>
      </c>
      <c r="AT102" s="2">
        <f t="shared" si="65"/>
        <v>0</v>
      </c>
      <c r="AU102" s="2">
        <f t="shared" si="66"/>
        <v>0</v>
      </c>
      <c r="AV102" s="2">
        <f t="shared" si="67"/>
        <v>0</v>
      </c>
      <c r="AW102" s="2">
        <f t="shared" si="68"/>
        <v>0</v>
      </c>
      <c r="AX102" s="2">
        <f t="shared" si="69"/>
        <v>0</v>
      </c>
      <c r="BB102" s="3" t="str">
        <f t="shared" si="72"/>
        <v/>
      </c>
      <c r="BC102" s="3" t="str">
        <f t="shared" si="71"/>
        <v/>
      </c>
      <c r="BD102" s="3" t="str">
        <f t="shared" si="73"/>
        <v/>
      </c>
    </row>
    <row r="103" spans="1:56" x14ac:dyDescent="0.3">
      <c r="A103" s="6">
        <v>502</v>
      </c>
      <c r="B103" s="6">
        <v>502</v>
      </c>
      <c r="C103" s="6" t="s">
        <v>142</v>
      </c>
      <c r="D103" s="6">
        <v>50014</v>
      </c>
      <c r="E103" s="9" t="s">
        <v>34</v>
      </c>
      <c r="F103" s="6" t="s">
        <v>139</v>
      </c>
      <c r="G103" s="6">
        <v>1</v>
      </c>
      <c r="H103" s="6">
        <v>14.2</v>
      </c>
      <c r="I103">
        <v>2</v>
      </c>
      <c r="J103">
        <v>3</v>
      </c>
      <c r="Q103" s="13">
        <f t="shared" si="39"/>
        <v>0</v>
      </c>
      <c r="R103" s="13">
        <f t="shared" si="40"/>
        <v>1</v>
      </c>
      <c r="S103" s="13">
        <f t="shared" si="41"/>
        <v>0</v>
      </c>
      <c r="T103" s="13">
        <f t="shared" si="42"/>
        <v>0</v>
      </c>
      <c r="U103" s="13">
        <f t="shared" si="43"/>
        <v>0</v>
      </c>
      <c r="V103" s="13">
        <f t="shared" si="44"/>
        <v>0</v>
      </c>
      <c r="W103" s="13">
        <f t="shared" si="45"/>
        <v>0</v>
      </c>
      <c r="X103" s="13">
        <f t="shared" si="46"/>
        <v>0</v>
      </c>
      <c r="Y103" s="13">
        <f t="shared" si="47"/>
        <v>0</v>
      </c>
      <c r="Z103" s="13">
        <f t="shared" si="48"/>
        <v>0</v>
      </c>
      <c r="AA103" s="13">
        <f t="shared" si="49"/>
        <v>0</v>
      </c>
      <c r="AB103" s="13">
        <f t="shared" si="50"/>
        <v>0</v>
      </c>
      <c r="AC103" s="13">
        <f t="shared" si="51"/>
        <v>0</v>
      </c>
      <c r="AD103" s="13">
        <f t="shared" si="52"/>
        <v>0</v>
      </c>
      <c r="AE103" s="13">
        <f t="shared" si="53"/>
        <v>0</v>
      </c>
      <c r="AF103" s="13">
        <f t="shared" si="54"/>
        <v>0</v>
      </c>
      <c r="AG103" s="13">
        <f t="shared" si="55"/>
        <v>0</v>
      </c>
      <c r="AH103" s="13">
        <f t="shared" si="56"/>
        <v>0</v>
      </c>
      <c r="AI103" s="13">
        <f t="shared" si="57"/>
        <v>0</v>
      </c>
      <c r="AJ103" s="13">
        <f t="shared" si="58"/>
        <v>0</v>
      </c>
      <c r="AK103" s="13">
        <f t="shared" si="59"/>
        <v>0</v>
      </c>
      <c r="AL103" s="13">
        <f t="shared" si="60"/>
        <v>0</v>
      </c>
      <c r="AO103" s="2">
        <f t="shared" si="61"/>
        <v>0</v>
      </c>
      <c r="AP103" s="2">
        <f t="shared" si="70"/>
        <v>1</v>
      </c>
      <c r="AQ103" s="2">
        <f t="shared" si="62"/>
        <v>0</v>
      </c>
      <c r="AR103" s="2">
        <f t="shared" si="63"/>
        <v>0</v>
      </c>
      <c r="AS103" s="2">
        <f t="shared" si="64"/>
        <v>0</v>
      </c>
      <c r="AT103" s="2">
        <f t="shared" si="65"/>
        <v>0</v>
      </c>
      <c r="AU103" s="2">
        <f t="shared" si="66"/>
        <v>0</v>
      </c>
      <c r="AV103" s="2">
        <f t="shared" si="67"/>
        <v>0</v>
      </c>
      <c r="AW103" s="2">
        <f t="shared" si="68"/>
        <v>0</v>
      </c>
      <c r="AX103" s="2">
        <f t="shared" si="69"/>
        <v>0</v>
      </c>
      <c r="BB103" s="3" t="str">
        <f t="shared" si="72"/>
        <v/>
      </c>
      <c r="BC103" s="3" t="str">
        <f t="shared" si="71"/>
        <v/>
      </c>
      <c r="BD103" s="3" t="str">
        <f t="shared" si="73"/>
        <v/>
      </c>
    </row>
    <row r="104" spans="1:56" x14ac:dyDescent="0.3">
      <c r="A104" s="6">
        <v>512</v>
      </c>
      <c r="B104" s="6">
        <v>512</v>
      </c>
      <c r="C104" s="6" t="s">
        <v>143</v>
      </c>
      <c r="D104" s="6">
        <v>50026</v>
      </c>
      <c r="E104" s="9" t="s">
        <v>34</v>
      </c>
      <c r="F104" s="6" t="s">
        <v>139</v>
      </c>
      <c r="G104" s="6">
        <v>1</v>
      </c>
      <c r="H104" s="6">
        <v>16.3</v>
      </c>
      <c r="I104">
        <v>2</v>
      </c>
      <c r="J104">
        <v>3</v>
      </c>
      <c r="Q104" s="13">
        <f t="shared" si="39"/>
        <v>0</v>
      </c>
      <c r="R104" s="13">
        <f t="shared" si="40"/>
        <v>1</v>
      </c>
      <c r="S104" s="13">
        <f t="shared" si="41"/>
        <v>0</v>
      </c>
      <c r="T104" s="13">
        <f t="shared" si="42"/>
        <v>0</v>
      </c>
      <c r="U104" s="13">
        <f t="shared" si="43"/>
        <v>0</v>
      </c>
      <c r="V104" s="13">
        <f t="shared" si="44"/>
        <v>0</v>
      </c>
      <c r="W104" s="13">
        <f t="shared" si="45"/>
        <v>0</v>
      </c>
      <c r="X104" s="13">
        <f t="shared" si="46"/>
        <v>0</v>
      </c>
      <c r="Y104" s="13">
        <f t="shared" si="47"/>
        <v>0</v>
      </c>
      <c r="Z104" s="13">
        <f t="shared" si="48"/>
        <v>0</v>
      </c>
      <c r="AA104" s="13">
        <f t="shared" si="49"/>
        <v>0</v>
      </c>
      <c r="AB104" s="13">
        <f t="shared" si="50"/>
        <v>0</v>
      </c>
      <c r="AC104" s="13">
        <f t="shared" si="51"/>
        <v>0</v>
      </c>
      <c r="AD104" s="13">
        <f t="shared" si="52"/>
        <v>0</v>
      </c>
      <c r="AE104" s="13">
        <f t="shared" si="53"/>
        <v>0</v>
      </c>
      <c r="AF104" s="13">
        <f t="shared" si="54"/>
        <v>0</v>
      </c>
      <c r="AG104" s="13">
        <f t="shared" si="55"/>
        <v>0</v>
      </c>
      <c r="AH104" s="13">
        <f t="shared" si="56"/>
        <v>0</v>
      </c>
      <c r="AI104" s="13">
        <f t="shared" si="57"/>
        <v>0</v>
      </c>
      <c r="AJ104" s="13">
        <f t="shared" si="58"/>
        <v>0</v>
      </c>
      <c r="AK104" s="13">
        <f t="shared" si="59"/>
        <v>0</v>
      </c>
      <c r="AL104" s="13">
        <f t="shared" si="60"/>
        <v>0</v>
      </c>
      <c r="AO104" s="2">
        <f t="shared" si="61"/>
        <v>0</v>
      </c>
      <c r="AP104" s="2">
        <f t="shared" si="70"/>
        <v>1</v>
      </c>
      <c r="AQ104" s="2">
        <f t="shared" si="62"/>
        <v>0</v>
      </c>
      <c r="AR104" s="2">
        <f t="shared" si="63"/>
        <v>0</v>
      </c>
      <c r="AS104" s="2">
        <f t="shared" si="64"/>
        <v>0</v>
      </c>
      <c r="AT104" s="2">
        <f t="shared" si="65"/>
        <v>0</v>
      </c>
      <c r="AU104" s="2">
        <f t="shared" si="66"/>
        <v>0</v>
      </c>
      <c r="AV104" s="2">
        <f t="shared" si="67"/>
        <v>0</v>
      </c>
      <c r="AW104" s="2">
        <f t="shared" si="68"/>
        <v>0</v>
      </c>
      <c r="AX104" s="2">
        <f t="shared" si="69"/>
        <v>0</v>
      </c>
      <c r="BB104" s="3" t="str">
        <f t="shared" si="72"/>
        <v/>
      </c>
      <c r="BC104" s="3" t="str">
        <f t="shared" si="71"/>
        <v/>
      </c>
      <c r="BD104" s="3" t="str">
        <f t="shared" si="73"/>
        <v/>
      </c>
    </row>
    <row r="105" spans="1:56" x14ac:dyDescent="0.3">
      <c r="A105" s="6">
        <v>513</v>
      </c>
      <c r="B105" s="6">
        <v>513</v>
      </c>
      <c r="C105" s="6" t="s">
        <v>144</v>
      </c>
      <c r="D105" s="6">
        <v>50027</v>
      </c>
      <c r="E105" s="9" t="s">
        <v>34</v>
      </c>
      <c r="F105" s="6" t="s">
        <v>139</v>
      </c>
      <c r="G105" s="6">
        <v>1</v>
      </c>
      <c r="H105" s="6">
        <v>12.2</v>
      </c>
      <c r="I105">
        <v>2</v>
      </c>
      <c r="J105">
        <v>3</v>
      </c>
      <c r="Q105" s="13">
        <f t="shared" si="39"/>
        <v>0</v>
      </c>
      <c r="R105" s="13">
        <f t="shared" si="40"/>
        <v>1</v>
      </c>
      <c r="S105" s="13">
        <f t="shared" si="41"/>
        <v>0</v>
      </c>
      <c r="T105" s="13">
        <f t="shared" si="42"/>
        <v>0</v>
      </c>
      <c r="U105" s="13">
        <f t="shared" si="43"/>
        <v>0</v>
      </c>
      <c r="V105" s="13">
        <f t="shared" si="44"/>
        <v>0</v>
      </c>
      <c r="W105" s="13">
        <f t="shared" si="45"/>
        <v>0</v>
      </c>
      <c r="X105" s="13">
        <f t="shared" si="46"/>
        <v>0</v>
      </c>
      <c r="Y105" s="13">
        <f t="shared" si="47"/>
        <v>0</v>
      </c>
      <c r="Z105" s="13">
        <f t="shared" si="48"/>
        <v>0</v>
      </c>
      <c r="AA105" s="13">
        <f t="shared" si="49"/>
        <v>0</v>
      </c>
      <c r="AB105" s="13">
        <f t="shared" si="50"/>
        <v>0</v>
      </c>
      <c r="AC105" s="13">
        <f t="shared" si="51"/>
        <v>0</v>
      </c>
      <c r="AD105" s="13">
        <f t="shared" si="52"/>
        <v>0</v>
      </c>
      <c r="AE105" s="13">
        <f t="shared" si="53"/>
        <v>0</v>
      </c>
      <c r="AF105" s="13">
        <f t="shared" si="54"/>
        <v>0</v>
      </c>
      <c r="AG105" s="13">
        <f t="shared" si="55"/>
        <v>0</v>
      </c>
      <c r="AH105" s="13">
        <f t="shared" si="56"/>
        <v>0</v>
      </c>
      <c r="AI105" s="13">
        <f t="shared" si="57"/>
        <v>0</v>
      </c>
      <c r="AJ105" s="13">
        <f t="shared" si="58"/>
        <v>0</v>
      </c>
      <c r="AK105" s="13">
        <f t="shared" si="59"/>
        <v>0</v>
      </c>
      <c r="AL105" s="13">
        <f t="shared" si="60"/>
        <v>0</v>
      </c>
      <c r="AO105" s="2">
        <f t="shared" si="61"/>
        <v>0</v>
      </c>
      <c r="AP105" s="2">
        <f t="shared" si="70"/>
        <v>1</v>
      </c>
      <c r="AQ105" s="2">
        <f t="shared" si="62"/>
        <v>0</v>
      </c>
      <c r="AR105" s="2">
        <f t="shared" si="63"/>
        <v>0</v>
      </c>
      <c r="AS105" s="2">
        <f t="shared" si="64"/>
        <v>0</v>
      </c>
      <c r="AT105" s="2">
        <f t="shared" si="65"/>
        <v>0</v>
      </c>
      <c r="AU105" s="2">
        <f t="shared" si="66"/>
        <v>0</v>
      </c>
      <c r="AV105" s="2">
        <f t="shared" si="67"/>
        <v>0</v>
      </c>
      <c r="AW105" s="2">
        <f t="shared" si="68"/>
        <v>0</v>
      </c>
      <c r="AX105" s="2">
        <f t="shared" si="69"/>
        <v>0</v>
      </c>
      <c r="BB105" s="3" t="str">
        <f t="shared" si="72"/>
        <v/>
      </c>
      <c r="BC105" s="3" t="str">
        <f t="shared" si="71"/>
        <v/>
      </c>
      <c r="BD105" s="3" t="str">
        <f t="shared" si="73"/>
        <v/>
      </c>
    </row>
    <row r="106" spans="1:56" x14ac:dyDescent="0.3">
      <c r="A106" s="6">
        <v>515</v>
      </c>
      <c r="B106" s="6">
        <v>515</v>
      </c>
      <c r="C106" s="6" t="s">
        <v>145</v>
      </c>
      <c r="D106" s="6">
        <v>50029</v>
      </c>
      <c r="E106" s="9" t="s">
        <v>34</v>
      </c>
      <c r="F106" s="6" t="s">
        <v>139</v>
      </c>
      <c r="G106" s="6">
        <v>1</v>
      </c>
      <c r="H106" s="6">
        <v>11.4</v>
      </c>
      <c r="I106">
        <v>2</v>
      </c>
      <c r="J106">
        <v>3</v>
      </c>
      <c r="Q106" s="13">
        <f t="shared" si="39"/>
        <v>0</v>
      </c>
      <c r="R106" s="13">
        <f t="shared" si="40"/>
        <v>1</v>
      </c>
      <c r="S106" s="13">
        <f t="shared" si="41"/>
        <v>0</v>
      </c>
      <c r="T106" s="13">
        <f t="shared" si="42"/>
        <v>0</v>
      </c>
      <c r="U106" s="13">
        <f t="shared" si="43"/>
        <v>0</v>
      </c>
      <c r="V106" s="13">
        <f t="shared" si="44"/>
        <v>0</v>
      </c>
      <c r="W106" s="13">
        <f t="shared" si="45"/>
        <v>0</v>
      </c>
      <c r="X106" s="13">
        <f t="shared" si="46"/>
        <v>0</v>
      </c>
      <c r="Y106" s="13">
        <f t="shared" si="47"/>
        <v>0</v>
      </c>
      <c r="Z106" s="13">
        <f t="shared" si="48"/>
        <v>0</v>
      </c>
      <c r="AA106" s="13">
        <f t="shared" si="49"/>
        <v>0</v>
      </c>
      <c r="AB106" s="13">
        <f t="shared" si="50"/>
        <v>0</v>
      </c>
      <c r="AC106" s="13">
        <f t="shared" si="51"/>
        <v>0</v>
      </c>
      <c r="AD106" s="13">
        <f t="shared" si="52"/>
        <v>0</v>
      </c>
      <c r="AE106" s="13">
        <f t="shared" si="53"/>
        <v>0</v>
      </c>
      <c r="AF106" s="13">
        <f t="shared" si="54"/>
        <v>0</v>
      </c>
      <c r="AG106" s="13">
        <f t="shared" si="55"/>
        <v>0</v>
      </c>
      <c r="AH106" s="13">
        <f t="shared" si="56"/>
        <v>0</v>
      </c>
      <c r="AI106" s="13">
        <f t="shared" si="57"/>
        <v>0</v>
      </c>
      <c r="AJ106" s="13">
        <f t="shared" si="58"/>
        <v>0</v>
      </c>
      <c r="AK106" s="13">
        <f t="shared" si="59"/>
        <v>0</v>
      </c>
      <c r="AL106" s="13">
        <f t="shared" si="60"/>
        <v>0</v>
      </c>
      <c r="AO106" s="2">
        <f t="shared" si="61"/>
        <v>0</v>
      </c>
      <c r="AP106" s="2">
        <f t="shared" si="70"/>
        <v>1</v>
      </c>
      <c r="AQ106" s="2">
        <f t="shared" si="62"/>
        <v>0</v>
      </c>
      <c r="AR106" s="2">
        <f t="shared" si="63"/>
        <v>0</v>
      </c>
      <c r="AS106" s="2">
        <f t="shared" si="64"/>
        <v>0</v>
      </c>
      <c r="AT106" s="2">
        <f t="shared" si="65"/>
        <v>0</v>
      </c>
      <c r="AU106" s="2">
        <f t="shared" si="66"/>
        <v>0</v>
      </c>
      <c r="AV106" s="2">
        <f t="shared" si="67"/>
        <v>0</v>
      </c>
      <c r="AW106" s="2">
        <f t="shared" si="68"/>
        <v>0</v>
      </c>
      <c r="AX106" s="2">
        <f t="shared" si="69"/>
        <v>0</v>
      </c>
      <c r="BB106" s="3" t="str">
        <f t="shared" si="72"/>
        <v/>
      </c>
      <c r="BC106" s="3" t="str">
        <f t="shared" si="71"/>
        <v/>
      </c>
      <c r="BD106" s="3" t="str">
        <f t="shared" si="73"/>
        <v/>
      </c>
    </row>
    <row r="107" spans="1:56" x14ac:dyDescent="0.3">
      <c r="A107" s="6">
        <v>516</v>
      </c>
      <c r="B107" s="6">
        <v>516</v>
      </c>
      <c r="C107" s="6" t="s">
        <v>146</v>
      </c>
      <c r="D107" s="6">
        <v>50053</v>
      </c>
      <c r="E107" s="9" t="s">
        <v>34</v>
      </c>
      <c r="F107" s="6" t="s">
        <v>139</v>
      </c>
      <c r="G107" s="6">
        <v>1</v>
      </c>
      <c r="H107" s="6">
        <v>12</v>
      </c>
      <c r="I107">
        <v>2</v>
      </c>
      <c r="J107">
        <v>3</v>
      </c>
      <c r="Q107" s="13">
        <f t="shared" si="39"/>
        <v>0</v>
      </c>
      <c r="R107" s="13">
        <f t="shared" si="40"/>
        <v>1</v>
      </c>
      <c r="S107" s="13">
        <f t="shared" si="41"/>
        <v>0</v>
      </c>
      <c r="T107" s="13">
        <f t="shared" si="42"/>
        <v>0</v>
      </c>
      <c r="U107" s="13">
        <f t="shared" si="43"/>
        <v>0</v>
      </c>
      <c r="V107" s="13">
        <f t="shared" si="44"/>
        <v>0</v>
      </c>
      <c r="W107" s="13">
        <f t="shared" si="45"/>
        <v>0</v>
      </c>
      <c r="X107" s="13">
        <f t="shared" si="46"/>
        <v>0</v>
      </c>
      <c r="Y107" s="13">
        <f t="shared" si="47"/>
        <v>0</v>
      </c>
      <c r="Z107" s="13">
        <f t="shared" si="48"/>
        <v>0</v>
      </c>
      <c r="AA107" s="13">
        <f t="shared" si="49"/>
        <v>0</v>
      </c>
      <c r="AB107" s="13">
        <f t="shared" si="50"/>
        <v>0</v>
      </c>
      <c r="AC107" s="13">
        <f t="shared" si="51"/>
        <v>0</v>
      </c>
      <c r="AD107" s="13">
        <f t="shared" si="52"/>
        <v>0</v>
      </c>
      <c r="AE107" s="13">
        <f t="shared" si="53"/>
        <v>0</v>
      </c>
      <c r="AF107" s="13">
        <f t="shared" si="54"/>
        <v>0</v>
      </c>
      <c r="AG107" s="13">
        <f t="shared" si="55"/>
        <v>0</v>
      </c>
      <c r="AH107" s="13">
        <f t="shared" si="56"/>
        <v>0</v>
      </c>
      <c r="AI107" s="13">
        <f t="shared" si="57"/>
        <v>0</v>
      </c>
      <c r="AJ107" s="13">
        <f t="shared" si="58"/>
        <v>0</v>
      </c>
      <c r="AK107" s="13">
        <f t="shared" si="59"/>
        <v>0</v>
      </c>
      <c r="AL107" s="13">
        <f t="shared" si="60"/>
        <v>0</v>
      </c>
      <c r="AO107" s="2">
        <f t="shared" si="61"/>
        <v>0</v>
      </c>
      <c r="AP107" s="2">
        <f t="shared" si="70"/>
        <v>1</v>
      </c>
      <c r="AQ107" s="2">
        <f t="shared" si="62"/>
        <v>0</v>
      </c>
      <c r="AR107" s="2">
        <f t="shared" si="63"/>
        <v>0</v>
      </c>
      <c r="AS107" s="2">
        <f t="shared" si="64"/>
        <v>0</v>
      </c>
      <c r="AT107" s="2">
        <f t="shared" si="65"/>
        <v>0</v>
      </c>
      <c r="AU107" s="2">
        <f t="shared" si="66"/>
        <v>0</v>
      </c>
      <c r="AV107" s="2">
        <f t="shared" si="67"/>
        <v>0</v>
      </c>
      <c r="AW107" s="2">
        <f t="shared" si="68"/>
        <v>0</v>
      </c>
      <c r="AX107" s="2">
        <f t="shared" si="69"/>
        <v>0</v>
      </c>
      <c r="BB107" s="3" t="str">
        <f t="shared" si="72"/>
        <v/>
      </c>
      <c r="BC107" s="3" t="str">
        <f t="shared" si="71"/>
        <v/>
      </c>
      <c r="BD107" s="3" t="str">
        <f t="shared" si="73"/>
        <v/>
      </c>
    </row>
    <row r="108" spans="1:56" x14ac:dyDescent="0.3">
      <c r="A108" s="6">
        <v>518</v>
      </c>
      <c r="B108" s="6">
        <v>518</v>
      </c>
      <c r="C108" s="6" t="s">
        <v>147</v>
      </c>
      <c r="D108" s="6">
        <v>50056</v>
      </c>
      <c r="E108" s="9" t="s">
        <v>34</v>
      </c>
      <c r="F108" s="6" t="s">
        <v>139</v>
      </c>
      <c r="G108" s="6">
        <v>1</v>
      </c>
      <c r="H108" s="6">
        <v>13.6</v>
      </c>
      <c r="I108">
        <v>2</v>
      </c>
      <c r="J108">
        <v>3</v>
      </c>
      <c r="Q108" s="13">
        <f t="shared" si="39"/>
        <v>0</v>
      </c>
      <c r="R108" s="13">
        <f t="shared" si="40"/>
        <v>1</v>
      </c>
      <c r="S108" s="13">
        <f t="shared" si="41"/>
        <v>0</v>
      </c>
      <c r="T108" s="13">
        <f t="shared" si="42"/>
        <v>0</v>
      </c>
      <c r="U108" s="13">
        <f t="shared" si="43"/>
        <v>0</v>
      </c>
      <c r="V108" s="13">
        <f t="shared" si="44"/>
        <v>0</v>
      </c>
      <c r="W108" s="13">
        <f t="shared" si="45"/>
        <v>0</v>
      </c>
      <c r="X108" s="13">
        <f t="shared" si="46"/>
        <v>0</v>
      </c>
      <c r="Y108" s="13">
        <f t="shared" si="47"/>
        <v>0</v>
      </c>
      <c r="Z108" s="13">
        <f t="shared" si="48"/>
        <v>0</v>
      </c>
      <c r="AA108" s="13">
        <f t="shared" si="49"/>
        <v>0</v>
      </c>
      <c r="AB108" s="13">
        <f t="shared" si="50"/>
        <v>0</v>
      </c>
      <c r="AC108" s="13">
        <f t="shared" si="51"/>
        <v>0</v>
      </c>
      <c r="AD108" s="13">
        <f t="shared" si="52"/>
        <v>0</v>
      </c>
      <c r="AE108" s="13">
        <f t="shared" si="53"/>
        <v>0</v>
      </c>
      <c r="AF108" s="13">
        <f t="shared" si="54"/>
        <v>0</v>
      </c>
      <c r="AG108" s="13">
        <f t="shared" si="55"/>
        <v>0</v>
      </c>
      <c r="AH108" s="13">
        <f t="shared" si="56"/>
        <v>0</v>
      </c>
      <c r="AI108" s="13">
        <f t="shared" si="57"/>
        <v>0</v>
      </c>
      <c r="AJ108" s="13">
        <f t="shared" si="58"/>
        <v>0</v>
      </c>
      <c r="AK108" s="13">
        <f t="shared" si="59"/>
        <v>0</v>
      </c>
      <c r="AL108" s="13">
        <f t="shared" si="60"/>
        <v>0</v>
      </c>
      <c r="AO108" s="2">
        <f t="shared" si="61"/>
        <v>0</v>
      </c>
      <c r="AP108" s="2">
        <f t="shared" si="70"/>
        <v>1</v>
      </c>
      <c r="AQ108" s="2">
        <f t="shared" si="62"/>
        <v>0</v>
      </c>
      <c r="AR108" s="2">
        <f t="shared" si="63"/>
        <v>0</v>
      </c>
      <c r="AS108" s="2">
        <f t="shared" si="64"/>
        <v>0</v>
      </c>
      <c r="AT108" s="2">
        <f t="shared" si="65"/>
        <v>0</v>
      </c>
      <c r="AU108" s="2">
        <f t="shared" si="66"/>
        <v>0</v>
      </c>
      <c r="AV108" s="2">
        <f t="shared" si="67"/>
        <v>0</v>
      </c>
      <c r="AW108" s="2">
        <f t="shared" si="68"/>
        <v>0</v>
      </c>
      <c r="AX108" s="2">
        <f t="shared" si="69"/>
        <v>0</v>
      </c>
      <c r="BB108" s="3" t="str">
        <f t="shared" si="72"/>
        <v/>
      </c>
      <c r="BC108" s="3" t="str">
        <f t="shared" si="71"/>
        <v/>
      </c>
      <c r="BD108" s="3" t="str">
        <f t="shared" si="73"/>
        <v/>
      </c>
    </row>
    <row r="109" spans="1:56" x14ac:dyDescent="0.3">
      <c r="A109" s="6">
        <v>519</v>
      </c>
      <c r="B109" s="6">
        <v>519</v>
      </c>
      <c r="C109" s="6" t="s">
        <v>148</v>
      </c>
      <c r="D109" s="6">
        <v>50057</v>
      </c>
      <c r="E109" s="9" t="s">
        <v>34</v>
      </c>
      <c r="F109" s="6" t="s">
        <v>139</v>
      </c>
      <c r="G109" s="6">
        <v>1</v>
      </c>
      <c r="H109" s="6">
        <v>12.6</v>
      </c>
      <c r="I109">
        <v>2</v>
      </c>
      <c r="J109">
        <v>3</v>
      </c>
      <c r="Q109" s="13">
        <f t="shared" si="39"/>
        <v>0</v>
      </c>
      <c r="R109" s="13">
        <f t="shared" si="40"/>
        <v>1</v>
      </c>
      <c r="S109" s="13">
        <f t="shared" si="41"/>
        <v>0</v>
      </c>
      <c r="T109" s="13">
        <f t="shared" si="42"/>
        <v>0</v>
      </c>
      <c r="U109" s="13">
        <f t="shared" si="43"/>
        <v>0</v>
      </c>
      <c r="V109" s="13">
        <f t="shared" si="44"/>
        <v>0</v>
      </c>
      <c r="W109" s="13">
        <f t="shared" si="45"/>
        <v>0</v>
      </c>
      <c r="X109" s="13">
        <f t="shared" si="46"/>
        <v>0</v>
      </c>
      <c r="Y109" s="13">
        <f t="shared" si="47"/>
        <v>0</v>
      </c>
      <c r="Z109" s="13">
        <f t="shared" si="48"/>
        <v>0</v>
      </c>
      <c r="AA109" s="13">
        <f t="shared" si="49"/>
        <v>0</v>
      </c>
      <c r="AB109" s="13">
        <f t="shared" si="50"/>
        <v>0</v>
      </c>
      <c r="AC109" s="13">
        <f t="shared" si="51"/>
        <v>0</v>
      </c>
      <c r="AD109" s="13">
        <f t="shared" si="52"/>
        <v>0</v>
      </c>
      <c r="AE109" s="13">
        <f t="shared" si="53"/>
        <v>0</v>
      </c>
      <c r="AF109" s="13">
        <f t="shared" si="54"/>
        <v>0</v>
      </c>
      <c r="AG109" s="13">
        <f t="shared" si="55"/>
        <v>0</v>
      </c>
      <c r="AH109" s="13">
        <f t="shared" si="56"/>
        <v>0</v>
      </c>
      <c r="AI109" s="13">
        <f t="shared" si="57"/>
        <v>0</v>
      </c>
      <c r="AJ109" s="13">
        <f t="shared" si="58"/>
        <v>0</v>
      </c>
      <c r="AK109" s="13">
        <f t="shared" si="59"/>
        <v>0</v>
      </c>
      <c r="AL109" s="13">
        <f t="shared" si="60"/>
        <v>0</v>
      </c>
      <c r="AO109" s="2">
        <f t="shared" si="61"/>
        <v>0</v>
      </c>
      <c r="AP109" s="2">
        <f t="shared" si="70"/>
        <v>1</v>
      </c>
      <c r="AQ109" s="2">
        <f t="shared" si="62"/>
        <v>0</v>
      </c>
      <c r="AR109" s="2">
        <f t="shared" si="63"/>
        <v>0</v>
      </c>
      <c r="AS109" s="2">
        <f t="shared" si="64"/>
        <v>0</v>
      </c>
      <c r="AT109" s="2">
        <f t="shared" si="65"/>
        <v>0</v>
      </c>
      <c r="AU109" s="2">
        <f t="shared" si="66"/>
        <v>0</v>
      </c>
      <c r="AV109" s="2">
        <f t="shared" si="67"/>
        <v>0</v>
      </c>
      <c r="AW109" s="2">
        <f t="shared" si="68"/>
        <v>0</v>
      </c>
      <c r="AX109" s="2">
        <f t="shared" si="69"/>
        <v>0</v>
      </c>
      <c r="BB109" s="3" t="str">
        <f t="shared" si="72"/>
        <v/>
      </c>
      <c r="BC109" s="3" t="str">
        <f t="shared" si="71"/>
        <v/>
      </c>
      <c r="BD109" s="3" t="str">
        <f t="shared" si="73"/>
        <v/>
      </c>
    </row>
    <row r="110" spans="1:56" x14ac:dyDescent="0.3">
      <c r="A110" s="6">
        <v>577</v>
      </c>
      <c r="B110" s="6">
        <v>577</v>
      </c>
      <c r="C110" s="6" t="s">
        <v>149</v>
      </c>
      <c r="D110" s="6">
        <v>50182</v>
      </c>
      <c r="E110" s="9" t="s">
        <v>34</v>
      </c>
      <c r="F110" s="6" t="s">
        <v>150</v>
      </c>
      <c r="G110" s="6">
        <v>1</v>
      </c>
      <c r="H110" s="6">
        <v>16.600000000000001</v>
      </c>
      <c r="I110">
        <v>2</v>
      </c>
      <c r="J110">
        <v>3</v>
      </c>
      <c r="Q110" s="13">
        <f t="shared" si="39"/>
        <v>0</v>
      </c>
      <c r="R110" s="13">
        <f t="shared" si="40"/>
        <v>1</v>
      </c>
      <c r="S110" s="13">
        <f t="shared" si="41"/>
        <v>0</v>
      </c>
      <c r="T110" s="13">
        <f t="shared" si="42"/>
        <v>0</v>
      </c>
      <c r="U110" s="13">
        <f t="shared" si="43"/>
        <v>0</v>
      </c>
      <c r="V110" s="13">
        <f t="shared" si="44"/>
        <v>0</v>
      </c>
      <c r="W110" s="13">
        <f t="shared" si="45"/>
        <v>0</v>
      </c>
      <c r="X110" s="13">
        <f t="shared" si="46"/>
        <v>0</v>
      </c>
      <c r="Y110" s="13">
        <f t="shared" si="47"/>
        <v>0</v>
      </c>
      <c r="Z110" s="13">
        <f t="shared" si="48"/>
        <v>0</v>
      </c>
      <c r="AA110" s="13">
        <f t="shared" si="49"/>
        <v>0</v>
      </c>
      <c r="AB110" s="13">
        <f t="shared" si="50"/>
        <v>0</v>
      </c>
      <c r="AC110" s="13">
        <f t="shared" si="51"/>
        <v>0</v>
      </c>
      <c r="AD110" s="13">
        <f t="shared" si="52"/>
        <v>0</v>
      </c>
      <c r="AE110" s="13">
        <f t="shared" si="53"/>
        <v>0</v>
      </c>
      <c r="AF110" s="13">
        <f t="shared" si="54"/>
        <v>0</v>
      </c>
      <c r="AG110" s="13">
        <f t="shared" si="55"/>
        <v>0</v>
      </c>
      <c r="AH110" s="13">
        <f t="shared" si="56"/>
        <v>0</v>
      </c>
      <c r="AI110" s="13">
        <f t="shared" si="57"/>
        <v>0</v>
      </c>
      <c r="AJ110" s="13">
        <f t="shared" si="58"/>
        <v>0</v>
      </c>
      <c r="AK110" s="13">
        <f t="shared" si="59"/>
        <v>0</v>
      </c>
      <c r="AL110" s="13">
        <f t="shared" si="60"/>
        <v>0</v>
      </c>
      <c r="AO110" s="2">
        <f t="shared" si="61"/>
        <v>0</v>
      </c>
      <c r="AP110" s="2">
        <f t="shared" si="70"/>
        <v>1</v>
      </c>
      <c r="AQ110" s="2">
        <f t="shared" si="62"/>
        <v>0</v>
      </c>
      <c r="AR110" s="2">
        <f t="shared" si="63"/>
        <v>0</v>
      </c>
      <c r="AS110" s="2">
        <f t="shared" si="64"/>
        <v>0</v>
      </c>
      <c r="AT110" s="2">
        <f t="shared" si="65"/>
        <v>0</v>
      </c>
      <c r="AU110" s="2">
        <f t="shared" si="66"/>
        <v>0</v>
      </c>
      <c r="AV110" s="2">
        <f t="shared" si="67"/>
        <v>0</v>
      </c>
      <c r="AW110" s="2">
        <f t="shared" si="68"/>
        <v>0</v>
      </c>
      <c r="AX110" s="2">
        <f t="shared" si="69"/>
        <v>0</v>
      </c>
      <c r="BB110" s="3" t="str">
        <f t="shared" si="72"/>
        <v/>
      </c>
      <c r="BC110" s="3" t="str">
        <f t="shared" si="71"/>
        <v/>
      </c>
      <c r="BD110" s="3" t="str">
        <f t="shared" si="73"/>
        <v/>
      </c>
    </row>
    <row r="111" spans="1:56" x14ac:dyDescent="0.3">
      <c r="A111" s="6">
        <v>578</v>
      </c>
      <c r="B111" s="6">
        <v>578</v>
      </c>
      <c r="C111" s="6" t="s">
        <v>151</v>
      </c>
      <c r="D111" s="6">
        <v>50183</v>
      </c>
      <c r="E111" s="9" t="s">
        <v>34</v>
      </c>
      <c r="F111" s="6" t="s">
        <v>150</v>
      </c>
      <c r="G111" s="6">
        <v>1</v>
      </c>
      <c r="H111" s="6">
        <v>14.1</v>
      </c>
      <c r="I111">
        <v>2</v>
      </c>
      <c r="J111">
        <v>3</v>
      </c>
      <c r="Q111" s="13">
        <f t="shared" si="39"/>
        <v>0</v>
      </c>
      <c r="R111" s="13">
        <f t="shared" si="40"/>
        <v>1</v>
      </c>
      <c r="S111" s="13">
        <f t="shared" si="41"/>
        <v>0</v>
      </c>
      <c r="T111" s="13">
        <f t="shared" si="42"/>
        <v>0</v>
      </c>
      <c r="U111" s="13">
        <f t="shared" si="43"/>
        <v>0</v>
      </c>
      <c r="V111" s="13">
        <f t="shared" si="44"/>
        <v>0</v>
      </c>
      <c r="W111" s="13">
        <f t="shared" si="45"/>
        <v>0</v>
      </c>
      <c r="X111" s="13">
        <f t="shared" si="46"/>
        <v>0</v>
      </c>
      <c r="Y111" s="13">
        <f t="shared" si="47"/>
        <v>0</v>
      </c>
      <c r="Z111" s="13">
        <f t="shared" si="48"/>
        <v>0</v>
      </c>
      <c r="AA111" s="13">
        <f t="shared" si="49"/>
        <v>0</v>
      </c>
      <c r="AB111" s="13">
        <f t="shared" si="50"/>
        <v>0</v>
      </c>
      <c r="AC111" s="13">
        <f t="shared" si="51"/>
        <v>0</v>
      </c>
      <c r="AD111" s="13">
        <f t="shared" si="52"/>
        <v>0</v>
      </c>
      <c r="AE111" s="13">
        <f t="shared" si="53"/>
        <v>0</v>
      </c>
      <c r="AF111" s="13">
        <f t="shared" si="54"/>
        <v>0</v>
      </c>
      <c r="AG111" s="13">
        <f t="shared" si="55"/>
        <v>0</v>
      </c>
      <c r="AH111" s="13">
        <f t="shared" si="56"/>
        <v>0</v>
      </c>
      <c r="AI111" s="13">
        <f t="shared" si="57"/>
        <v>0</v>
      </c>
      <c r="AJ111" s="13">
        <f t="shared" si="58"/>
        <v>0</v>
      </c>
      <c r="AK111" s="13">
        <f t="shared" si="59"/>
        <v>0</v>
      </c>
      <c r="AL111" s="13">
        <f t="shared" si="60"/>
        <v>0</v>
      </c>
      <c r="AO111" s="2">
        <f t="shared" si="61"/>
        <v>0</v>
      </c>
      <c r="AP111" s="2">
        <f t="shared" si="70"/>
        <v>1</v>
      </c>
      <c r="AQ111" s="2">
        <f t="shared" si="62"/>
        <v>0</v>
      </c>
      <c r="AR111" s="2">
        <f t="shared" si="63"/>
        <v>0</v>
      </c>
      <c r="AS111" s="2">
        <f t="shared" si="64"/>
        <v>0</v>
      </c>
      <c r="AT111" s="2">
        <f t="shared" si="65"/>
        <v>0</v>
      </c>
      <c r="AU111" s="2">
        <f t="shared" si="66"/>
        <v>0</v>
      </c>
      <c r="AV111" s="2">
        <f t="shared" si="67"/>
        <v>0</v>
      </c>
      <c r="AW111" s="2">
        <f t="shared" si="68"/>
        <v>0</v>
      </c>
      <c r="AX111" s="2">
        <f t="shared" si="69"/>
        <v>0</v>
      </c>
      <c r="BB111" s="3" t="str">
        <f t="shared" si="72"/>
        <v/>
      </c>
      <c r="BC111" s="3" t="str">
        <f t="shared" si="71"/>
        <v/>
      </c>
      <c r="BD111" s="3" t="str">
        <f t="shared" si="73"/>
        <v/>
      </c>
    </row>
    <row r="112" spans="1:56" x14ac:dyDescent="0.3">
      <c r="A112" s="6">
        <v>579</v>
      </c>
      <c r="B112" s="6">
        <v>579</v>
      </c>
      <c r="C112" s="6" t="s">
        <v>152</v>
      </c>
      <c r="D112" s="6">
        <v>50184</v>
      </c>
      <c r="E112" s="9" t="s">
        <v>34</v>
      </c>
      <c r="F112" s="6" t="s">
        <v>150</v>
      </c>
      <c r="G112" s="6">
        <v>1</v>
      </c>
      <c r="H112" s="6">
        <v>17.2</v>
      </c>
      <c r="I112">
        <v>2</v>
      </c>
      <c r="J112">
        <v>3</v>
      </c>
      <c r="L112" s="1">
        <v>7</v>
      </c>
      <c r="M112" s="1">
        <v>2</v>
      </c>
      <c r="N112" s="1">
        <v>9</v>
      </c>
      <c r="O112" s="1">
        <v>6</v>
      </c>
      <c r="Q112" s="13">
        <f t="shared" si="39"/>
        <v>1</v>
      </c>
      <c r="R112" s="13">
        <f t="shared" si="40"/>
        <v>0</v>
      </c>
      <c r="S112" s="13">
        <f t="shared" si="41"/>
        <v>0</v>
      </c>
      <c r="T112" s="13">
        <f t="shared" si="42"/>
        <v>0</v>
      </c>
      <c r="U112" s="13">
        <f t="shared" si="43"/>
        <v>0</v>
      </c>
      <c r="V112" s="13">
        <f t="shared" si="44"/>
        <v>0</v>
      </c>
      <c r="W112" s="13">
        <f t="shared" si="45"/>
        <v>0</v>
      </c>
      <c r="X112" s="13">
        <f t="shared" si="46"/>
        <v>0</v>
      </c>
      <c r="Y112" s="13">
        <f t="shared" si="47"/>
        <v>6</v>
      </c>
      <c r="Z112" s="13">
        <f t="shared" si="48"/>
        <v>0</v>
      </c>
      <c r="AA112" s="13">
        <f t="shared" si="49"/>
        <v>0</v>
      </c>
      <c r="AB112" s="13">
        <f t="shared" si="50"/>
        <v>0</v>
      </c>
      <c r="AC112" s="13">
        <f t="shared" si="51"/>
        <v>0</v>
      </c>
      <c r="AD112" s="13">
        <f t="shared" si="52"/>
        <v>0</v>
      </c>
      <c r="AE112" s="13">
        <f t="shared" si="53"/>
        <v>0</v>
      </c>
      <c r="AF112" s="13">
        <f t="shared" si="54"/>
        <v>0</v>
      </c>
      <c r="AG112" s="13">
        <f t="shared" si="55"/>
        <v>0</v>
      </c>
      <c r="AH112" s="13">
        <f t="shared" si="56"/>
        <v>0</v>
      </c>
      <c r="AI112" s="13">
        <f t="shared" si="57"/>
        <v>0</v>
      </c>
      <c r="AJ112" s="13">
        <f t="shared" si="58"/>
        <v>0</v>
      </c>
      <c r="AK112" s="13">
        <f t="shared" si="59"/>
        <v>0</v>
      </c>
      <c r="AL112" s="13">
        <f t="shared" si="60"/>
        <v>0</v>
      </c>
      <c r="AO112" s="2">
        <f t="shared" si="61"/>
        <v>1</v>
      </c>
      <c r="AP112" s="2">
        <f t="shared" si="70"/>
        <v>0</v>
      </c>
      <c r="AQ112" s="2">
        <f t="shared" si="62"/>
        <v>0</v>
      </c>
      <c r="AR112" s="2">
        <f t="shared" si="63"/>
        <v>7</v>
      </c>
      <c r="AS112" s="2">
        <f t="shared" si="64"/>
        <v>0</v>
      </c>
      <c r="AT112" s="2">
        <f t="shared" si="65"/>
        <v>0</v>
      </c>
      <c r="AU112" s="2">
        <f t="shared" si="66"/>
        <v>0</v>
      </c>
      <c r="AV112" s="2">
        <f t="shared" si="67"/>
        <v>0</v>
      </c>
      <c r="AW112" s="2">
        <f t="shared" si="68"/>
        <v>0</v>
      </c>
      <c r="AX112" s="2">
        <f t="shared" si="69"/>
        <v>0</v>
      </c>
      <c r="BB112" s="3">
        <f t="shared" si="72"/>
        <v>6</v>
      </c>
      <c r="BC112" s="3">
        <f t="shared" si="71"/>
        <v>7</v>
      </c>
      <c r="BD112" s="3">
        <f t="shared" si="73"/>
        <v>6</v>
      </c>
    </row>
    <row r="113" spans="1:56" x14ac:dyDescent="0.3">
      <c r="A113" s="6">
        <v>580</v>
      </c>
      <c r="B113" s="6">
        <v>580</v>
      </c>
      <c r="C113" s="6" t="s">
        <v>153</v>
      </c>
      <c r="D113" s="6">
        <v>50185</v>
      </c>
      <c r="E113" s="9" t="s">
        <v>34</v>
      </c>
      <c r="F113" s="6" t="s">
        <v>150</v>
      </c>
      <c r="G113" s="6">
        <v>1</v>
      </c>
      <c r="H113" s="6">
        <v>12.4</v>
      </c>
      <c r="I113">
        <v>2</v>
      </c>
      <c r="J113">
        <v>3</v>
      </c>
      <c r="Q113" s="13">
        <f t="shared" si="39"/>
        <v>0</v>
      </c>
      <c r="R113" s="13">
        <f t="shared" si="40"/>
        <v>1</v>
      </c>
      <c r="S113" s="13">
        <f t="shared" si="41"/>
        <v>0</v>
      </c>
      <c r="T113" s="13">
        <f t="shared" si="42"/>
        <v>0</v>
      </c>
      <c r="U113" s="13">
        <f t="shared" si="43"/>
        <v>0</v>
      </c>
      <c r="V113" s="13">
        <f t="shared" si="44"/>
        <v>0</v>
      </c>
      <c r="W113" s="13">
        <f t="shared" si="45"/>
        <v>0</v>
      </c>
      <c r="X113" s="13">
        <f t="shared" si="46"/>
        <v>0</v>
      </c>
      <c r="Y113" s="13">
        <f t="shared" si="47"/>
        <v>0</v>
      </c>
      <c r="Z113" s="13">
        <f t="shared" si="48"/>
        <v>0</v>
      </c>
      <c r="AA113" s="13">
        <f t="shared" si="49"/>
        <v>0</v>
      </c>
      <c r="AB113" s="13">
        <f t="shared" si="50"/>
        <v>0</v>
      </c>
      <c r="AC113" s="13">
        <f t="shared" si="51"/>
        <v>0</v>
      </c>
      <c r="AD113" s="13">
        <f t="shared" si="52"/>
        <v>0</v>
      </c>
      <c r="AE113" s="13">
        <f t="shared" si="53"/>
        <v>0</v>
      </c>
      <c r="AF113" s="13">
        <f t="shared" si="54"/>
        <v>0</v>
      </c>
      <c r="AG113" s="13">
        <f t="shared" si="55"/>
        <v>0</v>
      </c>
      <c r="AH113" s="13">
        <f t="shared" si="56"/>
        <v>0</v>
      </c>
      <c r="AI113" s="13">
        <f t="shared" si="57"/>
        <v>0</v>
      </c>
      <c r="AJ113" s="13">
        <f t="shared" si="58"/>
        <v>0</v>
      </c>
      <c r="AK113" s="13">
        <f t="shared" si="59"/>
        <v>0</v>
      </c>
      <c r="AL113" s="13">
        <f t="shared" si="60"/>
        <v>0</v>
      </c>
      <c r="AO113" s="2">
        <f t="shared" si="61"/>
        <v>0</v>
      </c>
      <c r="AP113" s="2">
        <f t="shared" si="70"/>
        <v>1</v>
      </c>
      <c r="AQ113" s="2">
        <f t="shared" si="62"/>
        <v>0</v>
      </c>
      <c r="AR113" s="2">
        <f t="shared" si="63"/>
        <v>0</v>
      </c>
      <c r="AS113" s="2">
        <f t="shared" si="64"/>
        <v>0</v>
      </c>
      <c r="AT113" s="2">
        <f t="shared" si="65"/>
        <v>0</v>
      </c>
      <c r="AU113" s="2">
        <f t="shared" si="66"/>
        <v>0</v>
      </c>
      <c r="AV113" s="2">
        <f t="shared" si="67"/>
        <v>0</v>
      </c>
      <c r="AW113" s="2">
        <f t="shared" si="68"/>
        <v>0</v>
      </c>
      <c r="AX113" s="2">
        <f t="shared" si="69"/>
        <v>0</v>
      </c>
      <c r="BB113" s="3" t="str">
        <f t="shared" si="72"/>
        <v/>
      </c>
      <c r="BC113" s="3" t="str">
        <f t="shared" si="71"/>
        <v/>
      </c>
      <c r="BD113" s="3" t="str">
        <f t="shared" si="73"/>
        <v/>
      </c>
    </row>
    <row r="114" spans="1:56" x14ac:dyDescent="0.3">
      <c r="A114" s="6">
        <v>581</v>
      </c>
      <c r="B114" s="6">
        <v>581</v>
      </c>
      <c r="C114" s="6" t="s">
        <v>154</v>
      </c>
      <c r="D114" s="6">
        <v>50186</v>
      </c>
      <c r="E114" s="9" t="s">
        <v>34</v>
      </c>
      <c r="F114" s="6" t="s">
        <v>150</v>
      </c>
      <c r="G114" s="6">
        <v>1</v>
      </c>
      <c r="H114" s="6">
        <v>12.1</v>
      </c>
      <c r="I114">
        <v>2</v>
      </c>
      <c r="J114">
        <v>3</v>
      </c>
      <c r="Q114" s="13">
        <f t="shared" si="39"/>
        <v>0</v>
      </c>
      <c r="R114" s="13">
        <f t="shared" si="40"/>
        <v>1</v>
      </c>
      <c r="S114" s="13">
        <f t="shared" si="41"/>
        <v>0</v>
      </c>
      <c r="T114" s="13">
        <f t="shared" si="42"/>
        <v>0</v>
      </c>
      <c r="U114" s="13">
        <f t="shared" si="43"/>
        <v>0</v>
      </c>
      <c r="V114" s="13">
        <f t="shared" si="44"/>
        <v>0</v>
      </c>
      <c r="W114" s="13">
        <f t="shared" si="45"/>
        <v>0</v>
      </c>
      <c r="X114" s="13">
        <f t="shared" si="46"/>
        <v>0</v>
      </c>
      <c r="Y114" s="13">
        <f t="shared" si="47"/>
        <v>0</v>
      </c>
      <c r="Z114" s="13">
        <f t="shared" si="48"/>
        <v>0</v>
      </c>
      <c r="AA114" s="13">
        <f t="shared" si="49"/>
        <v>0</v>
      </c>
      <c r="AB114" s="13">
        <f t="shared" si="50"/>
        <v>0</v>
      </c>
      <c r="AC114" s="13">
        <f t="shared" si="51"/>
        <v>0</v>
      </c>
      <c r="AD114" s="13">
        <f t="shared" si="52"/>
        <v>0</v>
      </c>
      <c r="AE114" s="13">
        <f t="shared" si="53"/>
        <v>0</v>
      </c>
      <c r="AF114" s="13">
        <f t="shared" si="54"/>
        <v>0</v>
      </c>
      <c r="AG114" s="13">
        <f t="shared" si="55"/>
        <v>0</v>
      </c>
      <c r="AH114" s="13">
        <f t="shared" si="56"/>
        <v>0</v>
      </c>
      <c r="AI114" s="13">
        <f t="shared" si="57"/>
        <v>0</v>
      </c>
      <c r="AJ114" s="13">
        <f t="shared" si="58"/>
        <v>0</v>
      </c>
      <c r="AK114" s="13">
        <f t="shared" si="59"/>
        <v>0</v>
      </c>
      <c r="AL114" s="13">
        <f t="shared" si="60"/>
        <v>0</v>
      </c>
      <c r="AO114" s="2">
        <f t="shared" si="61"/>
        <v>0</v>
      </c>
      <c r="AP114" s="2">
        <f t="shared" si="70"/>
        <v>1</v>
      </c>
      <c r="AQ114" s="2">
        <f t="shared" si="62"/>
        <v>0</v>
      </c>
      <c r="AR114" s="2">
        <f t="shared" si="63"/>
        <v>0</v>
      </c>
      <c r="AS114" s="2">
        <f t="shared" si="64"/>
        <v>0</v>
      </c>
      <c r="AT114" s="2">
        <f t="shared" si="65"/>
        <v>0</v>
      </c>
      <c r="AU114" s="2">
        <f t="shared" si="66"/>
        <v>0</v>
      </c>
      <c r="AV114" s="2">
        <f t="shared" si="67"/>
        <v>0</v>
      </c>
      <c r="AW114" s="2">
        <f t="shared" si="68"/>
        <v>0</v>
      </c>
      <c r="AX114" s="2">
        <f t="shared" si="69"/>
        <v>0</v>
      </c>
      <c r="BB114" s="3" t="str">
        <f t="shared" si="72"/>
        <v/>
      </c>
      <c r="BC114" s="3" t="str">
        <f t="shared" si="71"/>
        <v/>
      </c>
      <c r="BD114" s="3" t="str">
        <f t="shared" si="73"/>
        <v/>
      </c>
    </row>
    <row r="115" spans="1:56" x14ac:dyDescent="0.3">
      <c r="A115" s="6">
        <v>583</v>
      </c>
      <c r="B115" s="6">
        <v>583</v>
      </c>
      <c r="C115" s="6" t="s">
        <v>155</v>
      </c>
      <c r="D115" s="6">
        <v>50188</v>
      </c>
      <c r="E115" s="9" t="s">
        <v>34</v>
      </c>
      <c r="F115" s="6" t="s">
        <v>150</v>
      </c>
      <c r="G115" s="6">
        <v>1</v>
      </c>
      <c r="H115" s="6">
        <v>15.4</v>
      </c>
      <c r="I115">
        <v>2</v>
      </c>
      <c r="J115">
        <v>3</v>
      </c>
      <c r="L115" s="1">
        <v>11</v>
      </c>
      <c r="M115" s="1">
        <v>3</v>
      </c>
      <c r="N115" s="1">
        <v>14</v>
      </c>
      <c r="O115" s="1">
        <v>8</v>
      </c>
      <c r="Q115" s="13">
        <f t="shared" si="39"/>
        <v>1</v>
      </c>
      <c r="R115" s="13">
        <f t="shared" si="40"/>
        <v>0</v>
      </c>
      <c r="S115" s="13">
        <f t="shared" si="41"/>
        <v>0</v>
      </c>
      <c r="T115" s="13">
        <f t="shared" si="42"/>
        <v>0</v>
      </c>
      <c r="U115" s="13">
        <f t="shared" si="43"/>
        <v>0</v>
      </c>
      <c r="V115" s="13">
        <f t="shared" si="44"/>
        <v>0</v>
      </c>
      <c r="W115" s="13">
        <f t="shared" si="45"/>
        <v>0</v>
      </c>
      <c r="X115" s="13">
        <f t="shared" si="46"/>
        <v>0</v>
      </c>
      <c r="Y115" s="13">
        <f t="shared" si="47"/>
        <v>0</v>
      </c>
      <c r="Z115" s="13">
        <f t="shared" si="48"/>
        <v>0</v>
      </c>
      <c r="AA115" s="13">
        <f t="shared" si="49"/>
        <v>0</v>
      </c>
      <c r="AB115" s="13">
        <f t="shared" si="50"/>
        <v>0</v>
      </c>
      <c r="AC115" s="13">
        <f t="shared" si="51"/>
        <v>8</v>
      </c>
      <c r="AD115" s="13">
        <f t="shared" si="52"/>
        <v>0</v>
      </c>
      <c r="AE115" s="13">
        <f t="shared" si="53"/>
        <v>0</v>
      </c>
      <c r="AF115" s="13">
        <f t="shared" si="54"/>
        <v>0</v>
      </c>
      <c r="AG115" s="13">
        <f t="shared" si="55"/>
        <v>0</v>
      </c>
      <c r="AH115" s="13">
        <f t="shared" si="56"/>
        <v>0</v>
      </c>
      <c r="AI115" s="13">
        <f t="shared" si="57"/>
        <v>0</v>
      </c>
      <c r="AJ115" s="13">
        <f t="shared" si="58"/>
        <v>0</v>
      </c>
      <c r="AK115" s="13">
        <f t="shared" si="59"/>
        <v>0</v>
      </c>
      <c r="AL115" s="13">
        <f t="shared" si="60"/>
        <v>0</v>
      </c>
      <c r="AO115" s="2">
        <f t="shared" si="61"/>
        <v>1</v>
      </c>
      <c r="AP115" s="2">
        <f t="shared" si="70"/>
        <v>0</v>
      </c>
      <c r="AQ115" s="2">
        <f t="shared" si="62"/>
        <v>0</v>
      </c>
      <c r="AR115" s="2">
        <f t="shared" si="63"/>
        <v>0</v>
      </c>
      <c r="AS115" s="2">
        <f t="shared" si="64"/>
        <v>8</v>
      </c>
      <c r="AT115" s="2">
        <f t="shared" si="65"/>
        <v>0</v>
      </c>
      <c r="AU115" s="2">
        <f t="shared" si="66"/>
        <v>0</v>
      </c>
      <c r="AV115" s="2">
        <f t="shared" si="67"/>
        <v>0</v>
      </c>
      <c r="AW115" s="2">
        <f t="shared" si="68"/>
        <v>0</v>
      </c>
      <c r="AX115" s="2">
        <f t="shared" si="69"/>
        <v>0</v>
      </c>
      <c r="BB115" s="3">
        <f t="shared" si="72"/>
        <v>8</v>
      </c>
      <c r="BC115" s="3">
        <f t="shared" si="71"/>
        <v>8</v>
      </c>
      <c r="BD115" s="3">
        <f t="shared" si="73"/>
        <v>8</v>
      </c>
    </row>
    <row r="116" spans="1:56" x14ac:dyDescent="0.3">
      <c r="A116" s="6">
        <v>584</v>
      </c>
      <c r="B116" s="6">
        <v>584</v>
      </c>
      <c r="C116" s="6" t="s">
        <v>156</v>
      </c>
      <c r="D116" s="6">
        <v>50189</v>
      </c>
      <c r="E116" s="9" t="s">
        <v>34</v>
      </c>
      <c r="F116" s="6" t="s">
        <v>150</v>
      </c>
      <c r="G116" s="6">
        <v>1</v>
      </c>
      <c r="H116" s="6">
        <v>16.600000000000001</v>
      </c>
      <c r="I116">
        <v>2</v>
      </c>
      <c r="J116">
        <v>3</v>
      </c>
      <c r="L116" s="1">
        <v>6</v>
      </c>
      <c r="M116" s="1">
        <v>1</v>
      </c>
      <c r="N116" s="1">
        <v>7</v>
      </c>
      <c r="O116" s="1">
        <v>4</v>
      </c>
      <c r="Q116" s="13">
        <f t="shared" si="39"/>
        <v>1</v>
      </c>
      <c r="R116" s="13">
        <f t="shared" si="40"/>
        <v>0</v>
      </c>
      <c r="S116" s="13">
        <f t="shared" si="41"/>
        <v>0</v>
      </c>
      <c r="T116" s="13">
        <f t="shared" si="42"/>
        <v>0</v>
      </c>
      <c r="U116" s="13">
        <f t="shared" si="43"/>
        <v>0</v>
      </c>
      <c r="V116" s="13">
        <f t="shared" si="44"/>
        <v>0</v>
      </c>
      <c r="W116" s="13">
        <f t="shared" si="45"/>
        <v>0</v>
      </c>
      <c r="X116" s="13">
        <f t="shared" si="46"/>
        <v>5</v>
      </c>
      <c r="Y116" s="13">
        <f t="shared" si="47"/>
        <v>0</v>
      </c>
      <c r="Z116" s="13">
        <f t="shared" si="48"/>
        <v>0</v>
      </c>
      <c r="AA116" s="13">
        <f t="shared" si="49"/>
        <v>0</v>
      </c>
      <c r="AB116" s="13">
        <f t="shared" si="50"/>
        <v>0</v>
      </c>
      <c r="AC116" s="13">
        <f t="shared" si="51"/>
        <v>0</v>
      </c>
      <c r="AD116" s="13">
        <f t="shared" si="52"/>
        <v>0</v>
      </c>
      <c r="AE116" s="13">
        <f t="shared" si="53"/>
        <v>0</v>
      </c>
      <c r="AF116" s="13">
        <f t="shared" si="54"/>
        <v>0</v>
      </c>
      <c r="AG116" s="13">
        <f t="shared" si="55"/>
        <v>0</v>
      </c>
      <c r="AH116" s="13">
        <f t="shared" si="56"/>
        <v>0</v>
      </c>
      <c r="AI116" s="13">
        <f t="shared" si="57"/>
        <v>0</v>
      </c>
      <c r="AJ116" s="13">
        <f t="shared" si="58"/>
        <v>0</v>
      </c>
      <c r="AK116" s="13">
        <f t="shared" si="59"/>
        <v>0</v>
      </c>
      <c r="AL116" s="13">
        <f t="shared" si="60"/>
        <v>0</v>
      </c>
      <c r="AO116" s="2">
        <f t="shared" si="61"/>
        <v>1</v>
      </c>
      <c r="AP116" s="2">
        <f t="shared" si="70"/>
        <v>0</v>
      </c>
      <c r="AQ116" s="2">
        <f t="shared" si="62"/>
        <v>4</v>
      </c>
      <c r="AR116" s="2">
        <f t="shared" si="63"/>
        <v>0</v>
      </c>
      <c r="AS116" s="2">
        <f t="shared" si="64"/>
        <v>0</v>
      </c>
      <c r="AT116" s="2">
        <f t="shared" si="65"/>
        <v>0</v>
      </c>
      <c r="AU116" s="2">
        <f t="shared" si="66"/>
        <v>0</v>
      </c>
      <c r="AV116" s="2">
        <f t="shared" si="67"/>
        <v>0</v>
      </c>
      <c r="AW116" s="2">
        <f t="shared" si="68"/>
        <v>0</v>
      </c>
      <c r="AX116" s="2">
        <f t="shared" si="69"/>
        <v>0</v>
      </c>
      <c r="BB116" s="3">
        <f t="shared" si="72"/>
        <v>5</v>
      </c>
      <c r="BC116" s="3">
        <f t="shared" si="71"/>
        <v>4</v>
      </c>
      <c r="BD116" s="3">
        <f t="shared" si="73"/>
        <v>4</v>
      </c>
    </row>
    <row r="117" spans="1:56" x14ac:dyDescent="0.3">
      <c r="A117" s="6">
        <v>585</v>
      </c>
      <c r="B117" s="6">
        <v>585</v>
      </c>
      <c r="C117" s="6" t="s">
        <v>157</v>
      </c>
      <c r="D117" s="6">
        <v>50190</v>
      </c>
      <c r="E117" s="9" t="s">
        <v>34</v>
      </c>
      <c r="F117" s="6" t="s">
        <v>150</v>
      </c>
      <c r="G117" s="6">
        <v>1</v>
      </c>
      <c r="H117" s="6">
        <v>14</v>
      </c>
      <c r="I117">
        <v>2</v>
      </c>
      <c r="J117">
        <v>3</v>
      </c>
      <c r="Q117" s="13">
        <f t="shared" si="39"/>
        <v>0</v>
      </c>
      <c r="R117" s="13">
        <f t="shared" si="40"/>
        <v>1</v>
      </c>
      <c r="S117" s="13">
        <f t="shared" si="41"/>
        <v>0</v>
      </c>
      <c r="T117" s="13">
        <f t="shared" si="42"/>
        <v>0</v>
      </c>
      <c r="U117" s="13">
        <f t="shared" si="43"/>
        <v>0</v>
      </c>
      <c r="V117" s="13">
        <f t="shared" si="44"/>
        <v>0</v>
      </c>
      <c r="W117" s="13">
        <f t="shared" si="45"/>
        <v>0</v>
      </c>
      <c r="X117" s="13">
        <f t="shared" si="46"/>
        <v>0</v>
      </c>
      <c r="Y117" s="13">
        <f t="shared" si="47"/>
        <v>0</v>
      </c>
      <c r="Z117" s="13">
        <f t="shared" si="48"/>
        <v>0</v>
      </c>
      <c r="AA117" s="13">
        <f t="shared" si="49"/>
        <v>0</v>
      </c>
      <c r="AB117" s="13">
        <f t="shared" si="50"/>
        <v>0</v>
      </c>
      <c r="AC117" s="13">
        <f t="shared" si="51"/>
        <v>0</v>
      </c>
      <c r="AD117" s="13">
        <f t="shared" si="52"/>
        <v>0</v>
      </c>
      <c r="AE117" s="13">
        <f t="shared" si="53"/>
        <v>0</v>
      </c>
      <c r="AF117" s="13">
        <f t="shared" si="54"/>
        <v>0</v>
      </c>
      <c r="AG117" s="13">
        <f t="shared" si="55"/>
        <v>0</v>
      </c>
      <c r="AH117" s="13">
        <f t="shared" si="56"/>
        <v>0</v>
      </c>
      <c r="AI117" s="13">
        <f t="shared" si="57"/>
        <v>0</v>
      </c>
      <c r="AJ117" s="13">
        <f t="shared" si="58"/>
        <v>0</v>
      </c>
      <c r="AK117" s="13">
        <f t="shared" si="59"/>
        <v>0</v>
      </c>
      <c r="AL117" s="13">
        <f t="shared" si="60"/>
        <v>0</v>
      </c>
      <c r="AO117" s="2">
        <f t="shared" si="61"/>
        <v>0</v>
      </c>
      <c r="AP117" s="2">
        <f t="shared" si="70"/>
        <v>1</v>
      </c>
      <c r="AQ117" s="2">
        <f t="shared" si="62"/>
        <v>0</v>
      </c>
      <c r="AR117" s="2">
        <f t="shared" si="63"/>
        <v>0</v>
      </c>
      <c r="AS117" s="2">
        <f t="shared" si="64"/>
        <v>0</v>
      </c>
      <c r="AT117" s="2">
        <f t="shared" si="65"/>
        <v>0</v>
      </c>
      <c r="AU117" s="2">
        <f t="shared" si="66"/>
        <v>0</v>
      </c>
      <c r="AV117" s="2">
        <f t="shared" si="67"/>
        <v>0</v>
      </c>
      <c r="AW117" s="2">
        <f t="shared" si="68"/>
        <v>0</v>
      </c>
      <c r="AX117" s="2">
        <f t="shared" si="69"/>
        <v>0</v>
      </c>
      <c r="BB117" s="3" t="str">
        <f t="shared" si="72"/>
        <v/>
      </c>
      <c r="BC117" s="3" t="str">
        <f t="shared" si="71"/>
        <v/>
      </c>
      <c r="BD117" s="3" t="str">
        <f t="shared" si="73"/>
        <v/>
      </c>
    </row>
    <row r="118" spans="1:56" x14ac:dyDescent="0.3">
      <c r="A118" s="6">
        <v>586</v>
      </c>
      <c r="B118" s="6">
        <v>586</v>
      </c>
      <c r="C118" s="6" t="s">
        <v>158</v>
      </c>
      <c r="D118" s="6">
        <v>50191</v>
      </c>
      <c r="E118" s="9" t="s">
        <v>34</v>
      </c>
      <c r="F118" s="6" t="s">
        <v>150</v>
      </c>
      <c r="G118" s="6">
        <v>1</v>
      </c>
      <c r="H118" s="6">
        <v>12.6</v>
      </c>
      <c r="I118">
        <v>2</v>
      </c>
      <c r="J118">
        <v>3</v>
      </c>
      <c r="Q118" s="13">
        <f t="shared" si="39"/>
        <v>0</v>
      </c>
      <c r="R118" s="13">
        <f t="shared" si="40"/>
        <v>1</v>
      </c>
      <c r="S118" s="13">
        <f t="shared" si="41"/>
        <v>0</v>
      </c>
      <c r="T118" s="13">
        <f t="shared" si="42"/>
        <v>0</v>
      </c>
      <c r="U118" s="13">
        <f t="shared" si="43"/>
        <v>0</v>
      </c>
      <c r="V118" s="13">
        <f t="shared" si="44"/>
        <v>0</v>
      </c>
      <c r="W118" s="13">
        <f t="shared" si="45"/>
        <v>0</v>
      </c>
      <c r="X118" s="13">
        <f t="shared" si="46"/>
        <v>0</v>
      </c>
      <c r="Y118" s="13">
        <f t="shared" si="47"/>
        <v>0</v>
      </c>
      <c r="Z118" s="13">
        <f t="shared" si="48"/>
        <v>0</v>
      </c>
      <c r="AA118" s="13">
        <f t="shared" si="49"/>
        <v>0</v>
      </c>
      <c r="AB118" s="13">
        <f t="shared" si="50"/>
        <v>0</v>
      </c>
      <c r="AC118" s="13">
        <f t="shared" si="51"/>
        <v>0</v>
      </c>
      <c r="AD118" s="13">
        <f t="shared" si="52"/>
        <v>0</v>
      </c>
      <c r="AE118" s="13">
        <f t="shared" si="53"/>
        <v>0</v>
      </c>
      <c r="AF118" s="13">
        <f t="shared" si="54"/>
        <v>0</v>
      </c>
      <c r="AG118" s="13">
        <f t="shared" si="55"/>
        <v>0</v>
      </c>
      <c r="AH118" s="13">
        <f t="shared" si="56"/>
        <v>0</v>
      </c>
      <c r="AI118" s="13">
        <f t="shared" si="57"/>
        <v>0</v>
      </c>
      <c r="AJ118" s="13">
        <f t="shared" si="58"/>
        <v>0</v>
      </c>
      <c r="AK118" s="13">
        <f t="shared" si="59"/>
        <v>0</v>
      </c>
      <c r="AL118" s="13">
        <f t="shared" si="60"/>
        <v>0</v>
      </c>
      <c r="AO118" s="2">
        <f t="shared" si="61"/>
        <v>0</v>
      </c>
      <c r="AP118" s="2">
        <f t="shared" si="70"/>
        <v>1</v>
      </c>
      <c r="AQ118" s="2">
        <f t="shared" si="62"/>
        <v>0</v>
      </c>
      <c r="AR118" s="2">
        <f t="shared" si="63"/>
        <v>0</v>
      </c>
      <c r="AS118" s="2">
        <f t="shared" si="64"/>
        <v>0</v>
      </c>
      <c r="AT118" s="2">
        <f t="shared" si="65"/>
        <v>0</v>
      </c>
      <c r="AU118" s="2">
        <f t="shared" si="66"/>
        <v>0</v>
      </c>
      <c r="AV118" s="2">
        <f t="shared" si="67"/>
        <v>0</v>
      </c>
      <c r="AW118" s="2">
        <f t="shared" si="68"/>
        <v>0</v>
      </c>
      <c r="AX118" s="2">
        <f t="shared" si="69"/>
        <v>0</v>
      </c>
      <c r="BB118" s="3" t="str">
        <f t="shared" si="72"/>
        <v/>
      </c>
      <c r="BC118" s="3" t="str">
        <f t="shared" si="71"/>
        <v/>
      </c>
      <c r="BD118" s="3" t="str">
        <f t="shared" si="73"/>
        <v/>
      </c>
    </row>
    <row r="119" spans="1:56" x14ac:dyDescent="0.3">
      <c r="A119" s="6">
        <v>587</v>
      </c>
      <c r="B119" s="6">
        <v>587</v>
      </c>
      <c r="C119" s="6" t="s">
        <v>159</v>
      </c>
      <c r="D119" s="6">
        <v>50192</v>
      </c>
      <c r="E119" s="9" t="s">
        <v>34</v>
      </c>
      <c r="F119" s="6" t="s">
        <v>150</v>
      </c>
      <c r="G119" s="6">
        <v>1</v>
      </c>
      <c r="H119" s="6">
        <v>13</v>
      </c>
      <c r="I119">
        <v>2</v>
      </c>
      <c r="J119">
        <v>3</v>
      </c>
      <c r="Q119" s="13">
        <f t="shared" si="39"/>
        <v>0</v>
      </c>
      <c r="R119" s="13">
        <f t="shared" si="40"/>
        <v>1</v>
      </c>
      <c r="S119" s="13">
        <f t="shared" si="41"/>
        <v>0</v>
      </c>
      <c r="T119" s="13">
        <f t="shared" si="42"/>
        <v>0</v>
      </c>
      <c r="U119" s="13">
        <f t="shared" si="43"/>
        <v>0</v>
      </c>
      <c r="V119" s="13">
        <f t="shared" si="44"/>
        <v>0</v>
      </c>
      <c r="W119" s="13">
        <f t="shared" si="45"/>
        <v>0</v>
      </c>
      <c r="X119" s="13">
        <f t="shared" si="46"/>
        <v>0</v>
      </c>
      <c r="Y119" s="13">
        <f t="shared" si="47"/>
        <v>0</v>
      </c>
      <c r="Z119" s="13">
        <f t="shared" si="48"/>
        <v>0</v>
      </c>
      <c r="AA119" s="13">
        <f t="shared" si="49"/>
        <v>0</v>
      </c>
      <c r="AB119" s="13">
        <f t="shared" si="50"/>
        <v>0</v>
      </c>
      <c r="AC119" s="13">
        <f t="shared" si="51"/>
        <v>0</v>
      </c>
      <c r="AD119" s="13">
        <f t="shared" si="52"/>
        <v>0</v>
      </c>
      <c r="AE119" s="13">
        <f t="shared" si="53"/>
        <v>0</v>
      </c>
      <c r="AF119" s="13">
        <f t="shared" si="54"/>
        <v>0</v>
      </c>
      <c r="AG119" s="13">
        <f t="shared" si="55"/>
        <v>0</v>
      </c>
      <c r="AH119" s="13">
        <f t="shared" si="56"/>
        <v>0</v>
      </c>
      <c r="AI119" s="13">
        <f t="shared" si="57"/>
        <v>0</v>
      </c>
      <c r="AJ119" s="13">
        <f t="shared" si="58"/>
        <v>0</v>
      </c>
      <c r="AK119" s="13">
        <f t="shared" si="59"/>
        <v>0</v>
      </c>
      <c r="AL119" s="13">
        <f t="shared" si="60"/>
        <v>0</v>
      </c>
      <c r="AO119" s="2">
        <f t="shared" si="61"/>
        <v>0</v>
      </c>
      <c r="AP119" s="2">
        <f t="shared" si="70"/>
        <v>1</v>
      </c>
      <c r="AQ119" s="2">
        <f t="shared" si="62"/>
        <v>0</v>
      </c>
      <c r="AR119" s="2">
        <f t="shared" si="63"/>
        <v>0</v>
      </c>
      <c r="AS119" s="2">
        <f t="shared" si="64"/>
        <v>0</v>
      </c>
      <c r="AT119" s="2">
        <f t="shared" si="65"/>
        <v>0</v>
      </c>
      <c r="AU119" s="2">
        <f t="shared" si="66"/>
        <v>0</v>
      </c>
      <c r="AV119" s="2">
        <f t="shared" si="67"/>
        <v>0</v>
      </c>
      <c r="AW119" s="2">
        <f t="shared" si="68"/>
        <v>0</v>
      </c>
      <c r="AX119" s="2">
        <f t="shared" si="69"/>
        <v>0</v>
      </c>
      <c r="BB119" s="3" t="str">
        <f t="shared" si="72"/>
        <v/>
      </c>
      <c r="BC119" s="3" t="str">
        <f t="shared" si="71"/>
        <v/>
      </c>
      <c r="BD119" s="3" t="str">
        <f t="shared" si="73"/>
        <v/>
      </c>
    </row>
    <row r="120" spans="1:56" x14ac:dyDescent="0.3">
      <c r="A120" s="6">
        <v>607</v>
      </c>
      <c r="B120" s="6">
        <v>607</v>
      </c>
      <c r="C120" s="6" t="s">
        <v>160</v>
      </c>
      <c r="D120" s="6">
        <v>50212</v>
      </c>
      <c r="E120" s="9" t="s">
        <v>34</v>
      </c>
      <c r="F120" s="6" t="s">
        <v>150</v>
      </c>
      <c r="G120" s="6">
        <v>1</v>
      </c>
      <c r="H120" s="6">
        <v>13.8</v>
      </c>
      <c r="I120">
        <v>2</v>
      </c>
      <c r="J120">
        <v>3</v>
      </c>
      <c r="L120" s="1">
        <v>10</v>
      </c>
      <c r="M120" s="1">
        <v>4</v>
      </c>
      <c r="N120" s="1">
        <v>14</v>
      </c>
      <c r="O120" s="1">
        <v>8</v>
      </c>
      <c r="Q120" s="13">
        <f t="shared" si="39"/>
        <v>1</v>
      </c>
      <c r="R120" s="13">
        <f t="shared" si="40"/>
        <v>0</v>
      </c>
      <c r="S120" s="13">
        <f t="shared" si="41"/>
        <v>0</v>
      </c>
      <c r="T120" s="13">
        <f t="shared" si="42"/>
        <v>0</v>
      </c>
      <c r="U120" s="13">
        <f t="shared" si="43"/>
        <v>0</v>
      </c>
      <c r="V120" s="13">
        <f t="shared" si="44"/>
        <v>0</v>
      </c>
      <c r="W120" s="13">
        <f t="shared" si="45"/>
        <v>0</v>
      </c>
      <c r="X120" s="13">
        <f t="shared" si="46"/>
        <v>0</v>
      </c>
      <c r="Y120" s="13">
        <f t="shared" si="47"/>
        <v>0</v>
      </c>
      <c r="Z120" s="13">
        <f t="shared" si="48"/>
        <v>0</v>
      </c>
      <c r="AA120" s="13">
        <f t="shared" si="49"/>
        <v>0</v>
      </c>
      <c r="AB120" s="13">
        <f t="shared" si="50"/>
        <v>8</v>
      </c>
      <c r="AC120" s="13">
        <f t="shared" si="51"/>
        <v>0</v>
      </c>
      <c r="AD120" s="13">
        <f t="shared" si="52"/>
        <v>0</v>
      </c>
      <c r="AE120" s="13">
        <f t="shared" si="53"/>
        <v>0</v>
      </c>
      <c r="AF120" s="13">
        <f t="shared" si="54"/>
        <v>0</v>
      </c>
      <c r="AG120" s="13">
        <f t="shared" si="55"/>
        <v>0</v>
      </c>
      <c r="AH120" s="13">
        <f t="shared" si="56"/>
        <v>0</v>
      </c>
      <c r="AI120" s="13">
        <f t="shared" si="57"/>
        <v>0</v>
      </c>
      <c r="AJ120" s="13">
        <f t="shared" si="58"/>
        <v>0</v>
      </c>
      <c r="AK120" s="13">
        <f t="shared" si="59"/>
        <v>0</v>
      </c>
      <c r="AL120" s="13">
        <f t="shared" si="60"/>
        <v>0</v>
      </c>
      <c r="AO120" s="2">
        <f t="shared" si="61"/>
        <v>1</v>
      </c>
      <c r="AP120" s="2">
        <f t="shared" si="70"/>
        <v>0</v>
      </c>
      <c r="AQ120" s="2">
        <f t="shared" si="62"/>
        <v>0</v>
      </c>
      <c r="AR120" s="2">
        <f t="shared" si="63"/>
        <v>0</v>
      </c>
      <c r="AS120" s="2">
        <f t="shared" si="64"/>
        <v>0</v>
      </c>
      <c r="AT120" s="2">
        <f t="shared" si="65"/>
        <v>9</v>
      </c>
      <c r="AU120" s="2">
        <f t="shared" si="66"/>
        <v>0</v>
      </c>
      <c r="AV120" s="2">
        <f t="shared" si="67"/>
        <v>0</v>
      </c>
      <c r="AW120" s="2">
        <f t="shared" si="68"/>
        <v>0</v>
      </c>
      <c r="AX120" s="2">
        <f t="shared" si="69"/>
        <v>0</v>
      </c>
      <c r="BB120" s="3">
        <f t="shared" si="72"/>
        <v>8</v>
      </c>
      <c r="BC120" s="3">
        <f t="shared" si="71"/>
        <v>9</v>
      </c>
      <c r="BD120" s="3">
        <f t="shared" si="73"/>
        <v>8</v>
      </c>
    </row>
    <row r="121" spans="1:56" x14ac:dyDescent="0.3">
      <c r="A121" s="6">
        <v>613</v>
      </c>
      <c r="B121" s="6">
        <v>613</v>
      </c>
      <c r="C121" s="6" t="s">
        <v>161</v>
      </c>
      <c r="D121" s="6">
        <v>51160</v>
      </c>
      <c r="E121" s="9" t="s">
        <v>34</v>
      </c>
      <c r="F121" s="6" t="s">
        <v>162</v>
      </c>
      <c r="G121" s="6">
        <v>1</v>
      </c>
      <c r="H121" s="6">
        <v>7.9</v>
      </c>
      <c r="I121">
        <v>2</v>
      </c>
      <c r="J121">
        <v>3</v>
      </c>
      <c r="Q121" s="13">
        <f t="shared" si="39"/>
        <v>0</v>
      </c>
      <c r="R121" s="13">
        <f t="shared" si="40"/>
        <v>1</v>
      </c>
      <c r="S121" s="13">
        <f t="shared" si="41"/>
        <v>0</v>
      </c>
      <c r="T121" s="13">
        <f t="shared" si="42"/>
        <v>0</v>
      </c>
      <c r="U121" s="13">
        <f t="shared" si="43"/>
        <v>0</v>
      </c>
      <c r="V121" s="13">
        <f t="shared" si="44"/>
        <v>0</v>
      </c>
      <c r="W121" s="13">
        <f t="shared" si="45"/>
        <v>0</v>
      </c>
      <c r="X121" s="13">
        <f t="shared" si="46"/>
        <v>0</v>
      </c>
      <c r="Y121" s="13">
        <f t="shared" si="47"/>
        <v>0</v>
      </c>
      <c r="Z121" s="13">
        <f t="shared" si="48"/>
        <v>0</v>
      </c>
      <c r="AA121" s="13">
        <f t="shared" si="49"/>
        <v>0</v>
      </c>
      <c r="AB121" s="13">
        <f t="shared" si="50"/>
        <v>0</v>
      </c>
      <c r="AC121" s="13">
        <f t="shared" si="51"/>
        <v>0</v>
      </c>
      <c r="AD121" s="13">
        <f t="shared" si="52"/>
        <v>0</v>
      </c>
      <c r="AE121" s="13">
        <f t="shared" si="53"/>
        <v>0</v>
      </c>
      <c r="AF121" s="13">
        <f t="shared" si="54"/>
        <v>0</v>
      </c>
      <c r="AG121" s="13">
        <f t="shared" si="55"/>
        <v>0</v>
      </c>
      <c r="AH121" s="13">
        <f t="shared" si="56"/>
        <v>0</v>
      </c>
      <c r="AI121" s="13">
        <f t="shared" si="57"/>
        <v>0</v>
      </c>
      <c r="AJ121" s="13">
        <f t="shared" si="58"/>
        <v>0</v>
      </c>
      <c r="AK121" s="13">
        <f t="shared" si="59"/>
        <v>0</v>
      </c>
      <c r="AL121" s="13">
        <f t="shared" si="60"/>
        <v>0</v>
      </c>
      <c r="AO121" s="2">
        <f t="shared" si="61"/>
        <v>0</v>
      </c>
      <c r="AP121" s="2">
        <f t="shared" si="70"/>
        <v>1</v>
      </c>
      <c r="AQ121" s="2">
        <f t="shared" si="62"/>
        <v>0</v>
      </c>
      <c r="AR121" s="2">
        <f t="shared" si="63"/>
        <v>0</v>
      </c>
      <c r="AS121" s="2">
        <f t="shared" si="64"/>
        <v>0</v>
      </c>
      <c r="AT121" s="2">
        <f t="shared" si="65"/>
        <v>0</v>
      </c>
      <c r="AU121" s="2">
        <f t="shared" si="66"/>
        <v>0</v>
      </c>
      <c r="AV121" s="2">
        <f t="shared" si="67"/>
        <v>0</v>
      </c>
      <c r="AW121" s="2">
        <f t="shared" si="68"/>
        <v>0</v>
      </c>
      <c r="AX121" s="2">
        <f t="shared" si="69"/>
        <v>0</v>
      </c>
      <c r="BB121" s="3" t="str">
        <f t="shared" si="72"/>
        <v/>
      </c>
      <c r="BC121" s="3" t="str">
        <f t="shared" si="71"/>
        <v/>
      </c>
      <c r="BD121" s="3" t="str">
        <f t="shared" si="73"/>
        <v/>
      </c>
    </row>
    <row r="122" spans="1:56" x14ac:dyDescent="0.3">
      <c r="A122" s="6">
        <v>614</v>
      </c>
      <c r="B122" s="6">
        <v>614</v>
      </c>
      <c r="C122" s="6" t="s">
        <v>163</v>
      </c>
      <c r="D122" s="6">
        <v>51161</v>
      </c>
      <c r="E122" s="9" t="s">
        <v>34</v>
      </c>
      <c r="F122" s="6" t="s">
        <v>162</v>
      </c>
      <c r="G122" s="6">
        <v>1</v>
      </c>
      <c r="H122" s="6">
        <v>9</v>
      </c>
      <c r="I122">
        <v>2</v>
      </c>
      <c r="J122">
        <v>3</v>
      </c>
      <c r="L122" s="1">
        <v>16</v>
      </c>
      <c r="M122" s="1">
        <v>1</v>
      </c>
      <c r="N122" s="1">
        <v>17</v>
      </c>
      <c r="O122" s="1">
        <v>9</v>
      </c>
      <c r="Q122" s="13">
        <f t="shared" si="39"/>
        <v>1</v>
      </c>
      <c r="R122" s="13">
        <f t="shared" si="40"/>
        <v>0</v>
      </c>
      <c r="S122" s="13">
        <f t="shared" si="41"/>
        <v>0</v>
      </c>
      <c r="T122" s="13">
        <f t="shared" si="42"/>
        <v>0</v>
      </c>
      <c r="U122" s="13">
        <f t="shared" si="43"/>
        <v>0</v>
      </c>
      <c r="V122" s="13">
        <f t="shared" si="44"/>
        <v>0</v>
      </c>
      <c r="W122" s="13">
        <f t="shared" si="45"/>
        <v>0</v>
      </c>
      <c r="X122" s="13">
        <f t="shared" si="46"/>
        <v>0</v>
      </c>
      <c r="Y122" s="13">
        <f t="shared" si="47"/>
        <v>0</v>
      </c>
      <c r="Z122" s="13">
        <f t="shared" si="48"/>
        <v>0</v>
      </c>
      <c r="AA122" s="13">
        <f t="shared" si="49"/>
        <v>0</v>
      </c>
      <c r="AB122" s="13">
        <f t="shared" si="50"/>
        <v>0</v>
      </c>
      <c r="AC122" s="13">
        <f t="shared" si="51"/>
        <v>0</v>
      </c>
      <c r="AD122" s="13">
        <f t="shared" si="52"/>
        <v>0</v>
      </c>
      <c r="AE122" s="13">
        <f t="shared" si="53"/>
        <v>0</v>
      </c>
      <c r="AF122" s="13">
        <f t="shared" si="54"/>
        <v>0</v>
      </c>
      <c r="AG122" s="13">
        <f t="shared" si="55"/>
        <v>0</v>
      </c>
      <c r="AH122" s="13">
        <f t="shared" si="56"/>
        <v>10</v>
      </c>
      <c r="AI122" s="13">
        <f t="shared" si="57"/>
        <v>0</v>
      </c>
      <c r="AJ122" s="13">
        <f t="shared" si="58"/>
        <v>0</v>
      </c>
      <c r="AK122" s="13">
        <f t="shared" si="59"/>
        <v>0</v>
      </c>
      <c r="AL122" s="13">
        <f t="shared" si="60"/>
        <v>0</v>
      </c>
      <c r="AO122" s="2">
        <f t="shared" si="61"/>
        <v>1</v>
      </c>
      <c r="AP122" s="2">
        <f t="shared" si="70"/>
        <v>0</v>
      </c>
      <c r="AQ122" s="2">
        <f t="shared" si="62"/>
        <v>4</v>
      </c>
      <c r="AR122" s="2">
        <f t="shared" si="63"/>
        <v>0</v>
      </c>
      <c r="AS122" s="2">
        <f t="shared" si="64"/>
        <v>0</v>
      </c>
      <c r="AT122" s="2">
        <f t="shared" si="65"/>
        <v>0</v>
      </c>
      <c r="AU122" s="2">
        <f t="shared" si="66"/>
        <v>0</v>
      </c>
      <c r="AV122" s="2">
        <f t="shared" si="67"/>
        <v>0</v>
      </c>
      <c r="AW122" s="2">
        <f t="shared" si="68"/>
        <v>0</v>
      </c>
      <c r="AX122" s="2">
        <f t="shared" si="69"/>
        <v>0</v>
      </c>
      <c r="BB122" s="3">
        <f t="shared" si="72"/>
        <v>10</v>
      </c>
      <c r="BC122" s="3">
        <f t="shared" si="71"/>
        <v>4</v>
      </c>
      <c r="BD122" s="3">
        <f t="shared" si="73"/>
        <v>9</v>
      </c>
    </row>
    <row r="123" spans="1:56" x14ac:dyDescent="0.3">
      <c r="A123" s="6">
        <v>615</v>
      </c>
      <c r="B123" s="6">
        <v>615</v>
      </c>
      <c r="C123" s="6" t="s">
        <v>164</v>
      </c>
      <c r="D123" s="6">
        <v>51162</v>
      </c>
      <c r="E123" s="9" t="s">
        <v>34</v>
      </c>
      <c r="F123" s="6" t="s">
        <v>162</v>
      </c>
      <c r="G123" s="6">
        <v>1</v>
      </c>
      <c r="H123" s="6">
        <v>8.9</v>
      </c>
      <c r="I123">
        <v>2</v>
      </c>
      <c r="J123">
        <v>3</v>
      </c>
      <c r="L123" s="1">
        <v>6</v>
      </c>
      <c r="M123" s="1">
        <v>1</v>
      </c>
      <c r="N123" s="1">
        <v>7</v>
      </c>
      <c r="O123" s="1">
        <v>4</v>
      </c>
      <c r="Q123" s="13">
        <f t="shared" si="39"/>
        <v>1</v>
      </c>
      <c r="R123" s="13">
        <f t="shared" si="40"/>
        <v>0</v>
      </c>
      <c r="S123" s="13">
        <f t="shared" si="41"/>
        <v>0</v>
      </c>
      <c r="T123" s="13">
        <f t="shared" si="42"/>
        <v>0</v>
      </c>
      <c r="U123" s="13">
        <f t="shared" si="43"/>
        <v>0</v>
      </c>
      <c r="V123" s="13">
        <f t="shared" si="44"/>
        <v>0</v>
      </c>
      <c r="W123" s="13">
        <f t="shared" si="45"/>
        <v>0</v>
      </c>
      <c r="X123" s="13">
        <f t="shared" si="46"/>
        <v>5</v>
      </c>
      <c r="Y123" s="13">
        <f t="shared" si="47"/>
        <v>0</v>
      </c>
      <c r="Z123" s="13">
        <f t="shared" si="48"/>
        <v>0</v>
      </c>
      <c r="AA123" s="13">
        <f t="shared" si="49"/>
        <v>0</v>
      </c>
      <c r="AB123" s="13">
        <f t="shared" si="50"/>
        <v>0</v>
      </c>
      <c r="AC123" s="13">
        <f t="shared" si="51"/>
        <v>0</v>
      </c>
      <c r="AD123" s="13">
        <f t="shared" si="52"/>
        <v>0</v>
      </c>
      <c r="AE123" s="13">
        <f t="shared" si="53"/>
        <v>0</v>
      </c>
      <c r="AF123" s="13">
        <f t="shared" si="54"/>
        <v>0</v>
      </c>
      <c r="AG123" s="13">
        <f t="shared" si="55"/>
        <v>0</v>
      </c>
      <c r="AH123" s="13">
        <f t="shared" si="56"/>
        <v>0</v>
      </c>
      <c r="AI123" s="13">
        <f t="shared" si="57"/>
        <v>0</v>
      </c>
      <c r="AJ123" s="13">
        <f t="shared" si="58"/>
        <v>0</v>
      </c>
      <c r="AK123" s="13">
        <f t="shared" si="59"/>
        <v>0</v>
      </c>
      <c r="AL123" s="13">
        <f t="shared" si="60"/>
        <v>0</v>
      </c>
      <c r="AO123" s="2">
        <f t="shared" si="61"/>
        <v>1</v>
      </c>
      <c r="AP123" s="2">
        <f t="shared" si="70"/>
        <v>0</v>
      </c>
      <c r="AQ123" s="2">
        <f t="shared" si="62"/>
        <v>4</v>
      </c>
      <c r="AR123" s="2">
        <f t="shared" si="63"/>
        <v>0</v>
      </c>
      <c r="AS123" s="2">
        <f t="shared" si="64"/>
        <v>0</v>
      </c>
      <c r="AT123" s="2">
        <f t="shared" si="65"/>
        <v>0</v>
      </c>
      <c r="AU123" s="2">
        <f t="shared" si="66"/>
        <v>0</v>
      </c>
      <c r="AV123" s="2">
        <f t="shared" si="67"/>
        <v>0</v>
      </c>
      <c r="AW123" s="2">
        <f t="shared" si="68"/>
        <v>0</v>
      </c>
      <c r="AX123" s="2">
        <f t="shared" si="69"/>
        <v>0</v>
      </c>
      <c r="BB123" s="3">
        <f t="shared" si="72"/>
        <v>5</v>
      </c>
      <c r="BC123" s="3">
        <f t="shared" si="71"/>
        <v>4</v>
      </c>
      <c r="BD123" s="3">
        <f t="shared" si="73"/>
        <v>4</v>
      </c>
    </row>
    <row r="124" spans="1:56" x14ac:dyDescent="0.3">
      <c r="A124" s="6">
        <v>616</v>
      </c>
      <c r="B124" s="6">
        <v>616</v>
      </c>
      <c r="C124" s="6" t="s">
        <v>165</v>
      </c>
      <c r="D124" s="6">
        <v>51163</v>
      </c>
      <c r="E124" s="9" t="s">
        <v>34</v>
      </c>
      <c r="F124" s="6" t="s">
        <v>162</v>
      </c>
      <c r="G124" s="6">
        <v>1</v>
      </c>
      <c r="H124" s="6">
        <v>9.1</v>
      </c>
      <c r="I124">
        <v>2</v>
      </c>
      <c r="J124">
        <v>3</v>
      </c>
      <c r="L124" s="1">
        <v>11</v>
      </c>
      <c r="M124" s="1">
        <v>6</v>
      </c>
      <c r="N124" s="1">
        <v>17</v>
      </c>
      <c r="O124" s="1">
        <v>9</v>
      </c>
      <c r="Q124" s="13">
        <f t="shared" si="39"/>
        <v>1</v>
      </c>
      <c r="R124" s="13">
        <f t="shared" si="40"/>
        <v>0</v>
      </c>
      <c r="S124" s="13">
        <f t="shared" si="41"/>
        <v>0</v>
      </c>
      <c r="T124" s="13">
        <f t="shared" si="42"/>
        <v>0</v>
      </c>
      <c r="U124" s="13">
        <f t="shared" si="43"/>
        <v>0</v>
      </c>
      <c r="V124" s="13">
        <f t="shared" si="44"/>
        <v>0</v>
      </c>
      <c r="W124" s="13">
        <f t="shared" si="45"/>
        <v>0</v>
      </c>
      <c r="X124" s="13">
        <f t="shared" si="46"/>
        <v>0</v>
      </c>
      <c r="Y124" s="13">
        <f t="shared" si="47"/>
        <v>0</v>
      </c>
      <c r="Z124" s="13">
        <f t="shared" si="48"/>
        <v>0</v>
      </c>
      <c r="AA124" s="13">
        <f t="shared" si="49"/>
        <v>0</v>
      </c>
      <c r="AB124" s="13">
        <f t="shared" si="50"/>
        <v>0</v>
      </c>
      <c r="AC124" s="13">
        <f t="shared" si="51"/>
        <v>8</v>
      </c>
      <c r="AD124" s="13">
        <f t="shared" si="52"/>
        <v>0</v>
      </c>
      <c r="AE124" s="13">
        <f t="shared" si="53"/>
        <v>0</v>
      </c>
      <c r="AF124" s="13">
        <f t="shared" si="54"/>
        <v>0</v>
      </c>
      <c r="AG124" s="13">
        <f t="shared" si="55"/>
        <v>0</v>
      </c>
      <c r="AH124" s="13">
        <f t="shared" si="56"/>
        <v>0</v>
      </c>
      <c r="AI124" s="13">
        <f t="shared" si="57"/>
        <v>0</v>
      </c>
      <c r="AJ124" s="13">
        <f t="shared" si="58"/>
        <v>0</v>
      </c>
      <c r="AK124" s="13">
        <f t="shared" si="59"/>
        <v>0</v>
      </c>
      <c r="AL124" s="13">
        <f t="shared" si="60"/>
        <v>0</v>
      </c>
      <c r="AO124" s="2">
        <f t="shared" si="61"/>
        <v>1</v>
      </c>
      <c r="AP124" s="2">
        <f t="shared" si="70"/>
        <v>0</v>
      </c>
      <c r="AQ124" s="2">
        <f t="shared" si="62"/>
        <v>0</v>
      </c>
      <c r="AR124" s="2">
        <f t="shared" si="63"/>
        <v>0</v>
      </c>
      <c r="AS124" s="2">
        <f t="shared" si="64"/>
        <v>0</v>
      </c>
      <c r="AT124" s="2">
        <f t="shared" si="65"/>
        <v>0</v>
      </c>
      <c r="AU124" s="2">
        <f t="shared" si="66"/>
        <v>0</v>
      </c>
      <c r="AV124" s="2">
        <f t="shared" si="67"/>
        <v>10</v>
      </c>
      <c r="AW124" s="2">
        <f t="shared" si="68"/>
        <v>0</v>
      </c>
      <c r="AX124" s="2">
        <f t="shared" si="69"/>
        <v>0</v>
      </c>
      <c r="BB124" s="3">
        <f t="shared" si="72"/>
        <v>8</v>
      </c>
      <c r="BC124" s="3">
        <f t="shared" si="71"/>
        <v>10</v>
      </c>
      <c r="BD124" s="3">
        <f t="shared" si="73"/>
        <v>9</v>
      </c>
    </row>
    <row r="125" spans="1:56" x14ac:dyDescent="0.3">
      <c r="A125" s="6">
        <v>617</v>
      </c>
      <c r="B125" s="6">
        <v>617</v>
      </c>
      <c r="C125" s="6" t="s">
        <v>166</v>
      </c>
      <c r="D125" s="6">
        <v>51164</v>
      </c>
      <c r="E125" s="9" t="s">
        <v>34</v>
      </c>
      <c r="F125" s="6" t="s">
        <v>162</v>
      </c>
      <c r="G125" s="6">
        <v>1</v>
      </c>
      <c r="H125" s="6">
        <v>8.4</v>
      </c>
      <c r="I125">
        <v>2</v>
      </c>
      <c r="J125">
        <v>3</v>
      </c>
      <c r="M125" s="1">
        <v>0</v>
      </c>
      <c r="Q125" s="13">
        <f t="shared" si="39"/>
        <v>0</v>
      </c>
      <c r="R125" s="13">
        <f t="shared" si="40"/>
        <v>1</v>
      </c>
      <c r="S125" s="13">
        <f t="shared" si="41"/>
        <v>0</v>
      </c>
      <c r="T125" s="13">
        <f t="shared" si="42"/>
        <v>0</v>
      </c>
      <c r="U125" s="13">
        <f t="shared" si="43"/>
        <v>0</v>
      </c>
      <c r="V125" s="13">
        <f t="shared" si="44"/>
        <v>0</v>
      </c>
      <c r="W125" s="13">
        <f t="shared" si="45"/>
        <v>0</v>
      </c>
      <c r="X125" s="13">
        <f t="shared" si="46"/>
        <v>0</v>
      </c>
      <c r="Y125" s="13">
        <f t="shared" si="47"/>
        <v>0</v>
      </c>
      <c r="Z125" s="13">
        <f t="shared" si="48"/>
        <v>0</v>
      </c>
      <c r="AA125" s="13">
        <f t="shared" si="49"/>
        <v>0</v>
      </c>
      <c r="AB125" s="13">
        <f t="shared" si="50"/>
        <v>0</v>
      </c>
      <c r="AC125" s="13">
        <f t="shared" si="51"/>
        <v>0</v>
      </c>
      <c r="AD125" s="13">
        <f t="shared" si="52"/>
        <v>0</v>
      </c>
      <c r="AE125" s="13">
        <f t="shared" si="53"/>
        <v>0</v>
      </c>
      <c r="AF125" s="13">
        <f t="shared" si="54"/>
        <v>0</v>
      </c>
      <c r="AG125" s="13">
        <f t="shared" si="55"/>
        <v>0</v>
      </c>
      <c r="AH125" s="13">
        <f t="shared" si="56"/>
        <v>0</v>
      </c>
      <c r="AI125" s="13">
        <f t="shared" si="57"/>
        <v>0</v>
      </c>
      <c r="AJ125" s="13">
        <f t="shared" si="58"/>
        <v>0</v>
      </c>
      <c r="AK125" s="13">
        <f t="shared" si="59"/>
        <v>0</v>
      </c>
      <c r="AL125" s="13">
        <f t="shared" si="60"/>
        <v>0</v>
      </c>
      <c r="AO125" s="2">
        <f t="shared" si="61"/>
        <v>1</v>
      </c>
      <c r="AP125" s="2">
        <f t="shared" si="70"/>
        <v>1</v>
      </c>
      <c r="AQ125" s="2">
        <f t="shared" si="62"/>
        <v>0</v>
      </c>
      <c r="AR125" s="2">
        <f t="shared" si="63"/>
        <v>0</v>
      </c>
      <c r="AS125" s="2">
        <f t="shared" si="64"/>
        <v>0</v>
      </c>
      <c r="AT125" s="2">
        <f t="shared" si="65"/>
        <v>0</v>
      </c>
      <c r="AU125" s="2">
        <f t="shared" si="66"/>
        <v>0</v>
      </c>
      <c r="AV125" s="2">
        <f t="shared" si="67"/>
        <v>0</v>
      </c>
      <c r="AW125" s="2">
        <f t="shared" si="68"/>
        <v>0</v>
      </c>
      <c r="AX125" s="2">
        <f t="shared" si="69"/>
        <v>0</v>
      </c>
      <c r="BB125" s="3" t="str">
        <f t="shared" si="72"/>
        <v/>
      </c>
      <c r="BC125" s="3">
        <f t="shared" si="71"/>
        <v>1</v>
      </c>
      <c r="BD125" s="3" t="str">
        <f t="shared" si="73"/>
        <v/>
      </c>
    </row>
    <row r="126" spans="1:56" x14ac:dyDescent="0.3">
      <c r="A126" s="6">
        <v>618</v>
      </c>
      <c r="B126" s="6">
        <v>618</v>
      </c>
      <c r="C126" s="6" t="s">
        <v>167</v>
      </c>
      <c r="D126" s="6">
        <v>51165</v>
      </c>
      <c r="E126" s="9" t="s">
        <v>34</v>
      </c>
      <c r="F126" s="6" t="s">
        <v>162</v>
      </c>
      <c r="G126" s="6">
        <v>1</v>
      </c>
      <c r="H126" s="6">
        <v>11.8</v>
      </c>
      <c r="I126">
        <v>2</v>
      </c>
      <c r="J126">
        <v>3</v>
      </c>
      <c r="Q126" s="13">
        <f t="shared" si="39"/>
        <v>0</v>
      </c>
      <c r="R126" s="13">
        <f t="shared" si="40"/>
        <v>1</v>
      </c>
      <c r="S126" s="13">
        <f t="shared" si="41"/>
        <v>0</v>
      </c>
      <c r="T126" s="13">
        <f t="shared" si="42"/>
        <v>0</v>
      </c>
      <c r="U126" s="13">
        <f t="shared" si="43"/>
        <v>0</v>
      </c>
      <c r="V126" s="13">
        <f t="shared" si="44"/>
        <v>0</v>
      </c>
      <c r="W126" s="13">
        <f t="shared" si="45"/>
        <v>0</v>
      </c>
      <c r="X126" s="13">
        <f t="shared" si="46"/>
        <v>0</v>
      </c>
      <c r="Y126" s="13">
        <f t="shared" si="47"/>
        <v>0</v>
      </c>
      <c r="Z126" s="13">
        <f t="shared" si="48"/>
        <v>0</v>
      </c>
      <c r="AA126" s="13">
        <f t="shared" si="49"/>
        <v>0</v>
      </c>
      <c r="AB126" s="13">
        <f t="shared" si="50"/>
        <v>0</v>
      </c>
      <c r="AC126" s="13">
        <f t="shared" si="51"/>
        <v>0</v>
      </c>
      <c r="AD126" s="13">
        <f t="shared" si="52"/>
        <v>0</v>
      </c>
      <c r="AE126" s="13">
        <f t="shared" si="53"/>
        <v>0</v>
      </c>
      <c r="AF126" s="13">
        <f t="shared" si="54"/>
        <v>0</v>
      </c>
      <c r="AG126" s="13">
        <f t="shared" si="55"/>
        <v>0</v>
      </c>
      <c r="AH126" s="13">
        <f t="shared" si="56"/>
        <v>0</v>
      </c>
      <c r="AI126" s="13">
        <f t="shared" si="57"/>
        <v>0</v>
      </c>
      <c r="AJ126" s="13">
        <f t="shared" si="58"/>
        <v>0</v>
      </c>
      <c r="AK126" s="13">
        <f t="shared" si="59"/>
        <v>0</v>
      </c>
      <c r="AL126" s="13">
        <f t="shared" si="60"/>
        <v>0</v>
      </c>
      <c r="AO126" s="2">
        <f t="shared" si="61"/>
        <v>0</v>
      </c>
      <c r="AP126" s="2">
        <f t="shared" si="70"/>
        <v>1</v>
      </c>
      <c r="AQ126" s="2">
        <f t="shared" si="62"/>
        <v>0</v>
      </c>
      <c r="AR126" s="2">
        <f t="shared" si="63"/>
        <v>0</v>
      </c>
      <c r="AS126" s="2">
        <f t="shared" si="64"/>
        <v>0</v>
      </c>
      <c r="AT126" s="2">
        <f t="shared" si="65"/>
        <v>0</v>
      </c>
      <c r="AU126" s="2">
        <f t="shared" si="66"/>
        <v>0</v>
      </c>
      <c r="AV126" s="2">
        <f t="shared" si="67"/>
        <v>0</v>
      </c>
      <c r="AW126" s="2">
        <f t="shared" si="68"/>
        <v>0</v>
      </c>
      <c r="AX126" s="2">
        <f t="shared" si="69"/>
        <v>0</v>
      </c>
      <c r="BB126" s="3" t="str">
        <f t="shared" si="72"/>
        <v/>
      </c>
      <c r="BC126" s="3" t="str">
        <f t="shared" si="71"/>
        <v/>
      </c>
      <c r="BD126" s="3" t="str">
        <f t="shared" si="73"/>
        <v/>
      </c>
    </row>
    <row r="127" spans="1:56" x14ac:dyDescent="0.3">
      <c r="A127" s="6">
        <v>619</v>
      </c>
      <c r="B127" s="6">
        <v>619</v>
      </c>
      <c r="C127" s="6" t="s">
        <v>168</v>
      </c>
      <c r="D127" s="6">
        <v>51166</v>
      </c>
      <c r="E127" s="9" t="s">
        <v>34</v>
      </c>
      <c r="F127" s="6" t="s">
        <v>162</v>
      </c>
      <c r="G127" s="6">
        <v>1</v>
      </c>
      <c r="H127" s="6">
        <v>8.4</v>
      </c>
      <c r="I127">
        <v>2</v>
      </c>
      <c r="J127">
        <v>3</v>
      </c>
      <c r="Q127" s="13">
        <f t="shared" si="39"/>
        <v>0</v>
      </c>
      <c r="R127" s="13">
        <f t="shared" si="40"/>
        <v>1</v>
      </c>
      <c r="S127" s="13">
        <f t="shared" si="41"/>
        <v>0</v>
      </c>
      <c r="T127" s="13">
        <f t="shared" si="42"/>
        <v>0</v>
      </c>
      <c r="U127" s="13">
        <f t="shared" si="43"/>
        <v>0</v>
      </c>
      <c r="V127" s="13">
        <f t="shared" si="44"/>
        <v>0</v>
      </c>
      <c r="W127" s="13">
        <f t="shared" si="45"/>
        <v>0</v>
      </c>
      <c r="X127" s="13">
        <f t="shared" si="46"/>
        <v>0</v>
      </c>
      <c r="Y127" s="13">
        <f t="shared" si="47"/>
        <v>0</v>
      </c>
      <c r="Z127" s="13">
        <f t="shared" si="48"/>
        <v>0</v>
      </c>
      <c r="AA127" s="13">
        <f t="shared" si="49"/>
        <v>0</v>
      </c>
      <c r="AB127" s="13">
        <f t="shared" si="50"/>
        <v>0</v>
      </c>
      <c r="AC127" s="13">
        <f t="shared" si="51"/>
        <v>0</v>
      </c>
      <c r="AD127" s="13">
        <f t="shared" si="52"/>
        <v>0</v>
      </c>
      <c r="AE127" s="13">
        <f t="shared" si="53"/>
        <v>0</v>
      </c>
      <c r="AF127" s="13">
        <f t="shared" si="54"/>
        <v>0</v>
      </c>
      <c r="AG127" s="13">
        <f t="shared" si="55"/>
        <v>0</v>
      </c>
      <c r="AH127" s="13">
        <f t="shared" si="56"/>
        <v>0</v>
      </c>
      <c r="AI127" s="13">
        <f t="shared" si="57"/>
        <v>0</v>
      </c>
      <c r="AJ127" s="13">
        <f t="shared" si="58"/>
        <v>0</v>
      </c>
      <c r="AK127" s="13">
        <f t="shared" si="59"/>
        <v>0</v>
      </c>
      <c r="AL127" s="13">
        <f t="shared" si="60"/>
        <v>0</v>
      </c>
      <c r="AO127" s="2">
        <f t="shared" si="61"/>
        <v>0</v>
      </c>
      <c r="AP127" s="2">
        <f t="shared" si="70"/>
        <v>1</v>
      </c>
      <c r="AQ127" s="2">
        <f t="shared" si="62"/>
        <v>0</v>
      </c>
      <c r="AR127" s="2">
        <f t="shared" si="63"/>
        <v>0</v>
      </c>
      <c r="AS127" s="2">
        <f t="shared" si="64"/>
        <v>0</v>
      </c>
      <c r="AT127" s="2">
        <f t="shared" si="65"/>
        <v>0</v>
      </c>
      <c r="AU127" s="2">
        <f t="shared" si="66"/>
        <v>0</v>
      </c>
      <c r="AV127" s="2">
        <f t="shared" si="67"/>
        <v>0</v>
      </c>
      <c r="AW127" s="2">
        <f t="shared" si="68"/>
        <v>0</v>
      </c>
      <c r="AX127" s="2">
        <f t="shared" si="69"/>
        <v>0</v>
      </c>
      <c r="BB127" s="3" t="str">
        <f t="shared" si="72"/>
        <v/>
      </c>
      <c r="BC127" s="3" t="str">
        <f t="shared" si="71"/>
        <v/>
      </c>
      <c r="BD127" s="3" t="str">
        <f t="shared" si="73"/>
        <v/>
      </c>
    </row>
    <row r="128" spans="1:56" x14ac:dyDescent="0.3">
      <c r="A128" s="6">
        <v>620</v>
      </c>
      <c r="B128" s="6">
        <v>620</v>
      </c>
      <c r="C128" s="6" t="s">
        <v>169</v>
      </c>
      <c r="D128" s="6">
        <v>51167</v>
      </c>
      <c r="E128" s="9" t="s">
        <v>34</v>
      </c>
      <c r="F128" s="6" t="s">
        <v>162</v>
      </c>
      <c r="G128" s="6">
        <v>1</v>
      </c>
      <c r="H128" s="6">
        <v>11.9</v>
      </c>
      <c r="I128">
        <v>2</v>
      </c>
      <c r="J128">
        <v>3</v>
      </c>
      <c r="M128" s="1">
        <v>5</v>
      </c>
      <c r="Q128" s="13">
        <f t="shared" si="39"/>
        <v>0</v>
      </c>
      <c r="R128" s="13">
        <f t="shared" si="40"/>
        <v>1</v>
      </c>
      <c r="S128" s="13">
        <f t="shared" si="41"/>
        <v>0</v>
      </c>
      <c r="T128" s="13">
        <f t="shared" si="42"/>
        <v>0</v>
      </c>
      <c r="U128" s="13">
        <f t="shared" si="43"/>
        <v>0</v>
      </c>
      <c r="V128" s="13">
        <f t="shared" si="44"/>
        <v>0</v>
      </c>
      <c r="W128" s="13">
        <f t="shared" si="45"/>
        <v>0</v>
      </c>
      <c r="X128" s="13">
        <f t="shared" si="46"/>
        <v>0</v>
      </c>
      <c r="Y128" s="13">
        <f t="shared" si="47"/>
        <v>0</v>
      </c>
      <c r="Z128" s="13">
        <f t="shared" si="48"/>
        <v>0</v>
      </c>
      <c r="AA128" s="13">
        <f t="shared" si="49"/>
        <v>0</v>
      </c>
      <c r="AB128" s="13">
        <f t="shared" si="50"/>
        <v>0</v>
      </c>
      <c r="AC128" s="13">
        <f t="shared" si="51"/>
        <v>0</v>
      </c>
      <c r="AD128" s="13">
        <f t="shared" si="52"/>
        <v>0</v>
      </c>
      <c r="AE128" s="13">
        <f t="shared" si="53"/>
        <v>0</v>
      </c>
      <c r="AF128" s="13">
        <f t="shared" si="54"/>
        <v>0</v>
      </c>
      <c r="AG128" s="13">
        <f t="shared" si="55"/>
        <v>0</v>
      </c>
      <c r="AH128" s="13">
        <f t="shared" si="56"/>
        <v>0</v>
      </c>
      <c r="AI128" s="13">
        <f t="shared" si="57"/>
        <v>0</v>
      </c>
      <c r="AJ128" s="13">
        <f t="shared" si="58"/>
        <v>0</v>
      </c>
      <c r="AK128" s="13">
        <f t="shared" si="59"/>
        <v>0</v>
      </c>
      <c r="AL128" s="13">
        <f t="shared" si="60"/>
        <v>0</v>
      </c>
      <c r="AO128" s="2">
        <f t="shared" si="61"/>
        <v>1</v>
      </c>
      <c r="AP128" s="2">
        <f t="shared" si="70"/>
        <v>0</v>
      </c>
      <c r="AQ128" s="2">
        <f t="shared" si="62"/>
        <v>0</v>
      </c>
      <c r="AR128" s="2">
        <f t="shared" si="63"/>
        <v>0</v>
      </c>
      <c r="AS128" s="2">
        <f t="shared" si="64"/>
        <v>0</v>
      </c>
      <c r="AT128" s="2">
        <f t="shared" si="65"/>
        <v>0</v>
      </c>
      <c r="AU128" s="2">
        <f t="shared" si="66"/>
        <v>9</v>
      </c>
      <c r="AV128" s="2">
        <f t="shared" si="67"/>
        <v>0</v>
      </c>
      <c r="AW128" s="2">
        <f t="shared" si="68"/>
        <v>0</v>
      </c>
      <c r="AX128" s="2">
        <f t="shared" si="69"/>
        <v>0</v>
      </c>
      <c r="BB128" s="3" t="str">
        <f t="shared" si="72"/>
        <v/>
      </c>
      <c r="BC128" s="3">
        <f t="shared" si="71"/>
        <v>9</v>
      </c>
      <c r="BD128" s="3" t="str">
        <f t="shared" si="73"/>
        <v/>
      </c>
    </row>
    <row r="129" spans="1:56" x14ac:dyDescent="0.3">
      <c r="A129" s="6">
        <v>621</v>
      </c>
      <c r="B129" s="6">
        <v>621</v>
      </c>
      <c r="C129" s="6" t="s">
        <v>170</v>
      </c>
      <c r="D129" s="6">
        <v>51168</v>
      </c>
      <c r="E129" s="9" t="s">
        <v>34</v>
      </c>
      <c r="F129" s="6" t="s">
        <v>162</v>
      </c>
      <c r="G129" s="6">
        <v>1</v>
      </c>
      <c r="H129" s="6">
        <v>11.3</v>
      </c>
      <c r="I129">
        <v>2</v>
      </c>
      <c r="J129">
        <v>3</v>
      </c>
      <c r="L129" s="1">
        <v>15</v>
      </c>
      <c r="M129" s="1">
        <v>1</v>
      </c>
      <c r="N129" s="1">
        <v>16</v>
      </c>
      <c r="O129" s="1">
        <v>9</v>
      </c>
      <c r="Q129" s="13">
        <f t="shared" si="39"/>
        <v>1</v>
      </c>
      <c r="R129" s="13">
        <f t="shared" si="40"/>
        <v>0</v>
      </c>
      <c r="S129" s="13">
        <f t="shared" si="41"/>
        <v>0</v>
      </c>
      <c r="T129" s="13">
        <f t="shared" si="42"/>
        <v>0</v>
      </c>
      <c r="U129" s="13">
        <f t="shared" si="43"/>
        <v>0</v>
      </c>
      <c r="V129" s="13">
        <f t="shared" si="44"/>
        <v>0</v>
      </c>
      <c r="W129" s="13">
        <f t="shared" si="45"/>
        <v>0</v>
      </c>
      <c r="X129" s="13">
        <f t="shared" si="46"/>
        <v>0</v>
      </c>
      <c r="Y129" s="13">
        <f t="shared" si="47"/>
        <v>0</v>
      </c>
      <c r="Z129" s="13">
        <f t="shared" si="48"/>
        <v>0</v>
      </c>
      <c r="AA129" s="13">
        <f t="shared" si="49"/>
        <v>0</v>
      </c>
      <c r="AB129" s="13">
        <f t="shared" si="50"/>
        <v>0</v>
      </c>
      <c r="AC129" s="13">
        <f t="shared" si="51"/>
        <v>0</v>
      </c>
      <c r="AD129" s="13">
        <f t="shared" si="52"/>
        <v>0</v>
      </c>
      <c r="AE129" s="13">
        <f t="shared" si="53"/>
        <v>0</v>
      </c>
      <c r="AF129" s="13">
        <f t="shared" si="54"/>
        <v>0</v>
      </c>
      <c r="AG129" s="13">
        <f t="shared" si="55"/>
        <v>10</v>
      </c>
      <c r="AH129" s="13">
        <f t="shared" si="56"/>
        <v>0</v>
      </c>
      <c r="AI129" s="13">
        <f t="shared" si="57"/>
        <v>0</v>
      </c>
      <c r="AJ129" s="13">
        <f t="shared" si="58"/>
        <v>0</v>
      </c>
      <c r="AK129" s="13">
        <f t="shared" si="59"/>
        <v>0</v>
      </c>
      <c r="AL129" s="13">
        <f t="shared" si="60"/>
        <v>0</v>
      </c>
      <c r="AO129" s="2">
        <f t="shared" si="61"/>
        <v>1</v>
      </c>
      <c r="AP129" s="2">
        <f t="shared" si="70"/>
        <v>0</v>
      </c>
      <c r="AQ129" s="2">
        <f t="shared" si="62"/>
        <v>4</v>
      </c>
      <c r="AR129" s="2">
        <f t="shared" si="63"/>
        <v>0</v>
      </c>
      <c r="AS129" s="2">
        <f t="shared" si="64"/>
        <v>0</v>
      </c>
      <c r="AT129" s="2">
        <f t="shared" si="65"/>
        <v>0</v>
      </c>
      <c r="AU129" s="2">
        <f t="shared" si="66"/>
        <v>0</v>
      </c>
      <c r="AV129" s="2">
        <f t="shared" si="67"/>
        <v>0</v>
      </c>
      <c r="AW129" s="2">
        <f t="shared" si="68"/>
        <v>0</v>
      </c>
      <c r="AX129" s="2">
        <f t="shared" si="69"/>
        <v>0</v>
      </c>
      <c r="BB129" s="3">
        <f t="shared" si="72"/>
        <v>10</v>
      </c>
      <c r="BC129" s="3">
        <f t="shared" si="71"/>
        <v>4</v>
      </c>
      <c r="BD129" s="3">
        <f t="shared" si="73"/>
        <v>9</v>
      </c>
    </row>
    <row r="130" spans="1:56" x14ac:dyDescent="0.3">
      <c r="A130" s="6">
        <v>622</v>
      </c>
      <c r="B130" s="6">
        <v>622</v>
      </c>
      <c r="C130" s="6" t="s">
        <v>171</v>
      </c>
      <c r="D130" s="6">
        <v>51169</v>
      </c>
      <c r="E130" s="9" t="s">
        <v>34</v>
      </c>
      <c r="F130" s="6" t="s">
        <v>162</v>
      </c>
      <c r="G130" s="6">
        <v>1</v>
      </c>
      <c r="H130" s="6">
        <v>9.8000000000000007</v>
      </c>
      <c r="I130">
        <v>2</v>
      </c>
      <c r="J130">
        <v>3</v>
      </c>
      <c r="L130" s="1">
        <v>8</v>
      </c>
      <c r="M130" s="1">
        <v>1</v>
      </c>
      <c r="N130" s="1">
        <v>9</v>
      </c>
      <c r="O130" s="1">
        <v>6</v>
      </c>
      <c r="Q130" s="13">
        <f t="shared" ref="Q130:Q193" si="74">IF(L130="",0,1)</f>
        <v>1</v>
      </c>
      <c r="R130" s="13">
        <f t="shared" ref="R130:R193" si="75">IF(L130=0,1,0)</f>
        <v>0</v>
      </c>
      <c r="S130" s="13">
        <f t="shared" ref="S130:S193" si="76">IF(L130=1,1,0)</f>
        <v>0</v>
      </c>
      <c r="T130" s="13">
        <f t="shared" ref="T130:T193" si="77">IF(L130=2,2,0)</f>
        <v>0</v>
      </c>
      <c r="U130" s="13">
        <f t="shared" ref="U130:U193" si="78">IF(L130=3,3,0)</f>
        <v>0</v>
      </c>
      <c r="V130" s="13">
        <f t="shared" ref="V130:V193" si="79">IF(L130=4,3,0)</f>
        <v>0</v>
      </c>
      <c r="W130" s="13">
        <f t="shared" ref="W130:W193" si="80">IF(L130=5,4,0)</f>
        <v>0</v>
      </c>
      <c r="X130" s="13">
        <f t="shared" ref="X130:X193" si="81">IF(L130=6,5,0)</f>
        <v>0</v>
      </c>
      <c r="Y130" s="13">
        <f t="shared" ref="Y130:Y193" si="82">IF(L130=7,6,0)</f>
        <v>0</v>
      </c>
      <c r="Z130" s="13">
        <f t="shared" ref="Z130:Z193" si="83">IF(L130=8,7,0)</f>
        <v>7</v>
      </c>
      <c r="AA130" s="13">
        <f t="shared" ref="AA130:AA193" si="84">IF(L130=9,7,0)</f>
        <v>0</v>
      </c>
      <c r="AB130" s="13">
        <f t="shared" ref="AB130:AB193" si="85">IF(L130=10,8,0)</f>
        <v>0</v>
      </c>
      <c r="AC130" s="13">
        <f t="shared" ref="AC130:AC193" si="86">IF(L130=11,8,0)</f>
        <v>0</v>
      </c>
      <c r="AD130" s="13">
        <f t="shared" ref="AD130:AD193" si="87">IF(L130=12,9,0)</f>
        <v>0</v>
      </c>
      <c r="AE130" s="13">
        <f t="shared" ref="AE130:AE193" si="88">IF(L130=13,9,0)</f>
        <v>0</v>
      </c>
      <c r="AF130" s="13">
        <f t="shared" ref="AF130:AF193" si="89">IF(L130=14,9,0)</f>
        <v>0</v>
      </c>
      <c r="AG130" s="13">
        <f t="shared" ref="AG130:AG193" si="90">IF(L130=15,10,0)</f>
        <v>0</v>
      </c>
      <c r="AH130" s="13">
        <f t="shared" ref="AH130:AH193" si="91">IF(L130=16,10,0)</f>
        <v>0</v>
      </c>
      <c r="AI130" s="13">
        <f t="shared" ref="AI130:AI193" si="92">IF(L130=17,10,0)</f>
        <v>0</v>
      </c>
      <c r="AJ130" s="13">
        <f t="shared" ref="AJ130:AJ193" si="93">IF(L130=18,10,0)</f>
        <v>0</v>
      </c>
      <c r="AK130" s="13">
        <f t="shared" ref="AK130:AK193" si="94">IF(L130=19,10,0)</f>
        <v>0</v>
      </c>
      <c r="AL130" s="13">
        <f t="shared" ref="AL130:AL193" si="95">IF(L130=20,10,0)</f>
        <v>0</v>
      </c>
      <c r="AO130" s="2">
        <f t="shared" ref="AO130:AO193" si="96">IF(M130="",0,1)</f>
        <v>1</v>
      </c>
      <c r="AP130" s="2">
        <f t="shared" si="70"/>
        <v>0</v>
      </c>
      <c r="AQ130" s="2">
        <f t="shared" ref="AQ130:AQ193" si="97">IF(M130=1,4,0)</f>
        <v>4</v>
      </c>
      <c r="AR130" s="2">
        <f t="shared" ref="AR130:AR193" si="98">IF(M130=2,7,0)</f>
        <v>0</v>
      </c>
      <c r="AS130" s="2">
        <f t="shared" ref="AS130:AS193" si="99">IF(M130=3,8,0)</f>
        <v>0</v>
      </c>
      <c r="AT130" s="2">
        <f t="shared" ref="AT130:AT193" si="100">IF(M130=4,9,0)</f>
        <v>0</v>
      </c>
      <c r="AU130" s="2">
        <f t="shared" ref="AU130:AU193" si="101">IF(M130=5,9,0)</f>
        <v>0</v>
      </c>
      <c r="AV130" s="2">
        <f t="shared" ref="AV130:AV193" si="102">IF(M130=6,10,0)</f>
        <v>0</v>
      </c>
      <c r="AW130" s="2">
        <f t="shared" ref="AW130:AW193" si="103">IF(M130=7,10,0)</f>
        <v>0</v>
      </c>
      <c r="AX130" s="2">
        <f t="shared" ref="AX130:AX193" si="104">IF(M130=8,10,0)</f>
        <v>0</v>
      </c>
      <c r="BB130" s="3">
        <f t="shared" si="72"/>
        <v>7</v>
      </c>
      <c r="BC130" s="3">
        <f t="shared" si="71"/>
        <v>4</v>
      </c>
      <c r="BD130" s="3">
        <f t="shared" si="73"/>
        <v>6</v>
      </c>
    </row>
    <row r="131" spans="1:56" x14ac:dyDescent="0.3">
      <c r="A131" s="6">
        <v>623</v>
      </c>
      <c r="B131" s="6">
        <v>623</v>
      </c>
      <c r="C131" s="6" t="s">
        <v>172</v>
      </c>
      <c r="D131" s="6">
        <v>51170</v>
      </c>
      <c r="E131" s="9" t="s">
        <v>34</v>
      </c>
      <c r="F131" s="6" t="s">
        <v>162</v>
      </c>
      <c r="G131" s="6">
        <v>1</v>
      </c>
      <c r="H131" s="6">
        <v>10.9</v>
      </c>
      <c r="I131">
        <v>2</v>
      </c>
      <c r="J131">
        <v>3</v>
      </c>
      <c r="L131" s="1">
        <v>15</v>
      </c>
      <c r="M131" s="1">
        <v>1</v>
      </c>
      <c r="N131" s="1">
        <v>16</v>
      </c>
      <c r="O131" s="1">
        <v>9</v>
      </c>
      <c r="Q131" s="13">
        <f t="shared" si="74"/>
        <v>1</v>
      </c>
      <c r="R131" s="13">
        <f t="shared" si="75"/>
        <v>0</v>
      </c>
      <c r="S131" s="13">
        <f t="shared" si="76"/>
        <v>0</v>
      </c>
      <c r="T131" s="13">
        <f t="shared" si="77"/>
        <v>0</v>
      </c>
      <c r="U131" s="13">
        <f t="shared" si="78"/>
        <v>0</v>
      </c>
      <c r="V131" s="13">
        <f t="shared" si="79"/>
        <v>0</v>
      </c>
      <c r="W131" s="13">
        <f t="shared" si="80"/>
        <v>0</v>
      </c>
      <c r="X131" s="13">
        <f t="shared" si="81"/>
        <v>0</v>
      </c>
      <c r="Y131" s="13">
        <f t="shared" si="82"/>
        <v>0</v>
      </c>
      <c r="Z131" s="13">
        <f t="shared" si="83"/>
        <v>0</v>
      </c>
      <c r="AA131" s="13">
        <f t="shared" si="84"/>
        <v>0</v>
      </c>
      <c r="AB131" s="13">
        <f t="shared" si="85"/>
        <v>0</v>
      </c>
      <c r="AC131" s="13">
        <f t="shared" si="86"/>
        <v>0</v>
      </c>
      <c r="AD131" s="13">
        <f t="shared" si="87"/>
        <v>0</v>
      </c>
      <c r="AE131" s="13">
        <f t="shared" si="88"/>
        <v>0</v>
      </c>
      <c r="AF131" s="13">
        <f t="shared" si="89"/>
        <v>0</v>
      </c>
      <c r="AG131" s="13">
        <f t="shared" si="90"/>
        <v>10</v>
      </c>
      <c r="AH131" s="13">
        <f t="shared" si="91"/>
        <v>0</v>
      </c>
      <c r="AI131" s="13">
        <f t="shared" si="92"/>
        <v>0</v>
      </c>
      <c r="AJ131" s="13">
        <f t="shared" si="93"/>
        <v>0</v>
      </c>
      <c r="AK131" s="13">
        <f t="shared" si="94"/>
        <v>0</v>
      </c>
      <c r="AL131" s="13">
        <f t="shared" si="95"/>
        <v>0</v>
      </c>
      <c r="AO131" s="2">
        <f t="shared" si="96"/>
        <v>1</v>
      </c>
      <c r="AP131" s="2">
        <f t="shared" ref="AP131:AP194" si="105">IF(M131=0,1,0)</f>
        <v>0</v>
      </c>
      <c r="AQ131" s="2">
        <f t="shared" si="97"/>
        <v>4</v>
      </c>
      <c r="AR131" s="2">
        <f t="shared" si="98"/>
        <v>0</v>
      </c>
      <c r="AS131" s="2">
        <f t="shared" si="99"/>
        <v>0</v>
      </c>
      <c r="AT131" s="2">
        <f t="shared" si="100"/>
        <v>0</v>
      </c>
      <c r="AU131" s="2">
        <f t="shared" si="101"/>
        <v>0</v>
      </c>
      <c r="AV131" s="2">
        <f t="shared" si="102"/>
        <v>0</v>
      </c>
      <c r="AW131" s="2">
        <f t="shared" si="103"/>
        <v>0</v>
      </c>
      <c r="AX131" s="2">
        <f t="shared" si="104"/>
        <v>0</v>
      </c>
      <c r="BB131" s="3">
        <f t="shared" si="72"/>
        <v>10</v>
      </c>
      <c r="BC131" s="3">
        <f t="shared" ref="BC131:BC194" si="106">IF(AO131=0,"",SUM(AP131:AX131))</f>
        <v>4</v>
      </c>
      <c r="BD131" s="3">
        <f t="shared" si="73"/>
        <v>9</v>
      </c>
    </row>
    <row r="132" spans="1:56" x14ac:dyDescent="0.3">
      <c r="A132" s="6">
        <v>624</v>
      </c>
      <c r="B132" s="6">
        <v>624</v>
      </c>
      <c r="C132" s="6" t="s">
        <v>173</v>
      </c>
      <c r="D132" s="6">
        <v>51171</v>
      </c>
      <c r="E132" s="9" t="s">
        <v>34</v>
      </c>
      <c r="F132" s="6" t="s">
        <v>162</v>
      </c>
      <c r="G132" s="6">
        <v>1</v>
      </c>
      <c r="H132" s="6">
        <v>12.9</v>
      </c>
      <c r="I132">
        <v>2</v>
      </c>
      <c r="J132">
        <v>3</v>
      </c>
      <c r="L132" s="1">
        <v>15</v>
      </c>
      <c r="M132" s="1">
        <v>6</v>
      </c>
      <c r="N132" s="1">
        <v>21</v>
      </c>
      <c r="O132" s="1">
        <v>10</v>
      </c>
      <c r="Q132" s="13">
        <f t="shared" si="74"/>
        <v>1</v>
      </c>
      <c r="R132" s="13">
        <f t="shared" si="75"/>
        <v>0</v>
      </c>
      <c r="S132" s="13">
        <f t="shared" si="76"/>
        <v>0</v>
      </c>
      <c r="T132" s="13">
        <f t="shared" si="77"/>
        <v>0</v>
      </c>
      <c r="U132" s="13">
        <f t="shared" si="78"/>
        <v>0</v>
      </c>
      <c r="V132" s="13">
        <f t="shared" si="79"/>
        <v>0</v>
      </c>
      <c r="W132" s="13">
        <f t="shared" si="80"/>
        <v>0</v>
      </c>
      <c r="X132" s="13">
        <f t="shared" si="81"/>
        <v>0</v>
      </c>
      <c r="Y132" s="13">
        <f t="shared" si="82"/>
        <v>0</v>
      </c>
      <c r="Z132" s="13">
        <f t="shared" si="83"/>
        <v>0</v>
      </c>
      <c r="AA132" s="13">
        <f t="shared" si="84"/>
        <v>0</v>
      </c>
      <c r="AB132" s="13">
        <f t="shared" si="85"/>
        <v>0</v>
      </c>
      <c r="AC132" s="13">
        <f t="shared" si="86"/>
        <v>0</v>
      </c>
      <c r="AD132" s="13">
        <f t="shared" si="87"/>
        <v>0</v>
      </c>
      <c r="AE132" s="13">
        <f t="shared" si="88"/>
        <v>0</v>
      </c>
      <c r="AF132" s="13">
        <f t="shared" si="89"/>
        <v>0</v>
      </c>
      <c r="AG132" s="13">
        <f t="shared" si="90"/>
        <v>10</v>
      </c>
      <c r="AH132" s="13">
        <f t="shared" si="91"/>
        <v>0</v>
      </c>
      <c r="AI132" s="13">
        <f t="shared" si="92"/>
        <v>0</v>
      </c>
      <c r="AJ132" s="13">
        <f t="shared" si="93"/>
        <v>0</v>
      </c>
      <c r="AK132" s="13">
        <f t="shared" si="94"/>
        <v>0</v>
      </c>
      <c r="AL132" s="13">
        <f t="shared" si="95"/>
        <v>0</v>
      </c>
      <c r="AO132" s="2">
        <f t="shared" si="96"/>
        <v>1</v>
      </c>
      <c r="AP132" s="2">
        <f t="shared" si="105"/>
        <v>0</v>
      </c>
      <c r="AQ132" s="2">
        <f t="shared" si="97"/>
        <v>0</v>
      </c>
      <c r="AR132" s="2">
        <f t="shared" si="98"/>
        <v>0</v>
      </c>
      <c r="AS132" s="2">
        <f t="shared" si="99"/>
        <v>0</v>
      </c>
      <c r="AT132" s="2">
        <f t="shared" si="100"/>
        <v>0</v>
      </c>
      <c r="AU132" s="2">
        <f t="shared" si="101"/>
        <v>0</v>
      </c>
      <c r="AV132" s="2">
        <f t="shared" si="102"/>
        <v>10</v>
      </c>
      <c r="AW132" s="2">
        <f t="shared" si="103"/>
        <v>0</v>
      </c>
      <c r="AX132" s="2">
        <f t="shared" si="104"/>
        <v>0</v>
      </c>
      <c r="BB132" s="3">
        <f t="shared" si="72"/>
        <v>10</v>
      </c>
      <c r="BC132" s="3">
        <f t="shared" si="106"/>
        <v>10</v>
      </c>
      <c r="BD132" s="3">
        <f t="shared" si="73"/>
        <v>10</v>
      </c>
    </row>
    <row r="133" spans="1:56" x14ac:dyDescent="0.3">
      <c r="A133" s="6">
        <v>625</v>
      </c>
      <c r="B133" s="6">
        <v>625</v>
      </c>
      <c r="C133" s="6" t="s">
        <v>174</v>
      </c>
      <c r="D133" s="6">
        <v>51172</v>
      </c>
      <c r="E133" s="9" t="s">
        <v>34</v>
      </c>
      <c r="F133" s="6" t="s">
        <v>162</v>
      </c>
      <c r="G133" s="6">
        <v>1</v>
      </c>
      <c r="H133" s="6">
        <v>8.8000000000000007</v>
      </c>
      <c r="I133">
        <v>2</v>
      </c>
      <c r="J133">
        <v>3</v>
      </c>
      <c r="L133" s="1">
        <v>10</v>
      </c>
      <c r="M133" s="1">
        <v>2</v>
      </c>
      <c r="N133" s="1">
        <v>12</v>
      </c>
      <c r="O133" s="1">
        <v>7</v>
      </c>
      <c r="Q133" s="13">
        <f t="shared" si="74"/>
        <v>1</v>
      </c>
      <c r="R133" s="13">
        <f t="shared" si="75"/>
        <v>0</v>
      </c>
      <c r="S133" s="13">
        <f t="shared" si="76"/>
        <v>0</v>
      </c>
      <c r="T133" s="13">
        <f t="shared" si="77"/>
        <v>0</v>
      </c>
      <c r="U133" s="13">
        <f t="shared" si="78"/>
        <v>0</v>
      </c>
      <c r="V133" s="13">
        <f t="shared" si="79"/>
        <v>0</v>
      </c>
      <c r="W133" s="13">
        <f t="shared" si="80"/>
        <v>0</v>
      </c>
      <c r="X133" s="13">
        <f t="shared" si="81"/>
        <v>0</v>
      </c>
      <c r="Y133" s="13">
        <f t="shared" si="82"/>
        <v>0</v>
      </c>
      <c r="Z133" s="13">
        <f t="shared" si="83"/>
        <v>0</v>
      </c>
      <c r="AA133" s="13">
        <f t="shared" si="84"/>
        <v>0</v>
      </c>
      <c r="AB133" s="13">
        <f t="shared" si="85"/>
        <v>8</v>
      </c>
      <c r="AC133" s="13">
        <f t="shared" si="86"/>
        <v>0</v>
      </c>
      <c r="AD133" s="13">
        <f t="shared" si="87"/>
        <v>0</v>
      </c>
      <c r="AE133" s="13">
        <f t="shared" si="88"/>
        <v>0</v>
      </c>
      <c r="AF133" s="13">
        <f t="shared" si="89"/>
        <v>0</v>
      </c>
      <c r="AG133" s="13">
        <f t="shared" si="90"/>
        <v>0</v>
      </c>
      <c r="AH133" s="13">
        <f t="shared" si="91"/>
        <v>0</v>
      </c>
      <c r="AI133" s="13">
        <f t="shared" si="92"/>
        <v>0</v>
      </c>
      <c r="AJ133" s="13">
        <f t="shared" si="93"/>
        <v>0</v>
      </c>
      <c r="AK133" s="13">
        <f t="shared" si="94"/>
        <v>0</v>
      </c>
      <c r="AL133" s="13">
        <f t="shared" si="95"/>
        <v>0</v>
      </c>
      <c r="AO133" s="2">
        <f t="shared" si="96"/>
        <v>1</v>
      </c>
      <c r="AP133" s="2">
        <f t="shared" si="105"/>
        <v>0</v>
      </c>
      <c r="AQ133" s="2">
        <f t="shared" si="97"/>
        <v>0</v>
      </c>
      <c r="AR133" s="2">
        <f t="shared" si="98"/>
        <v>7</v>
      </c>
      <c r="AS133" s="2">
        <f t="shared" si="99"/>
        <v>0</v>
      </c>
      <c r="AT133" s="2">
        <f t="shared" si="100"/>
        <v>0</v>
      </c>
      <c r="AU133" s="2">
        <f t="shared" si="101"/>
        <v>0</v>
      </c>
      <c r="AV133" s="2">
        <f t="shared" si="102"/>
        <v>0</v>
      </c>
      <c r="AW133" s="2">
        <f t="shared" si="103"/>
        <v>0</v>
      </c>
      <c r="AX133" s="2">
        <f t="shared" si="104"/>
        <v>0</v>
      </c>
      <c r="BB133" s="3">
        <f t="shared" si="72"/>
        <v>8</v>
      </c>
      <c r="BC133" s="3">
        <f t="shared" si="106"/>
        <v>7</v>
      </c>
      <c r="BD133" s="3">
        <f t="shared" si="73"/>
        <v>7</v>
      </c>
    </row>
    <row r="134" spans="1:56" x14ac:dyDescent="0.3">
      <c r="A134" s="6">
        <v>626</v>
      </c>
      <c r="B134" s="6">
        <v>626</v>
      </c>
      <c r="C134" s="6" t="s">
        <v>175</v>
      </c>
      <c r="D134" s="6">
        <v>51173</v>
      </c>
      <c r="E134" s="9" t="s">
        <v>34</v>
      </c>
      <c r="F134" s="6" t="s">
        <v>162</v>
      </c>
      <c r="G134" s="6">
        <v>1</v>
      </c>
      <c r="H134" s="6">
        <v>7.5</v>
      </c>
      <c r="I134">
        <v>2</v>
      </c>
      <c r="J134">
        <v>3</v>
      </c>
      <c r="L134" s="1">
        <v>8</v>
      </c>
      <c r="M134" s="1">
        <v>3</v>
      </c>
      <c r="N134" s="1">
        <v>11</v>
      </c>
      <c r="O134" s="1">
        <v>7</v>
      </c>
      <c r="Q134" s="13">
        <f t="shared" si="74"/>
        <v>1</v>
      </c>
      <c r="R134" s="13">
        <f t="shared" si="75"/>
        <v>0</v>
      </c>
      <c r="S134" s="13">
        <f t="shared" si="76"/>
        <v>0</v>
      </c>
      <c r="T134" s="13">
        <f t="shared" si="77"/>
        <v>0</v>
      </c>
      <c r="U134" s="13">
        <f t="shared" si="78"/>
        <v>0</v>
      </c>
      <c r="V134" s="13">
        <f t="shared" si="79"/>
        <v>0</v>
      </c>
      <c r="W134" s="13">
        <f t="shared" si="80"/>
        <v>0</v>
      </c>
      <c r="X134" s="13">
        <f t="shared" si="81"/>
        <v>0</v>
      </c>
      <c r="Y134" s="13">
        <f t="shared" si="82"/>
        <v>0</v>
      </c>
      <c r="Z134" s="13">
        <f t="shared" si="83"/>
        <v>7</v>
      </c>
      <c r="AA134" s="13">
        <f t="shared" si="84"/>
        <v>0</v>
      </c>
      <c r="AB134" s="13">
        <f t="shared" si="85"/>
        <v>0</v>
      </c>
      <c r="AC134" s="13">
        <f t="shared" si="86"/>
        <v>0</v>
      </c>
      <c r="AD134" s="13">
        <f t="shared" si="87"/>
        <v>0</v>
      </c>
      <c r="AE134" s="13">
        <f t="shared" si="88"/>
        <v>0</v>
      </c>
      <c r="AF134" s="13">
        <f t="shared" si="89"/>
        <v>0</v>
      </c>
      <c r="AG134" s="13">
        <f t="shared" si="90"/>
        <v>0</v>
      </c>
      <c r="AH134" s="13">
        <f t="shared" si="91"/>
        <v>0</v>
      </c>
      <c r="AI134" s="13">
        <f t="shared" si="92"/>
        <v>0</v>
      </c>
      <c r="AJ134" s="13">
        <f t="shared" si="93"/>
        <v>0</v>
      </c>
      <c r="AK134" s="13">
        <f t="shared" si="94"/>
        <v>0</v>
      </c>
      <c r="AL134" s="13">
        <f t="shared" si="95"/>
        <v>0</v>
      </c>
      <c r="AO134" s="2">
        <f t="shared" si="96"/>
        <v>1</v>
      </c>
      <c r="AP134" s="2">
        <f t="shared" si="105"/>
        <v>0</v>
      </c>
      <c r="AQ134" s="2">
        <f t="shared" si="97"/>
        <v>0</v>
      </c>
      <c r="AR134" s="2">
        <f t="shared" si="98"/>
        <v>0</v>
      </c>
      <c r="AS134" s="2">
        <f t="shared" si="99"/>
        <v>8</v>
      </c>
      <c r="AT134" s="2">
        <f t="shared" si="100"/>
        <v>0</v>
      </c>
      <c r="AU134" s="2">
        <f t="shared" si="101"/>
        <v>0</v>
      </c>
      <c r="AV134" s="2">
        <f t="shared" si="102"/>
        <v>0</v>
      </c>
      <c r="AW134" s="2">
        <f t="shared" si="103"/>
        <v>0</v>
      </c>
      <c r="AX134" s="2">
        <f t="shared" si="104"/>
        <v>0</v>
      </c>
      <c r="BB134" s="3">
        <f t="shared" si="72"/>
        <v>7</v>
      </c>
      <c r="BC134" s="3">
        <f t="shared" si="106"/>
        <v>8</v>
      </c>
      <c r="BD134" s="3">
        <f t="shared" si="73"/>
        <v>7</v>
      </c>
    </row>
    <row r="135" spans="1:56" x14ac:dyDescent="0.3">
      <c r="A135" s="6">
        <v>627</v>
      </c>
      <c r="B135" s="6">
        <v>627</v>
      </c>
      <c r="C135" s="6" t="s">
        <v>176</v>
      </c>
      <c r="D135" s="6">
        <v>51174</v>
      </c>
      <c r="E135" s="9" t="s">
        <v>34</v>
      </c>
      <c r="F135" s="6" t="s">
        <v>162</v>
      </c>
      <c r="G135" s="6">
        <v>1</v>
      </c>
      <c r="H135" s="6">
        <v>9.9</v>
      </c>
      <c r="I135">
        <v>2</v>
      </c>
      <c r="J135">
        <v>3</v>
      </c>
      <c r="Q135" s="13">
        <f t="shared" si="74"/>
        <v>0</v>
      </c>
      <c r="R135" s="13">
        <f t="shared" si="75"/>
        <v>1</v>
      </c>
      <c r="S135" s="13">
        <f t="shared" si="76"/>
        <v>0</v>
      </c>
      <c r="T135" s="13">
        <f t="shared" si="77"/>
        <v>0</v>
      </c>
      <c r="U135" s="13">
        <f t="shared" si="78"/>
        <v>0</v>
      </c>
      <c r="V135" s="13">
        <f t="shared" si="79"/>
        <v>0</v>
      </c>
      <c r="W135" s="13">
        <f t="shared" si="80"/>
        <v>0</v>
      </c>
      <c r="X135" s="13">
        <f t="shared" si="81"/>
        <v>0</v>
      </c>
      <c r="Y135" s="13">
        <f t="shared" si="82"/>
        <v>0</v>
      </c>
      <c r="Z135" s="13">
        <f t="shared" si="83"/>
        <v>0</v>
      </c>
      <c r="AA135" s="13">
        <f t="shared" si="84"/>
        <v>0</v>
      </c>
      <c r="AB135" s="13">
        <f t="shared" si="85"/>
        <v>0</v>
      </c>
      <c r="AC135" s="13">
        <f t="shared" si="86"/>
        <v>0</v>
      </c>
      <c r="AD135" s="13">
        <f t="shared" si="87"/>
        <v>0</v>
      </c>
      <c r="AE135" s="13">
        <f t="shared" si="88"/>
        <v>0</v>
      </c>
      <c r="AF135" s="13">
        <f t="shared" si="89"/>
        <v>0</v>
      </c>
      <c r="AG135" s="13">
        <f t="shared" si="90"/>
        <v>0</v>
      </c>
      <c r="AH135" s="13">
        <f t="shared" si="91"/>
        <v>0</v>
      </c>
      <c r="AI135" s="13">
        <f t="shared" si="92"/>
        <v>0</v>
      </c>
      <c r="AJ135" s="13">
        <f t="shared" si="93"/>
        <v>0</v>
      </c>
      <c r="AK135" s="13">
        <f t="shared" si="94"/>
        <v>0</v>
      </c>
      <c r="AL135" s="13">
        <f t="shared" si="95"/>
        <v>0</v>
      </c>
      <c r="AO135" s="2">
        <f t="shared" si="96"/>
        <v>0</v>
      </c>
      <c r="AP135" s="2">
        <f t="shared" si="105"/>
        <v>1</v>
      </c>
      <c r="AQ135" s="2">
        <f t="shared" si="97"/>
        <v>0</v>
      </c>
      <c r="AR135" s="2">
        <f t="shared" si="98"/>
        <v>0</v>
      </c>
      <c r="AS135" s="2">
        <f t="shared" si="99"/>
        <v>0</v>
      </c>
      <c r="AT135" s="2">
        <f t="shared" si="100"/>
        <v>0</v>
      </c>
      <c r="AU135" s="2">
        <f t="shared" si="101"/>
        <v>0</v>
      </c>
      <c r="AV135" s="2">
        <f t="shared" si="102"/>
        <v>0</v>
      </c>
      <c r="AW135" s="2">
        <f t="shared" si="103"/>
        <v>0</v>
      </c>
      <c r="AX135" s="2">
        <f t="shared" si="104"/>
        <v>0</v>
      </c>
      <c r="BB135" s="3" t="str">
        <f t="shared" si="72"/>
        <v/>
      </c>
      <c r="BC135" s="3" t="str">
        <f t="shared" si="106"/>
        <v/>
      </c>
      <c r="BD135" s="3" t="str">
        <f t="shared" si="73"/>
        <v/>
      </c>
    </row>
    <row r="136" spans="1:56" x14ac:dyDescent="0.3">
      <c r="A136" s="6">
        <v>628</v>
      </c>
      <c r="B136" s="6">
        <v>628</v>
      </c>
      <c r="C136" s="6" t="s">
        <v>177</v>
      </c>
      <c r="D136" s="6">
        <v>51175</v>
      </c>
      <c r="E136" s="9" t="s">
        <v>34</v>
      </c>
      <c r="F136" s="6" t="s">
        <v>162</v>
      </c>
      <c r="G136" s="6">
        <v>1</v>
      </c>
      <c r="H136" s="6">
        <v>8.6</v>
      </c>
      <c r="I136">
        <v>2</v>
      </c>
      <c r="J136">
        <v>3</v>
      </c>
      <c r="M136" s="1">
        <v>3</v>
      </c>
      <c r="Q136" s="13">
        <f t="shared" si="74"/>
        <v>0</v>
      </c>
      <c r="R136" s="13">
        <f t="shared" si="75"/>
        <v>1</v>
      </c>
      <c r="S136" s="13">
        <f t="shared" si="76"/>
        <v>0</v>
      </c>
      <c r="T136" s="13">
        <f t="shared" si="77"/>
        <v>0</v>
      </c>
      <c r="U136" s="13">
        <f t="shared" si="78"/>
        <v>0</v>
      </c>
      <c r="V136" s="13">
        <f t="shared" si="79"/>
        <v>0</v>
      </c>
      <c r="W136" s="13">
        <f t="shared" si="80"/>
        <v>0</v>
      </c>
      <c r="X136" s="13">
        <f t="shared" si="81"/>
        <v>0</v>
      </c>
      <c r="Y136" s="13">
        <f t="shared" si="82"/>
        <v>0</v>
      </c>
      <c r="Z136" s="13">
        <f t="shared" si="83"/>
        <v>0</v>
      </c>
      <c r="AA136" s="13">
        <f t="shared" si="84"/>
        <v>0</v>
      </c>
      <c r="AB136" s="13">
        <f t="shared" si="85"/>
        <v>0</v>
      </c>
      <c r="AC136" s="13">
        <f t="shared" si="86"/>
        <v>0</v>
      </c>
      <c r="AD136" s="13">
        <f t="shared" si="87"/>
        <v>0</v>
      </c>
      <c r="AE136" s="13">
        <f t="shared" si="88"/>
        <v>0</v>
      </c>
      <c r="AF136" s="13">
        <f t="shared" si="89"/>
        <v>0</v>
      </c>
      <c r="AG136" s="13">
        <f t="shared" si="90"/>
        <v>0</v>
      </c>
      <c r="AH136" s="13">
        <f t="shared" si="91"/>
        <v>0</v>
      </c>
      <c r="AI136" s="13">
        <f t="shared" si="92"/>
        <v>0</v>
      </c>
      <c r="AJ136" s="13">
        <f t="shared" si="93"/>
        <v>0</v>
      </c>
      <c r="AK136" s="13">
        <f t="shared" si="94"/>
        <v>0</v>
      </c>
      <c r="AL136" s="13">
        <f t="shared" si="95"/>
        <v>0</v>
      </c>
      <c r="AO136" s="2">
        <f t="shared" si="96"/>
        <v>1</v>
      </c>
      <c r="AP136" s="2">
        <f t="shared" si="105"/>
        <v>0</v>
      </c>
      <c r="AQ136" s="2">
        <f t="shared" si="97"/>
        <v>0</v>
      </c>
      <c r="AR136" s="2">
        <f t="shared" si="98"/>
        <v>0</v>
      </c>
      <c r="AS136" s="2">
        <f t="shared" si="99"/>
        <v>8</v>
      </c>
      <c r="AT136" s="2">
        <f t="shared" si="100"/>
        <v>0</v>
      </c>
      <c r="AU136" s="2">
        <f t="shared" si="101"/>
        <v>0</v>
      </c>
      <c r="AV136" s="2">
        <f t="shared" si="102"/>
        <v>0</v>
      </c>
      <c r="AW136" s="2">
        <f t="shared" si="103"/>
        <v>0</v>
      </c>
      <c r="AX136" s="2">
        <f t="shared" si="104"/>
        <v>0</v>
      </c>
      <c r="BB136" s="3" t="str">
        <f t="shared" si="72"/>
        <v/>
      </c>
      <c r="BC136" s="3">
        <f t="shared" si="106"/>
        <v>8</v>
      </c>
      <c r="BD136" s="3" t="str">
        <f t="shared" si="73"/>
        <v/>
      </c>
    </row>
    <row r="137" spans="1:56" x14ac:dyDescent="0.3">
      <c r="A137" s="6">
        <v>629</v>
      </c>
      <c r="B137" s="6">
        <v>629</v>
      </c>
      <c r="C137" s="6" t="s">
        <v>178</v>
      </c>
      <c r="D137" s="6">
        <v>51176</v>
      </c>
      <c r="E137" s="9" t="s">
        <v>34</v>
      </c>
      <c r="F137" s="6" t="s">
        <v>162</v>
      </c>
      <c r="G137" s="6">
        <v>1</v>
      </c>
      <c r="H137" s="6">
        <v>9.3000000000000007</v>
      </c>
      <c r="I137">
        <v>2</v>
      </c>
      <c r="J137">
        <v>3</v>
      </c>
      <c r="M137" s="1">
        <v>2</v>
      </c>
      <c r="Q137" s="13">
        <f t="shared" si="74"/>
        <v>0</v>
      </c>
      <c r="R137" s="13">
        <f t="shared" si="75"/>
        <v>1</v>
      </c>
      <c r="S137" s="13">
        <f t="shared" si="76"/>
        <v>0</v>
      </c>
      <c r="T137" s="13">
        <f t="shared" si="77"/>
        <v>0</v>
      </c>
      <c r="U137" s="13">
        <f t="shared" si="78"/>
        <v>0</v>
      </c>
      <c r="V137" s="13">
        <f t="shared" si="79"/>
        <v>0</v>
      </c>
      <c r="W137" s="13">
        <f t="shared" si="80"/>
        <v>0</v>
      </c>
      <c r="X137" s="13">
        <f t="shared" si="81"/>
        <v>0</v>
      </c>
      <c r="Y137" s="13">
        <f t="shared" si="82"/>
        <v>0</v>
      </c>
      <c r="Z137" s="13">
        <f t="shared" si="83"/>
        <v>0</v>
      </c>
      <c r="AA137" s="13">
        <f t="shared" si="84"/>
        <v>0</v>
      </c>
      <c r="AB137" s="13">
        <f t="shared" si="85"/>
        <v>0</v>
      </c>
      <c r="AC137" s="13">
        <f t="shared" si="86"/>
        <v>0</v>
      </c>
      <c r="AD137" s="13">
        <f t="shared" si="87"/>
        <v>0</v>
      </c>
      <c r="AE137" s="13">
        <f t="shared" si="88"/>
        <v>0</v>
      </c>
      <c r="AF137" s="13">
        <f t="shared" si="89"/>
        <v>0</v>
      </c>
      <c r="AG137" s="13">
        <f t="shared" si="90"/>
        <v>0</v>
      </c>
      <c r="AH137" s="13">
        <f t="shared" si="91"/>
        <v>0</v>
      </c>
      <c r="AI137" s="13">
        <f t="shared" si="92"/>
        <v>0</v>
      </c>
      <c r="AJ137" s="13">
        <f t="shared" si="93"/>
        <v>0</v>
      </c>
      <c r="AK137" s="13">
        <f t="shared" si="94"/>
        <v>0</v>
      </c>
      <c r="AL137" s="13">
        <f t="shared" si="95"/>
        <v>0</v>
      </c>
      <c r="AO137" s="2">
        <f t="shared" si="96"/>
        <v>1</v>
      </c>
      <c r="AP137" s="2">
        <f t="shared" si="105"/>
        <v>0</v>
      </c>
      <c r="AQ137" s="2">
        <f t="shared" si="97"/>
        <v>0</v>
      </c>
      <c r="AR137" s="2">
        <f t="shared" si="98"/>
        <v>7</v>
      </c>
      <c r="AS137" s="2">
        <f t="shared" si="99"/>
        <v>0</v>
      </c>
      <c r="AT137" s="2">
        <f t="shared" si="100"/>
        <v>0</v>
      </c>
      <c r="AU137" s="2">
        <f t="shared" si="101"/>
        <v>0</v>
      </c>
      <c r="AV137" s="2">
        <f t="shared" si="102"/>
        <v>0</v>
      </c>
      <c r="AW137" s="2">
        <f t="shared" si="103"/>
        <v>0</v>
      </c>
      <c r="AX137" s="2">
        <f t="shared" si="104"/>
        <v>0</v>
      </c>
      <c r="BB137" s="3" t="str">
        <f t="shared" si="72"/>
        <v/>
      </c>
      <c r="BC137" s="3">
        <f t="shared" si="106"/>
        <v>7</v>
      </c>
      <c r="BD137" s="3" t="str">
        <f t="shared" si="73"/>
        <v/>
      </c>
    </row>
    <row r="138" spans="1:56" x14ac:dyDescent="0.3">
      <c r="A138" s="6">
        <v>630</v>
      </c>
      <c r="B138" s="6">
        <v>630</v>
      </c>
      <c r="C138" s="6" t="s">
        <v>179</v>
      </c>
      <c r="D138" s="6">
        <v>51177</v>
      </c>
      <c r="E138" s="9" t="s">
        <v>34</v>
      </c>
      <c r="F138" s="6" t="s">
        <v>162</v>
      </c>
      <c r="G138" s="6">
        <v>1</v>
      </c>
      <c r="H138" s="6">
        <v>11.7</v>
      </c>
      <c r="I138">
        <v>2</v>
      </c>
      <c r="J138">
        <v>3</v>
      </c>
      <c r="M138" s="1">
        <v>1</v>
      </c>
      <c r="Q138" s="13">
        <f t="shared" si="74"/>
        <v>0</v>
      </c>
      <c r="R138" s="13">
        <f t="shared" si="75"/>
        <v>1</v>
      </c>
      <c r="S138" s="13">
        <f t="shared" si="76"/>
        <v>0</v>
      </c>
      <c r="T138" s="13">
        <f t="shared" si="77"/>
        <v>0</v>
      </c>
      <c r="U138" s="13">
        <f t="shared" si="78"/>
        <v>0</v>
      </c>
      <c r="V138" s="13">
        <f t="shared" si="79"/>
        <v>0</v>
      </c>
      <c r="W138" s="13">
        <f t="shared" si="80"/>
        <v>0</v>
      </c>
      <c r="X138" s="13">
        <f t="shared" si="81"/>
        <v>0</v>
      </c>
      <c r="Y138" s="13">
        <f t="shared" si="82"/>
        <v>0</v>
      </c>
      <c r="Z138" s="13">
        <f t="shared" si="83"/>
        <v>0</v>
      </c>
      <c r="AA138" s="13">
        <f t="shared" si="84"/>
        <v>0</v>
      </c>
      <c r="AB138" s="13">
        <f t="shared" si="85"/>
        <v>0</v>
      </c>
      <c r="AC138" s="13">
        <f t="shared" si="86"/>
        <v>0</v>
      </c>
      <c r="AD138" s="13">
        <f t="shared" si="87"/>
        <v>0</v>
      </c>
      <c r="AE138" s="13">
        <f t="shared" si="88"/>
        <v>0</v>
      </c>
      <c r="AF138" s="13">
        <f t="shared" si="89"/>
        <v>0</v>
      </c>
      <c r="AG138" s="13">
        <f t="shared" si="90"/>
        <v>0</v>
      </c>
      <c r="AH138" s="13">
        <f t="shared" si="91"/>
        <v>0</v>
      </c>
      <c r="AI138" s="13">
        <f t="shared" si="92"/>
        <v>0</v>
      </c>
      <c r="AJ138" s="13">
        <f t="shared" si="93"/>
        <v>0</v>
      </c>
      <c r="AK138" s="13">
        <f t="shared" si="94"/>
        <v>0</v>
      </c>
      <c r="AL138" s="13">
        <f t="shared" si="95"/>
        <v>0</v>
      </c>
      <c r="AO138" s="2">
        <f t="shared" si="96"/>
        <v>1</v>
      </c>
      <c r="AP138" s="2">
        <f t="shared" si="105"/>
        <v>0</v>
      </c>
      <c r="AQ138" s="2">
        <f t="shared" si="97"/>
        <v>4</v>
      </c>
      <c r="AR138" s="2">
        <f t="shared" si="98"/>
        <v>0</v>
      </c>
      <c r="AS138" s="2">
        <f t="shared" si="99"/>
        <v>0</v>
      </c>
      <c r="AT138" s="2">
        <f t="shared" si="100"/>
        <v>0</v>
      </c>
      <c r="AU138" s="2">
        <f t="shared" si="101"/>
        <v>0</v>
      </c>
      <c r="AV138" s="2">
        <f t="shared" si="102"/>
        <v>0</v>
      </c>
      <c r="AW138" s="2">
        <f t="shared" si="103"/>
        <v>0</v>
      </c>
      <c r="AX138" s="2">
        <f t="shared" si="104"/>
        <v>0</v>
      </c>
      <c r="BB138" s="3" t="str">
        <f t="shared" si="72"/>
        <v/>
      </c>
      <c r="BC138" s="3">
        <f t="shared" si="106"/>
        <v>4</v>
      </c>
      <c r="BD138" s="3" t="str">
        <f t="shared" si="73"/>
        <v/>
      </c>
    </row>
    <row r="139" spans="1:56" x14ac:dyDescent="0.3">
      <c r="A139" s="6">
        <v>631</v>
      </c>
      <c r="B139" s="6">
        <v>631</v>
      </c>
      <c r="C139" s="6" t="s">
        <v>180</v>
      </c>
      <c r="D139" s="6">
        <v>51178</v>
      </c>
      <c r="E139" s="9" t="s">
        <v>34</v>
      </c>
      <c r="F139" s="6" t="s">
        <v>162</v>
      </c>
      <c r="G139" s="6">
        <v>1</v>
      </c>
      <c r="H139" s="6">
        <v>11.4</v>
      </c>
      <c r="I139">
        <v>2</v>
      </c>
      <c r="J139">
        <v>3</v>
      </c>
      <c r="L139" s="1">
        <v>7</v>
      </c>
      <c r="M139" s="1">
        <v>3</v>
      </c>
      <c r="N139" s="1">
        <v>10</v>
      </c>
      <c r="O139" s="1">
        <v>6</v>
      </c>
      <c r="Q139" s="13">
        <f t="shared" si="74"/>
        <v>1</v>
      </c>
      <c r="R139" s="13">
        <f t="shared" si="75"/>
        <v>0</v>
      </c>
      <c r="S139" s="13">
        <f t="shared" si="76"/>
        <v>0</v>
      </c>
      <c r="T139" s="13">
        <f t="shared" si="77"/>
        <v>0</v>
      </c>
      <c r="U139" s="13">
        <f t="shared" si="78"/>
        <v>0</v>
      </c>
      <c r="V139" s="13">
        <f t="shared" si="79"/>
        <v>0</v>
      </c>
      <c r="W139" s="13">
        <f t="shared" si="80"/>
        <v>0</v>
      </c>
      <c r="X139" s="13">
        <f t="shared" si="81"/>
        <v>0</v>
      </c>
      <c r="Y139" s="13">
        <f t="shared" si="82"/>
        <v>6</v>
      </c>
      <c r="Z139" s="13">
        <f t="shared" si="83"/>
        <v>0</v>
      </c>
      <c r="AA139" s="13">
        <f t="shared" si="84"/>
        <v>0</v>
      </c>
      <c r="AB139" s="13">
        <f t="shared" si="85"/>
        <v>0</v>
      </c>
      <c r="AC139" s="13">
        <f t="shared" si="86"/>
        <v>0</v>
      </c>
      <c r="AD139" s="13">
        <f t="shared" si="87"/>
        <v>0</v>
      </c>
      <c r="AE139" s="13">
        <f t="shared" si="88"/>
        <v>0</v>
      </c>
      <c r="AF139" s="13">
        <f t="shared" si="89"/>
        <v>0</v>
      </c>
      <c r="AG139" s="13">
        <f t="shared" si="90"/>
        <v>0</v>
      </c>
      <c r="AH139" s="13">
        <f t="shared" si="91"/>
        <v>0</v>
      </c>
      <c r="AI139" s="13">
        <f t="shared" si="92"/>
        <v>0</v>
      </c>
      <c r="AJ139" s="13">
        <f t="shared" si="93"/>
        <v>0</v>
      </c>
      <c r="AK139" s="13">
        <f t="shared" si="94"/>
        <v>0</v>
      </c>
      <c r="AL139" s="13">
        <f t="shared" si="95"/>
        <v>0</v>
      </c>
      <c r="AO139" s="2">
        <f t="shared" si="96"/>
        <v>1</v>
      </c>
      <c r="AP139" s="2">
        <f t="shared" si="105"/>
        <v>0</v>
      </c>
      <c r="AQ139" s="2">
        <f t="shared" si="97"/>
        <v>0</v>
      </c>
      <c r="AR139" s="2">
        <f t="shared" si="98"/>
        <v>0</v>
      </c>
      <c r="AS139" s="2">
        <f t="shared" si="99"/>
        <v>8</v>
      </c>
      <c r="AT139" s="2">
        <f t="shared" si="100"/>
        <v>0</v>
      </c>
      <c r="AU139" s="2">
        <f t="shared" si="101"/>
        <v>0</v>
      </c>
      <c r="AV139" s="2">
        <f t="shared" si="102"/>
        <v>0</v>
      </c>
      <c r="AW139" s="2">
        <f t="shared" si="103"/>
        <v>0</v>
      </c>
      <c r="AX139" s="2">
        <f t="shared" si="104"/>
        <v>0</v>
      </c>
      <c r="BB139" s="3">
        <f t="shared" si="72"/>
        <v>6</v>
      </c>
      <c r="BC139" s="3">
        <f t="shared" si="106"/>
        <v>8</v>
      </c>
      <c r="BD139" s="3">
        <f t="shared" si="73"/>
        <v>6</v>
      </c>
    </row>
    <row r="140" spans="1:56" x14ac:dyDescent="0.3">
      <c r="A140" s="6">
        <v>632</v>
      </c>
      <c r="B140" s="6">
        <v>632</v>
      </c>
      <c r="C140" s="6" t="s">
        <v>181</v>
      </c>
      <c r="D140" s="6">
        <v>51179</v>
      </c>
      <c r="E140" s="9" t="s">
        <v>34</v>
      </c>
      <c r="F140" s="6" t="s">
        <v>162</v>
      </c>
      <c r="G140" s="6">
        <v>1</v>
      </c>
      <c r="H140" s="6">
        <v>11.7</v>
      </c>
      <c r="I140">
        <v>2</v>
      </c>
      <c r="J140">
        <v>3</v>
      </c>
      <c r="L140" s="1">
        <v>8</v>
      </c>
      <c r="M140" s="1">
        <v>2</v>
      </c>
      <c r="N140" s="1">
        <v>10</v>
      </c>
      <c r="O140" s="1">
        <v>6</v>
      </c>
      <c r="Q140" s="13">
        <f t="shared" si="74"/>
        <v>1</v>
      </c>
      <c r="R140" s="13">
        <f t="shared" si="75"/>
        <v>0</v>
      </c>
      <c r="S140" s="13">
        <f t="shared" si="76"/>
        <v>0</v>
      </c>
      <c r="T140" s="13">
        <f t="shared" si="77"/>
        <v>0</v>
      </c>
      <c r="U140" s="13">
        <f t="shared" si="78"/>
        <v>0</v>
      </c>
      <c r="V140" s="13">
        <f t="shared" si="79"/>
        <v>0</v>
      </c>
      <c r="W140" s="13">
        <f t="shared" si="80"/>
        <v>0</v>
      </c>
      <c r="X140" s="13">
        <f t="shared" si="81"/>
        <v>0</v>
      </c>
      <c r="Y140" s="13">
        <f t="shared" si="82"/>
        <v>0</v>
      </c>
      <c r="Z140" s="13">
        <f t="shared" si="83"/>
        <v>7</v>
      </c>
      <c r="AA140" s="13">
        <f t="shared" si="84"/>
        <v>0</v>
      </c>
      <c r="AB140" s="13">
        <f t="shared" si="85"/>
        <v>0</v>
      </c>
      <c r="AC140" s="13">
        <f t="shared" si="86"/>
        <v>0</v>
      </c>
      <c r="AD140" s="13">
        <f t="shared" si="87"/>
        <v>0</v>
      </c>
      <c r="AE140" s="13">
        <f t="shared" si="88"/>
        <v>0</v>
      </c>
      <c r="AF140" s="13">
        <f t="shared" si="89"/>
        <v>0</v>
      </c>
      <c r="AG140" s="13">
        <f t="shared" si="90"/>
        <v>0</v>
      </c>
      <c r="AH140" s="13">
        <f t="shared" si="91"/>
        <v>0</v>
      </c>
      <c r="AI140" s="13">
        <f t="shared" si="92"/>
        <v>0</v>
      </c>
      <c r="AJ140" s="13">
        <f t="shared" si="93"/>
        <v>0</v>
      </c>
      <c r="AK140" s="13">
        <f t="shared" si="94"/>
        <v>0</v>
      </c>
      <c r="AL140" s="13">
        <f t="shared" si="95"/>
        <v>0</v>
      </c>
      <c r="AO140" s="2">
        <f t="shared" si="96"/>
        <v>1</v>
      </c>
      <c r="AP140" s="2">
        <f t="shared" si="105"/>
        <v>0</v>
      </c>
      <c r="AQ140" s="2">
        <f t="shared" si="97"/>
        <v>0</v>
      </c>
      <c r="AR140" s="2">
        <f t="shared" si="98"/>
        <v>7</v>
      </c>
      <c r="AS140" s="2">
        <f t="shared" si="99"/>
        <v>0</v>
      </c>
      <c r="AT140" s="2">
        <f t="shared" si="100"/>
        <v>0</v>
      </c>
      <c r="AU140" s="2">
        <f t="shared" si="101"/>
        <v>0</v>
      </c>
      <c r="AV140" s="2">
        <f t="shared" si="102"/>
        <v>0</v>
      </c>
      <c r="AW140" s="2">
        <f t="shared" si="103"/>
        <v>0</v>
      </c>
      <c r="AX140" s="2">
        <f t="shared" si="104"/>
        <v>0</v>
      </c>
      <c r="BB140" s="3">
        <f t="shared" si="72"/>
        <v>7</v>
      </c>
      <c r="BC140" s="3">
        <f t="shared" si="106"/>
        <v>7</v>
      </c>
      <c r="BD140" s="3">
        <f t="shared" si="73"/>
        <v>6</v>
      </c>
    </row>
    <row r="141" spans="1:56" x14ac:dyDescent="0.3">
      <c r="A141" s="6">
        <v>702</v>
      </c>
      <c r="B141" s="6">
        <v>702</v>
      </c>
      <c r="C141" s="6" t="s">
        <v>182</v>
      </c>
      <c r="D141" s="6">
        <v>51201</v>
      </c>
      <c r="E141" s="9" t="s">
        <v>34</v>
      </c>
      <c r="F141" s="6" t="s">
        <v>183</v>
      </c>
      <c r="G141" s="6">
        <v>1</v>
      </c>
      <c r="H141" s="6">
        <v>13.5</v>
      </c>
      <c r="I141">
        <v>2</v>
      </c>
      <c r="J141">
        <v>3</v>
      </c>
      <c r="L141" s="1">
        <v>7</v>
      </c>
      <c r="M141" s="1">
        <v>1</v>
      </c>
      <c r="N141" s="1">
        <v>8</v>
      </c>
      <c r="O141" s="1">
        <v>5</v>
      </c>
      <c r="Q141" s="13">
        <f t="shared" si="74"/>
        <v>1</v>
      </c>
      <c r="R141" s="13">
        <f t="shared" si="75"/>
        <v>0</v>
      </c>
      <c r="S141" s="13">
        <f t="shared" si="76"/>
        <v>0</v>
      </c>
      <c r="T141" s="13">
        <f t="shared" si="77"/>
        <v>0</v>
      </c>
      <c r="U141" s="13">
        <f t="shared" si="78"/>
        <v>0</v>
      </c>
      <c r="V141" s="13">
        <f t="shared" si="79"/>
        <v>0</v>
      </c>
      <c r="W141" s="13">
        <f t="shared" si="80"/>
        <v>0</v>
      </c>
      <c r="X141" s="13">
        <f t="shared" si="81"/>
        <v>0</v>
      </c>
      <c r="Y141" s="13">
        <f t="shared" si="82"/>
        <v>6</v>
      </c>
      <c r="Z141" s="13">
        <f t="shared" si="83"/>
        <v>0</v>
      </c>
      <c r="AA141" s="13">
        <f t="shared" si="84"/>
        <v>0</v>
      </c>
      <c r="AB141" s="13">
        <f t="shared" si="85"/>
        <v>0</v>
      </c>
      <c r="AC141" s="13">
        <f t="shared" si="86"/>
        <v>0</v>
      </c>
      <c r="AD141" s="13">
        <f t="shared" si="87"/>
        <v>0</v>
      </c>
      <c r="AE141" s="13">
        <f t="shared" si="88"/>
        <v>0</v>
      </c>
      <c r="AF141" s="13">
        <f t="shared" si="89"/>
        <v>0</v>
      </c>
      <c r="AG141" s="13">
        <f t="shared" si="90"/>
        <v>0</v>
      </c>
      <c r="AH141" s="13">
        <f t="shared" si="91"/>
        <v>0</v>
      </c>
      <c r="AI141" s="13">
        <f t="shared" si="92"/>
        <v>0</v>
      </c>
      <c r="AJ141" s="13">
        <f t="shared" si="93"/>
        <v>0</v>
      </c>
      <c r="AK141" s="13">
        <f t="shared" si="94"/>
        <v>0</v>
      </c>
      <c r="AL141" s="13">
        <f t="shared" si="95"/>
        <v>0</v>
      </c>
      <c r="AO141" s="2">
        <f t="shared" si="96"/>
        <v>1</v>
      </c>
      <c r="AP141" s="2">
        <f t="shared" si="105"/>
        <v>0</v>
      </c>
      <c r="AQ141" s="2">
        <f t="shared" si="97"/>
        <v>4</v>
      </c>
      <c r="AR141" s="2">
        <f t="shared" si="98"/>
        <v>0</v>
      </c>
      <c r="AS141" s="2">
        <f t="shared" si="99"/>
        <v>0</v>
      </c>
      <c r="AT141" s="2">
        <f t="shared" si="100"/>
        <v>0</v>
      </c>
      <c r="AU141" s="2">
        <f t="shared" si="101"/>
        <v>0</v>
      </c>
      <c r="AV141" s="2">
        <f t="shared" si="102"/>
        <v>0</v>
      </c>
      <c r="AW141" s="2">
        <f t="shared" si="103"/>
        <v>0</v>
      </c>
      <c r="AX141" s="2">
        <f t="shared" si="104"/>
        <v>0</v>
      </c>
      <c r="BB141" s="3">
        <f t="shared" si="72"/>
        <v>6</v>
      </c>
      <c r="BC141" s="3">
        <f t="shared" si="106"/>
        <v>4</v>
      </c>
      <c r="BD141" s="3">
        <f t="shared" si="73"/>
        <v>5</v>
      </c>
    </row>
    <row r="142" spans="1:56" x14ac:dyDescent="0.3">
      <c r="A142" s="6">
        <v>703</v>
      </c>
      <c r="B142" s="6">
        <v>703</v>
      </c>
      <c r="C142" s="6" t="s">
        <v>184</v>
      </c>
      <c r="D142" s="6">
        <v>51202</v>
      </c>
      <c r="E142" s="9" t="s">
        <v>34</v>
      </c>
      <c r="F142" s="6" t="s">
        <v>183</v>
      </c>
      <c r="G142" s="6">
        <v>1</v>
      </c>
      <c r="H142" s="6">
        <v>11.6</v>
      </c>
      <c r="I142">
        <v>2</v>
      </c>
      <c r="J142">
        <v>3</v>
      </c>
      <c r="Q142" s="13">
        <f t="shared" si="74"/>
        <v>0</v>
      </c>
      <c r="R142" s="13">
        <f t="shared" si="75"/>
        <v>1</v>
      </c>
      <c r="S142" s="13">
        <f t="shared" si="76"/>
        <v>0</v>
      </c>
      <c r="T142" s="13">
        <f t="shared" si="77"/>
        <v>0</v>
      </c>
      <c r="U142" s="13">
        <f t="shared" si="78"/>
        <v>0</v>
      </c>
      <c r="V142" s="13">
        <f t="shared" si="79"/>
        <v>0</v>
      </c>
      <c r="W142" s="13">
        <f t="shared" si="80"/>
        <v>0</v>
      </c>
      <c r="X142" s="13">
        <f t="shared" si="81"/>
        <v>0</v>
      </c>
      <c r="Y142" s="13">
        <f t="shared" si="82"/>
        <v>0</v>
      </c>
      <c r="Z142" s="13">
        <f t="shared" si="83"/>
        <v>0</v>
      </c>
      <c r="AA142" s="13">
        <f t="shared" si="84"/>
        <v>0</v>
      </c>
      <c r="AB142" s="13">
        <f t="shared" si="85"/>
        <v>0</v>
      </c>
      <c r="AC142" s="13">
        <f t="shared" si="86"/>
        <v>0</v>
      </c>
      <c r="AD142" s="13">
        <f t="shared" si="87"/>
        <v>0</v>
      </c>
      <c r="AE142" s="13">
        <f t="shared" si="88"/>
        <v>0</v>
      </c>
      <c r="AF142" s="13">
        <f t="shared" si="89"/>
        <v>0</v>
      </c>
      <c r="AG142" s="13">
        <f t="shared" si="90"/>
        <v>0</v>
      </c>
      <c r="AH142" s="13">
        <f t="shared" si="91"/>
        <v>0</v>
      </c>
      <c r="AI142" s="13">
        <f t="shared" si="92"/>
        <v>0</v>
      </c>
      <c r="AJ142" s="13">
        <f t="shared" si="93"/>
        <v>0</v>
      </c>
      <c r="AK142" s="13">
        <f t="shared" si="94"/>
        <v>0</v>
      </c>
      <c r="AL142" s="13">
        <f t="shared" si="95"/>
        <v>0</v>
      </c>
      <c r="AO142" s="2">
        <f t="shared" si="96"/>
        <v>0</v>
      </c>
      <c r="AP142" s="2">
        <f t="shared" si="105"/>
        <v>1</v>
      </c>
      <c r="AQ142" s="2">
        <f t="shared" si="97"/>
        <v>0</v>
      </c>
      <c r="AR142" s="2">
        <f t="shared" si="98"/>
        <v>0</v>
      </c>
      <c r="AS142" s="2">
        <f t="shared" si="99"/>
        <v>0</v>
      </c>
      <c r="AT142" s="2">
        <f t="shared" si="100"/>
        <v>0</v>
      </c>
      <c r="AU142" s="2">
        <f t="shared" si="101"/>
        <v>0</v>
      </c>
      <c r="AV142" s="2">
        <f t="shared" si="102"/>
        <v>0</v>
      </c>
      <c r="AW142" s="2">
        <f t="shared" si="103"/>
        <v>0</v>
      </c>
      <c r="AX142" s="2">
        <f t="shared" si="104"/>
        <v>0</v>
      </c>
      <c r="BB142" s="3" t="str">
        <f t="shared" si="72"/>
        <v/>
      </c>
      <c r="BC142" s="3" t="str">
        <f t="shared" si="106"/>
        <v/>
      </c>
      <c r="BD142" s="3" t="str">
        <f t="shared" si="73"/>
        <v/>
      </c>
    </row>
    <row r="143" spans="1:56" x14ac:dyDescent="0.3">
      <c r="A143" s="6">
        <v>704</v>
      </c>
      <c r="B143" s="6">
        <v>704</v>
      </c>
      <c r="C143" s="6" t="s">
        <v>185</v>
      </c>
      <c r="D143" s="6">
        <v>51203</v>
      </c>
      <c r="E143" s="9" t="s">
        <v>34</v>
      </c>
      <c r="F143" s="6" t="s">
        <v>183</v>
      </c>
      <c r="G143" s="6">
        <v>1</v>
      </c>
      <c r="H143" s="6">
        <v>13.4</v>
      </c>
      <c r="I143">
        <v>2</v>
      </c>
      <c r="J143">
        <v>3</v>
      </c>
      <c r="Q143" s="13">
        <f t="shared" si="74"/>
        <v>0</v>
      </c>
      <c r="R143" s="13">
        <f t="shared" si="75"/>
        <v>1</v>
      </c>
      <c r="S143" s="13">
        <f t="shared" si="76"/>
        <v>0</v>
      </c>
      <c r="T143" s="13">
        <f t="shared" si="77"/>
        <v>0</v>
      </c>
      <c r="U143" s="13">
        <f t="shared" si="78"/>
        <v>0</v>
      </c>
      <c r="V143" s="13">
        <f t="shared" si="79"/>
        <v>0</v>
      </c>
      <c r="W143" s="13">
        <f t="shared" si="80"/>
        <v>0</v>
      </c>
      <c r="X143" s="13">
        <f t="shared" si="81"/>
        <v>0</v>
      </c>
      <c r="Y143" s="13">
        <f t="shared" si="82"/>
        <v>0</v>
      </c>
      <c r="Z143" s="13">
        <f t="shared" si="83"/>
        <v>0</v>
      </c>
      <c r="AA143" s="13">
        <f t="shared" si="84"/>
        <v>0</v>
      </c>
      <c r="AB143" s="13">
        <f t="shared" si="85"/>
        <v>0</v>
      </c>
      <c r="AC143" s="13">
        <f t="shared" si="86"/>
        <v>0</v>
      </c>
      <c r="AD143" s="13">
        <f t="shared" si="87"/>
        <v>0</v>
      </c>
      <c r="AE143" s="13">
        <f t="shared" si="88"/>
        <v>0</v>
      </c>
      <c r="AF143" s="13">
        <f t="shared" si="89"/>
        <v>0</v>
      </c>
      <c r="AG143" s="13">
        <f t="shared" si="90"/>
        <v>0</v>
      </c>
      <c r="AH143" s="13">
        <f t="shared" si="91"/>
        <v>0</v>
      </c>
      <c r="AI143" s="13">
        <f t="shared" si="92"/>
        <v>0</v>
      </c>
      <c r="AJ143" s="13">
        <f t="shared" si="93"/>
        <v>0</v>
      </c>
      <c r="AK143" s="13">
        <f t="shared" si="94"/>
        <v>0</v>
      </c>
      <c r="AL143" s="13">
        <f t="shared" si="95"/>
        <v>0</v>
      </c>
      <c r="AO143" s="2">
        <f t="shared" si="96"/>
        <v>0</v>
      </c>
      <c r="AP143" s="2">
        <f t="shared" si="105"/>
        <v>1</v>
      </c>
      <c r="AQ143" s="2">
        <f t="shared" si="97"/>
        <v>0</v>
      </c>
      <c r="AR143" s="2">
        <f t="shared" si="98"/>
        <v>0</v>
      </c>
      <c r="AS143" s="2">
        <f t="shared" si="99"/>
        <v>0</v>
      </c>
      <c r="AT143" s="2">
        <f t="shared" si="100"/>
        <v>0</v>
      </c>
      <c r="AU143" s="2">
        <f t="shared" si="101"/>
        <v>0</v>
      </c>
      <c r="AV143" s="2">
        <f t="shared" si="102"/>
        <v>0</v>
      </c>
      <c r="AW143" s="2">
        <f t="shared" si="103"/>
        <v>0</v>
      </c>
      <c r="AX143" s="2">
        <f t="shared" si="104"/>
        <v>0</v>
      </c>
      <c r="BB143" s="3" t="str">
        <f t="shared" si="72"/>
        <v/>
      </c>
      <c r="BC143" s="3" t="str">
        <f t="shared" si="106"/>
        <v/>
      </c>
      <c r="BD143" s="3" t="str">
        <f t="shared" si="73"/>
        <v/>
      </c>
    </row>
    <row r="144" spans="1:56" x14ac:dyDescent="0.3">
      <c r="A144" s="6">
        <v>705</v>
      </c>
      <c r="B144" s="6">
        <v>705</v>
      </c>
      <c r="C144" s="6" t="s">
        <v>186</v>
      </c>
      <c r="D144" s="6">
        <v>51204</v>
      </c>
      <c r="E144" s="9" t="s">
        <v>34</v>
      </c>
      <c r="F144" s="6" t="s">
        <v>183</v>
      </c>
      <c r="G144" s="6">
        <v>1</v>
      </c>
      <c r="H144" s="6">
        <v>14.6</v>
      </c>
      <c r="I144">
        <v>2</v>
      </c>
      <c r="J144">
        <v>3</v>
      </c>
      <c r="L144" s="1">
        <v>7</v>
      </c>
      <c r="M144" s="1">
        <v>1</v>
      </c>
      <c r="N144" s="1">
        <v>8</v>
      </c>
      <c r="O144" s="1">
        <v>5</v>
      </c>
      <c r="Q144" s="13">
        <f t="shared" si="74"/>
        <v>1</v>
      </c>
      <c r="R144" s="13">
        <f t="shared" si="75"/>
        <v>0</v>
      </c>
      <c r="S144" s="13">
        <f t="shared" si="76"/>
        <v>0</v>
      </c>
      <c r="T144" s="13">
        <f t="shared" si="77"/>
        <v>0</v>
      </c>
      <c r="U144" s="13">
        <f t="shared" si="78"/>
        <v>0</v>
      </c>
      <c r="V144" s="13">
        <f t="shared" si="79"/>
        <v>0</v>
      </c>
      <c r="W144" s="13">
        <f t="shared" si="80"/>
        <v>0</v>
      </c>
      <c r="X144" s="13">
        <f t="shared" si="81"/>
        <v>0</v>
      </c>
      <c r="Y144" s="13">
        <f t="shared" si="82"/>
        <v>6</v>
      </c>
      <c r="Z144" s="13">
        <f t="shared" si="83"/>
        <v>0</v>
      </c>
      <c r="AA144" s="13">
        <f t="shared" si="84"/>
        <v>0</v>
      </c>
      <c r="AB144" s="13">
        <f t="shared" si="85"/>
        <v>0</v>
      </c>
      <c r="AC144" s="13">
        <f t="shared" si="86"/>
        <v>0</v>
      </c>
      <c r="AD144" s="13">
        <f t="shared" si="87"/>
        <v>0</v>
      </c>
      <c r="AE144" s="13">
        <f t="shared" si="88"/>
        <v>0</v>
      </c>
      <c r="AF144" s="13">
        <f t="shared" si="89"/>
        <v>0</v>
      </c>
      <c r="AG144" s="13">
        <f t="shared" si="90"/>
        <v>0</v>
      </c>
      <c r="AH144" s="13">
        <f t="shared" si="91"/>
        <v>0</v>
      </c>
      <c r="AI144" s="13">
        <f t="shared" si="92"/>
        <v>0</v>
      </c>
      <c r="AJ144" s="13">
        <f t="shared" si="93"/>
        <v>0</v>
      </c>
      <c r="AK144" s="13">
        <f t="shared" si="94"/>
        <v>0</v>
      </c>
      <c r="AL144" s="13">
        <f t="shared" si="95"/>
        <v>0</v>
      </c>
      <c r="AO144" s="2">
        <f t="shared" si="96"/>
        <v>1</v>
      </c>
      <c r="AP144" s="2">
        <f t="shared" si="105"/>
        <v>0</v>
      </c>
      <c r="AQ144" s="2">
        <f t="shared" si="97"/>
        <v>4</v>
      </c>
      <c r="AR144" s="2">
        <f t="shared" si="98"/>
        <v>0</v>
      </c>
      <c r="AS144" s="2">
        <f t="shared" si="99"/>
        <v>0</v>
      </c>
      <c r="AT144" s="2">
        <f t="shared" si="100"/>
        <v>0</v>
      </c>
      <c r="AU144" s="2">
        <f t="shared" si="101"/>
        <v>0</v>
      </c>
      <c r="AV144" s="2">
        <f t="shared" si="102"/>
        <v>0</v>
      </c>
      <c r="AW144" s="2">
        <f t="shared" si="103"/>
        <v>0</v>
      </c>
      <c r="AX144" s="2">
        <f t="shared" si="104"/>
        <v>0</v>
      </c>
      <c r="BB144" s="3">
        <f t="shared" si="72"/>
        <v>6</v>
      </c>
      <c r="BC144" s="3">
        <f t="shared" si="106"/>
        <v>4</v>
      </c>
      <c r="BD144" s="3">
        <f t="shared" si="73"/>
        <v>5</v>
      </c>
    </row>
    <row r="145" spans="1:56" x14ac:dyDescent="0.3">
      <c r="A145" s="6">
        <v>706</v>
      </c>
      <c r="B145" s="6">
        <v>706</v>
      </c>
      <c r="C145" s="6" t="s">
        <v>187</v>
      </c>
      <c r="D145" s="6">
        <v>51205</v>
      </c>
      <c r="E145" s="9" t="s">
        <v>34</v>
      </c>
      <c r="F145" s="6" t="s">
        <v>183</v>
      </c>
      <c r="G145" s="6">
        <v>1</v>
      </c>
      <c r="H145" s="6">
        <v>17.899999999999999</v>
      </c>
      <c r="I145">
        <v>2</v>
      </c>
      <c r="J145">
        <v>3</v>
      </c>
      <c r="L145" s="1">
        <v>2</v>
      </c>
      <c r="M145" s="1">
        <v>0</v>
      </c>
      <c r="N145" s="1">
        <v>2</v>
      </c>
      <c r="O145" s="1">
        <v>1</v>
      </c>
      <c r="Q145" s="13">
        <f t="shared" si="74"/>
        <v>1</v>
      </c>
      <c r="R145" s="13">
        <f t="shared" si="75"/>
        <v>0</v>
      </c>
      <c r="S145" s="13">
        <f t="shared" si="76"/>
        <v>0</v>
      </c>
      <c r="T145" s="13">
        <f t="shared" si="77"/>
        <v>2</v>
      </c>
      <c r="U145" s="13">
        <f t="shared" si="78"/>
        <v>0</v>
      </c>
      <c r="V145" s="13">
        <f t="shared" si="79"/>
        <v>0</v>
      </c>
      <c r="W145" s="13">
        <f t="shared" si="80"/>
        <v>0</v>
      </c>
      <c r="X145" s="13">
        <f t="shared" si="81"/>
        <v>0</v>
      </c>
      <c r="Y145" s="13">
        <f t="shared" si="82"/>
        <v>0</v>
      </c>
      <c r="Z145" s="13">
        <f t="shared" si="83"/>
        <v>0</v>
      </c>
      <c r="AA145" s="13">
        <f t="shared" si="84"/>
        <v>0</v>
      </c>
      <c r="AB145" s="13">
        <f t="shared" si="85"/>
        <v>0</v>
      </c>
      <c r="AC145" s="13">
        <f t="shared" si="86"/>
        <v>0</v>
      </c>
      <c r="AD145" s="13">
        <f t="shared" si="87"/>
        <v>0</v>
      </c>
      <c r="AE145" s="13">
        <f t="shared" si="88"/>
        <v>0</v>
      </c>
      <c r="AF145" s="13">
        <f t="shared" si="89"/>
        <v>0</v>
      </c>
      <c r="AG145" s="13">
        <f t="shared" si="90"/>
        <v>0</v>
      </c>
      <c r="AH145" s="13">
        <f t="shared" si="91"/>
        <v>0</v>
      </c>
      <c r="AI145" s="13">
        <f t="shared" si="92"/>
        <v>0</v>
      </c>
      <c r="AJ145" s="13">
        <f t="shared" si="93"/>
        <v>0</v>
      </c>
      <c r="AK145" s="13">
        <f t="shared" si="94"/>
        <v>0</v>
      </c>
      <c r="AL145" s="13">
        <f t="shared" si="95"/>
        <v>0</v>
      </c>
      <c r="AO145" s="2">
        <f t="shared" si="96"/>
        <v>1</v>
      </c>
      <c r="AP145" s="2">
        <f t="shared" si="105"/>
        <v>1</v>
      </c>
      <c r="AQ145" s="2">
        <f t="shared" si="97"/>
        <v>0</v>
      </c>
      <c r="AR145" s="2">
        <f t="shared" si="98"/>
        <v>0</v>
      </c>
      <c r="AS145" s="2">
        <f t="shared" si="99"/>
        <v>0</v>
      </c>
      <c r="AT145" s="2">
        <f t="shared" si="100"/>
        <v>0</v>
      </c>
      <c r="AU145" s="2">
        <f t="shared" si="101"/>
        <v>0</v>
      </c>
      <c r="AV145" s="2">
        <f t="shared" si="102"/>
        <v>0</v>
      </c>
      <c r="AW145" s="2">
        <f t="shared" si="103"/>
        <v>0</v>
      </c>
      <c r="AX145" s="2">
        <f t="shared" si="104"/>
        <v>0</v>
      </c>
      <c r="BB145" s="3">
        <f t="shared" si="72"/>
        <v>2</v>
      </c>
      <c r="BC145" s="3">
        <f t="shared" si="106"/>
        <v>1</v>
      </c>
      <c r="BD145" s="3">
        <f t="shared" si="73"/>
        <v>1</v>
      </c>
    </row>
    <row r="146" spans="1:56" x14ac:dyDescent="0.3">
      <c r="A146" s="6">
        <v>707</v>
      </c>
      <c r="B146" s="6">
        <v>707</v>
      </c>
      <c r="C146" s="6" t="s">
        <v>188</v>
      </c>
      <c r="D146" s="6">
        <v>51206</v>
      </c>
      <c r="E146" s="9" t="s">
        <v>34</v>
      </c>
      <c r="F146" s="6" t="s">
        <v>183</v>
      </c>
      <c r="G146" s="6">
        <v>1</v>
      </c>
      <c r="H146" s="6">
        <v>15.8</v>
      </c>
      <c r="I146">
        <v>2</v>
      </c>
      <c r="J146">
        <v>3</v>
      </c>
      <c r="L146" s="1">
        <v>9</v>
      </c>
      <c r="M146" s="1">
        <v>1</v>
      </c>
      <c r="N146" s="1">
        <v>10</v>
      </c>
      <c r="O146" s="1">
        <v>6</v>
      </c>
      <c r="Q146" s="13">
        <f t="shared" si="74"/>
        <v>1</v>
      </c>
      <c r="R146" s="13">
        <f t="shared" si="75"/>
        <v>0</v>
      </c>
      <c r="S146" s="13">
        <f t="shared" si="76"/>
        <v>0</v>
      </c>
      <c r="T146" s="13">
        <f t="shared" si="77"/>
        <v>0</v>
      </c>
      <c r="U146" s="13">
        <f t="shared" si="78"/>
        <v>0</v>
      </c>
      <c r="V146" s="13">
        <f t="shared" si="79"/>
        <v>0</v>
      </c>
      <c r="W146" s="13">
        <f t="shared" si="80"/>
        <v>0</v>
      </c>
      <c r="X146" s="13">
        <f t="shared" si="81"/>
        <v>0</v>
      </c>
      <c r="Y146" s="13">
        <f t="shared" si="82"/>
        <v>0</v>
      </c>
      <c r="Z146" s="13">
        <f t="shared" si="83"/>
        <v>0</v>
      </c>
      <c r="AA146" s="13">
        <f t="shared" si="84"/>
        <v>7</v>
      </c>
      <c r="AB146" s="13">
        <f t="shared" si="85"/>
        <v>0</v>
      </c>
      <c r="AC146" s="13">
        <f t="shared" si="86"/>
        <v>0</v>
      </c>
      <c r="AD146" s="13">
        <f t="shared" si="87"/>
        <v>0</v>
      </c>
      <c r="AE146" s="13">
        <f t="shared" si="88"/>
        <v>0</v>
      </c>
      <c r="AF146" s="13">
        <f t="shared" si="89"/>
        <v>0</v>
      </c>
      <c r="AG146" s="13">
        <f t="shared" si="90"/>
        <v>0</v>
      </c>
      <c r="AH146" s="13">
        <f t="shared" si="91"/>
        <v>0</v>
      </c>
      <c r="AI146" s="13">
        <f t="shared" si="92"/>
        <v>0</v>
      </c>
      <c r="AJ146" s="13">
        <f t="shared" si="93"/>
        <v>0</v>
      </c>
      <c r="AK146" s="13">
        <f t="shared" si="94"/>
        <v>0</v>
      </c>
      <c r="AL146" s="13">
        <f t="shared" si="95"/>
        <v>0</v>
      </c>
      <c r="AO146" s="2">
        <f t="shared" si="96"/>
        <v>1</v>
      </c>
      <c r="AP146" s="2">
        <f t="shared" si="105"/>
        <v>0</v>
      </c>
      <c r="AQ146" s="2">
        <f t="shared" si="97"/>
        <v>4</v>
      </c>
      <c r="AR146" s="2">
        <f t="shared" si="98"/>
        <v>0</v>
      </c>
      <c r="AS146" s="2">
        <f t="shared" si="99"/>
        <v>0</v>
      </c>
      <c r="AT146" s="2">
        <f t="shared" si="100"/>
        <v>0</v>
      </c>
      <c r="AU146" s="2">
        <f t="shared" si="101"/>
        <v>0</v>
      </c>
      <c r="AV146" s="2">
        <f t="shared" si="102"/>
        <v>0</v>
      </c>
      <c r="AW146" s="2">
        <f t="shared" si="103"/>
        <v>0</v>
      </c>
      <c r="AX146" s="2">
        <f t="shared" si="104"/>
        <v>0</v>
      </c>
      <c r="BB146" s="3">
        <f t="shared" si="72"/>
        <v>7</v>
      </c>
      <c r="BC146" s="3">
        <f t="shared" si="106"/>
        <v>4</v>
      </c>
      <c r="BD146" s="3">
        <f t="shared" si="73"/>
        <v>6</v>
      </c>
    </row>
    <row r="147" spans="1:56" x14ac:dyDescent="0.3">
      <c r="A147" s="6">
        <v>708</v>
      </c>
      <c r="B147" s="6">
        <v>708</v>
      </c>
      <c r="C147" s="6" t="s">
        <v>189</v>
      </c>
      <c r="D147" s="6">
        <v>51207</v>
      </c>
      <c r="E147" s="9" t="s">
        <v>34</v>
      </c>
      <c r="F147" s="6" t="s">
        <v>183</v>
      </c>
      <c r="G147" s="6">
        <v>1</v>
      </c>
      <c r="H147" s="6">
        <v>14.1</v>
      </c>
      <c r="I147">
        <v>2</v>
      </c>
      <c r="J147">
        <v>3</v>
      </c>
      <c r="L147" s="1">
        <v>8</v>
      </c>
      <c r="M147" s="1">
        <v>1</v>
      </c>
      <c r="N147" s="1">
        <v>9</v>
      </c>
      <c r="O147" s="1">
        <v>6</v>
      </c>
      <c r="Q147" s="13">
        <f t="shared" si="74"/>
        <v>1</v>
      </c>
      <c r="R147" s="13">
        <f t="shared" si="75"/>
        <v>0</v>
      </c>
      <c r="S147" s="13">
        <f t="shared" si="76"/>
        <v>0</v>
      </c>
      <c r="T147" s="13">
        <f t="shared" si="77"/>
        <v>0</v>
      </c>
      <c r="U147" s="13">
        <f t="shared" si="78"/>
        <v>0</v>
      </c>
      <c r="V147" s="13">
        <f t="shared" si="79"/>
        <v>0</v>
      </c>
      <c r="W147" s="13">
        <f t="shared" si="80"/>
        <v>0</v>
      </c>
      <c r="X147" s="13">
        <f t="shared" si="81"/>
        <v>0</v>
      </c>
      <c r="Y147" s="13">
        <f t="shared" si="82"/>
        <v>0</v>
      </c>
      <c r="Z147" s="13">
        <f t="shared" si="83"/>
        <v>7</v>
      </c>
      <c r="AA147" s="13">
        <f t="shared" si="84"/>
        <v>0</v>
      </c>
      <c r="AB147" s="13">
        <f t="shared" si="85"/>
        <v>0</v>
      </c>
      <c r="AC147" s="13">
        <f t="shared" si="86"/>
        <v>0</v>
      </c>
      <c r="AD147" s="13">
        <f t="shared" si="87"/>
        <v>0</v>
      </c>
      <c r="AE147" s="13">
        <f t="shared" si="88"/>
        <v>0</v>
      </c>
      <c r="AF147" s="13">
        <f t="shared" si="89"/>
        <v>0</v>
      </c>
      <c r="AG147" s="13">
        <f t="shared" si="90"/>
        <v>0</v>
      </c>
      <c r="AH147" s="13">
        <f t="shared" si="91"/>
        <v>0</v>
      </c>
      <c r="AI147" s="13">
        <f t="shared" si="92"/>
        <v>0</v>
      </c>
      <c r="AJ147" s="13">
        <f t="shared" si="93"/>
        <v>0</v>
      </c>
      <c r="AK147" s="13">
        <f t="shared" si="94"/>
        <v>0</v>
      </c>
      <c r="AL147" s="13">
        <f t="shared" si="95"/>
        <v>0</v>
      </c>
      <c r="AO147" s="2">
        <f t="shared" si="96"/>
        <v>1</v>
      </c>
      <c r="AP147" s="2">
        <f t="shared" si="105"/>
        <v>0</v>
      </c>
      <c r="AQ147" s="2">
        <f t="shared" si="97"/>
        <v>4</v>
      </c>
      <c r="AR147" s="2">
        <f t="shared" si="98"/>
        <v>0</v>
      </c>
      <c r="AS147" s="2">
        <f t="shared" si="99"/>
        <v>0</v>
      </c>
      <c r="AT147" s="2">
        <f t="shared" si="100"/>
        <v>0</v>
      </c>
      <c r="AU147" s="2">
        <f t="shared" si="101"/>
        <v>0</v>
      </c>
      <c r="AV147" s="2">
        <f t="shared" si="102"/>
        <v>0</v>
      </c>
      <c r="AW147" s="2">
        <f t="shared" si="103"/>
        <v>0</v>
      </c>
      <c r="AX147" s="2">
        <f t="shared" si="104"/>
        <v>0</v>
      </c>
      <c r="BB147" s="3">
        <f t="shared" si="72"/>
        <v>7</v>
      </c>
      <c r="BC147" s="3">
        <f t="shared" si="106"/>
        <v>4</v>
      </c>
      <c r="BD147" s="3">
        <f t="shared" si="73"/>
        <v>6</v>
      </c>
    </row>
    <row r="148" spans="1:56" x14ac:dyDescent="0.3">
      <c r="A148" s="6">
        <v>709</v>
      </c>
      <c r="B148" s="6">
        <v>709</v>
      </c>
      <c r="C148" s="6" t="s">
        <v>190</v>
      </c>
      <c r="D148" s="6">
        <v>51208</v>
      </c>
      <c r="E148" s="9" t="s">
        <v>34</v>
      </c>
      <c r="F148" s="6" t="s">
        <v>183</v>
      </c>
      <c r="G148" s="6">
        <v>1</v>
      </c>
      <c r="H148" s="6">
        <v>17</v>
      </c>
      <c r="I148">
        <v>2</v>
      </c>
      <c r="J148">
        <v>3</v>
      </c>
      <c r="L148" s="1">
        <v>7</v>
      </c>
      <c r="M148" s="1">
        <v>1</v>
      </c>
      <c r="N148" s="1">
        <v>8</v>
      </c>
      <c r="O148" s="1">
        <v>5</v>
      </c>
      <c r="Q148" s="13">
        <f t="shared" si="74"/>
        <v>1</v>
      </c>
      <c r="R148" s="13">
        <f t="shared" si="75"/>
        <v>0</v>
      </c>
      <c r="S148" s="13">
        <f t="shared" si="76"/>
        <v>0</v>
      </c>
      <c r="T148" s="13">
        <f t="shared" si="77"/>
        <v>0</v>
      </c>
      <c r="U148" s="13">
        <f t="shared" si="78"/>
        <v>0</v>
      </c>
      <c r="V148" s="13">
        <f t="shared" si="79"/>
        <v>0</v>
      </c>
      <c r="W148" s="13">
        <f t="shared" si="80"/>
        <v>0</v>
      </c>
      <c r="X148" s="13">
        <f t="shared" si="81"/>
        <v>0</v>
      </c>
      <c r="Y148" s="13">
        <f t="shared" si="82"/>
        <v>6</v>
      </c>
      <c r="Z148" s="13">
        <f t="shared" si="83"/>
        <v>0</v>
      </c>
      <c r="AA148" s="13">
        <f t="shared" si="84"/>
        <v>0</v>
      </c>
      <c r="AB148" s="13">
        <f t="shared" si="85"/>
        <v>0</v>
      </c>
      <c r="AC148" s="13">
        <f t="shared" si="86"/>
        <v>0</v>
      </c>
      <c r="AD148" s="13">
        <f t="shared" si="87"/>
        <v>0</v>
      </c>
      <c r="AE148" s="13">
        <f t="shared" si="88"/>
        <v>0</v>
      </c>
      <c r="AF148" s="13">
        <f t="shared" si="89"/>
        <v>0</v>
      </c>
      <c r="AG148" s="13">
        <f t="shared" si="90"/>
        <v>0</v>
      </c>
      <c r="AH148" s="13">
        <f t="shared" si="91"/>
        <v>0</v>
      </c>
      <c r="AI148" s="13">
        <f t="shared" si="92"/>
        <v>0</v>
      </c>
      <c r="AJ148" s="13">
        <f t="shared" si="93"/>
        <v>0</v>
      </c>
      <c r="AK148" s="13">
        <f t="shared" si="94"/>
        <v>0</v>
      </c>
      <c r="AL148" s="13">
        <f t="shared" si="95"/>
        <v>0</v>
      </c>
      <c r="AO148" s="2">
        <f t="shared" si="96"/>
        <v>1</v>
      </c>
      <c r="AP148" s="2">
        <f t="shared" si="105"/>
        <v>0</v>
      </c>
      <c r="AQ148" s="2">
        <f t="shared" si="97"/>
        <v>4</v>
      </c>
      <c r="AR148" s="2">
        <f t="shared" si="98"/>
        <v>0</v>
      </c>
      <c r="AS148" s="2">
        <f t="shared" si="99"/>
        <v>0</v>
      </c>
      <c r="AT148" s="2">
        <f t="shared" si="100"/>
        <v>0</v>
      </c>
      <c r="AU148" s="2">
        <f t="shared" si="101"/>
        <v>0</v>
      </c>
      <c r="AV148" s="2">
        <f t="shared" si="102"/>
        <v>0</v>
      </c>
      <c r="AW148" s="2">
        <f t="shared" si="103"/>
        <v>0</v>
      </c>
      <c r="AX148" s="2">
        <f t="shared" si="104"/>
        <v>0</v>
      </c>
      <c r="BB148" s="3">
        <f t="shared" si="72"/>
        <v>6</v>
      </c>
      <c r="BC148" s="3">
        <f t="shared" si="106"/>
        <v>4</v>
      </c>
      <c r="BD148" s="3">
        <f t="shared" si="73"/>
        <v>5</v>
      </c>
    </row>
    <row r="149" spans="1:56" x14ac:dyDescent="0.3">
      <c r="A149" s="6">
        <v>710</v>
      </c>
      <c r="B149" s="6">
        <v>710</v>
      </c>
      <c r="C149" s="6" t="s">
        <v>191</v>
      </c>
      <c r="D149" s="6">
        <v>51209</v>
      </c>
      <c r="E149" s="9" t="s">
        <v>34</v>
      </c>
      <c r="F149" s="6" t="s">
        <v>183</v>
      </c>
      <c r="G149" s="6">
        <v>1</v>
      </c>
      <c r="H149" s="6">
        <v>10</v>
      </c>
      <c r="I149">
        <v>2</v>
      </c>
      <c r="J149">
        <v>3</v>
      </c>
      <c r="L149" s="1">
        <v>7</v>
      </c>
      <c r="M149" s="1">
        <v>2</v>
      </c>
      <c r="N149" s="1">
        <v>9</v>
      </c>
      <c r="O149" s="1">
        <v>6</v>
      </c>
      <c r="Q149" s="13">
        <f t="shared" si="74"/>
        <v>1</v>
      </c>
      <c r="R149" s="13">
        <f t="shared" si="75"/>
        <v>0</v>
      </c>
      <c r="S149" s="13">
        <f t="shared" si="76"/>
        <v>0</v>
      </c>
      <c r="T149" s="13">
        <f t="shared" si="77"/>
        <v>0</v>
      </c>
      <c r="U149" s="13">
        <f t="shared" si="78"/>
        <v>0</v>
      </c>
      <c r="V149" s="13">
        <f t="shared" si="79"/>
        <v>0</v>
      </c>
      <c r="W149" s="13">
        <f t="shared" si="80"/>
        <v>0</v>
      </c>
      <c r="X149" s="13">
        <f t="shared" si="81"/>
        <v>0</v>
      </c>
      <c r="Y149" s="13">
        <f t="shared" si="82"/>
        <v>6</v>
      </c>
      <c r="Z149" s="13">
        <f t="shared" si="83"/>
        <v>0</v>
      </c>
      <c r="AA149" s="13">
        <f t="shared" si="84"/>
        <v>0</v>
      </c>
      <c r="AB149" s="13">
        <f t="shared" si="85"/>
        <v>0</v>
      </c>
      <c r="AC149" s="13">
        <f t="shared" si="86"/>
        <v>0</v>
      </c>
      <c r="AD149" s="13">
        <f t="shared" si="87"/>
        <v>0</v>
      </c>
      <c r="AE149" s="13">
        <f t="shared" si="88"/>
        <v>0</v>
      </c>
      <c r="AF149" s="13">
        <f t="shared" si="89"/>
        <v>0</v>
      </c>
      <c r="AG149" s="13">
        <f t="shared" si="90"/>
        <v>0</v>
      </c>
      <c r="AH149" s="13">
        <f t="shared" si="91"/>
        <v>0</v>
      </c>
      <c r="AI149" s="13">
        <f t="shared" si="92"/>
        <v>0</v>
      </c>
      <c r="AJ149" s="13">
        <f t="shared" si="93"/>
        <v>0</v>
      </c>
      <c r="AK149" s="13">
        <f t="shared" si="94"/>
        <v>0</v>
      </c>
      <c r="AL149" s="13">
        <f t="shared" si="95"/>
        <v>0</v>
      </c>
      <c r="AO149" s="2">
        <f t="shared" si="96"/>
        <v>1</v>
      </c>
      <c r="AP149" s="2">
        <f t="shared" si="105"/>
        <v>0</v>
      </c>
      <c r="AQ149" s="2">
        <f t="shared" si="97"/>
        <v>0</v>
      </c>
      <c r="AR149" s="2">
        <f t="shared" si="98"/>
        <v>7</v>
      </c>
      <c r="AS149" s="2">
        <f t="shared" si="99"/>
        <v>0</v>
      </c>
      <c r="AT149" s="2">
        <f t="shared" si="100"/>
        <v>0</v>
      </c>
      <c r="AU149" s="2">
        <f t="shared" si="101"/>
        <v>0</v>
      </c>
      <c r="AV149" s="2">
        <f t="shared" si="102"/>
        <v>0</v>
      </c>
      <c r="AW149" s="2">
        <f t="shared" si="103"/>
        <v>0</v>
      </c>
      <c r="AX149" s="2">
        <f t="shared" si="104"/>
        <v>0</v>
      </c>
      <c r="BB149" s="3">
        <f t="shared" si="72"/>
        <v>6</v>
      </c>
      <c r="BC149" s="3">
        <f t="shared" si="106"/>
        <v>7</v>
      </c>
      <c r="BD149" s="3">
        <f t="shared" si="73"/>
        <v>6</v>
      </c>
    </row>
    <row r="150" spans="1:56" x14ac:dyDescent="0.3">
      <c r="A150" s="6">
        <v>711</v>
      </c>
      <c r="B150" s="6">
        <v>711</v>
      </c>
      <c r="C150" s="6" t="s">
        <v>192</v>
      </c>
      <c r="D150" s="6">
        <v>51210</v>
      </c>
      <c r="E150" s="9" t="s">
        <v>34</v>
      </c>
      <c r="F150" s="6" t="s">
        <v>183</v>
      </c>
      <c r="G150" s="6">
        <v>1</v>
      </c>
      <c r="H150" s="6">
        <v>16.600000000000001</v>
      </c>
      <c r="I150">
        <v>2</v>
      </c>
      <c r="J150">
        <v>3</v>
      </c>
      <c r="L150" s="1">
        <v>4</v>
      </c>
      <c r="M150" s="1">
        <v>2</v>
      </c>
      <c r="N150" s="1">
        <v>6</v>
      </c>
      <c r="O150" s="1">
        <v>3</v>
      </c>
      <c r="Q150" s="13">
        <f t="shared" si="74"/>
        <v>1</v>
      </c>
      <c r="R150" s="13">
        <f t="shared" si="75"/>
        <v>0</v>
      </c>
      <c r="S150" s="13">
        <f t="shared" si="76"/>
        <v>0</v>
      </c>
      <c r="T150" s="13">
        <f t="shared" si="77"/>
        <v>0</v>
      </c>
      <c r="U150" s="13">
        <f t="shared" si="78"/>
        <v>0</v>
      </c>
      <c r="V150" s="13">
        <f t="shared" si="79"/>
        <v>3</v>
      </c>
      <c r="W150" s="13">
        <f t="shared" si="80"/>
        <v>0</v>
      </c>
      <c r="X150" s="13">
        <f t="shared" si="81"/>
        <v>0</v>
      </c>
      <c r="Y150" s="13">
        <f t="shared" si="82"/>
        <v>0</v>
      </c>
      <c r="Z150" s="13">
        <f t="shared" si="83"/>
        <v>0</v>
      </c>
      <c r="AA150" s="13">
        <f t="shared" si="84"/>
        <v>0</v>
      </c>
      <c r="AB150" s="13">
        <f t="shared" si="85"/>
        <v>0</v>
      </c>
      <c r="AC150" s="13">
        <f t="shared" si="86"/>
        <v>0</v>
      </c>
      <c r="AD150" s="13">
        <f t="shared" si="87"/>
        <v>0</v>
      </c>
      <c r="AE150" s="13">
        <f t="shared" si="88"/>
        <v>0</v>
      </c>
      <c r="AF150" s="13">
        <f t="shared" si="89"/>
        <v>0</v>
      </c>
      <c r="AG150" s="13">
        <f t="shared" si="90"/>
        <v>0</v>
      </c>
      <c r="AH150" s="13">
        <f t="shared" si="91"/>
        <v>0</v>
      </c>
      <c r="AI150" s="13">
        <f t="shared" si="92"/>
        <v>0</v>
      </c>
      <c r="AJ150" s="13">
        <f t="shared" si="93"/>
        <v>0</v>
      </c>
      <c r="AK150" s="13">
        <f t="shared" si="94"/>
        <v>0</v>
      </c>
      <c r="AL150" s="13">
        <f t="shared" si="95"/>
        <v>0</v>
      </c>
      <c r="AO150" s="2">
        <f t="shared" si="96"/>
        <v>1</v>
      </c>
      <c r="AP150" s="2">
        <f t="shared" si="105"/>
        <v>0</v>
      </c>
      <c r="AQ150" s="2">
        <f t="shared" si="97"/>
        <v>0</v>
      </c>
      <c r="AR150" s="2">
        <f t="shared" si="98"/>
        <v>7</v>
      </c>
      <c r="AS150" s="2">
        <f t="shared" si="99"/>
        <v>0</v>
      </c>
      <c r="AT150" s="2">
        <f t="shared" si="100"/>
        <v>0</v>
      </c>
      <c r="AU150" s="2">
        <f t="shared" si="101"/>
        <v>0</v>
      </c>
      <c r="AV150" s="2">
        <f t="shared" si="102"/>
        <v>0</v>
      </c>
      <c r="AW150" s="2">
        <f t="shared" si="103"/>
        <v>0</v>
      </c>
      <c r="AX150" s="2">
        <f t="shared" si="104"/>
        <v>0</v>
      </c>
      <c r="BB150" s="3">
        <f t="shared" si="72"/>
        <v>3</v>
      </c>
      <c r="BC150" s="3">
        <f t="shared" si="106"/>
        <v>7</v>
      </c>
      <c r="BD150" s="3">
        <f t="shared" si="73"/>
        <v>3</v>
      </c>
    </row>
    <row r="151" spans="1:56" x14ac:dyDescent="0.3">
      <c r="A151" s="6">
        <v>712</v>
      </c>
      <c r="B151" s="6">
        <v>712</v>
      </c>
      <c r="C151" s="6" t="s">
        <v>193</v>
      </c>
      <c r="D151" s="6">
        <v>51211</v>
      </c>
      <c r="E151" s="9" t="s">
        <v>34</v>
      </c>
      <c r="F151" s="6" t="s">
        <v>183</v>
      </c>
      <c r="G151" s="6">
        <v>1</v>
      </c>
      <c r="H151" s="6">
        <v>11.3</v>
      </c>
      <c r="I151">
        <v>2</v>
      </c>
      <c r="J151">
        <v>3</v>
      </c>
      <c r="L151" s="1">
        <v>6</v>
      </c>
      <c r="M151" s="1">
        <v>2</v>
      </c>
      <c r="N151" s="1">
        <v>8</v>
      </c>
      <c r="O151" s="1">
        <v>5</v>
      </c>
      <c r="Q151" s="13">
        <f t="shared" si="74"/>
        <v>1</v>
      </c>
      <c r="R151" s="13">
        <f t="shared" si="75"/>
        <v>0</v>
      </c>
      <c r="S151" s="13">
        <f t="shared" si="76"/>
        <v>0</v>
      </c>
      <c r="T151" s="13">
        <f t="shared" si="77"/>
        <v>0</v>
      </c>
      <c r="U151" s="13">
        <f t="shared" si="78"/>
        <v>0</v>
      </c>
      <c r="V151" s="13">
        <f t="shared" si="79"/>
        <v>0</v>
      </c>
      <c r="W151" s="13">
        <f t="shared" si="80"/>
        <v>0</v>
      </c>
      <c r="X151" s="13">
        <f t="shared" si="81"/>
        <v>5</v>
      </c>
      <c r="Y151" s="13">
        <f t="shared" si="82"/>
        <v>0</v>
      </c>
      <c r="Z151" s="13">
        <f t="shared" si="83"/>
        <v>0</v>
      </c>
      <c r="AA151" s="13">
        <f t="shared" si="84"/>
        <v>0</v>
      </c>
      <c r="AB151" s="13">
        <f t="shared" si="85"/>
        <v>0</v>
      </c>
      <c r="AC151" s="13">
        <f t="shared" si="86"/>
        <v>0</v>
      </c>
      <c r="AD151" s="13">
        <f t="shared" si="87"/>
        <v>0</v>
      </c>
      <c r="AE151" s="13">
        <f t="shared" si="88"/>
        <v>0</v>
      </c>
      <c r="AF151" s="13">
        <f t="shared" si="89"/>
        <v>0</v>
      </c>
      <c r="AG151" s="13">
        <f t="shared" si="90"/>
        <v>0</v>
      </c>
      <c r="AH151" s="13">
        <f t="shared" si="91"/>
        <v>0</v>
      </c>
      <c r="AI151" s="13">
        <f t="shared" si="92"/>
        <v>0</v>
      </c>
      <c r="AJ151" s="13">
        <f t="shared" si="93"/>
        <v>0</v>
      </c>
      <c r="AK151" s="13">
        <f t="shared" si="94"/>
        <v>0</v>
      </c>
      <c r="AL151" s="13">
        <f t="shared" si="95"/>
        <v>0</v>
      </c>
      <c r="AO151" s="2">
        <f t="shared" si="96"/>
        <v>1</v>
      </c>
      <c r="AP151" s="2">
        <f t="shared" si="105"/>
        <v>0</v>
      </c>
      <c r="AQ151" s="2">
        <f t="shared" si="97"/>
        <v>0</v>
      </c>
      <c r="AR151" s="2">
        <f t="shared" si="98"/>
        <v>7</v>
      </c>
      <c r="AS151" s="2">
        <f t="shared" si="99"/>
        <v>0</v>
      </c>
      <c r="AT151" s="2">
        <f t="shared" si="100"/>
        <v>0</v>
      </c>
      <c r="AU151" s="2">
        <f t="shared" si="101"/>
        <v>0</v>
      </c>
      <c r="AV151" s="2">
        <f t="shared" si="102"/>
        <v>0</v>
      </c>
      <c r="AW151" s="2">
        <f t="shared" si="103"/>
        <v>0</v>
      </c>
      <c r="AX151" s="2">
        <f t="shared" si="104"/>
        <v>0</v>
      </c>
      <c r="BB151" s="3">
        <f t="shared" si="72"/>
        <v>5</v>
      </c>
      <c r="BC151" s="3">
        <f t="shared" si="106"/>
        <v>7</v>
      </c>
      <c r="BD151" s="3">
        <f t="shared" si="73"/>
        <v>5</v>
      </c>
    </row>
    <row r="152" spans="1:56" x14ac:dyDescent="0.3">
      <c r="A152" s="6">
        <v>713</v>
      </c>
      <c r="B152" s="6">
        <v>713</v>
      </c>
      <c r="C152" s="6" t="s">
        <v>194</v>
      </c>
      <c r="D152" s="6">
        <v>51212</v>
      </c>
      <c r="E152" s="9" t="s">
        <v>34</v>
      </c>
      <c r="F152" s="6" t="s">
        <v>183</v>
      </c>
      <c r="G152" s="6">
        <v>1</v>
      </c>
      <c r="H152" s="6">
        <v>15.7</v>
      </c>
      <c r="I152">
        <v>2</v>
      </c>
      <c r="J152">
        <v>3</v>
      </c>
      <c r="L152" s="1">
        <v>10</v>
      </c>
      <c r="M152" s="1">
        <v>4</v>
      </c>
      <c r="N152" s="1">
        <v>14</v>
      </c>
      <c r="O152" s="1">
        <v>8</v>
      </c>
      <c r="Q152" s="13">
        <f t="shared" si="74"/>
        <v>1</v>
      </c>
      <c r="R152" s="13">
        <f t="shared" si="75"/>
        <v>0</v>
      </c>
      <c r="S152" s="13">
        <f t="shared" si="76"/>
        <v>0</v>
      </c>
      <c r="T152" s="13">
        <f t="shared" si="77"/>
        <v>0</v>
      </c>
      <c r="U152" s="13">
        <f t="shared" si="78"/>
        <v>0</v>
      </c>
      <c r="V152" s="13">
        <f t="shared" si="79"/>
        <v>0</v>
      </c>
      <c r="W152" s="13">
        <f t="shared" si="80"/>
        <v>0</v>
      </c>
      <c r="X152" s="13">
        <f t="shared" si="81"/>
        <v>0</v>
      </c>
      <c r="Y152" s="13">
        <f t="shared" si="82"/>
        <v>0</v>
      </c>
      <c r="Z152" s="13">
        <f t="shared" si="83"/>
        <v>0</v>
      </c>
      <c r="AA152" s="13">
        <f t="shared" si="84"/>
        <v>0</v>
      </c>
      <c r="AB152" s="13">
        <f t="shared" si="85"/>
        <v>8</v>
      </c>
      <c r="AC152" s="13">
        <f t="shared" si="86"/>
        <v>0</v>
      </c>
      <c r="AD152" s="13">
        <f t="shared" si="87"/>
        <v>0</v>
      </c>
      <c r="AE152" s="13">
        <f t="shared" si="88"/>
        <v>0</v>
      </c>
      <c r="AF152" s="13">
        <f t="shared" si="89"/>
        <v>0</v>
      </c>
      <c r="AG152" s="13">
        <f t="shared" si="90"/>
        <v>0</v>
      </c>
      <c r="AH152" s="13">
        <f t="shared" si="91"/>
        <v>0</v>
      </c>
      <c r="AI152" s="13">
        <f t="shared" si="92"/>
        <v>0</v>
      </c>
      <c r="AJ152" s="13">
        <f t="shared" si="93"/>
        <v>0</v>
      </c>
      <c r="AK152" s="13">
        <f t="shared" si="94"/>
        <v>0</v>
      </c>
      <c r="AL152" s="13">
        <f t="shared" si="95"/>
        <v>0</v>
      </c>
      <c r="AO152" s="2">
        <f t="shared" si="96"/>
        <v>1</v>
      </c>
      <c r="AP152" s="2">
        <f t="shared" si="105"/>
        <v>0</v>
      </c>
      <c r="AQ152" s="2">
        <f t="shared" si="97"/>
        <v>0</v>
      </c>
      <c r="AR152" s="2">
        <f t="shared" si="98"/>
        <v>0</v>
      </c>
      <c r="AS152" s="2">
        <f t="shared" si="99"/>
        <v>0</v>
      </c>
      <c r="AT152" s="2">
        <f t="shared" si="100"/>
        <v>9</v>
      </c>
      <c r="AU152" s="2">
        <f t="shared" si="101"/>
        <v>0</v>
      </c>
      <c r="AV152" s="2">
        <f t="shared" si="102"/>
        <v>0</v>
      </c>
      <c r="AW152" s="2">
        <f t="shared" si="103"/>
        <v>0</v>
      </c>
      <c r="AX152" s="2">
        <f t="shared" si="104"/>
        <v>0</v>
      </c>
      <c r="BB152" s="3">
        <f t="shared" si="72"/>
        <v>8</v>
      </c>
      <c r="BC152" s="3">
        <f t="shared" si="106"/>
        <v>9</v>
      </c>
      <c r="BD152" s="3">
        <f t="shared" si="73"/>
        <v>8</v>
      </c>
    </row>
    <row r="153" spans="1:56" x14ac:dyDescent="0.3">
      <c r="A153" s="6">
        <v>714</v>
      </c>
      <c r="B153" s="6">
        <v>714</v>
      </c>
      <c r="C153" s="6" t="s">
        <v>195</v>
      </c>
      <c r="D153" s="6">
        <v>51213</v>
      </c>
      <c r="E153" s="9" t="s">
        <v>34</v>
      </c>
      <c r="F153" s="6" t="s">
        <v>183</v>
      </c>
      <c r="G153" s="6">
        <v>1</v>
      </c>
      <c r="H153" s="6">
        <v>9.1</v>
      </c>
      <c r="I153">
        <v>2</v>
      </c>
      <c r="J153">
        <v>3</v>
      </c>
      <c r="L153" s="1">
        <v>5</v>
      </c>
      <c r="M153" s="1">
        <v>1</v>
      </c>
      <c r="N153" s="1">
        <v>6</v>
      </c>
      <c r="O153" s="1">
        <v>3</v>
      </c>
      <c r="Q153" s="13">
        <f t="shared" si="74"/>
        <v>1</v>
      </c>
      <c r="R153" s="13">
        <f t="shared" si="75"/>
        <v>0</v>
      </c>
      <c r="S153" s="13">
        <f t="shared" si="76"/>
        <v>0</v>
      </c>
      <c r="T153" s="13">
        <f t="shared" si="77"/>
        <v>0</v>
      </c>
      <c r="U153" s="13">
        <f t="shared" si="78"/>
        <v>0</v>
      </c>
      <c r="V153" s="13">
        <f t="shared" si="79"/>
        <v>0</v>
      </c>
      <c r="W153" s="13">
        <f t="shared" si="80"/>
        <v>4</v>
      </c>
      <c r="X153" s="13">
        <f t="shared" si="81"/>
        <v>0</v>
      </c>
      <c r="Y153" s="13">
        <f t="shared" si="82"/>
        <v>0</v>
      </c>
      <c r="Z153" s="13">
        <f t="shared" si="83"/>
        <v>0</v>
      </c>
      <c r="AA153" s="13">
        <f t="shared" si="84"/>
        <v>0</v>
      </c>
      <c r="AB153" s="13">
        <f t="shared" si="85"/>
        <v>0</v>
      </c>
      <c r="AC153" s="13">
        <f t="shared" si="86"/>
        <v>0</v>
      </c>
      <c r="AD153" s="13">
        <f t="shared" si="87"/>
        <v>0</v>
      </c>
      <c r="AE153" s="13">
        <f t="shared" si="88"/>
        <v>0</v>
      </c>
      <c r="AF153" s="13">
        <f t="shared" si="89"/>
        <v>0</v>
      </c>
      <c r="AG153" s="13">
        <f t="shared" si="90"/>
        <v>0</v>
      </c>
      <c r="AH153" s="13">
        <f t="shared" si="91"/>
        <v>0</v>
      </c>
      <c r="AI153" s="13">
        <f t="shared" si="92"/>
        <v>0</v>
      </c>
      <c r="AJ153" s="13">
        <f t="shared" si="93"/>
        <v>0</v>
      </c>
      <c r="AK153" s="13">
        <f t="shared" si="94"/>
        <v>0</v>
      </c>
      <c r="AL153" s="13">
        <f t="shared" si="95"/>
        <v>0</v>
      </c>
      <c r="AO153" s="2">
        <f t="shared" si="96"/>
        <v>1</v>
      </c>
      <c r="AP153" s="2">
        <f t="shared" si="105"/>
        <v>0</v>
      </c>
      <c r="AQ153" s="2">
        <f t="shared" si="97"/>
        <v>4</v>
      </c>
      <c r="AR153" s="2">
        <f t="shared" si="98"/>
        <v>0</v>
      </c>
      <c r="AS153" s="2">
        <f t="shared" si="99"/>
        <v>0</v>
      </c>
      <c r="AT153" s="2">
        <f t="shared" si="100"/>
        <v>0</v>
      </c>
      <c r="AU153" s="2">
        <f t="shared" si="101"/>
        <v>0</v>
      </c>
      <c r="AV153" s="2">
        <f t="shared" si="102"/>
        <v>0</v>
      </c>
      <c r="AW153" s="2">
        <f t="shared" si="103"/>
        <v>0</v>
      </c>
      <c r="AX153" s="2">
        <f t="shared" si="104"/>
        <v>0</v>
      </c>
      <c r="BB153" s="3">
        <f t="shared" si="72"/>
        <v>4</v>
      </c>
      <c r="BC153" s="3">
        <f t="shared" si="106"/>
        <v>4</v>
      </c>
      <c r="BD153" s="3">
        <f t="shared" si="73"/>
        <v>3</v>
      </c>
    </row>
    <row r="154" spans="1:56" x14ac:dyDescent="0.3">
      <c r="A154" s="6">
        <v>715</v>
      </c>
      <c r="B154" s="6">
        <v>715</v>
      </c>
      <c r="C154" s="6" t="s">
        <v>196</v>
      </c>
      <c r="D154" s="6">
        <v>51214</v>
      </c>
      <c r="E154" s="9" t="s">
        <v>34</v>
      </c>
      <c r="F154" s="6" t="s">
        <v>183</v>
      </c>
      <c r="G154" s="6">
        <v>1</v>
      </c>
      <c r="H154" s="6">
        <v>10.4</v>
      </c>
      <c r="I154">
        <v>2</v>
      </c>
      <c r="J154">
        <v>3</v>
      </c>
      <c r="L154" s="1">
        <v>8</v>
      </c>
      <c r="M154" s="1">
        <v>1</v>
      </c>
      <c r="N154" s="1">
        <v>9</v>
      </c>
      <c r="O154" s="1">
        <v>6</v>
      </c>
      <c r="Q154" s="13">
        <f t="shared" si="74"/>
        <v>1</v>
      </c>
      <c r="R154" s="13">
        <f t="shared" si="75"/>
        <v>0</v>
      </c>
      <c r="S154" s="13">
        <f t="shared" si="76"/>
        <v>0</v>
      </c>
      <c r="T154" s="13">
        <f t="shared" si="77"/>
        <v>0</v>
      </c>
      <c r="U154" s="13">
        <f t="shared" si="78"/>
        <v>0</v>
      </c>
      <c r="V154" s="13">
        <f t="shared" si="79"/>
        <v>0</v>
      </c>
      <c r="W154" s="13">
        <f t="shared" si="80"/>
        <v>0</v>
      </c>
      <c r="X154" s="13">
        <f t="shared" si="81"/>
        <v>0</v>
      </c>
      <c r="Y154" s="13">
        <f t="shared" si="82"/>
        <v>0</v>
      </c>
      <c r="Z154" s="13">
        <f t="shared" si="83"/>
        <v>7</v>
      </c>
      <c r="AA154" s="13">
        <f t="shared" si="84"/>
        <v>0</v>
      </c>
      <c r="AB154" s="13">
        <f t="shared" si="85"/>
        <v>0</v>
      </c>
      <c r="AC154" s="13">
        <f t="shared" si="86"/>
        <v>0</v>
      </c>
      <c r="AD154" s="13">
        <f t="shared" si="87"/>
        <v>0</v>
      </c>
      <c r="AE154" s="13">
        <f t="shared" si="88"/>
        <v>0</v>
      </c>
      <c r="AF154" s="13">
        <f t="shared" si="89"/>
        <v>0</v>
      </c>
      <c r="AG154" s="13">
        <f t="shared" si="90"/>
        <v>0</v>
      </c>
      <c r="AH154" s="13">
        <f t="shared" si="91"/>
        <v>0</v>
      </c>
      <c r="AI154" s="13">
        <f t="shared" si="92"/>
        <v>0</v>
      </c>
      <c r="AJ154" s="13">
        <f t="shared" si="93"/>
        <v>0</v>
      </c>
      <c r="AK154" s="13">
        <f t="shared" si="94"/>
        <v>0</v>
      </c>
      <c r="AL154" s="13">
        <f t="shared" si="95"/>
        <v>0</v>
      </c>
      <c r="AO154" s="2">
        <f t="shared" si="96"/>
        <v>1</v>
      </c>
      <c r="AP154" s="2">
        <f t="shared" si="105"/>
        <v>0</v>
      </c>
      <c r="AQ154" s="2">
        <f t="shared" si="97"/>
        <v>4</v>
      </c>
      <c r="AR154" s="2">
        <f t="shared" si="98"/>
        <v>0</v>
      </c>
      <c r="AS154" s="2">
        <f t="shared" si="99"/>
        <v>0</v>
      </c>
      <c r="AT154" s="2">
        <f t="shared" si="100"/>
        <v>0</v>
      </c>
      <c r="AU154" s="2">
        <f t="shared" si="101"/>
        <v>0</v>
      </c>
      <c r="AV154" s="2">
        <f t="shared" si="102"/>
        <v>0</v>
      </c>
      <c r="AW154" s="2">
        <f t="shared" si="103"/>
        <v>0</v>
      </c>
      <c r="AX154" s="2">
        <f t="shared" si="104"/>
        <v>0</v>
      </c>
      <c r="BB154" s="3">
        <f t="shared" si="72"/>
        <v>7</v>
      </c>
      <c r="BC154" s="3">
        <f t="shared" si="106"/>
        <v>4</v>
      </c>
      <c r="BD154" s="3">
        <f t="shared" si="73"/>
        <v>6</v>
      </c>
    </row>
    <row r="155" spans="1:56" x14ac:dyDescent="0.3">
      <c r="A155" s="6">
        <v>716</v>
      </c>
      <c r="B155" s="6">
        <v>716</v>
      </c>
      <c r="C155" s="6" t="s">
        <v>197</v>
      </c>
      <c r="D155" s="6">
        <v>51215</v>
      </c>
      <c r="E155" s="9" t="s">
        <v>34</v>
      </c>
      <c r="F155" s="6" t="s">
        <v>183</v>
      </c>
      <c r="G155" s="6">
        <v>1</v>
      </c>
      <c r="H155" s="6">
        <v>11.6</v>
      </c>
      <c r="I155">
        <v>2</v>
      </c>
      <c r="J155">
        <v>3</v>
      </c>
      <c r="L155" s="1">
        <v>10</v>
      </c>
      <c r="M155" s="1">
        <v>2</v>
      </c>
      <c r="N155" s="1">
        <v>12</v>
      </c>
      <c r="O155" s="1">
        <v>7</v>
      </c>
      <c r="Q155" s="13">
        <f t="shared" si="74"/>
        <v>1</v>
      </c>
      <c r="R155" s="13">
        <f t="shared" si="75"/>
        <v>0</v>
      </c>
      <c r="S155" s="13">
        <f t="shared" si="76"/>
        <v>0</v>
      </c>
      <c r="T155" s="13">
        <f t="shared" si="77"/>
        <v>0</v>
      </c>
      <c r="U155" s="13">
        <f t="shared" si="78"/>
        <v>0</v>
      </c>
      <c r="V155" s="13">
        <f t="shared" si="79"/>
        <v>0</v>
      </c>
      <c r="W155" s="13">
        <f t="shared" si="80"/>
        <v>0</v>
      </c>
      <c r="X155" s="13">
        <f t="shared" si="81"/>
        <v>0</v>
      </c>
      <c r="Y155" s="13">
        <f t="shared" si="82"/>
        <v>0</v>
      </c>
      <c r="Z155" s="13">
        <f t="shared" si="83"/>
        <v>0</v>
      </c>
      <c r="AA155" s="13">
        <f t="shared" si="84"/>
        <v>0</v>
      </c>
      <c r="AB155" s="13">
        <f t="shared" si="85"/>
        <v>8</v>
      </c>
      <c r="AC155" s="13">
        <f t="shared" si="86"/>
        <v>0</v>
      </c>
      <c r="AD155" s="13">
        <f t="shared" si="87"/>
        <v>0</v>
      </c>
      <c r="AE155" s="13">
        <f t="shared" si="88"/>
        <v>0</v>
      </c>
      <c r="AF155" s="13">
        <f t="shared" si="89"/>
        <v>0</v>
      </c>
      <c r="AG155" s="13">
        <f t="shared" si="90"/>
        <v>0</v>
      </c>
      <c r="AH155" s="13">
        <f t="shared" si="91"/>
        <v>0</v>
      </c>
      <c r="AI155" s="13">
        <f t="shared" si="92"/>
        <v>0</v>
      </c>
      <c r="AJ155" s="13">
        <f t="shared" si="93"/>
        <v>0</v>
      </c>
      <c r="AK155" s="13">
        <f t="shared" si="94"/>
        <v>0</v>
      </c>
      <c r="AL155" s="13">
        <f t="shared" si="95"/>
        <v>0</v>
      </c>
      <c r="AO155" s="2">
        <f t="shared" si="96"/>
        <v>1</v>
      </c>
      <c r="AP155" s="2">
        <f t="shared" si="105"/>
        <v>0</v>
      </c>
      <c r="AQ155" s="2">
        <f t="shared" si="97"/>
        <v>0</v>
      </c>
      <c r="AR155" s="2">
        <f t="shared" si="98"/>
        <v>7</v>
      </c>
      <c r="AS155" s="2">
        <f t="shared" si="99"/>
        <v>0</v>
      </c>
      <c r="AT155" s="2">
        <f t="shared" si="100"/>
        <v>0</v>
      </c>
      <c r="AU155" s="2">
        <f t="shared" si="101"/>
        <v>0</v>
      </c>
      <c r="AV155" s="2">
        <f t="shared" si="102"/>
        <v>0</v>
      </c>
      <c r="AW155" s="2">
        <f t="shared" si="103"/>
        <v>0</v>
      </c>
      <c r="AX155" s="2">
        <f t="shared" si="104"/>
        <v>0</v>
      </c>
      <c r="BB155" s="3">
        <f t="shared" si="72"/>
        <v>8</v>
      </c>
      <c r="BC155" s="3">
        <f t="shared" si="106"/>
        <v>7</v>
      </c>
      <c r="BD155" s="3">
        <f t="shared" si="73"/>
        <v>7</v>
      </c>
    </row>
    <row r="156" spans="1:56" x14ac:dyDescent="0.3">
      <c r="A156" s="6">
        <v>717</v>
      </c>
      <c r="B156" s="6">
        <v>717</v>
      </c>
      <c r="C156" s="6" t="s">
        <v>198</v>
      </c>
      <c r="D156" s="6">
        <v>51216</v>
      </c>
      <c r="E156" s="9" t="s">
        <v>34</v>
      </c>
      <c r="F156" s="6" t="s">
        <v>183</v>
      </c>
      <c r="G156" s="6">
        <v>1</v>
      </c>
      <c r="H156" s="6">
        <v>10.5</v>
      </c>
      <c r="I156">
        <v>2</v>
      </c>
      <c r="J156">
        <v>3</v>
      </c>
      <c r="L156" s="1">
        <v>8</v>
      </c>
      <c r="M156" s="1">
        <v>1</v>
      </c>
      <c r="N156" s="1">
        <v>9</v>
      </c>
      <c r="O156" s="1">
        <v>6</v>
      </c>
      <c r="Q156" s="13">
        <f t="shared" si="74"/>
        <v>1</v>
      </c>
      <c r="R156" s="13">
        <f t="shared" si="75"/>
        <v>0</v>
      </c>
      <c r="S156" s="13">
        <f t="shared" si="76"/>
        <v>0</v>
      </c>
      <c r="T156" s="13">
        <f t="shared" si="77"/>
        <v>0</v>
      </c>
      <c r="U156" s="13">
        <f t="shared" si="78"/>
        <v>0</v>
      </c>
      <c r="V156" s="13">
        <f t="shared" si="79"/>
        <v>0</v>
      </c>
      <c r="W156" s="13">
        <f t="shared" si="80"/>
        <v>0</v>
      </c>
      <c r="X156" s="13">
        <f t="shared" si="81"/>
        <v>0</v>
      </c>
      <c r="Y156" s="13">
        <f t="shared" si="82"/>
        <v>0</v>
      </c>
      <c r="Z156" s="13">
        <f t="shared" si="83"/>
        <v>7</v>
      </c>
      <c r="AA156" s="13">
        <f t="shared" si="84"/>
        <v>0</v>
      </c>
      <c r="AB156" s="13">
        <f t="shared" si="85"/>
        <v>0</v>
      </c>
      <c r="AC156" s="13">
        <f t="shared" si="86"/>
        <v>0</v>
      </c>
      <c r="AD156" s="13">
        <f t="shared" si="87"/>
        <v>0</v>
      </c>
      <c r="AE156" s="13">
        <f t="shared" si="88"/>
        <v>0</v>
      </c>
      <c r="AF156" s="13">
        <f t="shared" si="89"/>
        <v>0</v>
      </c>
      <c r="AG156" s="13">
        <f t="shared" si="90"/>
        <v>0</v>
      </c>
      <c r="AH156" s="13">
        <f t="shared" si="91"/>
        <v>0</v>
      </c>
      <c r="AI156" s="13">
        <f t="shared" si="92"/>
        <v>0</v>
      </c>
      <c r="AJ156" s="13">
        <f t="shared" si="93"/>
        <v>0</v>
      </c>
      <c r="AK156" s="13">
        <f t="shared" si="94"/>
        <v>0</v>
      </c>
      <c r="AL156" s="13">
        <f t="shared" si="95"/>
        <v>0</v>
      </c>
      <c r="AO156" s="2">
        <f t="shared" si="96"/>
        <v>1</v>
      </c>
      <c r="AP156" s="2">
        <f t="shared" si="105"/>
        <v>0</v>
      </c>
      <c r="AQ156" s="2">
        <f t="shared" si="97"/>
        <v>4</v>
      </c>
      <c r="AR156" s="2">
        <f t="shared" si="98"/>
        <v>0</v>
      </c>
      <c r="AS156" s="2">
        <f t="shared" si="99"/>
        <v>0</v>
      </c>
      <c r="AT156" s="2">
        <f t="shared" si="100"/>
        <v>0</v>
      </c>
      <c r="AU156" s="2">
        <f t="shared" si="101"/>
        <v>0</v>
      </c>
      <c r="AV156" s="2">
        <f t="shared" si="102"/>
        <v>0</v>
      </c>
      <c r="AW156" s="2">
        <f t="shared" si="103"/>
        <v>0</v>
      </c>
      <c r="AX156" s="2">
        <f t="shared" si="104"/>
        <v>0</v>
      </c>
      <c r="BB156" s="3">
        <f t="shared" si="72"/>
        <v>7</v>
      </c>
      <c r="BC156" s="3">
        <f t="shared" si="106"/>
        <v>4</v>
      </c>
      <c r="BD156" s="3">
        <f t="shared" si="73"/>
        <v>6</v>
      </c>
    </row>
    <row r="157" spans="1:56" x14ac:dyDescent="0.3">
      <c r="A157" s="6">
        <v>718</v>
      </c>
      <c r="B157" s="6">
        <v>718</v>
      </c>
      <c r="C157" s="6" t="s">
        <v>199</v>
      </c>
      <c r="D157" s="6">
        <v>51217</v>
      </c>
      <c r="E157" s="9" t="s">
        <v>34</v>
      </c>
      <c r="F157" s="6" t="s">
        <v>183</v>
      </c>
      <c r="G157" s="6">
        <v>1</v>
      </c>
      <c r="H157" s="6">
        <v>15.2</v>
      </c>
      <c r="I157">
        <v>2</v>
      </c>
      <c r="J157">
        <v>3</v>
      </c>
      <c r="L157" s="1">
        <v>13</v>
      </c>
      <c r="M157" s="1">
        <v>1</v>
      </c>
      <c r="N157" s="1">
        <v>14</v>
      </c>
      <c r="O157" s="1">
        <v>8</v>
      </c>
      <c r="Q157" s="13">
        <f t="shared" si="74"/>
        <v>1</v>
      </c>
      <c r="R157" s="13">
        <f t="shared" si="75"/>
        <v>0</v>
      </c>
      <c r="S157" s="13">
        <f t="shared" si="76"/>
        <v>0</v>
      </c>
      <c r="T157" s="13">
        <f t="shared" si="77"/>
        <v>0</v>
      </c>
      <c r="U157" s="13">
        <f t="shared" si="78"/>
        <v>0</v>
      </c>
      <c r="V157" s="13">
        <f t="shared" si="79"/>
        <v>0</v>
      </c>
      <c r="W157" s="13">
        <f t="shared" si="80"/>
        <v>0</v>
      </c>
      <c r="X157" s="13">
        <f t="shared" si="81"/>
        <v>0</v>
      </c>
      <c r="Y157" s="13">
        <f t="shared" si="82"/>
        <v>0</v>
      </c>
      <c r="Z157" s="13">
        <f t="shared" si="83"/>
        <v>0</v>
      </c>
      <c r="AA157" s="13">
        <f t="shared" si="84"/>
        <v>0</v>
      </c>
      <c r="AB157" s="13">
        <f t="shared" si="85"/>
        <v>0</v>
      </c>
      <c r="AC157" s="13">
        <f t="shared" si="86"/>
        <v>0</v>
      </c>
      <c r="AD157" s="13">
        <f t="shared" si="87"/>
        <v>0</v>
      </c>
      <c r="AE157" s="13">
        <f t="shared" si="88"/>
        <v>9</v>
      </c>
      <c r="AF157" s="13">
        <f t="shared" si="89"/>
        <v>0</v>
      </c>
      <c r="AG157" s="13">
        <f t="shared" si="90"/>
        <v>0</v>
      </c>
      <c r="AH157" s="13">
        <f t="shared" si="91"/>
        <v>0</v>
      </c>
      <c r="AI157" s="13">
        <f t="shared" si="92"/>
        <v>0</v>
      </c>
      <c r="AJ157" s="13">
        <f t="shared" si="93"/>
        <v>0</v>
      </c>
      <c r="AK157" s="13">
        <f t="shared" si="94"/>
        <v>0</v>
      </c>
      <c r="AL157" s="13">
        <f t="shared" si="95"/>
        <v>0</v>
      </c>
      <c r="AO157" s="2">
        <f t="shared" si="96"/>
        <v>1</v>
      </c>
      <c r="AP157" s="2">
        <f t="shared" si="105"/>
        <v>0</v>
      </c>
      <c r="AQ157" s="2">
        <f t="shared" si="97"/>
        <v>4</v>
      </c>
      <c r="AR157" s="2">
        <f t="shared" si="98"/>
        <v>0</v>
      </c>
      <c r="AS157" s="2">
        <f t="shared" si="99"/>
        <v>0</v>
      </c>
      <c r="AT157" s="2">
        <f t="shared" si="100"/>
        <v>0</v>
      </c>
      <c r="AU157" s="2">
        <f t="shared" si="101"/>
        <v>0</v>
      </c>
      <c r="AV157" s="2">
        <f t="shared" si="102"/>
        <v>0</v>
      </c>
      <c r="AW157" s="2">
        <f t="shared" si="103"/>
        <v>0</v>
      </c>
      <c r="AX157" s="2">
        <f t="shared" si="104"/>
        <v>0</v>
      </c>
      <c r="BB157" s="3">
        <f t="shared" ref="BB157:BB220" si="107">IF(Q157=0,"",SUM(R157:AL157))</f>
        <v>9</v>
      </c>
      <c r="BC157" s="3">
        <f t="shared" si="106"/>
        <v>4</v>
      </c>
      <c r="BD157" s="3">
        <f t="shared" ref="BD157:BD220" si="108">IF(O157="","",O157)</f>
        <v>8</v>
      </c>
    </row>
    <row r="158" spans="1:56" x14ac:dyDescent="0.3">
      <c r="A158" s="6">
        <v>719</v>
      </c>
      <c r="B158" s="6">
        <v>719</v>
      </c>
      <c r="C158" s="6" t="s">
        <v>200</v>
      </c>
      <c r="D158" s="6">
        <v>51218</v>
      </c>
      <c r="E158" s="9" t="s">
        <v>34</v>
      </c>
      <c r="F158" s="6" t="s">
        <v>183</v>
      </c>
      <c r="G158" s="6">
        <v>1</v>
      </c>
      <c r="H158" s="6">
        <v>16.899999999999999</v>
      </c>
      <c r="I158">
        <v>2</v>
      </c>
      <c r="J158">
        <v>3</v>
      </c>
      <c r="L158" s="1">
        <v>9</v>
      </c>
      <c r="M158" s="1">
        <v>3</v>
      </c>
      <c r="N158" s="1">
        <v>12</v>
      </c>
      <c r="O158" s="1">
        <v>7</v>
      </c>
      <c r="Q158" s="13">
        <f t="shared" si="74"/>
        <v>1</v>
      </c>
      <c r="R158" s="13">
        <f t="shared" si="75"/>
        <v>0</v>
      </c>
      <c r="S158" s="13">
        <f t="shared" si="76"/>
        <v>0</v>
      </c>
      <c r="T158" s="13">
        <f t="shared" si="77"/>
        <v>0</v>
      </c>
      <c r="U158" s="13">
        <f t="shared" si="78"/>
        <v>0</v>
      </c>
      <c r="V158" s="13">
        <f t="shared" si="79"/>
        <v>0</v>
      </c>
      <c r="W158" s="13">
        <f t="shared" si="80"/>
        <v>0</v>
      </c>
      <c r="X158" s="13">
        <f t="shared" si="81"/>
        <v>0</v>
      </c>
      <c r="Y158" s="13">
        <f t="shared" si="82"/>
        <v>0</v>
      </c>
      <c r="Z158" s="13">
        <f t="shared" si="83"/>
        <v>0</v>
      </c>
      <c r="AA158" s="13">
        <f t="shared" si="84"/>
        <v>7</v>
      </c>
      <c r="AB158" s="13">
        <f t="shared" si="85"/>
        <v>0</v>
      </c>
      <c r="AC158" s="13">
        <f t="shared" si="86"/>
        <v>0</v>
      </c>
      <c r="AD158" s="13">
        <f t="shared" si="87"/>
        <v>0</v>
      </c>
      <c r="AE158" s="13">
        <f t="shared" si="88"/>
        <v>0</v>
      </c>
      <c r="AF158" s="13">
        <f t="shared" si="89"/>
        <v>0</v>
      </c>
      <c r="AG158" s="13">
        <f t="shared" si="90"/>
        <v>0</v>
      </c>
      <c r="AH158" s="13">
        <f t="shared" si="91"/>
        <v>0</v>
      </c>
      <c r="AI158" s="13">
        <f t="shared" si="92"/>
        <v>0</v>
      </c>
      <c r="AJ158" s="13">
        <f t="shared" si="93"/>
        <v>0</v>
      </c>
      <c r="AK158" s="13">
        <f t="shared" si="94"/>
        <v>0</v>
      </c>
      <c r="AL158" s="13">
        <f t="shared" si="95"/>
        <v>0</v>
      </c>
      <c r="AO158" s="2">
        <f t="shared" si="96"/>
        <v>1</v>
      </c>
      <c r="AP158" s="2">
        <f t="shared" si="105"/>
        <v>0</v>
      </c>
      <c r="AQ158" s="2">
        <f t="shared" si="97"/>
        <v>0</v>
      </c>
      <c r="AR158" s="2">
        <f t="shared" si="98"/>
        <v>0</v>
      </c>
      <c r="AS158" s="2">
        <f t="shared" si="99"/>
        <v>8</v>
      </c>
      <c r="AT158" s="2">
        <f t="shared" si="100"/>
        <v>0</v>
      </c>
      <c r="AU158" s="2">
        <f t="shared" si="101"/>
        <v>0</v>
      </c>
      <c r="AV158" s="2">
        <f t="shared" si="102"/>
        <v>0</v>
      </c>
      <c r="AW158" s="2">
        <f t="shared" si="103"/>
        <v>0</v>
      </c>
      <c r="AX158" s="2">
        <f t="shared" si="104"/>
        <v>0</v>
      </c>
      <c r="BB158" s="3">
        <f t="shared" si="107"/>
        <v>7</v>
      </c>
      <c r="BC158" s="3">
        <f t="shared" si="106"/>
        <v>8</v>
      </c>
      <c r="BD158" s="3">
        <f t="shared" si="108"/>
        <v>7</v>
      </c>
    </row>
    <row r="159" spans="1:56" x14ac:dyDescent="0.3">
      <c r="A159" s="6">
        <v>720</v>
      </c>
      <c r="B159" s="6">
        <v>720</v>
      </c>
      <c r="C159" s="6" t="s">
        <v>201</v>
      </c>
      <c r="D159" s="6">
        <v>51219</v>
      </c>
      <c r="E159" s="9" t="s">
        <v>34</v>
      </c>
      <c r="F159" s="6" t="s">
        <v>183</v>
      </c>
      <c r="G159" s="6">
        <v>1</v>
      </c>
      <c r="H159" s="6">
        <v>13.9</v>
      </c>
      <c r="I159">
        <v>2</v>
      </c>
      <c r="J159">
        <v>3</v>
      </c>
      <c r="L159" s="1">
        <v>7</v>
      </c>
      <c r="M159" s="1">
        <v>1</v>
      </c>
      <c r="N159" s="1">
        <v>8</v>
      </c>
      <c r="O159" s="1">
        <v>5</v>
      </c>
      <c r="Q159" s="13">
        <f t="shared" si="74"/>
        <v>1</v>
      </c>
      <c r="R159" s="13">
        <f t="shared" si="75"/>
        <v>0</v>
      </c>
      <c r="S159" s="13">
        <f t="shared" si="76"/>
        <v>0</v>
      </c>
      <c r="T159" s="13">
        <f t="shared" si="77"/>
        <v>0</v>
      </c>
      <c r="U159" s="13">
        <f t="shared" si="78"/>
        <v>0</v>
      </c>
      <c r="V159" s="13">
        <f t="shared" si="79"/>
        <v>0</v>
      </c>
      <c r="W159" s="13">
        <f t="shared" si="80"/>
        <v>0</v>
      </c>
      <c r="X159" s="13">
        <f t="shared" si="81"/>
        <v>0</v>
      </c>
      <c r="Y159" s="13">
        <f t="shared" si="82"/>
        <v>6</v>
      </c>
      <c r="Z159" s="13">
        <f t="shared" si="83"/>
        <v>0</v>
      </c>
      <c r="AA159" s="13">
        <f t="shared" si="84"/>
        <v>0</v>
      </c>
      <c r="AB159" s="13">
        <f t="shared" si="85"/>
        <v>0</v>
      </c>
      <c r="AC159" s="13">
        <f t="shared" si="86"/>
        <v>0</v>
      </c>
      <c r="AD159" s="13">
        <f t="shared" si="87"/>
        <v>0</v>
      </c>
      <c r="AE159" s="13">
        <f t="shared" si="88"/>
        <v>0</v>
      </c>
      <c r="AF159" s="13">
        <f t="shared" si="89"/>
        <v>0</v>
      </c>
      <c r="AG159" s="13">
        <f t="shared" si="90"/>
        <v>0</v>
      </c>
      <c r="AH159" s="13">
        <f t="shared" si="91"/>
        <v>0</v>
      </c>
      <c r="AI159" s="13">
        <f t="shared" si="92"/>
        <v>0</v>
      </c>
      <c r="AJ159" s="13">
        <f t="shared" si="93"/>
        <v>0</v>
      </c>
      <c r="AK159" s="13">
        <f t="shared" si="94"/>
        <v>0</v>
      </c>
      <c r="AL159" s="13">
        <f t="shared" si="95"/>
        <v>0</v>
      </c>
      <c r="AO159" s="2">
        <f t="shared" si="96"/>
        <v>1</v>
      </c>
      <c r="AP159" s="2">
        <f t="shared" si="105"/>
        <v>0</v>
      </c>
      <c r="AQ159" s="2">
        <f t="shared" si="97"/>
        <v>4</v>
      </c>
      <c r="AR159" s="2">
        <f t="shared" si="98"/>
        <v>0</v>
      </c>
      <c r="AS159" s="2">
        <f t="shared" si="99"/>
        <v>0</v>
      </c>
      <c r="AT159" s="2">
        <f t="shared" si="100"/>
        <v>0</v>
      </c>
      <c r="AU159" s="2">
        <f t="shared" si="101"/>
        <v>0</v>
      </c>
      <c r="AV159" s="2">
        <f t="shared" si="102"/>
        <v>0</v>
      </c>
      <c r="AW159" s="2">
        <f t="shared" si="103"/>
        <v>0</v>
      </c>
      <c r="AX159" s="2">
        <f t="shared" si="104"/>
        <v>0</v>
      </c>
      <c r="BB159" s="3">
        <f t="shared" si="107"/>
        <v>6</v>
      </c>
      <c r="BC159" s="3">
        <f t="shared" si="106"/>
        <v>4</v>
      </c>
      <c r="BD159" s="3">
        <f t="shared" si="108"/>
        <v>5</v>
      </c>
    </row>
    <row r="160" spans="1:56" x14ac:dyDescent="0.3">
      <c r="A160" s="6">
        <v>721</v>
      </c>
      <c r="B160" s="6">
        <v>721</v>
      </c>
      <c r="C160" s="6" t="s">
        <v>202</v>
      </c>
      <c r="D160" s="6">
        <v>51220</v>
      </c>
      <c r="E160" s="9" t="s">
        <v>34</v>
      </c>
      <c r="F160" s="6" t="s">
        <v>183</v>
      </c>
      <c r="G160" s="6">
        <v>1</v>
      </c>
      <c r="H160" s="6">
        <v>14.7</v>
      </c>
      <c r="I160">
        <v>2</v>
      </c>
      <c r="J160">
        <v>3</v>
      </c>
      <c r="L160" s="1">
        <v>2</v>
      </c>
      <c r="M160" s="1">
        <v>3</v>
      </c>
      <c r="N160" s="1">
        <v>5</v>
      </c>
      <c r="O160" s="1">
        <v>3</v>
      </c>
      <c r="Q160" s="13">
        <f t="shared" si="74"/>
        <v>1</v>
      </c>
      <c r="R160" s="13">
        <f t="shared" si="75"/>
        <v>0</v>
      </c>
      <c r="S160" s="13">
        <f t="shared" si="76"/>
        <v>0</v>
      </c>
      <c r="T160" s="13">
        <f t="shared" si="77"/>
        <v>2</v>
      </c>
      <c r="U160" s="13">
        <f t="shared" si="78"/>
        <v>0</v>
      </c>
      <c r="V160" s="13">
        <f t="shared" si="79"/>
        <v>0</v>
      </c>
      <c r="W160" s="13">
        <f t="shared" si="80"/>
        <v>0</v>
      </c>
      <c r="X160" s="13">
        <f t="shared" si="81"/>
        <v>0</v>
      </c>
      <c r="Y160" s="13">
        <f t="shared" si="82"/>
        <v>0</v>
      </c>
      <c r="Z160" s="13">
        <f t="shared" si="83"/>
        <v>0</v>
      </c>
      <c r="AA160" s="13">
        <f t="shared" si="84"/>
        <v>0</v>
      </c>
      <c r="AB160" s="13">
        <f t="shared" si="85"/>
        <v>0</v>
      </c>
      <c r="AC160" s="13">
        <f t="shared" si="86"/>
        <v>0</v>
      </c>
      <c r="AD160" s="13">
        <f t="shared" si="87"/>
        <v>0</v>
      </c>
      <c r="AE160" s="13">
        <f t="shared" si="88"/>
        <v>0</v>
      </c>
      <c r="AF160" s="13">
        <f t="shared" si="89"/>
        <v>0</v>
      </c>
      <c r="AG160" s="13">
        <f t="shared" si="90"/>
        <v>0</v>
      </c>
      <c r="AH160" s="13">
        <f t="shared" si="91"/>
        <v>0</v>
      </c>
      <c r="AI160" s="13">
        <f t="shared" si="92"/>
        <v>0</v>
      </c>
      <c r="AJ160" s="13">
        <f t="shared" si="93"/>
        <v>0</v>
      </c>
      <c r="AK160" s="13">
        <f t="shared" si="94"/>
        <v>0</v>
      </c>
      <c r="AL160" s="13">
        <f t="shared" si="95"/>
        <v>0</v>
      </c>
      <c r="AO160" s="2">
        <f t="shared" si="96"/>
        <v>1</v>
      </c>
      <c r="AP160" s="2">
        <f t="shared" si="105"/>
        <v>0</v>
      </c>
      <c r="AQ160" s="2">
        <f t="shared" si="97"/>
        <v>0</v>
      </c>
      <c r="AR160" s="2">
        <f t="shared" si="98"/>
        <v>0</v>
      </c>
      <c r="AS160" s="2">
        <f t="shared" si="99"/>
        <v>8</v>
      </c>
      <c r="AT160" s="2">
        <f t="shared" si="100"/>
        <v>0</v>
      </c>
      <c r="AU160" s="2">
        <f t="shared" si="101"/>
        <v>0</v>
      </c>
      <c r="AV160" s="2">
        <f t="shared" si="102"/>
        <v>0</v>
      </c>
      <c r="AW160" s="2">
        <f t="shared" si="103"/>
        <v>0</v>
      </c>
      <c r="AX160" s="2">
        <f t="shared" si="104"/>
        <v>0</v>
      </c>
      <c r="BB160" s="3">
        <f t="shared" si="107"/>
        <v>2</v>
      </c>
      <c r="BC160" s="3">
        <f t="shared" si="106"/>
        <v>8</v>
      </c>
      <c r="BD160" s="3">
        <f t="shared" si="108"/>
        <v>3</v>
      </c>
    </row>
    <row r="161" spans="1:56" x14ac:dyDescent="0.3">
      <c r="A161" s="6">
        <v>722</v>
      </c>
      <c r="B161" s="6">
        <v>722</v>
      </c>
      <c r="C161" s="6" t="s">
        <v>203</v>
      </c>
      <c r="D161" s="6">
        <v>51221</v>
      </c>
      <c r="E161" s="9" t="s">
        <v>34</v>
      </c>
      <c r="F161" s="6" t="s">
        <v>183</v>
      </c>
      <c r="G161" s="6">
        <v>1</v>
      </c>
      <c r="H161" s="6">
        <v>14.6</v>
      </c>
      <c r="I161">
        <v>2</v>
      </c>
      <c r="J161">
        <v>3</v>
      </c>
      <c r="L161" s="1">
        <v>9</v>
      </c>
      <c r="M161" s="1">
        <v>3</v>
      </c>
      <c r="N161" s="1">
        <v>12</v>
      </c>
      <c r="O161" s="1">
        <v>7</v>
      </c>
      <c r="Q161" s="13">
        <f t="shared" si="74"/>
        <v>1</v>
      </c>
      <c r="R161" s="13">
        <f t="shared" si="75"/>
        <v>0</v>
      </c>
      <c r="S161" s="13">
        <f t="shared" si="76"/>
        <v>0</v>
      </c>
      <c r="T161" s="13">
        <f t="shared" si="77"/>
        <v>0</v>
      </c>
      <c r="U161" s="13">
        <f t="shared" si="78"/>
        <v>0</v>
      </c>
      <c r="V161" s="13">
        <f t="shared" si="79"/>
        <v>0</v>
      </c>
      <c r="W161" s="13">
        <f t="shared" si="80"/>
        <v>0</v>
      </c>
      <c r="X161" s="13">
        <f t="shared" si="81"/>
        <v>0</v>
      </c>
      <c r="Y161" s="13">
        <f t="shared" si="82"/>
        <v>0</v>
      </c>
      <c r="Z161" s="13">
        <f t="shared" si="83"/>
        <v>0</v>
      </c>
      <c r="AA161" s="13">
        <f t="shared" si="84"/>
        <v>7</v>
      </c>
      <c r="AB161" s="13">
        <f t="shared" si="85"/>
        <v>0</v>
      </c>
      <c r="AC161" s="13">
        <f t="shared" si="86"/>
        <v>0</v>
      </c>
      <c r="AD161" s="13">
        <f t="shared" si="87"/>
        <v>0</v>
      </c>
      <c r="AE161" s="13">
        <f t="shared" si="88"/>
        <v>0</v>
      </c>
      <c r="AF161" s="13">
        <f t="shared" si="89"/>
        <v>0</v>
      </c>
      <c r="AG161" s="13">
        <f t="shared" si="90"/>
        <v>0</v>
      </c>
      <c r="AH161" s="13">
        <f t="shared" si="91"/>
        <v>0</v>
      </c>
      <c r="AI161" s="13">
        <f t="shared" si="92"/>
        <v>0</v>
      </c>
      <c r="AJ161" s="13">
        <f t="shared" si="93"/>
        <v>0</v>
      </c>
      <c r="AK161" s="13">
        <f t="shared" si="94"/>
        <v>0</v>
      </c>
      <c r="AL161" s="13">
        <f t="shared" si="95"/>
        <v>0</v>
      </c>
      <c r="AO161" s="2">
        <f t="shared" si="96"/>
        <v>1</v>
      </c>
      <c r="AP161" s="2">
        <f t="shared" si="105"/>
        <v>0</v>
      </c>
      <c r="AQ161" s="2">
        <f t="shared" si="97"/>
        <v>0</v>
      </c>
      <c r="AR161" s="2">
        <f t="shared" si="98"/>
        <v>0</v>
      </c>
      <c r="AS161" s="2">
        <f t="shared" si="99"/>
        <v>8</v>
      </c>
      <c r="AT161" s="2">
        <f t="shared" si="100"/>
        <v>0</v>
      </c>
      <c r="AU161" s="2">
        <f t="shared" si="101"/>
        <v>0</v>
      </c>
      <c r="AV161" s="2">
        <f t="shared" si="102"/>
        <v>0</v>
      </c>
      <c r="AW161" s="2">
        <f t="shared" si="103"/>
        <v>0</v>
      </c>
      <c r="AX161" s="2">
        <f t="shared" si="104"/>
        <v>0</v>
      </c>
      <c r="BB161" s="3">
        <f t="shared" si="107"/>
        <v>7</v>
      </c>
      <c r="BC161" s="3">
        <f t="shared" si="106"/>
        <v>8</v>
      </c>
      <c r="BD161" s="3">
        <f t="shared" si="108"/>
        <v>7</v>
      </c>
    </row>
    <row r="162" spans="1:56" x14ac:dyDescent="0.3">
      <c r="A162" s="6">
        <v>723</v>
      </c>
      <c r="B162" s="6">
        <v>723</v>
      </c>
      <c r="C162" s="6" t="s">
        <v>204</v>
      </c>
      <c r="D162" s="6">
        <v>51222</v>
      </c>
      <c r="E162" s="9" t="s">
        <v>34</v>
      </c>
      <c r="F162" s="6" t="s">
        <v>183</v>
      </c>
      <c r="G162" s="6">
        <v>1</v>
      </c>
      <c r="H162" s="6">
        <v>11.8</v>
      </c>
      <c r="I162">
        <v>2</v>
      </c>
      <c r="J162">
        <v>3</v>
      </c>
      <c r="L162" s="1">
        <v>11</v>
      </c>
      <c r="M162" s="1">
        <v>1</v>
      </c>
      <c r="N162" s="1">
        <v>12</v>
      </c>
      <c r="O162" s="1">
        <v>7</v>
      </c>
      <c r="Q162" s="13">
        <f t="shared" si="74"/>
        <v>1</v>
      </c>
      <c r="R162" s="13">
        <f t="shared" si="75"/>
        <v>0</v>
      </c>
      <c r="S162" s="13">
        <f t="shared" si="76"/>
        <v>0</v>
      </c>
      <c r="T162" s="13">
        <f t="shared" si="77"/>
        <v>0</v>
      </c>
      <c r="U162" s="13">
        <f t="shared" si="78"/>
        <v>0</v>
      </c>
      <c r="V162" s="13">
        <f t="shared" si="79"/>
        <v>0</v>
      </c>
      <c r="W162" s="13">
        <f t="shared" si="80"/>
        <v>0</v>
      </c>
      <c r="X162" s="13">
        <f t="shared" si="81"/>
        <v>0</v>
      </c>
      <c r="Y162" s="13">
        <f t="shared" si="82"/>
        <v>0</v>
      </c>
      <c r="Z162" s="13">
        <f t="shared" si="83"/>
        <v>0</v>
      </c>
      <c r="AA162" s="13">
        <f t="shared" si="84"/>
        <v>0</v>
      </c>
      <c r="AB162" s="13">
        <f t="shared" si="85"/>
        <v>0</v>
      </c>
      <c r="AC162" s="13">
        <f t="shared" si="86"/>
        <v>8</v>
      </c>
      <c r="AD162" s="13">
        <f t="shared" si="87"/>
        <v>0</v>
      </c>
      <c r="AE162" s="13">
        <f t="shared" si="88"/>
        <v>0</v>
      </c>
      <c r="AF162" s="13">
        <f t="shared" si="89"/>
        <v>0</v>
      </c>
      <c r="AG162" s="13">
        <f t="shared" si="90"/>
        <v>0</v>
      </c>
      <c r="AH162" s="13">
        <f t="shared" si="91"/>
        <v>0</v>
      </c>
      <c r="AI162" s="13">
        <f t="shared" si="92"/>
        <v>0</v>
      </c>
      <c r="AJ162" s="13">
        <f t="shared" si="93"/>
        <v>0</v>
      </c>
      <c r="AK162" s="13">
        <f t="shared" si="94"/>
        <v>0</v>
      </c>
      <c r="AL162" s="13">
        <f t="shared" si="95"/>
        <v>0</v>
      </c>
      <c r="AO162" s="2">
        <f t="shared" si="96"/>
        <v>1</v>
      </c>
      <c r="AP162" s="2">
        <f t="shared" si="105"/>
        <v>0</v>
      </c>
      <c r="AQ162" s="2">
        <f t="shared" si="97"/>
        <v>4</v>
      </c>
      <c r="AR162" s="2">
        <f t="shared" si="98"/>
        <v>0</v>
      </c>
      <c r="AS162" s="2">
        <f t="shared" si="99"/>
        <v>0</v>
      </c>
      <c r="AT162" s="2">
        <f t="shared" si="100"/>
        <v>0</v>
      </c>
      <c r="AU162" s="2">
        <f t="shared" si="101"/>
        <v>0</v>
      </c>
      <c r="AV162" s="2">
        <f t="shared" si="102"/>
        <v>0</v>
      </c>
      <c r="AW162" s="2">
        <f t="shared" si="103"/>
        <v>0</v>
      </c>
      <c r="AX162" s="2">
        <f t="shared" si="104"/>
        <v>0</v>
      </c>
      <c r="BB162" s="3">
        <f t="shared" si="107"/>
        <v>8</v>
      </c>
      <c r="BC162" s="3">
        <f t="shared" si="106"/>
        <v>4</v>
      </c>
      <c r="BD162" s="3">
        <f t="shared" si="108"/>
        <v>7</v>
      </c>
    </row>
    <row r="163" spans="1:56" x14ac:dyDescent="0.3">
      <c r="A163" s="6">
        <v>724</v>
      </c>
      <c r="B163" s="6">
        <v>724</v>
      </c>
      <c r="C163" s="6" t="s">
        <v>205</v>
      </c>
      <c r="D163" s="6">
        <v>51223</v>
      </c>
      <c r="E163" s="9" t="s">
        <v>34</v>
      </c>
      <c r="F163" s="6" t="s">
        <v>183</v>
      </c>
      <c r="G163" s="6">
        <v>1</v>
      </c>
      <c r="H163" s="6">
        <v>13.3</v>
      </c>
      <c r="I163">
        <v>2</v>
      </c>
      <c r="J163">
        <v>3</v>
      </c>
      <c r="L163" s="1">
        <v>13</v>
      </c>
      <c r="M163" s="1">
        <v>1</v>
      </c>
      <c r="N163" s="1">
        <v>14</v>
      </c>
      <c r="O163" s="1">
        <v>8</v>
      </c>
      <c r="Q163" s="13">
        <f t="shared" si="74"/>
        <v>1</v>
      </c>
      <c r="R163" s="13">
        <f t="shared" si="75"/>
        <v>0</v>
      </c>
      <c r="S163" s="13">
        <f t="shared" si="76"/>
        <v>0</v>
      </c>
      <c r="T163" s="13">
        <f t="shared" si="77"/>
        <v>0</v>
      </c>
      <c r="U163" s="13">
        <f t="shared" si="78"/>
        <v>0</v>
      </c>
      <c r="V163" s="13">
        <f t="shared" si="79"/>
        <v>0</v>
      </c>
      <c r="W163" s="13">
        <f t="shared" si="80"/>
        <v>0</v>
      </c>
      <c r="X163" s="13">
        <f t="shared" si="81"/>
        <v>0</v>
      </c>
      <c r="Y163" s="13">
        <f t="shared" si="82"/>
        <v>0</v>
      </c>
      <c r="Z163" s="13">
        <f t="shared" si="83"/>
        <v>0</v>
      </c>
      <c r="AA163" s="13">
        <f t="shared" si="84"/>
        <v>0</v>
      </c>
      <c r="AB163" s="13">
        <f t="shared" si="85"/>
        <v>0</v>
      </c>
      <c r="AC163" s="13">
        <f t="shared" si="86"/>
        <v>0</v>
      </c>
      <c r="AD163" s="13">
        <f t="shared" si="87"/>
        <v>0</v>
      </c>
      <c r="AE163" s="13">
        <f t="shared" si="88"/>
        <v>9</v>
      </c>
      <c r="AF163" s="13">
        <f t="shared" si="89"/>
        <v>0</v>
      </c>
      <c r="AG163" s="13">
        <f t="shared" si="90"/>
        <v>0</v>
      </c>
      <c r="AH163" s="13">
        <f t="shared" si="91"/>
        <v>0</v>
      </c>
      <c r="AI163" s="13">
        <f t="shared" si="92"/>
        <v>0</v>
      </c>
      <c r="AJ163" s="13">
        <f t="shared" si="93"/>
        <v>0</v>
      </c>
      <c r="AK163" s="13">
        <f t="shared" si="94"/>
        <v>0</v>
      </c>
      <c r="AL163" s="13">
        <f t="shared" si="95"/>
        <v>0</v>
      </c>
      <c r="AO163" s="2">
        <f t="shared" si="96"/>
        <v>1</v>
      </c>
      <c r="AP163" s="2">
        <f t="shared" si="105"/>
        <v>0</v>
      </c>
      <c r="AQ163" s="2">
        <f t="shared" si="97"/>
        <v>4</v>
      </c>
      <c r="AR163" s="2">
        <f t="shared" si="98"/>
        <v>0</v>
      </c>
      <c r="AS163" s="2">
        <f t="shared" si="99"/>
        <v>0</v>
      </c>
      <c r="AT163" s="2">
        <f t="shared" si="100"/>
        <v>0</v>
      </c>
      <c r="AU163" s="2">
        <f t="shared" si="101"/>
        <v>0</v>
      </c>
      <c r="AV163" s="2">
        <f t="shared" si="102"/>
        <v>0</v>
      </c>
      <c r="AW163" s="2">
        <f t="shared" si="103"/>
        <v>0</v>
      </c>
      <c r="AX163" s="2">
        <f t="shared" si="104"/>
        <v>0</v>
      </c>
      <c r="BB163" s="3">
        <f t="shared" si="107"/>
        <v>9</v>
      </c>
      <c r="BC163" s="3">
        <f t="shared" si="106"/>
        <v>4</v>
      </c>
      <c r="BD163" s="3">
        <f t="shared" si="108"/>
        <v>8</v>
      </c>
    </row>
    <row r="164" spans="1:56" x14ac:dyDescent="0.3">
      <c r="A164" s="6">
        <v>725</v>
      </c>
      <c r="B164" s="6">
        <v>725</v>
      </c>
      <c r="C164" s="6" t="s">
        <v>206</v>
      </c>
      <c r="D164" s="6">
        <v>51224</v>
      </c>
      <c r="E164" s="9" t="s">
        <v>34</v>
      </c>
      <c r="F164" s="6" t="s">
        <v>183</v>
      </c>
      <c r="G164" s="6">
        <v>1</v>
      </c>
      <c r="H164" s="6">
        <v>13</v>
      </c>
      <c r="I164">
        <v>2</v>
      </c>
      <c r="J164">
        <v>3</v>
      </c>
      <c r="L164" s="1">
        <v>6</v>
      </c>
      <c r="M164" s="1">
        <v>1</v>
      </c>
      <c r="N164" s="1">
        <v>7</v>
      </c>
      <c r="O164" s="1">
        <v>4</v>
      </c>
      <c r="Q164" s="13">
        <f t="shared" si="74"/>
        <v>1</v>
      </c>
      <c r="R164" s="13">
        <f t="shared" si="75"/>
        <v>0</v>
      </c>
      <c r="S164" s="13">
        <f t="shared" si="76"/>
        <v>0</v>
      </c>
      <c r="T164" s="13">
        <f t="shared" si="77"/>
        <v>0</v>
      </c>
      <c r="U164" s="13">
        <f t="shared" si="78"/>
        <v>0</v>
      </c>
      <c r="V164" s="13">
        <f t="shared" si="79"/>
        <v>0</v>
      </c>
      <c r="W164" s="13">
        <f t="shared" si="80"/>
        <v>0</v>
      </c>
      <c r="X164" s="13">
        <f t="shared" si="81"/>
        <v>5</v>
      </c>
      <c r="Y164" s="13">
        <f t="shared" si="82"/>
        <v>0</v>
      </c>
      <c r="Z164" s="13">
        <f t="shared" si="83"/>
        <v>0</v>
      </c>
      <c r="AA164" s="13">
        <f t="shared" si="84"/>
        <v>0</v>
      </c>
      <c r="AB164" s="13">
        <f t="shared" si="85"/>
        <v>0</v>
      </c>
      <c r="AC164" s="13">
        <f t="shared" si="86"/>
        <v>0</v>
      </c>
      <c r="AD164" s="13">
        <f t="shared" si="87"/>
        <v>0</v>
      </c>
      <c r="AE164" s="13">
        <f t="shared" si="88"/>
        <v>0</v>
      </c>
      <c r="AF164" s="13">
        <f t="shared" si="89"/>
        <v>0</v>
      </c>
      <c r="AG164" s="13">
        <f t="shared" si="90"/>
        <v>0</v>
      </c>
      <c r="AH164" s="13">
        <f t="shared" si="91"/>
        <v>0</v>
      </c>
      <c r="AI164" s="13">
        <f t="shared" si="92"/>
        <v>0</v>
      </c>
      <c r="AJ164" s="13">
        <f t="shared" si="93"/>
        <v>0</v>
      </c>
      <c r="AK164" s="13">
        <f t="shared" si="94"/>
        <v>0</v>
      </c>
      <c r="AL164" s="13">
        <f t="shared" si="95"/>
        <v>0</v>
      </c>
      <c r="AO164" s="2">
        <f t="shared" si="96"/>
        <v>1</v>
      </c>
      <c r="AP164" s="2">
        <f t="shared" si="105"/>
        <v>0</v>
      </c>
      <c r="AQ164" s="2">
        <f t="shared" si="97"/>
        <v>4</v>
      </c>
      <c r="AR164" s="2">
        <f t="shared" si="98"/>
        <v>0</v>
      </c>
      <c r="AS164" s="2">
        <f t="shared" si="99"/>
        <v>0</v>
      </c>
      <c r="AT164" s="2">
        <f t="shared" si="100"/>
        <v>0</v>
      </c>
      <c r="AU164" s="2">
        <f t="shared" si="101"/>
        <v>0</v>
      </c>
      <c r="AV164" s="2">
        <f t="shared" si="102"/>
        <v>0</v>
      </c>
      <c r="AW164" s="2">
        <f t="shared" si="103"/>
        <v>0</v>
      </c>
      <c r="AX164" s="2">
        <f t="shared" si="104"/>
        <v>0</v>
      </c>
      <c r="BB164" s="3">
        <f t="shared" si="107"/>
        <v>5</v>
      </c>
      <c r="BC164" s="3">
        <f t="shared" si="106"/>
        <v>4</v>
      </c>
      <c r="BD164" s="3">
        <f t="shared" si="108"/>
        <v>4</v>
      </c>
    </row>
    <row r="165" spans="1:56" x14ac:dyDescent="0.3">
      <c r="A165" s="6">
        <v>726</v>
      </c>
      <c r="B165" s="6">
        <v>726</v>
      </c>
      <c r="C165" s="6" t="s">
        <v>207</v>
      </c>
      <c r="D165" s="6">
        <v>51225</v>
      </c>
      <c r="E165" s="9" t="s">
        <v>34</v>
      </c>
      <c r="F165" s="6" t="s">
        <v>183</v>
      </c>
      <c r="G165" s="6">
        <v>1</v>
      </c>
      <c r="H165" s="6">
        <v>12.3</v>
      </c>
      <c r="I165">
        <v>2</v>
      </c>
      <c r="J165">
        <v>3</v>
      </c>
      <c r="L165" s="1">
        <v>3</v>
      </c>
      <c r="M165" s="1">
        <v>2</v>
      </c>
      <c r="N165" s="1">
        <v>5</v>
      </c>
      <c r="O165" s="1">
        <v>3</v>
      </c>
      <c r="Q165" s="13">
        <f t="shared" si="74"/>
        <v>1</v>
      </c>
      <c r="R165" s="13">
        <f t="shared" si="75"/>
        <v>0</v>
      </c>
      <c r="S165" s="13">
        <f t="shared" si="76"/>
        <v>0</v>
      </c>
      <c r="T165" s="13">
        <f t="shared" si="77"/>
        <v>0</v>
      </c>
      <c r="U165" s="13">
        <f t="shared" si="78"/>
        <v>3</v>
      </c>
      <c r="V165" s="13">
        <f t="shared" si="79"/>
        <v>0</v>
      </c>
      <c r="W165" s="13">
        <f t="shared" si="80"/>
        <v>0</v>
      </c>
      <c r="X165" s="13">
        <f t="shared" si="81"/>
        <v>0</v>
      </c>
      <c r="Y165" s="13">
        <f t="shared" si="82"/>
        <v>0</v>
      </c>
      <c r="Z165" s="13">
        <f t="shared" si="83"/>
        <v>0</v>
      </c>
      <c r="AA165" s="13">
        <f t="shared" si="84"/>
        <v>0</v>
      </c>
      <c r="AB165" s="13">
        <f t="shared" si="85"/>
        <v>0</v>
      </c>
      <c r="AC165" s="13">
        <f t="shared" si="86"/>
        <v>0</v>
      </c>
      <c r="AD165" s="13">
        <f t="shared" si="87"/>
        <v>0</v>
      </c>
      <c r="AE165" s="13">
        <f t="shared" si="88"/>
        <v>0</v>
      </c>
      <c r="AF165" s="13">
        <f t="shared" si="89"/>
        <v>0</v>
      </c>
      <c r="AG165" s="13">
        <f t="shared" si="90"/>
        <v>0</v>
      </c>
      <c r="AH165" s="13">
        <f t="shared" si="91"/>
        <v>0</v>
      </c>
      <c r="AI165" s="13">
        <f t="shared" si="92"/>
        <v>0</v>
      </c>
      <c r="AJ165" s="13">
        <f t="shared" si="93"/>
        <v>0</v>
      </c>
      <c r="AK165" s="13">
        <f t="shared" si="94"/>
        <v>0</v>
      </c>
      <c r="AL165" s="13">
        <f t="shared" si="95"/>
        <v>0</v>
      </c>
      <c r="AO165" s="2">
        <f t="shared" si="96"/>
        <v>1</v>
      </c>
      <c r="AP165" s="2">
        <f t="shared" si="105"/>
        <v>0</v>
      </c>
      <c r="AQ165" s="2">
        <f t="shared" si="97"/>
        <v>0</v>
      </c>
      <c r="AR165" s="2">
        <f t="shared" si="98"/>
        <v>7</v>
      </c>
      <c r="AS165" s="2">
        <f t="shared" si="99"/>
        <v>0</v>
      </c>
      <c r="AT165" s="2">
        <f t="shared" si="100"/>
        <v>0</v>
      </c>
      <c r="AU165" s="2">
        <f t="shared" si="101"/>
        <v>0</v>
      </c>
      <c r="AV165" s="2">
        <f t="shared" si="102"/>
        <v>0</v>
      </c>
      <c r="AW165" s="2">
        <f t="shared" si="103"/>
        <v>0</v>
      </c>
      <c r="AX165" s="2">
        <f t="shared" si="104"/>
        <v>0</v>
      </c>
      <c r="BB165" s="3">
        <f t="shared" si="107"/>
        <v>3</v>
      </c>
      <c r="BC165" s="3">
        <f t="shared" si="106"/>
        <v>7</v>
      </c>
      <c r="BD165" s="3">
        <f t="shared" si="108"/>
        <v>3</v>
      </c>
    </row>
    <row r="166" spans="1:56" x14ac:dyDescent="0.3">
      <c r="A166" s="6">
        <v>728</v>
      </c>
      <c r="B166" s="6">
        <v>728</v>
      </c>
      <c r="C166" s="6" t="s">
        <v>208</v>
      </c>
      <c r="D166" s="6">
        <v>51227</v>
      </c>
      <c r="E166" s="9" t="s">
        <v>34</v>
      </c>
      <c r="F166" s="6" t="s">
        <v>183</v>
      </c>
      <c r="G166" s="6">
        <v>1</v>
      </c>
      <c r="H166" s="6">
        <v>14.5</v>
      </c>
      <c r="I166">
        <v>2</v>
      </c>
      <c r="J166">
        <v>3</v>
      </c>
      <c r="L166" s="1">
        <v>9</v>
      </c>
      <c r="M166" s="1">
        <v>1</v>
      </c>
      <c r="N166" s="1">
        <v>10</v>
      </c>
      <c r="O166" s="1">
        <v>6</v>
      </c>
      <c r="Q166" s="13">
        <f t="shared" si="74"/>
        <v>1</v>
      </c>
      <c r="R166" s="13">
        <f t="shared" si="75"/>
        <v>0</v>
      </c>
      <c r="S166" s="13">
        <f t="shared" si="76"/>
        <v>0</v>
      </c>
      <c r="T166" s="13">
        <f t="shared" si="77"/>
        <v>0</v>
      </c>
      <c r="U166" s="13">
        <f t="shared" si="78"/>
        <v>0</v>
      </c>
      <c r="V166" s="13">
        <f t="shared" si="79"/>
        <v>0</v>
      </c>
      <c r="W166" s="13">
        <f t="shared" si="80"/>
        <v>0</v>
      </c>
      <c r="X166" s="13">
        <f t="shared" si="81"/>
        <v>0</v>
      </c>
      <c r="Y166" s="13">
        <f t="shared" si="82"/>
        <v>0</v>
      </c>
      <c r="Z166" s="13">
        <f t="shared" si="83"/>
        <v>0</v>
      </c>
      <c r="AA166" s="13">
        <f t="shared" si="84"/>
        <v>7</v>
      </c>
      <c r="AB166" s="13">
        <f t="shared" si="85"/>
        <v>0</v>
      </c>
      <c r="AC166" s="13">
        <f t="shared" si="86"/>
        <v>0</v>
      </c>
      <c r="AD166" s="13">
        <f t="shared" si="87"/>
        <v>0</v>
      </c>
      <c r="AE166" s="13">
        <f t="shared" si="88"/>
        <v>0</v>
      </c>
      <c r="AF166" s="13">
        <f t="shared" si="89"/>
        <v>0</v>
      </c>
      <c r="AG166" s="13">
        <f t="shared" si="90"/>
        <v>0</v>
      </c>
      <c r="AH166" s="13">
        <f t="shared" si="91"/>
        <v>0</v>
      </c>
      <c r="AI166" s="13">
        <f t="shared" si="92"/>
        <v>0</v>
      </c>
      <c r="AJ166" s="13">
        <f t="shared" si="93"/>
        <v>0</v>
      </c>
      <c r="AK166" s="13">
        <f t="shared" si="94"/>
        <v>0</v>
      </c>
      <c r="AL166" s="13">
        <f t="shared" si="95"/>
        <v>0</v>
      </c>
      <c r="AO166" s="2">
        <f t="shared" si="96"/>
        <v>1</v>
      </c>
      <c r="AP166" s="2">
        <f t="shared" si="105"/>
        <v>0</v>
      </c>
      <c r="AQ166" s="2">
        <f t="shared" si="97"/>
        <v>4</v>
      </c>
      <c r="AR166" s="2">
        <f t="shared" si="98"/>
        <v>0</v>
      </c>
      <c r="AS166" s="2">
        <f t="shared" si="99"/>
        <v>0</v>
      </c>
      <c r="AT166" s="2">
        <f t="shared" si="100"/>
        <v>0</v>
      </c>
      <c r="AU166" s="2">
        <f t="shared" si="101"/>
        <v>0</v>
      </c>
      <c r="AV166" s="2">
        <f t="shared" si="102"/>
        <v>0</v>
      </c>
      <c r="AW166" s="2">
        <f t="shared" si="103"/>
        <v>0</v>
      </c>
      <c r="AX166" s="2">
        <f t="shared" si="104"/>
        <v>0</v>
      </c>
      <c r="BB166" s="3">
        <f t="shared" si="107"/>
        <v>7</v>
      </c>
      <c r="BC166" s="3">
        <f t="shared" si="106"/>
        <v>4</v>
      </c>
      <c r="BD166" s="3">
        <f t="shared" si="108"/>
        <v>6</v>
      </c>
    </row>
    <row r="167" spans="1:56" x14ac:dyDescent="0.3">
      <c r="A167" s="6">
        <v>729</v>
      </c>
      <c r="B167" s="6">
        <v>729</v>
      </c>
      <c r="C167" s="6" t="s">
        <v>209</v>
      </c>
      <c r="D167" s="6">
        <v>51228</v>
      </c>
      <c r="E167" s="9" t="s">
        <v>34</v>
      </c>
      <c r="F167" s="6" t="s">
        <v>183</v>
      </c>
      <c r="G167" s="6">
        <v>1</v>
      </c>
      <c r="H167" s="6">
        <v>8.4</v>
      </c>
      <c r="I167">
        <v>2</v>
      </c>
      <c r="J167">
        <v>3</v>
      </c>
      <c r="L167" s="1">
        <v>9</v>
      </c>
      <c r="M167" s="1">
        <v>3</v>
      </c>
      <c r="N167" s="1">
        <v>12</v>
      </c>
      <c r="O167" s="1">
        <v>7</v>
      </c>
      <c r="Q167" s="13">
        <f t="shared" si="74"/>
        <v>1</v>
      </c>
      <c r="R167" s="13">
        <f t="shared" si="75"/>
        <v>0</v>
      </c>
      <c r="S167" s="13">
        <f t="shared" si="76"/>
        <v>0</v>
      </c>
      <c r="T167" s="13">
        <f t="shared" si="77"/>
        <v>0</v>
      </c>
      <c r="U167" s="13">
        <f t="shared" si="78"/>
        <v>0</v>
      </c>
      <c r="V167" s="13">
        <f t="shared" si="79"/>
        <v>0</v>
      </c>
      <c r="W167" s="13">
        <f t="shared" si="80"/>
        <v>0</v>
      </c>
      <c r="X167" s="13">
        <f t="shared" si="81"/>
        <v>0</v>
      </c>
      <c r="Y167" s="13">
        <f t="shared" si="82"/>
        <v>0</v>
      </c>
      <c r="Z167" s="13">
        <f t="shared" si="83"/>
        <v>0</v>
      </c>
      <c r="AA167" s="13">
        <f t="shared" si="84"/>
        <v>7</v>
      </c>
      <c r="AB167" s="13">
        <f t="shared" si="85"/>
        <v>0</v>
      </c>
      <c r="AC167" s="13">
        <f t="shared" si="86"/>
        <v>0</v>
      </c>
      <c r="AD167" s="13">
        <f t="shared" si="87"/>
        <v>0</v>
      </c>
      <c r="AE167" s="13">
        <f t="shared" si="88"/>
        <v>0</v>
      </c>
      <c r="AF167" s="13">
        <f t="shared" si="89"/>
        <v>0</v>
      </c>
      <c r="AG167" s="13">
        <f t="shared" si="90"/>
        <v>0</v>
      </c>
      <c r="AH167" s="13">
        <f t="shared" si="91"/>
        <v>0</v>
      </c>
      <c r="AI167" s="13">
        <f t="shared" si="92"/>
        <v>0</v>
      </c>
      <c r="AJ167" s="13">
        <f t="shared" si="93"/>
        <v>0</v>
      </c>
      <c r="AK167" s="13">
        <f t="shared" si="94"/>
        <v>0</v>
      </c>
      <c r="AL167" s="13">
        <f t="shared" si="95"/>
        <v>0</v>
      </c>
      <c r="AO167" s="2">
        <f t="shared" si="96"/>
        <v>1</v>
      </c>
      <c r="AP167" s="2">
        <f t="shared" si="105"/>
        <v>0</v>
      </c>
      <c r="AQ167" s="2">
        <f t="shared" si="97"/>
        <v>0</v>
      </c>
      <c r="AR167" s="2">
        <f t="shared" si="98"/>
        <v>0</v>
      </c>
      <c r="AS167" s="2">
        <f t="shared" si="99"/>
        <v>8</v>
      </c>
      <c r="AT167" s="2">
        <f t="shared" si="100"/>
        <v>0</v>
      </c>
      <c r="AU167" s="2">
        <f t="shared" si="101"/>
        <v>0</v>
      </c>
      <c r="AV167" s="2">
        <f t="shared" si="102"/>
        <v>0</v>
      </c>
      <c r="AW167" s="2">
        <f t="shared" si="103"/>
        <v>0</v>
      </c>
      <c r="AX167" s="2">
        <f t="shared" si="104"/>
        <v>0</v>
      </c>
      <c r="BB167" s="3">
        <f t="shared" si="107"/>
        <v>7</v>
      </c>
      <c r="BC167" s="3">
        <f t="shared" si="106"/>
        <v>8</v>
      </c>
      <c r="BD167" s="3">
        <f t="shared" si="108"/>
        <v>7</v>
      </c>
    </row>
    <row r="168" spans="1:56" x14ac:dyDescent="0.3">
      <c r="A168" s="6">
        <v>730</v>
      </c>
      <c r="B168" s="6">
        <v>730</v>
      </c>
      <c r="C168" s="6" t="s">
        <v>210</v>
      </c>
      <c r="D168" s="6">
        <v>51229</v>
      </c>
      <c r="E168" s="9" t="s">
        <v>34</v>
      </c>
      <c r="F168" s="6" t="s">
        <v>183</v>
      </c>
      <c r="G168" s="6">
        <v>1</v>
      </c>
      <c r="H168" s="6">
        <v>14.6</v>
      </c>
      <c r="I168">
        <v>2</v>
      </c>
      <c r="J168">
        <v>3</v>
      </c>
      <c r="L168" s="1">
        <v>4</v>
      </c>
      <c r="M168" s="1">
        <v>2</v>
      </c>
      <c r="N168" s="1">
        <v>6</v>
      </c>
      <c r="O168" s="1">
        <v>3</v>
      </c>
      <c r="Q168" s="13">
        <f t="shared" si="74"/>
        <v>1</v>
      </c>
      <c r="R168" s="13">
        <f t="shared" si="75"/>
        <v>0</v>
      </c>
      <c r="S168" s="13">
        <f t="shared" si="76"/>
        <v>0</v>
      </c>
      <c r="T168" s="13">
        <f t="shared" si="77"/>
        <v>0</v>
      </c>
      <c r="U168" s="13">
        <f t="shared" si="78"/>
        <v>0</v>
      </c>
      <c r="V168" s="13">
        <f t="shared" si="79"/>
        <v>3</v>
      </c>
      <c r="W168" s="13">
        <f t="shared" si="80"/>
        <v>0</v>
      </c>
      <c r="X168" s="13">
        <f t="shared" si="81"/>
        <v>0</v>
      </c>
      <c r="Y168" s="13">
        <f t="shared" si="82"/>
        <v>0</v>
      </c>
      <c r="Z168" s="13">
        <f t="shared" si="83"/>
        <v>0</v>
      </c>
      <c r="AA168" s="13">
        <f t="shared" si="84"/>
        <v>0</v>
      </c>
      <c r="AB168" s="13">
        <f t="shared" si="85"/>
        <v>0</v>
      </c>
      <c r="AC168" s="13">
        <f t="shared" si="86"/>
        <v>0</v>
      </c>
      <c r="AD168" s="13">
        <f t="shared" si="87"/>
        <v>0</v>
      </c>
      <c r="AE168" s="13">
        <f t="shared" si="88"/>
        <v>0</v>
      </c>
      <c r="AF168" s="13">
        <f t="shared" si="89"/>
        <v>0</v>
      </c>
      <c r="AG168" s="13">
        <f t="shared" si="90"/>
        <v>0</v>
      </c>
      <c r="AH168" s="13">
        <f t="shared" si="91"/>
        <v>0</v>
      </c>
      <c r="AI168" s="13">
        <f t="shared" si="92"/>
        <v>0</v>
      </c>
      <c r="AJ168" s="13">
        <f t="shared" si="93"/>
        <v>0</v>
      </c>
      <c r="AK168" s="13">
        <f t="shared" si="94"/>
        <v>0</v>
      </c>
      <c r="AL168" s="13">
        <f t="shared" si="95"/>
        <v>0</v>
      </c>
      <c r="AO168" s="2">
        <f t="shared" si="96"/>
        <v>1</v>
      </c>
      <c r="AP168" s="2">
        <f t="shared" si="105"/>
        <v>0</v>
      </c>
      <c r="AQ168" s="2">
        <f t="shared" si="97"/>
        <v>0</v>
      </c>
      <c r="AR168" s="2">
        <f t="shared" si="98"/>
        <v>7</v>
      </c>
      <c r="AS168" s="2">
        <f t="shared" si="99"/>
        <v>0</v>
      </c>
      <c r="AT168" s="2">
        <f t="shared" si="100"/>
        <v>0</v>
      </c>
      <c r="AU168" s="2">
        <f t="shared" si="101"/>
        <v>0</v>
      </c>
      <c r="AV168" s="2">
        <f t="shared" si="102"/>
        <v>0</v>
      </c>
      <c r="AW168" s="2">
        <f t="shared" si="103"/>
        <v>0</v>
      </c>
      <c r="AX168" s="2">
        <f t="shared" si="104"/>
        <v>0</v>
      </c>
      <c r="BB168" s="3">
        <f t="shared" si="107"/>
        <v>3</v>
      </c>
      <c r="BC168" s="3">
        <f t="shared" si="106"/>
        <v>7</v>
      </c>
      <c r="BD168" s="3">
        <f t="shared" si="108"/>
        <v>3</v>
      </c>
    </row>
    <row r="169" spans="1:56" x14ac:dyDescent="0.3">
      <c r="A169" s="6">
        <v>732</v>
      </c>
      <c r="B169" s="6">
        <v>732</v>
      </c>
      <c r="C169" s="6" t="s">
        <v>211</v>
      </c>
      <c r="D169" s="6">
        <v>51231</v>
      </c>
      <c r="E169" s="9" t="s">
        <v>34</v>
      </c>
      <c r="F169" s="6" t="s">
        <v>183</v>
      </c>
      <c r="G169" s="6">
        <v>1</v>
      </c>
      <c r="H169" s="6">
        <v>10.3</v>
      </c>
      <c r="I169">
        <v>2</v>
      </c>
      <c r="J169">
        <v>3</v>
      </c>
      <c r="L169" s="1">
        <v>12</v>
      </c>
      <c r="M169" s="1">
        <v>4</v>
      </c>
      <c r="N169" s="1">
        <v>16</v>
      </c>
      <c r="O169" s="1">
        <v>9</v>
      </c>
      <c r="Q169" s="13">
        <f t="shared" si="74"/>
        <v>1</v>
      </c>
      <c r="R169" s="13">
        <f t="shared" si="75"/>
        <v>0</v>
      </c>
      <c r="S169" s="13">
        <f t="shared" si="76"/>
        <v>0</v>
      </c>
      <c r="T169" s="13">
        <f t="shared" si="77"/>
        <v>0</v>
      </c>
      <c r="U169" s="13">
        <f t="shared" si="78"/>
        <v>0</v>
      </c>
      <c r="V169" s="13">
        <f t="shared" si="79"/>
        <v>0</v>
      </c>
      <c r="W169" s="13">
        <f t="shared" si="80"/>
        <v>0</v>
      </c>
      <c r="X169" s="13">
        <f t="shared" si="81"/>
        <v>0</v>
      </c>
      <c r="Y169" s="13">
        <f t="shared" si="82"/>
        <v>0</v>
      </c>
      <c r="Z169" s="13">
        <f t="shared" si="83"/>
        <v>0</v>
      </c>
      <c r="AA169" s="13">
        <f t="shared" si="84"/>
        <v>0</v>
      </c>
      <c r="AB169" s="13">
        <f t="shared" si="85"/>
        <v>0</v>
      </c>
      <c r="AC169" s="13">
        <f t="shared" si="86"/>
        <v>0</v>
      </c>
      <c r="AD169" s="13">
        <f t="shared" si="87"/>
        <v>9</v>
      </c>
      <c r="AE169" s="13">
        <f t="shared" si="88"/>
        <v>0</v>
      </c>
      <c r="AF169" s="13">
        <f t="shared" si="89"/>
        <v>0</v>
      </c>
      <c r="AG169" s="13">
        <f t="shared" si="90"/>
        <v>0</v>
      </c>
      <c r="AH169" s="13">
        <f t="shared" si="91"/>
        <v>0</v>
      </c>
      <c r="AI169" s="13">
        <f t="shared" si="92"/>
        <v>0</v>
      </c>
      <c r="AJ169" s="13">
        <f t="shared" si="93"/>
        <v>0</v>
      </c>
      <c r="AK169" s="13">
        <f t="shared" si="94"/>
        <v>0</v>
      </c>
      <c r="AL169" s="13">
        <f t="shared" si="95"/>
        <v>0</v>
      </c>
      <c r="AO169" s="2">
        <f t="shared" si="96"/>
        <v>1</v>
      </c>
      <c r="AP169" s="2">
        <f t="shared" si="105"/>
        <v>0</v>
      </c>
      <c r="AQ169" s="2">
        <f t="shared" si="97"/>
        <v>0</v>
      </c>
      <c r="AR169" s="2">
        <f t="shared" si="98"/>
        <v>0</v>
      </c>
      <c r="AS169" s="2">
        <f t="shared" si="99"/>
        <v>0</v>
      </c>
      <c r="AT169" s="2">
        <f t="shared" si="100"/>
        <v>9</v>
      </c>
      <c r="AU169" s="2">
        <f t="shared" si="101"/>
        <v>0</v>
      </c>
      <c r="AV169" s="2">
        <f t="shared" si="102"/>
        <v>0</v>
      </c>
      <c r="AW169" s="2">
        <f t="shared" si="103"/>
        <v>0</v>
      </c>
      <c r="AX169" s="2">
        <f t="shared" si="104"/>
        <v>0</v>
      </c>
      <c r="BB169" s="3">
        <f t="shared" si="107"/>
        <v>9</v>
      </c>
      <c r="BC169" s="3">
        <f t="shared" si="106"/>
        <v>9</v>
      </c>
      <c r="BD169" s="3">
        <f t="shared" si="108"/>
        <v>9</v>
      </c>
    </row>
    <row r="170" spans="1:56" x14ac:dyDescent="0.3">
      <c r="A170" s="6">
        <v>733</v>
      </c>
      <c r="B170" s="6">
        <v>733</v>
      </c>
      <c r="C170" s="6" t="s">
        <v>212</v>
      </c>
      <c r="D170" s="6">
        <v>51232</v>
      </c>
      <c r="E170" s="9" t="s">
        <v>34</v>
      </c>
      <c r="F170" s="6" t="s">
        <v>183</v>
      </c>
      <c r="G170" s="6">
        <v>1</v>
      </c>
      <c r="H170" s="6">
        <v>15.8</v>
      </c>
      <c r="I170">
        <v>2</v>
      </c>
      <c r="J170">
        <v>3</v>
      </c>
      <c r="L170" s="1">
        <v>17</v>
      </c>
      <c r="M170" s="1">
        <v>3</v>
      </c>
      <c r="N170" s="1">
        <v>20</v>
      </c>
      <c r="O170" s="1">
        <v>10</v>
      </c>
      <c r="Q170" s="13">
        <f t="shared" si="74"/>
        <v>1</v>
      </c>
      <c r="R170" s="13">
        <f t="shared" si="75"/>
        <v>0</v>
      </c>
      <c r="S170" s="13">
        <f t="shared" si="76"/>
        <v>0</v>
      </c>
      <c r="T170" s="13">
        <f t="shared" si="77"/>
        <v>0</v>
      </c>
      <c r="U170" s="13">
        <f t="shared" si="78"/>
        <v>0</v>
      </c>
      <c r="V170" s="13">
        <f t="shared" si="79"/>
        <v>0</v>
      </c>
      <c r="W170" s="13">
        <f t="shared" si="80"/>
        <v>0</v>
      </c>
      <c r="X170" s="13">
        <f t="shared" si="81"/>
        <v>0</v>
      </c>
      <c r="Y170" s="13">
        <f t="shared" si="82"/>
        <v>0</v>
      </c>
      <c r="Z170" s="13">
        <f t="shared" si="83"/>
        <v>0</v>
      </c>
      <c r="AA170" s="13">
        <f t="shared" si="84"/>
        <v>0</v>
      </c>
      <c r="AB170" s="13">
        <f t="shared" si="85"/>
        <v>0</v>
      </c>
      <c r="AC170" s="13">
        <f t="shared" si="86"/>
        <v>0</v>
      </c>
      <c r="AD170" s="13">
        <f t="shared" si="87"/>
        <v>0</v>
      </c>
      <c r="AE170" s="13">
        <f t="shared" si="88"/>
        <v>0</v>
      </c>
      <c r="AF170" s="13">
        <f t="shared" si="89"/>
        <v>0</v>
      </c>
      <c r="AG170" s="13">
        <f t="shared" si="90"/>
        <v>0</v>
      </c>
      <c r="AH170" s="13">
        <f t="shared" si="91"/>
        <v>0</v>
      </c>
      <c r="AI170" s="13">
        <f t="shared" si="92"/>
        <v>10</v>
      </c>
      <c r="AJ170" s="13">
        <f t="shared" si="93"/>
        <v>0</v>
      </c>
      <c r="AK170" s="13">
        <f t="shared" si="94"/>
        <v>0</v>
      </c>
      <c r="AL170" s="13">
        <f t="shared" si="95"/>
        <v>0</v>
      </c>
      <c r="AO170" s="2">
        <f t="shared" si="96"/>
        <v>1</v>
      </c>
      <c r="AP170" s="2">
        <f t="shared" si="105"/>
        <v>0</v>
      </c>
      <c r="AQ170" s="2">
        <f t="shared" si="97"/>
        <v>0</v>
      </c>
      <c r="AR170" s="2">
        <f t="shared" si="98"/>
        <v>0</v>
      </c>
      <c r="AS170" s="2">
        <f t="shared" si="99"/>
        <v>8</v>
      </c>
      <c r="AT170" s="2">
        <f t="shared" si="100"/>
        <v>0</v>
      </c>
      <c r="AU170" s="2">
        <f t="shared" si="101"/>
        <v>0</v>
      </c>
      <c r="AV170" s="2">
        <f t="shared" si="102"/>
        <v>0</v>
      </c>
      <c r="AW170" s="2">
        <f t="shared" si="103"/>
        <v>0</v>
      </c>
      <c r="AX170" s="2">
        <f t="shared" si="104"/>
        <v>0</v>
      </c>
      <c r="BB170" s="3">
        <f t="shared" si="107"/>
        <v>10</v>
      </c>
      <c r="BC170" s="3">
        <f t="shared" si="106"/>
        <v>8</v>
      </c>
      <c r="BD170" s="3">
        <f t="shared" si="108"/>
        <v>10</v>
      </c>
    </row>
    <row r="171" spans="1:56" x14ac:dyDescent="0.3">
      <c r="A171" s="6">
        <v>734</v>
      </c>
      <c r="B171" s="6">
        <v>734</v>
      </c>
      <c r="C171" s="6" t="s">
        <v>213</v>
      </c>
      <c r="D171" s="6">
        <v>51233</v>
      </c>
      <c r="E171" s="9" t="s">
        <v>34</v>
      </c>
      <c r="F171" s="6" t="s">
        <v>183</v>
      </c>
      <c r="G171" s="6">
        <v>1</v>
      </c>
      <c r="H171" s="6">
        <v>12.8</v>
      </c>
      <c r="I171">
        <v>2</v>
      </c>
      <c r="J171">
        <v>3</v>
      </c>
      <c r="L171" s="1">
        <v>2</v>
      </c>
      <c r="M171" s="1">
        <v>2</v>
      </c>
      <c r="N171" s="1">
        <v>4</v>
      </c>
      <c r="O171" s="1">
        <v>2</v>
      </c>
      <c r="Q171" s="13">
        <f t="shared" si="74"/>
        <v>1</v>
      </c>
      <c r="R171" s="13">
        <f t="shared" si="75"/>
        <v>0</v>
      </c>
      <c r="S171" s="13">
        <f t="shared" si="76"/>
        <v>0</v>
      </c>
      <c r="T171" s="13">
        <f t="shared" si="77"/>
        <v>2</v>
      </c>
      <c r="U171" s="13">
        <f t="shared" si="78"/>
        <v>0</v>
      </c>
      <c r="V171" s="13">
        <f t="shared" si="79"/>
        <v>0</v>
      </c>
      <c r="W171" s="13">
        <f t="shared" si="80"/>
        <v>0</v>
      </c>
      <c r="X171" s="13">
        <f t="shared" si="81"/>
        <v>0</v>
      </c>
      <c r="Y171" s="13">
        <f t="shared" si="82"/>
        <v>0</v>
      </c>
      <c r="Z171" s="13">
        <f t="shared" si="83"/>
        <v>0</v>
      </c>
      <c r="AA171" s="13">
        <f t="shared" si="84"/>
        <v>0</v>
      </c>
      <c r="AB171" s="13">
        <f t="shared" si="85"/>
        <v>0</v>
      </c>
      <c r="AC171" s="13">
        <f t="shared" si="86"/>
        <v>0</v>
      </c>
      <c r="AD171" s="13">
        <f t="shared" si="87"/>
        <v>0</v>
      </c>
      <c r="AE171" s="13">
        <f t="shared" si="88"/>
        <v>0</v>
      </c>
      <c r="AF171" s="13">
        <f t="shared" si="89"/>
        <v>0</v>
      </c>
      <c r="AG171" s="13">
        <f t="shared" si="90"/>
        <v>0</v>
      </c>
      <c r="AH171" s="13">
        <f t="shared" si="91"/>
        <v>0</v>
      </c>
      <c r="AI171" s="13">
        <f t="shared" si="92"/>
        <v>0</v>
      </c>
      <c r="AJ171" s="13">
        <f t="shared" si="93"/>
        <v>0</v>
      </c>
      <c r="AK171" s="13">
        <f t="shared" si="94"/>
        <v>0</v>
      </c>
      <c r="AL171" s="13">
        <f t="shared" si="95"/>
        <v>0</v>
      </c>
      <c r="AO171" s="2">
        <f t="shared" si="96"/>
        <v>1</v>
      </c>
      <c r="AP171" s="2">
        <f t="shared" si="105"/>
        <v>0</v>
      </c>
      <c r="AQ171" s="2">
        <f t="shared" si="97"/>
        <v>0</v>
      </c>
      <c r="AR171" s="2">
        <f t="shared" si="98"/>
        <v>7</v>
      </c>
      <c r="AS171" s="2">
        <f t="shared" si="99"/>
        <v>0</v>
      </c>
      <c r="AT171" s="2">
        <f t="shared" si="100"/>
        <v>0</v>
      </c>
      <c r="AU171" s="2">
        <f t="shared" si="101"/>
        <v>0</v>
      </c>
      <c r="AV171" s="2">
        <f t="shared" si="102"/>
        <v>0</v>
      </c>
      <c r="AW171" s="2">
        <f t="shared" si="103"/>
        <v>0</v>
      </c>
      <c r="AX171" s="2">
        <f t="shared" si="104"/>
        <v>0</v>
      </c>
      <c r="BB171" s="3">
        <f t="shared" si="107"/>
        <v>2</v>
      </c>
      <c r="BC171" s="3">
        <f t="shared" si="106"/>
        <v>7</v>
      </c>
      <c r="BD171" s="3">
        <f t="shared" si="108"/>
        <v>2</v>
      </c>
    </row>
    <row r="172" spans="1:56" x14ac:dyDescent="0.3">
      <c r="A172" s="6">
        <v>735</v>
      </c>
      <c r="B172" s="6">
        <v>735</v>
      </c>
      <c r="C172" s="6" t="s">
        <v>214</v>
      </c>
      <c r="D172" s="6">
        <v>51234</v>
      </c>
      <c r="E172" s="9" t="s">
        <v>34</v>
      </c>
      <c r="F172" s="6" t="s">
        <v>183</v>
      </c>
      <c r="G172" s="6">
        <v>1</v>
      </c>
      <c r="H172" s="6">
        <v>10.9</v>
      </c>
      <c r="I172">
        <v>2</v>
      </c>
      <c r="J172">
        <v>3</v>
      </c>
      <c r="L172" s="1">
        <v>12</v>
      </c>
      <c r="M172" s="1">
        <v>2</v>
      </c>
      <c r="N172" s="1">
        <v>14</v>
      </c>
      <c r="O172" s="1">
        <v>8</v>
      </c>
      <c r="Q172" s="13">
        <f t="shared" si="74"/>
        <v>1</v>
      </c>
      <c r="R172" s="13">
        <f t="shared" si="75"/>
        <v>0</v>
      </c>
      <c r="S172" s="13">
        <f t="shared" si="76"/>
        <v>0</v>
      </c>
      <c r="T172" s="13">
        <f t="shared" si="77"/>
        <v>0</v>
      </c>
      <c r="U172" s="13">
        <f t="shared" si="78"/>
        <v>0</v>
      </c>
      <c r="V172" s="13">
        <f t="shared" si="79"/>
        <v>0</v>
      </c>
      <c r="W172" s="13">
        <f t="shared" si="80"/>
        <v>0</v>
      </c>
      <c r="X172" s="13">
        <f t="shared" si="81"/>
        <v>0</v>
      </c>
      <c r="Y172" s="13">
        <f t="shared" si="82"/>
        <v>0</v>
      </c>
      <c r="Z172" s="13">
        <f t="shared" si="83"/>
        <v>0</v>
      </c>
      <c r="AA172" s="13">
        <f t="shared" si="84"/>
        <v>0</v>
      </c>
      <c r="AB172" s="13">
        <f t="shared" si="85"/>
        <v>0</v>
      </c>
      <c r="AC172" s="13">
        <f t="shared" si="86"/>
        <v>0</v>
      </c>
      <c r="AD172" s="13">
        <f t="shared" si="87"/>
        <v>9</v>
      </c>
      <c r="AE172" s="13">
        <f t="shared" si="88"/>
        <v>0</v>
      </c>
      <c r="AF172" s="13">
        <f t="shared" si="89"/>
        <v>0</v>
      </c>
      <c r="AG172" s="13">
        <f t="shared" si="90"/>
        <v>0</v>
      </c>
      <c r="AH172" s="13">
        <f t="shared" si="91"/>
        <v>0</v>
      </c>
      <c r="AI172" s="13">
        <f t="shared" si="92"/>
        <v>0</v>
      </c>
      <c r="AJ172" s="13">
        <f t="shared" si="93"/>
        <v>0</v>
      </c>
      <c r="AK172" s="13">
        <f t="shared" si="94"/>
        <v>0</v>
      </c>
      <c r="AL172" s="13">
        <f t="shared" si="95"/>
        <v>0</v>
      </c>
      <c r="AO172" s="2">
        <f t="shared" si="96"/>
        <v>1</v>
      </c>
      <c r="AP172" s="2">
        <f t="shared" si="105"/>
        <v>0</v>
      </c>
      <c r="AQ172" s="2">
        <f t="shared" si="97"/>
        <v>0</v>
      </c>
      <c r="AR172" s="2">
        <f t="shared" si="98"/>
        <v>7</v>
      </c>
      <c r="AS172" s="2">
        <f t="shared" si="99"/>
        <v>0</v>
      </c>
      <c r="AT172" s="2">
        <f t="shared" si="100"/>
        <v>0</v>
      </c>
      <c r="AU172" s="2">
        <f t="shared" si="101"/>
        <v>0</v>
      </c>
      <c r="AV172" s="2">
        <f t="shared" si="102"/>
        <v>0</v>
      </c>
      <c r="AW172" s="2">
        <f t="shared" si="103"/>
        <v>0</v>
      </c>
      <c r="AX172" s="2">
        <f t="shared" si="104"/>
        <v>0</v>
      </c>
      <c r="BB172" s="3">
        <f t="shared" si="107"/>
        <v>9</v>
      </c>
      <c r="BC172" s="3">
        <f t="shared" si="106"/>
        <v>7</v>
      </c>
      <c r="BD172" s="3">
        <f t="shared" si="108"/>
        <v>8</v>
      </c>
    </row>
    <row r="173" spans="1:56" x14ac:dyDescent="0.3">
      <c r="A173" s="6">
        <v>736</v>
      </c>
      <c r="B173" s="6">
        <v>736</v>
      </c>
      <c r="C173" s="6" t="s">
        <v>215</v>
      </c>
      <c r="D173" s="6">
        <v>51235</v>
      </c>
      <c r="E173" s="9" t="s">
        <v>34</v>
      </c>
      <c r="F173" s="6" t="s">
        <v>183</v>
      </c>
      <c r="G173" s="6">
        <v>1</v>
      </c>
      <c r="H173" s="6">
        <v>10.7</v>
      </c>
      <c r="I173">
        <v>2</v>
      </c>
      <c r="J173">
        <v>3</v>
      </c>
      <c r="L173" s="1">
        <v>13</v>
      </c>
      <c r="M173" s="1">
        <v>6</v>
      </c>
      <c r="N173" s="1">
        <v>19</v>
      </c>
      <c r="O173" s="1">
        <v>10</v>
      </c>
      <c r="Q173" s="13">
        <f t="shared" si="74"/>
        <v>1</v>
      </c>
      <c r="R173" s="13">
        <f t="shared" si="75"/>
        <v>0</v>
      </c>
      <c r="S173" s="13">
        <f t="shared" si="76"/>
        <v>0</v>
      </c>
      <c r="T173" s="13">
        <f t="shared" si="77"/>
        <v>0</v>
      </c>
      <c r="U173" s="13">
        <f t="shared" si="78"/>
        <v>0</v>
      </c>
      <c r="V173" s="13">
        <f t="shared" si="79"/>
        <v>0</v>
      </c>
      <c r="W173" s="13">
        <f t="shared" si="80"/>
        <v>0</v>
      </c>
      <c r="X173" s="13">
        <f t="shared" si="81"/>
        <v>0</v>
      </c>
      <c r="Y173" s="13">
        <f t="shared" si="82"/>
        <v>0</v>
      </c>
      <c r="Z173" s="13">
        <f t="shared" si="83"/>
        <v>0</v>
      </c>
      <c r="AA173" s="13">
        <f t="shared" si="84"/>
        <v>0</v>
      </c>
      <c r="AB173" s="13">
        <f t="shared" si="85"/>
        <v>0</v>
      </c>
      <c r="AC173" s="13">
        <f t="shared" si="86"/>
        <v>0</v>
      </c>
      <c r="AD173" s="13">
        <f t="shared" si="87"/>
        <v>0</v>
      </c>
      <c r="AE173" s="13">
        <f t="shared" si="88"/>
        <v>9</v>
      </c>
      <c r="AF173" s="13">
        <f t="shared" si="89"/>
        <v>0</v>
      </c>
      <c r="AG173" s="13">
        <f t="shared" si="90"/>
        <v>0</v>
      </c>
      <c r="AH173" s="13">
        <f t="shared" si="91"/>
        <v>0</v>
      </c>
      <c r="AI173" s="13">
        <f t="shared" si="92"/>
        <v>0</v>
      </c>
      <c r="AJ173" s="13">
        <f t="shared" si="93"/>
        <v>0</v>
      </c>
      <c r="AK173" s="13">
        <f t="shared" si="94"/>
        <v>0</v>
      </c>
      <c r="AL173" s="13">
        <f t="shared" si="95"/>
        <v>0</v>
      </c>
      <c r="AO173" s="2">
        <f t="shared" si="96"/>
        <v>1</v>
      </c>
      <c r="AP173" s="2">
        <f t="shared" si="105"/>
        <v>0</v>
      </c>
      <c r="AQ173" s="2">
        <f t="shared" si="97"/>
        <v>0</v>
      </c>
      <c r="AR173" s="2">
        <f t="shared" si="98"/>
        <v>0</v>
      </c>
      <c r="AS173" s="2">
        <f t="shared" si="99"/>
        <v>0</v>
      </c>
      <c r="AT173" s="2">
        <f t="shared" si="100"/>
        <v>0</v>
      </c>
      <c r="AU173" s="2">
        <f t="shared" si="101"/>
        <v>0</v>
      </c>
      <c r="AV173" s="2">
        <f t="shared" si="102"/>
        <v>10</v>
      </c>
      <c r="AW173" s="2">
        <f t="shared" si="103"/>
        <v>0</v>
      </c>
      <c r="AX173" s="2">
        <f t="shared" si="104"/>
        <v>0</v>
      </c>
      <c r="BB173" s="3">
        <f t="shared" si="107"/>
        <v>9</v>
      </c>
      <c r="BC173" s="3">
        <f t="shared" si="106"/>
        <v>10</v>
      </c>
      <c r="BD173" s="3">
        <f t="shared" si="108"/>
        <v>10</v>
      </c>
    </row>
    <row r="174" spans="1:56" x14ac:dyDescent="0.3">
      <c r="A174" s="6">
        <v>737</v>
      </c>
      <c r="B174" s="6">
        <v>737</v>
      </c>
      <c r="C174" s="6" t="s">
        <v>216</v>
      </c>
      <c r="D174" s="6">
        <v>51236</v>
      </c>
      <c r="E174" s="9" t="s">
        <v>34</v>
      </c>
      <c r="F174" s="6" t="s">
        <v>183</v>
      </c>
      <c r="G174" s="6">
        <v>1</v>
      </c>
      <c r="H174" s="6">
        <v>12.4</v>
      </c>
      <c r="I174">
        <v>2</v>
      </c>
      <c r="J174">
        <v>3</v>
      </c>
      <c r="L174" s="1">
        <v>9</v>
      </c>
      <c r="M174" s="1">
        <v>2</v>
      </c>
      <c r="N174" s="1">
        <v>11</v>
      </c>
      <c r="O174" s="1">
        <v>7</v>
      </c>
      <c r="Q174" s="13">
        <f t="shared" si="74"/>
        <v>1</v>
      </c>
      <c r="R174" s="13">
        <f t="shared" si="75"/>
        <v>0</v>
      </c>
      <c r="S174" s="13">
        <f t="shared" si="76"/>
        <v>0</v>
      </c>
      <c r="T174" s="13">
        <f t="shared" si="77"/>
        <v>0</v>
      </c>
      <c r="U174" s="13">
        <f t="shared" si="78"/>
        <v>0</v>
      </c>
      <c r="V174" s="13">
        <f t="shared" si="79"/>
        <v>0</v>
      </c>
      <c r="W174" s="13">
        <f t="shared" si="80"/>
        <v>0</v>
      </c>
      <c r="X174" s="13">
        <f t="shared" si="81"/>
        <v>0</v>
      </c>
      <c r="Y174" s="13">
        <f t="shared" si="82"/>
        <v>0</v>
      </c>
      <c r="Z174" s="13">
        <f t="shared" si="83"/>
        <v>0</v>
      </c>
      <c r="AA174" s="13">
        <f t="shared" si="84"/>
        <v>7</v>
      </c>
      <c r="AB174" s="13">
        <f t="shared" si="85"/>
        <v>0</v>
      </c>
      <c r="AC174" s="13">
        <f t="shared" si="86"/>
        <v>0</v>
      </c>
      <c r="AD174" s="13">
        <f t="shared" si="87"/>
        <v>0</v>
      </c>
      <c r="AE174" s="13">
        <f t="shared" si="88"/>
        <v>0</v>
      </c>
      <c r="AF174" s="13">
        <f t="shared" si="89"/>
        <v>0</v>
      </c>
      <c r="AG174" s="13">
        <f t="shared" si="90"/>
        <v>0</v>
      </c>
      <c r="AH174" s="13">
        <f t="shared" si="91"/>
        <v>0</v>
      </c>
      <c r="AI174" s="13">
        <f t="shared" si="92"/>
        <v>0</v>
      </c>
      <c r="AJ174" s="13">
        <f t="shared" si="93"/>
        <v>0</v>
      </c>
      <c r="AK174" s="13">
        <f t="shared" si="94"/>
        <v>0</v>
      </c>
      <c r="AL174" s="13">
        <f t="shared" si="95"/>
        <v>0</v>
      </c>
      <c r="AO174" s="2">
        <f t="shared" si="96"/>
        <v>1</v>
      </c>
      <c r="AP174" s="2">
        <f t="shared" si="105"/>
        <v>0</v>
      </c>
      <c r="AQ174" s="2">
        <f t="shared" si="97"/>
        <v>0</v>
      </c>
      <c r="AR174" s="2">
        <f t="shared" si="98"/>
        <v>7</v>
      </c>
      <c r="AS174" s="2">
        <f t="shared" si="99"/>
        <v>0</v>
      </c>
      <c r="AT174" s="2">
        <f t="shared" si="100"/>
        <v>0</v>
      </c>
      <c r="AU174" s="2">
        <f t="shared" si="101"/>
        <v>0</v>
      </c>
      <c r="AV174" s="2">
        <f t="shared" si="102"/>
        <v>0</v>
      </c>
      <c r="AW174" s="2">
        <f t="shared" si="103"/>
        <v>0</v>
      </c>
      <c r="AX174" s="2">
        <f t="shared" si="104"/>
        <v>0</v>
      </c>
      <c r="BB174" s="3">
        <f t="shared" si="107"/>
        <v>7</v>
      </c>
      <c r="BC174" s="3">
        <f t="shared" si="106"/>
        <v>7</v>
      </c>
      <c r="BD174" s="3">
        <f t="shared" si="108"/>
        <v>7</v>
      </c>
    </row>
    <row r="175" spans="1:56" x14ac:dyDescent="0.3">
      <c r="A175" s="6">
        <v>739</v>
      </c>
      <c r="B175" s="6">
        <v>739</v>
      </c>
      <c r="C175" s="6" t="s">
        <v>217</v>
      </c>
      <c r="D175" s="6">
        <v>51238</v>
      </c>
      <c r="E175" s="9" t="s">
        <v>34</v>
      </c>
      <c r="F175" s="6" t="s">
        <v>183</v>
      </c>
      <c r="G175" s="6">
        <v>1</v>
      </c>
      <c r="H175" s="6">
        <v>10.9</v>
      </c>
      <c r="I175">
        <v>2</v>
      </c>
      <c r="J175">
        <v>3</v>
      </c>
      <c r="L175" s="1">
        <v>12</v>
      </c>
      <c r="M175" s="1">
        <v>4</v>
      </c>
      <c r="N175" s="1">
        <v>16</v>
      </c>
      <c r="O175" s="1">
        <v>9</v>
      </c>
      <c r="Q175" s="13">
        <f t="shared" si="74"/>
        <v>1</v>
      </c>
      <c r="R175" s="13">
        <f t="shared" si="75"/>
        <v>0</v>
      </c>
      <c r="S175" s="13">
        <f t="shared" si="76"/>
        <v>0</v>
      </c>
      <c r="T175" s="13">
        <f t="shared" si="77"/>
        <v>0</v>
      </c>
      <c r="U175" s="13">
        <f t="shared" si="78"/>
        <v>0</v>
      </c>
      <c r="V175" s="13">
        <f t="shared" si="79"/>
        <v>0</v>
      </c>
      <c r="W175" s="13">
        <f t="shared" si="80"/>
        <v>0</v>
      </c>
      <c r="X175" s="13">
        <f t="shared" si="81"/>
        <v>0</v>
      </c>
      <c r="Y175" s="13">
        <f t="shared" si="82"/>
        <v>0</v>
      </c>
      <c r="Z175" s="13">
        <f t="shared" si="83"/>
        <v>0</v>
      </c>
      <c r="AA175" s="13">
        <f t="shared" si="84"/>
        <v>0</v>
      </c>
      <c r="AB175" s="13">
        <f t="shared" si="85"/>
        <v>0</v>
      </c>
      <c r="AC175" s="13">
        <f t="shared" si="86"/>
        <v>0</v>
      </c>
      <c r="AD175" s="13">
        <f t="shared" si="87"/>
        <v>9</v>
      </c>
      <c r="AE175" s="13">
        <f t="shared" si="88"/>
        <v>0</v>
      </c>
      <c r="AF175" s="13">
        <f t="shared" si="89"/>
        <v>0</v>
      </c>
      <c r="AG175" s="13">
        <f t="shared" si="90"/>
        <v>0</v>
      </c>
      <c r="AH175" s="13">
        <f t="shared" si="91"/>
        <v>0</v>
      </c>
      <c r="AI175" s="13">
        <f t="shared" si="92"/>
        <v>0</v>
      </c>
      <c r="AJ175" s="13">
        <f t="shared" si="93"/>
        <v>0</v>
      </c>
      <c r="AK175" s="13">
        <f t="shared" si="94"/>
        <v>0</v>
      </c>
      <c r="AL175" s="13">
        <f t="shared" si="95"/>
        <v>0</v>
      </c>
      <c r="AO175" s="2">
        <f t="shared" si="96"/>
        <v>1</v>
      </c>
      <c r="AP175" s="2">
        <f t="shared" si="105"/>
        <v>0</v>
      </c>
      <c r="AQ175" s="2">
        <f t="shared" si="97"/>
        <v>0</v>
      </c>
      <c r="AR175" s="2">
        <f t="shared" si="98"/>
        <v>0</v>
      </c>
      <c r="AS175" s="2">
        <f t="shared" si="99"/>
        <v>0</v>
      </c>
      <c r="AT175" s="2">
        <f t="shared" si="100"/>
        <v>9</v>
      </c>
      <c r="AU175" s="2">
        <f t="shared" si="101"/>
        <v>0</v>
      </c>
      <c r="AV175" s="2">
        <f t="shared" si="102"/>
        <v>0</v>
      </c>
      <c r="AW175" s="2">
        <f t="shared" si="103"/>
        <v>0</v>
      </c>
      <c r="AX175" s="2">
        <f t="shared" si="104"/>
        <v>0</v>
      </c>
      <c r="BB175" s="3">
        <f t="shared" si="107"/>
        <v>9</v>
      </c>
      <c r="BC175" s="3">
        <f t="shared" si="106"/>
        <v>9</v>
      </c>
      <c r="BD175" s="3">
        <f t="shared" si="108"/>
        <v>9</v>
      </c>
    </row>
    <row r="176" spans="1:56" x14ac:dyDescent="0.3">
      <c r="A176" s="6">
        <v>740</v>
      </c>
      <c r="B176" s="6">
        <v>740</v>
      </c>
      <c r="C176" s="6" t="s">
        <v>218</v>
      </c>
      <c r="D176" s="6">
        <v>51239</v>
      </c>
      <c r="E176" s="9" t="s">
        <v>34</v>
      </c>
      <c r="F176" s="6" t="s">
        <v>183</v>
      </c>
      <c r="G176" s="6">
        <v>1</v>
      </c>
      <c r="H176" s="6">
        <v>13.7</v>
      </c>
      <c r="I176">
        <v>2</v>
      </c>
      <c r="J176">
        <v>3</v>
      </c>
      <c r="L176" s="1">
        <v>8</v>
      </c>
      <c r="M176" s="1">
        <v>5</v>
      </c>
      <c r="N176" s="1">
        <v>13</v>
      </c>
      <c r="O176" s="1">
        <v>8</v>
      </c>
      <c r="Q176" s="13">
        <f t="shared" si="74"/>
        <v>1</v>
      </c>
      <c r="R176" s="13">
        <f t="shared" si="75"/>
        <v>0</v>
      </c>
      <c r="S176" s="13">
        <f t="shared" si="76"/>
        <v>0</v>
      </c>
      <c r="T176" s="13">
        <f t="shared" si="77"/>
        <v>0</v>
      </c>
      <c r="U176" s="13">
        <f t="shared" si="78"/>
        <v>0</v>
      </c>
      <c r="V176" s="13">
        <f t="shared" si="79"/>
        <v>0</v>
      </c>
      <c r="W176" s="13">
        <f t="shared" si="80"/>
        <v>0</v>
      </c>
      <c r="X176" s="13">
        <f t="shared" si="81"/>
        <v>0</v>
      </c>
      <c r="Y176" s="13">
        <f t="shared" si="82"/>
        <v>0</v>
      </c>
      <c r="Z176" s="13">
        <f t="shared" si="83"/>
        <v>7</v>
      </c>
      <c r="AA176" s="13">
        <f t="shared" si="84"/>
        <v>0</v>
      </c>
      <c r="AB176" s="13">
        <f t="shared" si="85"/>
        <v>0</v>
      </c>
      <c r="AC176" s="13">
        <f t="shared" si="86"/>
        <v>0</v>
      </c>
      <c r="AD176" s="13">
        <f t="shared" si="87"/>
        <v>0</v>
      </c>
      <c r="AE176" s="13">
        <f t="shared" si="88"/>
        <v>0</v>
      </c>
      <c r="AF176" s="13">
        <f t="shared" si="89"/>
        <v>0</v>
      </c>
      <c r="AG176" s="13">
        <f t="shared" si="90"/>
        <v>0</v>
      </c>
      <c r="AH176" s="13">
        <f t="shared" si="91"/>
        <v>0</v>
      </c>
      <c r="AI176" s="13">
        <f t="shared" si="92"/>
        <v>0</v>
      </c>
      <c r="AJ176" s="13">
        <f t="shared" si="93"/>
        <v>0</v>
      </c>
      <c r="AK176" s="13">
        <f t="shared" si="94"/>
        <v>0</v>
      </c>
      <c r="AL176" s="13">
        <f t="shared" si="95"/>
        <v>0</v>
      </c>
      <c r="AO176" s="2">
        <f t="shared" si="96"/>
        <v>1</v>
      </c>
      <c r="AP176" s="2">
        <f t="shared" si="105"/>
        <v>0</v>
      </c>
      <c r="AQ176" s="2">
        <f t="shared" si="97"/>
        <v>0</v>
      </c>
      <c r="AR176" s="2">
        <f t="shared" si="98"/>
        <v>0</v>
      </c>
      <c r="AS176" s="2">
        <f t="shared" si="99"/>
        <v>0</v>
      </c>
      <c r="AT176" s="2">
        <f t="shared" si="100"/>
        <v>0</v>
      </c>
      <c r="AU176" s="2">
        <f t="shared" si="101"/>
        <v>9</v>
      </c>
      <c r="AV176" s="2">
        <f t="shared" si="102"/>
        <v>0</v>
      </c>
      <c r="AW176" s="2">
        <f t="shared" si="103"/>
        <v>0</v>
      </c>
      <c r="AX176" s="2">
        <f t="shared" si="104"/>
        <v>0</v>
      </c>
      <c r="BB176" s="3">
        <f t="shared" si="107"/>
        <v>7</v>
      </c>
      <c r="BC176" s="3">
        <f t="shared" si="106"/>
        <v>9</v>
      </c>
      <c r="BD176" s="3">
        <f t="shared" si="108"/>
        <v>8</v>
      </c>
    </row>
    <row r="177" spans="1:56" x14ac:dyDescent="0.3">
      <c r="A177" s="6">
        <v>741</v>
      </c>
      <c r="B177" s="6">
        <v>741</v>
      </c>
      <c r="C177" s="6" t="s">
        <v>219</v>
      </c>
      <c r="D177" s="6">
        <v>51240</v>
      </c>
      <c r="E177" s="9" t="s">
        <v>34</v>
      </c>
      <c r="F177" s="6" t="s">
        <v>183</v>
      </c>
      <c r="G177" s="6">
        <v>1</v>
      </c>
      <c r="H177" s="6">
        <v>15</v>
      </c>
      <c r="I177">
        <v>2</v>
      </c>
      <c r="J177">
        <v>3</v>
      </c>
      <c r="L177" s="1">
        <v>12</v>
      </c>
      <c r="M177" s="1">
        <v>2</v>
      </c>
      <c r="N177" s="1">
        <v>14</v>
      </c>
      <c r="O177" s="1">
        <v>8</v>
      </c>
      <c r="Q177" s="13">
        <f t="shared" si="74"/>
        <v>1</v>
      </c>
      <c r="R177" s="13">
        <f t="shared" si="75"/>
        <v>0</v>
      </c>
      <c r="S177" s="13">
        <f t="shared" si="76"/>
        <v>0</v>
      </c>
      <c r="T177" s="13">
        <f t="shared" si="77"/>
        <v>0</v>
      </c>
      <c r="U177" s="13">
        <f t="shared" si="78"/>
        <v>0</v>
      </c>
      <c r="V177" s="13">
        <f t="shared" si="79"/>
        <v>0</v>
      </c>
      <c r="W177" s="13">
        <f t="shared" si="80"/>
        <v>0</v>
      </c>
      <c r="X177" s="13">
        <f t="shared" si="81"/>
        <v>0</v>
      </c>
      <c r="Y177" s="13">
        <f t="shared" si="82"/>
        <v>0</v>
      </c>
      <c r="Z177" s="13">
        <f t="shared" si="83"/>
        <v>0</v>
      </c>
      <c r="AA177" s="13">
        <f t="shared" si="84"/>
        <v>0</v>
      </c>
      <c r="AB177" s="13">
        <f t="shared" si="85"/>
        <v>0</v>
      </c>
      <c r="AC177" s="13">
        <f t="shared" si="86"/>
        <v>0</v>
      </c>
      <c r="AD177" s="13">
        <f t="shared" si="87"/>
        <v>9</v>
      </c>
      <c r="AE177" s="13">
        <f t="shared" si="88"/>
        <v>0</v>
      </c>
      <c r="AF177" s="13">
        <f t="shared" si="89"/>
        <v>0</v>
      </c>
      <c r="AG177" s="13">
        <f t="shared" si="90"/>
        <v>0</v>
      </c>
      <c r="AH177" s="13">
        <f t="shared" si="91"/>
        <v>0</v>
      </c>
      <c r="AI177" s="13">
        <f t="shared" si="92"/>
        <v>0</v>
      </c>
      <c r="AJ177" s="13">
        <f t="shared" si="93"/>
        <v>0</v>
      </c>
      <c r="AK177" s="13">
        <f t="shared" si="94"/>
        <v>0</v>
      </c>
      <c r="AL177" s="13">
        <f t="shared" si="95"/>
        <v>0</v>
      </c>
      <c r="AO177" s="2">
        <f t="shared" si="96"/>
        <v>1</v>
      </c>
      <c r="AP177" s="2">
        <f t="shared" si="105"/>
        <v>0</v>
      </c>
      <c r="AQ177" s="2">
        <f t="shared" si="97"/>
        <v>0</v>
      </c>
      <c r="AR177" s="2">
        <f t="shared" si="98"/>
        <v>7</v>
      </c>
      <c r="AS177" s="2">
        <f t="shared" si="99"/>
        <v>0</v>
      </c>
      <c r="AT177" s="2">
        <f t="shared" si="100"/>
        <v>0</v>
      </c>
      <c r="AU177" s="2">
        <f t="shared" si="101"/>
        <v>0</v>
      </c>
      <c r="AV177" s="2">
        <f t="shared" si="102"/>
        <v>0</v>
      </c>
      <c r="AW177" s="2">
        <f t="shared" si="103"/>
        <v>0</v>
      </c>
      <c r="AX177" s="2">
        <f t="shared" si="104"/>
        <v>0</v>
      </c>
      <c r="BB177" s="3">
        <f t="shared" si="107"/>
        <v>9</v>
      </c>
      <c r="BC177" s="3">
        <f t="shared" si="106"/>
        <v>7</v>
      </c>
      <c r="BD177" s="3">
        <f t="shared" si="108"/>
        <v>8</v>
      </c>
    </row>
    <row r="178" spans="1:56" x14ac:dyDescent="0.3">
      <c r="A178" s="6">
        <v>742</v>
      </c>
      <c r="B178" s="6">
        <v>742</v>
      </c>
      <c r="C178" s="6" t="s">
        <v>220</v>
      </c>
      <c r="D178" s="6">
        <v>51241</v>
      </c>
      <c r="E178" s="9" t="s">
        <v>34</v>
      </c>
      <c r="F178" s="6" t="s">
        <v>183</v>
      </c>
      <c r="G178" s="6">
        <v>1</v>
      </c>
      <c r="H178" s="6">
        <v>10.9</v>
      </c>
      <c r="I178">
        <v>2</v>
      </c>
      <c r="J178">
        <v>3</v>
      </c>
      <c r="L178" s="1">
        <v>11</v>
      </c>
      <c r="M178" s="1">
        <v>3</v>
      </c>
      <c r="N178" s="1">
        <v>14</v>
      </c>
      <c r="O178" s="1">
        <v>8</v>
      </c>
      <c r="Q178" s="13">
        <f t="shared" si="74"/>
        <v>1</v>
      </c>
      <c r="R178" s="13">
        <f t="shared" si="75"/>
        <v>0</v>
      </c>
      <c r="S178" s="13">
        <f t="shared" si="76"/>
        <v>0</v>
      </c>
      <c r="T178" s="13">
        <f t="shared" si="77"/>
        <v>0</v>
      </c>
      <c r="U178" s="13">
        <f t="shared" si="78"/>
        <v>0</v>
      </c>
      <c r="V178" s="13">
        <f t="shared" si="79"/>
        <v>0</v>
      </c>
      <c r="W178" s="13">
        <f t="shared" si="80"/>
        <v>0</v>
      </c>
      <c r="X178" s="13">
        <f t="shared" si="81"/>
        <v>0</v>
      </c>
      <c r="Y178" s="13">
        <f t="shared" si="82"/>
        <v>0</v>
      </c>
      <c r="Z178" s="13">
        <f t="shared" si="83"/>
        <v>0</v>
      </c>
      <c r="AA178" s="13">
        <f t="shared" si="84"/>
        <v>0</v>
      </c>
      <c r="AB178" s="13">
        <f t="shared" si="85"/>
        <v>0</v>
      </c>
      <c r="AC178" s="13">
        <f t="shared" si="86"/>
        <v>8</v>
      </c>
      <c r="AD178" s="13">
        <f t="shared" si="87"/>
        <v>0</v>
      </c>
      <c r="AE178" s="13">
        <f t="shared" si="88"/>
        <v>0</v>
      </c>
      <c r="AF178" s="13">
        <f t="shared" si="89"/>
        <v>0</v>
      </c>
      <c r="AG178" s="13">
        <f t="shared" si="90"/>
        <v>0</v>
      </c>
      <c r="AH178" s="13">
        <f t="shared" si="91"/>
        <v>0</v>
      </c>
      <c r="AI178" s="13">
        <f t="shared" si="92"/>
        <v>0</v>
      </c>
      <c r="AJ178" s="13">
        <f t="shared" si="93"/>
        <v>0</v>
      </c>
      <c r="AK178" s="13">
        <f t="shared" si="94"/>
        <v>0</v>
      </c>
      <c r="AL178" s="13">
        <f t="shared" si="95"/>
        <v>0</v>
      </c>
      <c r="AO178" s="2">
        <f t="shared" si="96"/>
        <v>1</v>
      </c>
      <c r="AP178" s="2">
        <f t="shared" si="105"/>
        <v>0</v>
      </c>
      <c r="AQ178" s="2">
        <f t="shared" si="97"/>
        <v>0</v>
      </c>
      <c r="AR178" s="2">
        <f t="shared" si="98"/>
        <v>0</v>
      </c>
      <c r="AS178" s="2">
        <f t="shared" si="99"/>
        <v>8</v>
      </c>
      <c r="AT178" s="2">
        <f t="shared" si="100"/>
        <v>0</v>
      </c>
      <c r="AU178" s="2">
        <f t="shared" si="101"/>
        <v>0</v>
      </c>
      <c r="AV178" s="2">
        <f t="shared" si="102"/>
        <v>0</v>
      </c>
      <c r="AW178" s="2">
        <f t="shared" si="103"/>
        <v>0</v>
      </c>
      <c r="AX178" s="2">
        <f t="shared" si="104"/>
        <v>0</v>
      </c>
      <c r="BB178" s="3">
        <f t="shared" si="107"/>
        <v>8</v>
      </c>
      <c r="BC178" s="3">
        <f t="shared" si="106"/>
        <v>8</v>
      </c>
      <c r="BD178" s="3">
        <f t="shared" si="108"/>
        <v>8</v>
      </c>
    </row>
    <row r="179" spans="1:56" x14ac:dyDescent="0.3">
      <c r="A179" s="6">
        <v>743</v>
      </c>
      <c r="B179" s="6">
        <v>743</v>
      </c>
      <c r="C179" s="6" t="s">
        <v>221</v>
      </c>
      <c r="D179" s="6">
        <v>51242</v>
      </c>
      <c r="E179" s="9" t="s">
        <v>34</v>
      </c>
      <c r="F179" s="6" t="s">
        <v>183</v>
      </c>
      <c r="G179" s="6">
        <v>1</v>
      </c>
      <c r="H179" s="6">
        <v>14.1</v>
      </c>
      <c r="I179">
        <v>2</v>
      </c>
      <c r="J179">
        <v>3</v>
      </c>
      <c r="L179" s="1">
        <v>8</v>
      </c>
      <c r="M179" s="1">
        <v>2</v>
      </c>
      <c r="N179" s="1">
        <v>10</v>
      </c>
      <c r="O179" s="1">
        <v>6</v>
      </c>
      <c r="Q179" s="13">
        <f t="shared" si="74"/>
        <v>1</v>
      </c>
      <c r="R179" s="13">
        <f t="shared" si="75"/>
        <v>0</v>
      </c>
      <c r="S179" s="13">
        <f t="shared" si="76"/>
        <v>0</v>
      </c>
      <c r="T179" s="13">
        <f t="shared" si="77"/>
        <v>0</v>
      </c>
      <c r="U179" s="13">
        <f t="shared" si="78"/>
        <v>0</v>
      </c>
      <c r="V179" s="13">
        <f t="shared" si="79"/>
        <v>0</v>
      </c>
      <c r="W179" s="13">
        <f t="shared" si="80"/>
        <v>0</v>
      </c>
      <c r="X179" s="13">
        <f t="shared" si="81"/>
        <v>0</v>
      </c>
      <c r="Y179" s="13">
        <f t="shared" si="82"/>
        <v>0</v>
      </c>
      <c r="Z179" s="13">
        <f t="shared" si="83"/>
        <v>7</v>
      </c>
      <c r="AA179" s="13">
        <f t="shared" si="84"/>
        <v>0</v>
      </c>
      <c r="AB179" s="13">
        <f t="shared" si="85"/>
        <v>0</v>
      </c>
      <c r="AC179" s="13">
        <f t="shared" si="86"/>
        <v>0</v>
      </c>
      <c r="AD179" s="13">
        <f t="shared" si="87"/>
        <v>0</v>
      </c>
      <c r="AE179" s="13">
        <f t="shared" si="88"/>
        <v>0</v>
      </c>
      <c r="AF179" s="13">
        <f t="shared" si="89"/>
        <v>0</v>
      </c>
      <c r="AG179" s="13">
        <f t="shared" si="90"/>
        <v>0</v>
      </c>
      <c r="AH179" s="13">
        <f t="shared" si="91"/>
        <v>0</v>
      </c>
      <c r="AI179" s="13">
        <f t="shared" si="92"/>
        <v>0</v>
      </c>
      <c r="AJ179" s="13">
        <f t="shared" si="93"/>
        <v>0</v>
      </c>
      <c r="AK179" s="13">
        <f t="shared" si="94"/>
        <v>0</v>
      </c>
      <c r="AL179" s="13">
        <f t="shared" si="95"/>
        <v>0</v>
      </c>
      <c r="AO179" s="2">
        <f t="shared" si="96"/>
        <v>1</v>
      </c>
      <c r="AP179" s="2">
        <f t="shared" si="105"/>
        <v>0</v>
      </c>
      <c r="AQ179" s="2">
        <f t="shared" si="97"/>
        <v>0</v>
      </c>
      <c r="AR179" s="2">
        <f t="shared" si="98"/>
        <v>7</v>
      </c>
      <c r="AS179" s="2">
        <f t="shared" si="99"/>
        <v>0</v>
      </c>
      <c r="AT179" s="2">
        <f t="shared" si="100"/>
        <v>0</v>
      </c>
      <c r="AU179" s="2">
        <f t="shared" si="101"/>
        <v>0</v>
      </c>
      <c r="AV179" s="2">
        <f t="shared" si="102"/>
        <v>0</v>
      </c>
      <c r="AW179" s="2">
        <f t="shared" si="103"/>
        <v>0</v>
      </c>
      <c r="AX179" s="2">
        <f t="shared" si="104"/>
        <v>0</v>
      </c>
      <c r="BB179" s="3">
        <f t="shared" si="107"/>
        <v>7</v>
      </c>
      <c r="BC179" s="3">
        <f t="shared" si="106"/>
        <v>7</v>
      </c>
      <c r="BD179" s="3">
        <f t="shared" si="108"/>
        <v>6</v>
      </c>
    </row>
    <row r="180" spans="1:56" x14ac:dyDescent="0.3">
      <c r="A180" s="6">
        <v>744</v>
      </c>
      <c r="B180" s="6">
        <v>744</v>
      </c>
      <c r="C180" s="6" t="s">
        <v>222</v>
      </c>
      <c r="D180" s="6">
        <v>51243</v>
      </c>
      <c r="E180" s="9" t="s">
        <v>34</v>
      </c>
      <c r="F180" s="6" t="s">
        <v>183</v>
      </c>
      <c r="G180" s="6">
        <v>1</v>
      </c>
      <c r="H180" s="6">
        <v>11.7</v>
      </c>
      <c r="I180">
        <v>2</v>
      </c>
      <c r="J180">
        <v>3</v>
      </c>
      <c r="L180" s="1">
        <v>11</v>
      </c>
      <c r="M180" s="1">
        <v>1</v>
      </c>
      <c r="N180" s="1">
        <v>12</v>
      </c>
      <c r="O180" s="1">
        <v>7</v>
      </c>
      <c r="Q180" s="13">
        <f t="shared" si="74"/>
        <v>1</v>
      </c>
      <c r="R180" s="13">
        <f t="shared" si="75"/>
        <v>0</v>
      </c>
      <c r="S180" s="13">
        <f t="shared" si="76"/>
        <v>0</v>
      </c>
      <c r="T180" s="13">
        <f t="shared" si="77"/>
        <v>0</v>
      </c>
      <c r="U180" s="13">
        <f t="shared" si="78"/>
        <v>0</v>
      </c>
      <c r="V180" s="13">
        <f t="shared" si="79"/>
        <v>0</v>
      </c>
      <c r="W180" s="13">
        <f t="shared" si="80"/>
        <v>0</v>
      </c>
      <c r="X180" s="13">
        <f t="shared" si="81"/>
        <v>0</v>
      </c>
      <c r="Y180" s="13">
        <f t="shared" si="82"/>
        <v>0</v>
      </c>
      <c r="Z180" s="13">
        <f t="shared" si="83"/>
        <v>0</v>
      </c>
      <c r="AA180" s="13">
        <f t="shared" si="84"/>
        <v>0</v>
      </c>
      <c r="AB180" s="13">
        <f t="shared" si="85"/>
        <v>0</v>
      </c>
      <c r="AC180" s="13">
        <f t="shared" si="86"/>
        <v>8</v>
      </c>
      <c r="AD180" s="13">
        <f t="shared" si="87"/>
        <v>0</v>
      </c>
      <c r="AE180" s="13">
        <f t="shared" si="88"/>
        <v>0</v>
      </c>
      <c r="AF180" s="13">
        <f t="shared" si="89"/>
        <v>0</v>
      </c>
      <c r="AG180" s="13">
        <f t="shared" si="90"/>
        <v>0</v>
      </c>
      <c r="AH180" s="13">
        <f t="shared" si="91"/>
        <v>0</v>
      </c>
      <c r="AI180" s="13">
        <f t="shared" si="92"/>
        <v>0</v>
      </c>
      <c r="AJ180" s="13">
        <f t="shared" si="93"/>
        <v>0</v>
      </c>
      <c r="AK180" s="13">
        <f t="shared" si="94"/>
        <v>0</v>
      </c>
      <c r="AL180" s="13">
        <f t="shared" si="95"/>
        <v>0</v>
      </c>
      <c r="AO180" s="2">
        <f t="shared" si="96"/>
        <v>1</v>
      </c>
      <c r="AP180" s="2">
        <f t="shared" si="105"/>
        <v>0</v>
      </c>
      <c r="AQ180" s="2">
        <f t="shared" si="97"/>
        <v>4</v>
      </c>
      <c r="AR180" s="2">
        <f t="shared" si="98"/>
        <v>0</v>
      </c>
      <c r="AS180" s="2">
        <f t="shared" si="99"/>
        <v>0</v>
      </c>
      <c r="AT180" s="2">
        <f t="shared" si="100"/>
        <v>0</v>
      </c>
      <c r="AU180" s="2">
        <f t="shared" si="101"/>
        <v>0</v>
      </c>
      <c r="AV180" s="2">
        <f t="shared" si="102"/>
        <v>0</v>
      </c>
      <c r="AW180" s="2">
        <f t="shared" si="103"/>
        <v>0</v>
      </c>
      <c r="AX180" s="2">
        <f t="shared" si="104"/>
        <v>0</v>
      </c>
      <c r="BB180" s="3">
        <f t="shared" si="107"/>
        <v>8</v>
      </c>
      <c r="BC180" s="3">
        <f t="shared" si="106"/>
        <v>4</v>
      </c>
      <c r="BD180" s="3">
        <f t="shared" si="108"/>
        <v>7</v>
      </c>
    </row>
    <row r="181" spans="1:56" x14ac:dyDescent="0.3">
      <c r="A181" s="6">
        <v>745</v>
      </c>
      <c r="B181" s="6">
        <v>745</v>
      </c>
      <c r="C181" s="6" t="s">
        <v>223</v>
      </c>
      <c r="D181" s="6">
        <v>51244</v>
      </c>
      <c r="E181" s="9" t="s">
        <v>34</v>
      </c>
      <c r="F181" s="6" t="s">
        <v>183</v>
      </c>
      <c r="G181" s="6">
        <v>1</v>
      </c>
      <c r="H181" s="6">
        <v>13.1</v>
      </c>
      <c r="I181">
        <v>2</v>
      </c>
      <c r="J181">
        <v>3</v>
      </c>
      <c r="L181" s="1">
        <v>9</v>
      </c>
      <c r="M181" s="1">
        <v>3</v>
      </c>
      <c r="N181" s="1">
        <v>12</v>
      </c>
      <c r="O181" s="1">
        <v>7</v>
      </c>
      <c r="Q181" s="13">
        <f t="shared" si="74"/>
        <v>1</v>
      </c>
      <c r="R181" s="13">
        <f t="shared" si="75"/>
        <v>0</v>
      </c>
      <c r="S181" s="13">
        <f t="shared" si="76"/>
        <v>0</v>
      </c>
      <c r="T181" s="13">
        <f t="shared" si="77"/>
        <v>0</v>
      </c>
      <c r="U181" s="13">
        <f t="shared" si="78"/>
        <v>0</v>
      </c>
      <c r="V181" s="13">
        <f t="shared" si="79"/>
        <v>0</v>
      </c>
      <c r="W181" s="13">
        <f t="shared" si="80"/>
        <v>0</v>
      </c>
      <c r="X181" s="13">
        <f t="shared" si="81"/>
        <v>0</v>
      </c>
      <c r="Y181" s="13">
        <f t="shared" si="82"/>
        <v>0</v>
      </c>
      <c r="Z181" s="13">
        <f t="shared" si="83"/>
        <v>0</v>
      </c>
      <c r="AA181" s="13">
        <f t="shared" si="84"/>
        <v>7</v>
      </c>
      <c r="AB181" s="13">
        <f t="shared" si="85"/>
        <v>0</v>
      </c>
      <c r="AC181" s="13">
        <f t="shared" si="86"/>
        <v>0</v>
      </c>
      <c r="AD181" s="13">
        <f t="shared" si="87"/>
        <v>0</v>
      </c>
      <c r="AE181" s="13">
        <f t="shared" si="88"/>
        <v>0</v>
      </c>
      <c r="AF181" s="13">
        <f t="shared" si="89"/>
        <v>0</v>
      </c>
      <c r="AG181" s="13">
        <f t="shared" si="90"/>
        <v>0</v>
      </c>
      <c r="AH181" s="13">
        <f t="shared" si="91"/>
        <v>0</v>
      </c>
      <c r="AI181" s="13">
        <f t="shared" si="92"/>
        <v>0</v>
      </c>
      <c r="AJ181" s="13">
        <f t="shared" si="93"/>
        <v>0</v>
      </c>
      <c r="AK181" s="13">
        <f t="shared" si="94"/>
        <v>0</v>
      </c>
      <c r="AL181" s="13">
        <f t="shared" si="95"/>
        <v>0</v>
      </c>
      <c r="AO181" s="2">
        <f t="shared" si="96"/>
        <v>1</v>
      </c>
      <c r="AP181" s="2">
        <f t="shared" si="105"/>
        <v>0</v>
      </c>
      <c r="AQ181" s="2">
        <f t="shared" si="97"/>
        <v>0</v>
      </c>
      <c r="AR181" s="2">
        <f t="shared" si="98"/>
        <v>0</v>
      </c>
      <c r="AS181" s="2">
        <f t="shared" si="99"/>
        <v>8</v>
      </c>
      <c r="AT181" s="2">
        <f t="shared" si="100"/>
        <v>0</v>
      </c>
      <c r="AU181" s="2">
        <f t="shared" si="101"/>
        <v>0</v>
      </c>
      <c r="AV181" s="2">
        <f t="shared" si="102"/>
        <v>0</v>
      </c>
      <c r="AW181" s="2">
        <f t="shared" si="103"/>
        <v>0</v>
      </c>
      <c r="AX181" s="2">
        <f t="shared" si="104"/>
        <v>0</v>
      </c>
      <c r="BB181" s="3">
        <f t="shared" si="107"/>
        <v>7</v>
      </c>
      <c r="BC181" s="3">
        <f t="shared" si="106"/>
        <v>8</v>
      </c>
      <c r="BD181" s="3">
        <f t="shared" si="108"/>
        <v>7</v>
      </c>
    </row>
    <row r="182" spans="1:56" x14ac:dyDescent="0.3">
      <c r="A182" s="6">
        <v>746</v>
      </c>
      <c r="B182" s="6">
        <v>746</v>
      </c>
      <c r="C182" s="6" t="s">
        <v>224</v>
      </c>
      <c r="D182" s="6">
        <v>51245</v>
      </c>
      <c r="E182" s="9" t="s">
        <v>34</v>
      </c>
      <c r="F182" s="6" t="s">
        <v>183</v>
      </c>
      <c r="G182" s="6">
        <v>1</v>
      </c>
      <c r="H182" s="6">
        <v>15</v>
      </c>
      <c r="I182">
        <v>2</v>
      </c>
      <c r="J182">
        <v>3</v>
      </c>
      <c r="Q182" s="13">
        <f t="shared" si="74"/>
        <v>0</v>
      </c>
      <c r="R182" s="13">
        <f t="shared" si="75"/>
        <v>1</v>
      </c>
      <c r="S182" s="13">
        <f t="shared" si="76"/>
        <v>0</v>
      </c>
      <c r="T182" s="13">
        <f t="shared" si="77"/>
        <v>0</v>
      </c>
      <c r="U182" s="13">
        <f t="shared" si="78"/>
        <v>0</v>
      </c>
      <c r="V182" s="13">
        <f t="shared" si="79"/>
        <v>0</v>
      </c>
      <c r="W182" s="13">
        <f t="shared" si="80"/>
        <v>0</v>
      </c>
      <c r="X182" s="13">
        <f t="shared" si="81"/>
        <v>0</v>
      </c>
      <c r="Y182" s="13">
        <f t="shared" si="82"/>
        <v>0</v>
      </c>
      <c r="Z182" s="13">
        <f t="shared" si="83"/>
        <v>0</v>
      </c>
      <c r="AA182" s="13">
        <f t="shared" si="84"/>
        <v>0</v>
      </c>
      <c r="AB182" s="13">
        <f t="shared" si="85"/>
        <v>0</v>
      </c>
      <c r="AC182" s="13">
        <f t="shared" si="86"/>
        <v>0</v>
      </c>
      <c r="AD182" s="13">
        <f t="shared" si="87"/>
        <v>0</v>
      </c>
      <c r="AE182" s="13">
        <f t="shared" si="88"/>
        <v>0</v>
      </c>
      <c r="AF182" s="13">
        <f t="shared" si="89"/>
        <v>0</v>
      </c>
      <c r="AG182" s="13">
        <f t="shared" si="90"/>
        <v>0</v>
      </c>
      <c r="AH182" s="13">
        <f t="shared" si="91"/>
        <v>0</v>
      </c>
      <c r="AI182" s="13">
        <f t="shared" si="92"/>
        <v>0</v>
      </c>
      <c r="AJ182" s="13">
        <f t="shared" si="93"/>
        <v>0</v>
      </c>
      <c r="AK182" s="13">
        <f t="shared" si="94"/>
        <v>0</v>
      </c>
      <c r="AL182" s="13">
        <f t="shared" si="95"/>
        <v>0</v>
      </c>
      <c r="AO182" s="2">
        <f t="shared" si="96"/>
        <v>0</v>
      </c>
      <c r="AP182" s="2">
        <f t="shared" si="105"/>
        <v>1</v>
      </c>
      <c r="AQ182" s="2">
        <f t="shared" si="97"/>
        <v>0</v>
      </c>
      <c r="AR182" s="2">
        <f t="shared" si="98"/>
        <v>0</v>
      </c>
      <c r="AS182" s="2">
        <f t="shared" si="99"/>
        <v>0</v>
      </c>
      <c r="AT182" s="2">
        <f t="shared" si="100"/>
        <v>0</v>
      </c>
      <c r="AU182" s="2">
        <f t="shared" si="101"/>
        <v>0</v>
      </c>
      <c r="AV182" s="2">
        <f t="shared" si="102"/>
        <v>0</v>
      </c>
      <c r="AW182" s="2">
        <f t="shared" si="103"/>
        <v>0</v>
      </c>
      <c r="AX182" s="2">
        <f t="shared" si="104"/>
        <v>0</v>
      </c>
      <c r="BB182" s="3" t="str">
        <f t="shared" si="107"/>
        <v/>
      </c>
      <c r="BC182" s="3" t="str">
        <f t="shared" si="106"/>
        <v/>
      </c>
      <c r="BD182" s="3" t="str">
        <f t="shared" si="108"/>
        <v/>
      </c>
    </row>
    <row r="183" spans="1:56" x14ac:dyDescent="0.3">
      <c r="A183" s="6">
        <v>747</v>
      </c>
      <c r="B183" s="6">
        <v>747</v>
      </c>
      <c r="C183" s="6" t="s">
        <v>225</v>
      </c>
      <c r="D183" s="6">
        <v>51246</v>
      </c>
      <c r="E183" s="9" t="s">
        <v>34</v>
      </c>
      <c r="F183" s="6" t="s">
        <v>183</v>
      </c>
      <c r="G183" s="6">
        <v>1</v>
      </c>
      <c r="H183" s="6">
        <v>13.1</v>
      </c>
      <c r="I183">
        <v>2</v>
      </c>
      <c r="J183">
        <v>3</v>
      </c>
      <c r="L183" s="1">
        <v>11</v>
      </c>
      <c r="M183" s="1">
        <v>4</v>
      </c>
      <c r="N183" s="1">
        <v>15</v>
      </c>
      <c r="O183" s="1">
        <v>9</v>
      </c>
      <c r="Q183" s="13">
        <f t="shared" si="74"/>
        <v>1</v>
      </c>
      <c r="R183" s="13">
        <f t="shared" si="75"/>
        <v>0</v>
      </c>
      <c r="S183" s="13">
        <f t="shared" si="76"/>
        <v>0</v>
      </c>
      <c r="T183" s="13">
        <f t="shared" si="77"/>
        <v>0</v>
      </c>
      <c r="U183" s="13">
        <f t="shared" si="78"/>
        <v>0</v>
      </c>
      <c r="V183" s="13">
        <f t="shared" si="79"/>
        <v>0</v>
      </c>
      <c r="W183" s="13">
        <f t="shared" si="80"/>
        <v>0</v>
      </c>
      <c r="X183" s="13">
        <f t="shared" si="81"/>
        <v>0</v>
      </c>
      <c r="Y183" s="13">
        <f t="shared" si="82"/>
        <v>0</v>
      </c>
      <c r="Z183" s="13">
        <f t="shared" si="83"/>
        <v>0</v>
      </c>
      <c r="AA183" s="13">
        <f t="shared" si="84"/>
        <v>0</v>
      </c>
      <c r="AB183" s="13">
        <f t="shared" si="85"/>
        <v>0</v>
      </c>
      <c r="AC183" s="13">
        <f t="shared" si="86"/>
        <v>8</v>
      </c>
      <c r="AD183" s="13">
        <f t="shared" si="87"/>
        <v>0</v>
      </c>
      <c r="AE183" s="13">
        <f t="shared" si="88"/>
        <v>0</v>
      </c>
      <c r="AF183" s="13">
        <f t="shared" si="89"/>
        <v>0</v>
      </c>
      <c r="AG183" s="13">
        <f t="shared" si="90"/>
        <v>0</v>
      </c>
      <c r="AH183" s="13">
        <f t="shared" si="91"/>
        <v>0</v>
      </c>
      <c r="AI183" s="13">
        <f t="shared" si="92"/>
        <v>0</v>
      </c>
      <c r="AJ183" s="13">
        <f t="shared" si="93"/>
        <v>0</v>
      </c>
      <c r="AK183" s="13">
        <f t="shared" si="94"/>
        <v>0</v>
      </c>
      <c r="AL183" s="13">
        <f t="shared" si="95"/>
        <v>0</v>
      </c>
      <c r="AO183" s="2">
        <f t="shared" si="96"/>
        <v>1</v>
      </c>
      <c r="AP183" s="2">
        <f t="shared" si="105"/>
        <v>0</v>
      </c>
      <c r="AQ183" s="2">
        <f t="shared" si="97"/>
        <v>0</v>
      </c>
      <c r="AR183" s="2">
        <f t="shared" si="98"/>
        <v>0</v>
      </c>
      <c r="AS183" s="2">
        <f t="shared" si="99"/>
        <v>0</v>
      </c>
      <c r="AT183" s="2">
        <f t="shared" si="100"/>
        <v>9</v>
      </c>
      <c r="AU183" s="2">
        <f t="shared" si="101"/>
        <v>0</v>
      </c>
      <c r="AV183" s="2">
        <f t="shared" si="102"/>
        <v>0</v>
      </c>
      <c r="AW183" s="2">
        <f t="shared" si="103"/>
        <v>0</v>
      </c>
      <c r="AX183" s="2">
        <f t="shared" si="104"/>
        <v>0</v>
      </c>
      <c r="BB183" s="3">
        <f t="shared" si="107"/>
        <v>8</v>
      </c>
      <c r="BC183" s="3">
        <f t="shared" si="106"/>
        <v>9</v>
      </c>
      <c r="BD183" s="3">
        <f t="shared" si="108"/>
        <v>9</v>
      </c>
    </row>
    <row r="184" spans="1:56" x14ac:dyDescent="0.3">
      <c r="A184" s="6">
        <v>748</v>
      </c>
      <c r="B184" s="6">
        <v>748</v>
      </c>
      <c r="C184" s="6" t="s">
        <v>226</v>
      </c>
      <c r="D184" s="6">
        <v>51247</v>
      </c>
      <c r="E184" s="9" t="s">
        <v>34</v>
      </c>
      <c r="F184" s="6" t="s">
        <v>183</v>
      </c>
      <c r="G184" s="6">
        <v>1</v>
      </c>
      <c r="H184" s="6">
        <v>12</v>
      </c>
      <c r="I184">
        <v>2</v>
      </c>
      <c r="J184">
        <v>3</v>
      </c>
      <c r="L184" s="1">
        <v>14</v>
      </c>
      <c r="M184" s="1">
        <v>4</v>
      </c>
      <c r="N184" s="1">
        <v>18</v>
      </c>
      <c r="O184" s="1">
        <v>10</v>
      </c>
      <c r="Q184" s="13">
        <f t="shared" si="74"/>
        <v>1</v>
      </c>
      <c r="R184" s="13">
        <f t="shared" si="75"/>
        <v>0</v>
      </c>
      <c r="S184" s="13">
        <f t="shared" si="76"/>
        <v>0</v>
      </c>
      <c r="T184" s="13">
        <f t="shared" si="77"/>
        <v>0</v>
      </c>
      <c r="U184" s="13">
        <f t="shared" si="78"/>
        <v>0</v>
      </c>
      <c r="V184" s="13">
        <f t="shared" si="79"/>
        <v>0</v>
      </c>
      <c r="W184" s="13">
        <f t="shared" si="80"/>
        <v>0</v>
      </c>
      <c r="X184" s="13">
        <f t="shared" si="81"/>
        <v>0</v>
      </c>
      <c r="Y184" s="13">
        <f t="shared" si="82"/>
        <v>0</v>
      </c>
      <c r="Z184" s="13">
        <f t="shared" si="83"/>
        <v>0</v>
      </c>
      <c r="AA184" s="13">
        <f t="shared" si="84"/>
        <v>0</v>
      </c>
      <c r="AB184" s="13">
        <f t="shared" si="85"/>
        <v>0</v>
      </c>
      <c r="AC184" s="13">
        <f t="shared" si="86"/>
        <v>0</v>
      </c>
      <c r="AD184" s="13">
        <f t="shared" si="87"/>
        <v>0</v>
      </c>
      <c r="AE184" s="13">
        <f t="shared" si="88"/>
        <v>0</v>
      </c>
      <c r="AF184" s="13">
        <f t="shared" si="89"/>
        <v>9</v>
      </c>
      <c r="AG184" s="13">
        <f t="shared" si="90"/>
        <v>0</v>
      </c>
      <c r="AH184" s="13">
        <f t="shared" si="91"/>
        <v>0</v>
      </c>
      <c r="AI184" s="13">
        <f t="shared" si="92"/>
        <v>0</v>
      </c>
      <c r="AJ184" s="13">
        <f t="shared" si="93"/>
        <v>0</v>
      </c>
      <c r="AK184" s="13">
        <f t="shared" si="94"/>
        <v>0</v>
      </c>
      <c r="AL184" s="13">
        <f t="shared" si="95"/>
        <v>0</v>
      </c>
      <c r="AO184" s="2">
        <f t="shared" si="96"/>
        <v>1</v>
      </c>
      <c r="AP184" s="2">
        <f t="shared" si="105"/>
        <v>0</v>
      </c>
      <c r="AQ184" s="2">
        <f t="shared" si="97"/>
        <v>0</v>
      </c>
      <c r="AR184" s="2">
        <f t="shared" si="98"/>
        <v>0</v>
      </c>
      <c r="AS184" s="2">
        <f t="shared" si="99"/>
        <v>0</v>
      </c>
      <c r="AT184" s="2">
        <f t="shared" si="100"/>
        <v>9</v>
      </c>
      <c r="AU184" s="2">
        <f t="shared" si="101"/>
        <v>0</v>
      </c>
      <c r="AV184" s="2">
        <f t="shared" si="102"/>
        <v>0</v>
      </c>
      <c r="AW184" s="2">
        <f t="shared" si="103"/>
        <v>0</v>
      </c>
      <c r="AX184" s="2">
        <f t="shared" si="104"/>
        <v>0</v>
      </c>
      <c r="BB184" s="3">
        <f t="shared" si="107"/>
        <v>9</v>
      </c>
      <c r="BC184" s="3">
        <f t="shared" si="106"/>
        <v>9</v>
      </c>
      <c r="BD184" s="3">
        <f t="shared" si="108"/>
        <v>10</v>
      </c>
    </row>
    <row r="185" spans="1:56" x14ac:dyDescent="0.3">
      <c r="A185" s="6">
        <v>749</v>
      </c>
      <c r="B185" s="6">
        <v>749</v>
      </c>
      <c r="C185" s="6" t="s">
        <v>227</v>
      </c>
      <c r="D185" s="6">
        <v>51248</v>
      </c>
      <c r="E185" s="9" t="s">
        <v>34</v>
      </c>
      <c r="F185" s="6" t="s">
        <v>183</v>
      </c>
      <c r="G185" s="6">
        <v>1</v>
      </c>
      <c r="H185" s="6">
        <v>13.5</v>
      </c>
      <c r="I185">
        <v>2</v>
      </c>
      <c r="J185">
        <v>3</v>
      </c>
      <c r="L185" s="1">
        <v>11</v>
      </c>
      <c r="M185" s="1">
        <v>1</v>
      </c>
      <c r="N185" s="1">
        <v>12</v>
      </c>
      <c r="O185" s="1">
        <v>7</v>
      </c>
      <c r="Q185" s="13">
        <f t="shared" si="74"/>
        <v>1</v>
      </c>
      <c r="R185" s="13">
        <f t="shared" si="75"/>
        <v>0</v>
      </c>
      <c r="S185" s="13">
        <f t="shared" si="76"/>
        <v>0</v>
      </c>
      <c r="T185" s="13">
        <f t="shared" si="77"/>
        <v>0</v>
      </c>
      <c r="U185" s="13">
        <f t="shared" si="78"/>
        <v>0</v>
      </c>
      <c r="V185" s="13">
        <f t="shared" si="79"/>
        <v>0</v>
      </c>
      <c r="W185" s="13">
        <f t="shared" si="80"/>
        <v>0</v>
      </c>
      <c r="X185" s="13">
        <f t="shared" si="81"/>
        <v>0</v>
      </c>
      <c r="Y185" s="13">
        <f t="shared" si="82"/>
        <v>0</v>
      </c>
      <c r="Z185" s="13">
        <f t="shared" si="83"/>
        <v>0</v>
      </c>
      <c r="AA185" s="13">
        <f t="shared" si="84"/>
        <v>0</v>
      </c>
      <c r="AB185" s="13">
        <f t="shared" si="85"/>
        <v>0</v>
      </c>
      <c r="AC185" s="13">
        <f t="shared" si="86"/>
        <v>8</v>
      </c>
      <c r="AD185" s="13">
        <f t="shared" si="87"/>
        <v>0</v>
      </c>
      <c r="AE185" s="13">
        <f t="shared" si="88"/>
        <v>0</v>
      </c>
      <c r="AF185" s="13">
        <f t="shared" si="89"/>
        <v>0</v>
      </c>
      <c r="AG185" s="13">
        <f t="shared" si="90"/>
        <v>0</v>
      </c>
      <c r="AH185" s="13">
        <f t="shared" si="91"/>
        <v>0</v>
      </c>
      <c r="AI185" s="13">
        <f t="shared" si="92"/>
        <v>0</v>
      </c>
      <c r="AJ185" s="13">
        <f t="shared" si="93"/>
        <v>0</v>
      </c>
      <c r="AK185" s="13">
        <f t="shared" si="94"/>
        <v>0</v>
      </c>
      <c r="AL185" s="13">
        <f t="shared" si="95"/>
        <v>0</v>
      </c>
      <c r="AO185" s="2">
        <f t="shared" si="96"/>
        <v>1</v>
      </c>
      <c r="AP185" s="2">
        <f t="shared" si="105"/>
        <v>0</v>
      </c>
      <c r="AQ185" s="2">
        <f t="shared" si="97"/>
        <v>4</v>
      </c>
      <c r="AR185" s="2">
        <f t="shared" si="98"/>
        <v>0</v>
      </c>
      <c r="AS185" s="2">
        <f t="shared" si="99"/>
        <v>0</v>
      </c>
      <c r="AT185" s="2">
        <f t="shared" si="100"/>
        <v>0</v>
      </c>
      <c r="AU185" s="2">
        <f t="shared" si="101"/>
        <v>0</v>
      </c>
      <c r="AV185" s="2">
        <f t="shared" si="102"/>
        <v>0</v>
      </c>
      <c r="AW185" s="2">
        <f t="shared" si="103"/>
        <v>0</v>
      </c>
      <c r="AX185" s="2">
        <f t="shared" si="104"/>
        <v>0</v>
      </c>
      <c r="BB185" s="3">
        <f t="shared" si="107"/>
        <v>8</v>
      </c>
      <c r="BC185" s="3">
        <f t="shared" si="106"/>
        <v>4</v>
      </c>
      <c r="BD185" s="3">
        <f t="shared" si="108"/>
        <v>7</v>
      </c>
    </row>
    <row r="186" spans="1:56" x14ac:dyDescent="0.3">
      <c r="A186" s="6">
        <v>750</v>
      </c>
      <c r="B186" s="6">
        <v>750</v>
      </c>
      <c r="C186" s="6" t="s">
        <v>228</v>
      </c>
      <c r="D186" s="6">
        <v>51249</v>
      </c>
      <c r="E186" s="9" t="s">
        <v>34</v>
      </c>
      <c r="F186" s="6" t="s">
        <v>183</v>
      </c>
      <c r="G186" s="6">
        <v>1</v>
      </c>
      <c r="H186" s="6">
        <v>8.5</v>
      </c>
      <c r="I186">
        <v>2</v>
      </c>
      <c r="J186">
        <v>3</v>
      </c>
      <c r="L186" s="1">
        <v>14</v>
      </c>
      <c r="M186" s="1">
        <v>2</v>
      </c>
      <c r="N186" s="1">
        <v>16</v>
      </c>
      <c r="O186" s="1">
        <v>9</v>
      </c>
      <c r="Q186" s="13">
        <f t="shared" si="74"/>
        <v>1</v>
      </c>
      <c r="R186" s="13">
        <f t="shared" si="75"/>
        <v>0</v>
      </c>
      <c r="S186" s="13">
        <f t="shared" si="76"/>
        <v>0</v>
      </c>
      <c r="T186" s="13">
        <f t="shared" si="77"/>
        <v>0</v>
      </c>
      <c r="U186" s="13">
        <f t="shared" si="78"/>
        <v>0</v>
      </c>
      <c r="V186" s="13">
        <f t="shared" si="79"/>
        <v>0</v>
      </c>
      <c r="W186" s="13">
        <f t="shared" si="80"/>
        <v>0</v>
      </c>
      <c r="X186" s="13">
        <f t="shared" si="81"/>
        <v>0</v>
      </c>
      <c r="Y186" s="13">
        <f t="shared" si="82"/>
        <v>0</v>
      </c>
      <c r="Z186" s="13">
        <f t="shared" si="83"/>
        <v>0</v>
      </c>
      <c r="AA186" s="13">
        <f t="shared" si="84"/>
        <v>0</v>
      </c>
      <c r="AB186" s="13">
        <f t="shared" si="85"/>
        <v>0</v>
      </c>
      <c r="AC186" s="13">
        <f t="shared" si="86"/>
        <v>0</v>
      </c>
      <c r="AD186" s="13">
        <f t="shared" si="87"/>
        <v>0</v>
      </c>
      <c r="AE186" s="13">
        <f t="shared" si="88"/>
        <v>0</v>
      </c>
      <c r="AF186" s="13">
        <f t="shared" si="89"/>
        <v>9</v>
      </c>
      <c r="AG186" s="13">
        <f t="shared" si="90"/>
        <v>0</v>
      </c>
      <c r="AH186" s="13">
        <f t="shared" si="91"/>
        <v>0</v>
      </c>
      <c r="AI186" s="13">
        <f t="shared" si="92"/>
        <v>0</v>
      </c>
      <c r="AJ186" s="13">
        <f t="shared" si="93"/>
        <v>0</v>
      </c>
      <c r="AK186" s="13">
        <f t="shared" si="94"/>
        <v>0</v>
      </c>
      <c r="AL186" s="13">
        <f t="shared" si="95"/>
        <v>0</v>
      </c>
      <c r="AO186" s="2">
        <f t="shared" si="96"/>
        <v>1</v>
      </c>
      <c r="AP186" s="2">
        <f t="shared" si="105"/>
        <v>0</v>
      </c>
      <c r="AQ186" s="2">
        <f t="shared" si="97"/>
        <v>0</v>
      </c>
      <c r="AR186" s="2">
        <f t="shared" si="98"/>
        <v>7</v>
      </c>
      <c r="AS186" s="2">
        <f t="shared" si="99"/>
        <v>0</v>
      </c>
      <c r="AT186" s="2">
        <f t="shared" si="100"/>
        <v>0</v>
      </c>
      <c r="AU186" s="2">
        <f t="shared" si="101"/>
        <v>0</v>
      </c>
      <c r="AV186" s="2">
        <f t="shared" si="102"/>
        <v>0</v>
      </c>
      <c r="AW186" s="2">
        <f t="shared" si="103"/>
        <v>0</v>
      </c>
      <c r="AX186" s="2">
        <f t="shared" si="104"/>
        <v>0</v>
      </c>
      <c r="BB186" s="3">
        <f t="shared" si="107"/>
        <v>9</v>
      </c>
      <c r="BC186" s="3">
        <f t="shared" si="106"/>
        <v>7</v>
      </c>
      <c r="BD186" s="3">
        <f t="shared" si="108"/>
        <v>9</v>
      </c>
    </row>
    <row r="187" spans="1:56" x14ac:dyDescent="0.3">
      <c r="A187" s="6">
        <v>785</v>
      </c>
      <c r="B187" s="6">
        <v>785</v>
      </c>
      <c r="C187" s="6" t="s">
        <v>230</v>
      </c>
      <c r="D187" s="6">
        <v>51292</v>
      </c>
      <c r="E187" s="9" t="s">
        <v>34</v>
      </c>
      <c r="F187" s="6" t="s">
        <v>229</v>
      </c>
      <c r="G187" s="6">
        <v>1</v>
      </c>
      <c r="H187" s="6">
        <v>12.2</v>
      </c>
      <c r="I187">
        <v>2</v>
      </c>
      <c r="J187">
        <v>3</v>
      </c>
      <c r="L187" s="1">
        <v>9</v>
      </c>
      <c r="M187" s="1">
        <v>4</v>
      </c>
      <c r="N187" s="1">
        <v>13</v>
      </c>
      <c r="O187" s="1">
        <v>8</v>
      </c>
      <c r="Q187" s="13">
        <f t="shared" si="74"/>
        <v>1</v>
      </c>
      <c r="R187" s="13">
        <f t="shared" si="75"/>
        <v>0</v>
      </c>
      <c r="S187" s="13">
        <f t="shared" si="76"/>
        <v>0</v>
      </c>
      <c r="T187" s="13">
        <f t="shared" si="77"/>
        <v>0</v>
      </c>
      <c r="U187" s="13">
        <f t="shared" si="78"/>
        <v>0</v>
      </c>
      <c r="V187" s="13">
        <f t="shared" si="79"/>
        <v>0</v>
      </c>
      <c r="W187" s="13">
        <f t="shared" si="80"/>
        <v>0</v>
      </c>
      <c r="X187" s="13">
        <f t="shared" si="81"/>
        <v>0</v>
      </c>
      <c r="Y187" s="13">
        <f t="shared" si="82"/>
        <v>0</v>
      </c>
      <c r="Z187" s="13">
        <f t="shared" si="83"/>
        <v>0</v>
      </c>
      <c r="AA187" s="13">
        <f t="shared" si="84"/>
        <v>7</v>
      </c>
      <c r="AB187" s="13">
        <f t="shared" si="85"/>
        <v>0</v>
      </c>
      <c r="AC187" s="13">
        <f t="shared" si="86"/>
        <v>0</v>
      </c>
      <c r="AD187" s="13">
        <f t="shared" si="87"/>
        <v>0</v>
      </c>
      <c r="AE187" s="13">
        <f t="shared" si="88"/>
        <v>0</v>
      </c>
      <c r="AF187" s="13">
        <f t="shared" si="89"/>
        <v>0</v>
      </c>
      <c r="AG187" s="13">
        <f t="shared" si="90"/>
        <v>0</v>
      </c>
      <c r="AH187" s="13">
        <f t="shared" si="91"/>
        <v>0</v>
      </c>
      <c r="AI187" s="13">
        <f t="shared" si="92"/>
        <v>0</v>
      </c>
      <c r="AJ187" s="13">
        <f t="shared" si="93"/>
        <v>0</v>
      </c>
      <c r="AK187" s="13">
        <f t="shared" si="94"/>
        <v>0</v>
      </c>
      <c r="AL187" s="13">
        <f t="shared" si="95"/>
        <v>0</v>
      </c>
      <c r="AO187" s="2">
        <f t="shared" si="96"/>
        <v>1</v>
      </c>
      <c r="AP187" s="2">
        <f t="shared" si="105"/>
        <v>0</v>
      </c>
      <c r="AQ187" s="2">
        <f t="shared" si="97"/>
        <v>0</v>
      </c>
      <c r="AR187" s="2">
        <f t="shared" si="98"/>
        <v>0</v>
      </c>
      <c r="AS187" s="2">
        <f t="shared" si="99"/>
        <v>0</v>
      </c>
      <c r="AT187" s="2">
        <f t="shared" si="100"/>
        <v>9</v>
      </c>
      <c r="AU187" s="2">
        <f t="shared" si="101"/>
        <v>0</v>
      </c>
      <c r="AV187" s="2">
        <f t="shared" si="102"/>
        <v>0</v>
      </c>
      <c r="AW187" s="2">
        <f t="shared" si="103"/>
        <v>0</v>
      </c>
      <c r="AX187" s="2">
        <f t="shared" si="104"/>
        <v>0</v>
      </c>
      <c r="BB187" s="3">
        <f t="shared" si="107"/>
        <v>7</v>
      </c>
      <c r="BC187" s="3">
        <f t="shared" si="106"/>
        <v>9</v>
      </c>
      <c r="BD187" s="3">
        <f t="shared" si="108"/>
        <v>8</v>
      </c>
    </row>
    <row r="188" spans="1:56" x14ac:dyDescent="0.3">
      <c r="A188" s="6">
        <v>786</v>
      </c>
      <c r="B188" s="6">
        <v>786</v>
      </c>
      <c r="C188" s="6" t="s">
        <v>231</v>
      </c>
      <c r="D188" s="6">
        <v>51293</v>
      </c>
      <c r="E188" s="9" t="s">
        <v>34</v>
      </c>
      <c r="F188" s="6" t="s">
        <v>229</v>
      </c>
      <c r="G188" s="6">
        <v>1</v>
      </c>
      <c r="H188" s="6">
        <v>13.1</v>
      </c>
      <c r="I188">
        <v>2</v>
      </c>
      <c r="J188">
        <v>3</v>
      </c>
      <c r="L188" s="1">
        <v>11</v>
      </c>
      <c r="M188" s="1">
        <v>7</v>
      </c>
      <c r="N188" s="1">
        <v>18</v>
      </c>
      <c r="O188" s="1">
        <v>10</v>
      </c>
      <c r="Q188" s="13">
        <f t="shared" si="74"/>
        <v>1</v>
      </c>
      <c r="R188" s="13">
        <f t="shared" si="75"/>
        <v>0</v>
      </c>
      <c r="S188" s="13">
        <f t="shared" si="76"/>
        <v>0</v>
      </c>
      <c r="T188" s="13">
        <f t="shared" si="77"/>
        <v>0</v>
      </c>
      <c r="U188" s="13">
        <f t="shared" si="78"/>
        <v>0</v>
      </c>
      <c r="V188" s="13">
        <f t="shared" si="79"/>
        <v>0</v>
      </c>
      <c r="W188" s="13">
        <f t="shared" si="80"/>
        <v>0</v>
      </c>
      <c r="X188" s="13">
        <f t="shared" si="81"/>
        <v>0</v>
      </c>
      <c r="Y188" s="13">
        <f t="shared" si="82"/>
        <v>0</v>
      </c>
      <c r="Z188" s="13">
        <f t="shared" si="83"/>
        <v>0</v>
      </c>
      <c r="AA188" s="13">
        <f t="shared" si="84"/>
        <v>0</v>
      </c>
      <c r="AB188" s="13">
        <f t="shared" si="85"/>
        <v>0</v>
      </c>
      <c r="AC188" s="13">
        <f t="shared" si="86"/>
        <v>8</v>
      </c>
      <c r="AD188" s="13">
        <f t="shared" si="87"/>
        <v>0</v>
      </c>
      <c r="AE188" s="13">
        <f t="shared" si="88"/>
        <v>0</v>
      </c>
      <c r="AF188" s="13">
        <f t="shared" si="89"/>
        <v>0</v>
      </c>
      <c r="AG188" s="13">
        <f t="shared" si="90"/>
        <v>0</v>
      </c>
      <c r="AH188" s="13">
        <f t="shared" si="91"/>
        <v>0</v>
      </c>
      <c r="AI188" s="13">
        <f t="shared" si="92"/>
        <v>0</v>
      </c>
      <c r="AJ188" s="13">
        <f t="shared" si="93"/>
        <v>0</v>
      </c>
      <c r="AK188" s="13">
        <f t="shared" si="94"/>
        <v>0</v>
      </c>
      <c r="AL188" s="13">
        <f t="shared" si="95"/>
        <v>0</v>
      </c>
      <c r="AO188" s="2">
        <f t="shared" si="96"/>
        <v>1</v>
      </c>
      <c r="AP188" s="2">
        <f t="shared" si="105"/>
        <v>0</v>
      </c>
      <c r="AQ188" s="2">
        <f t="shared" si="97"/>
        <v>0</v>
      </c>
      <c r="AR188" s="2">
        <f t="shared" si="98"/>
        <v>0</v>
      </c>
      <c r="AS188" s="2">
        <f t="shared" si="99"/>
        <v>0</v>
      </c>
      <c r="AT188" s="2">
        <f t="shared" si="100"/>
        <v>0</v>
      </c>
      <c r="AU188" s="2">
        <f t="shared" si="101"/>
        <v>0</v>
      </c>
      <c r="AV188" s="2">
        <f t="shared" si="102"/>
        <v>0</v>
      </c>
      <c r="AW188" s="2">
        <f t="shared" si="103"/>
        <v>10</v>
      </c>
      <c r="AX188" s="2">
        <f t="shared" si="104"/>
        <v>0</v>
      </c>
      <c r="BB188" s="3">
        <f t="shared" si="107"/>
        <v>8</v>
      </c>
      <c r="BC188" s="3">
        <f t="shared" si="106"/>
        <v>10</v>
      </c>
      <c r="BD188" s="3">
        <f t="shared" si="108"/>
        <v>10</v>
      </c>
    </row>
    <row r="189" spans="1:56" x14ac:dyDescent="0.3">
      <c r="A189" s="6">
        <v>787</v>
      </c>
      <c r="B189" s="6">
        <v>787</v>
      </c>
      <c r="C189" s="6" t="s">
        <v>232</v>
      </c>
      <c r="D189" s="6">
        <v>51294</v>
      </c>
      <c r="E189" s="9" t="s">
        <v>34</v>
      </c>
      <c r="F189" s="6" t="s">
        <v>229</v>
      </c>
      <c r="G189" s="6">
        <v>1</v>
      </c>
      <c r="H189" s="6">
        <v>11.7</v>
      </c>
      <c r="I189">
        <v>2</v>
      </c>
      <c r="J189">
        <v>3</v>
      </c>
      <c r="L189" s="1">
        <v>7</v>
      </c>
      <c r="M189" s="1">
        <v>3</v>
      </c>
      <c r="N189" s="1">
        <v>10</v>
      </c>
      <c r="O189" s="1">
        <v>6</v>
      </c>
      <c r="Q189" s="13">
        <f t="shared" si="74"/>
        <v>1</v>
      </c>
      <c r="R189" s="13">
        <f t="shared" si="75"/>
        <v>0</v>
      </c>
      <c r="S189" s="13">
        <f t="shared" si="76"/>
        <v>0</v>
      </c>
      <c r="T189" s="13">
        <f t="shared" si="77"/>
        <v>0</v>
      </c>
      <c r="U189" s="13">
        <f t="shared" si="78"/>
        <v>0</v>
      </c>
      <c r="V189" s="13">
        <f t="shared" si="79"/>
        <v>0</v>
      </c>
      <c r="W189" s="13">
        <f t="shared" si="80"/>
        <v>0</v>
      </c>
      <c r="X189" s="13">
        <f t="shared" si="81"/>
        <v>0</v>
      </c>
      <c r="Y189" s="13">
        <f t="shared" si="82"/>
        <v>6</v>
      </c>
      <c r="Z189" s="13">
        <f t="shared" si="83"/>
        <v>0</v>
      </c>
      <c r="AA189" s="13">
        <f t="shared" si="84"/>
        <v>0</v>
      </c>
      <c r="AB189" s="13">
        <f t="shared" si="85"/>
        <v>0</v>
      </c>
      <c r="AC189" s="13">
        <f t="shared" si="86"/>
        <v>0</v>
      </c>
      <c r="AD189" s="13">
        <f t="shared" si="87"/>
        <v>0</v>
      </c>
      <c r="AE189" s="13">
        <f t="shared" si="88"/>
        <v>0</v>
      </c>
      <c r="AF189" s="13">
        <f t="shared" si="89"/>
        <v>0</v>
      </c>
      <c r="AG189" s="13">
        <f t="shared" si="90"/>
        <v>0</v>
      </c>
      <c r="AH189" s="13">
        <f t="shared" si="91"/>
        <v>0</v>
      </c>
      <c r="AI189" s="13">
        <f t="shared" si="92"/>
        <v>0</v>
      </c>
      <c r="AJ189" s="13">
        <f t="shared" si="93"/>
        <v>0</v>
      </c>
      <c r="AK189" s="13">
        <f t="shared" si="94"/>
        <v>0</v>
      </c>
      <c r="AL189" s="13">
        <f t="shared" si="95"/>
        <v>0</v>
      </c>
      <c r="AO189" s="2">
        <f t="shared" si="96"/>
        <v>1</v>
      </c>
      <c r="AP189" s="2">
        <f t="shared" si="105"/>
        <v>0</v>
      </c>
      <c r="AQ189" s="2">
        <f t="shared" si="97"/>
        <v>0</v>
      </c>
      <c r="AR189" s="2">
        <f t="shared" si="98"/>
        <v>0</v>
      </c>
      <c r="AS189" s="2">
        <f t="shared" si="99"/>
        <v>8</v>
      </c>
      <c r="AT189" s="2">
        <f t="shared" si="100"/>
        <v>0</v>
      </c>
      <c r="AU189" s="2">
        <f t="shared" si="101"/>
        <v>0</v>
      </c>
      <c r="AV189" s="2">
        <f t="shared" si="102"/>
        <v>0</v>
      </c>
      <c r="AW189" s="2">
        <f t="shared" si="103"/>
        <v>0</v>
      </c>
      <c r="AX189" s="2">
        <f t="shared" si="104"/>
        <v>0</v>
      </c>
      <c r="BB189" s="3">
        <f t="shared" si="107"/>
        <v>6</v>
      </c>
      <c r="BC189" s="3">
        <f t="shared" si="106"/>
        <v>8</v>
      </c>
      <c r="BD189" s="3">
        <f t="shared" si="108"/>
        <v>6</v>
      </c>
    </row>
    <row r="190" spans="1:56" x14ac:dyDescent="0.3">
      <c r="A190" s="6">
        <v>788</v>
      </c>
      <c r="B190" s="6">
        <v>788</v>
      </c>
      <c r="C190" s="6" t="s">
        <v>233</v>
      </c>
      <c r="D190" s="6">
        <v>51295</v>
      </c>
      <c r="E190" s="9" t="s">
        <v>34</v>
      </c>
      <c r="F190" s="6" t="s">
        <v>229</v>
      </c>
      <c r="G190" s="6">
        <v>1</v>
      </c>
      <c r="H190" s="6">
        <v>10</v>
      </c>
      <c r="I190">
        <v>2</v>
      </c>
      <c r="J190">
        <v>3</v>
      </c>
      <c r="L190" s="1">
        <v>11</v>
      </c>
      <c r="M190" s="1">
        <v>1</v>
      </c>
      <c r="N190" s="1">
        <v>12</v>
      </c>
      <c r="O190" s="1">
        <v>7</v>
      </c>
      <c r="Q190" s="13">
        <f t="shared" si="74"/>
        <v>1</v>
      </c>
      <c r="R190" s="13">
        <f t="shared" si="75"/>
        <v>0</v>
      </c>
      <c r="S190" s="13">
        <f t="shared" si="76"/>
        <v>0</v>
      </c>
      <c r="T190" s="13">
        <f t="shared" si="77"/>
        <v>0</v>
      </c>
      <c r="U190" s="13">
        <f t="shared" si="78"/>
        <v>0</v>
      </c>
      <c r="V190" s="13">
        <f t="shared" si="79"/>
        <v>0</v>
      </c>
      <c r="W190" s="13">
        <f t="shared" si="80"/>
        <v>0</v>
      </c>
      <c r="X190" s="13">
        <f t="shared" si="81"/>
        <v>0</v>
      </c>
      <c r="Y190" s="13">
        <f t="shared" si="82"/>
        <v>0</v>
      </c>
      <c r="Z190" s="13">
        <f t="shared" si="83"/>
        <v>0</v>
      </c>
      <c r="AA190" s="13">
        <f t="shared" si="84"/>
        <v>0</v>
      </c>
      <c r="AB190" s="13">
        <f t="shared" si="85"/>
        <v>0</v>
      </c>
      <c r="AC190" s="13">
        <f t="shared" si="86"/>
        <v>8</v>
      </c>
      <c r="AD190" s="13">
        <f t="shared" si="87"/>
        <v>0</v>
      </c>
      <c r="AE190" s="13">
        <f t="shared" si="88"/>
        <v>0</v>
      </c>
      <c r="AF190" s="13">
        <f t="shared" si="89"/>
        <v>0</v>
      </c>
      <c r="AG190" s="13">
        <f t="shared" si="90"/>
        <v>0</v>
      </c>
      <c r="AH190" s="13">
        <f t="shared" si="91"/>
        <v>0</v>
      </c>
      <c r="AI190" s="13">
        <f t="shared" si="92"/>
        <v>0</v>
      </c>
      <c r="AJ190" s="13">
        <f t="shared" si="93"/>
        <v>0</v>
      </c>
      <c r="AK190" s="13">
        <f t="shared" si="94"/>
        <v>0</v>
      </c>
      <c r="AL190" s="13">
        <f t="shared" si="95"/>
        <v>0</v>
      </c>
      <c r="AO190" s="2">
        <f t="shared" si="96"/>
        <v>1</v>
      </c>
      <c r="AP190" s="2">
        <f t="shared" si="105"/>
        <v>0</v>
      </c>
      <c r="AQ190" s="2">
        <f t="shared" si="97"/>
        <v>4</v>
      </c>
      <c r="AR190" s="2">
        <f t="shared" si="98"/>
        <v>0</v>
      </c>
      <c r="AS190" s="2">
        <f t="shared" si="99"/>
        <v>0</v>
      </c>
      <c r="AT190" s="2">
        <f t="shared" si="100"/>
        <v>0</v>
      </c>
      <c r="AU190" s="2">
        <f t="shared" si="101"/>
        <v>0</v>
      </c>
      <c r="AV190" s="2">
        <f t="shared" si="102"/>
        <v>0</v>
      </c>
      <c r="AW190" s="2">
        <f t="shared" si="103"/>
        <v>0</v>
      </c>
      <c r="AX190" s="2">
        <f t="shared" si="104"/>
        <v>0</v>
      </c>
      <c r="BB190" s="3">
        <f t="shared" si="107"/>
        <v>8</v>
      </c>
      <c r="BC190" s="3">
        <f t="shared" si="106"/>
        <v>4</v>
      </c>
      <c r="BD190" s="3">
        <f t="shared" si="108"/>
        <v>7</v>
      </c>
    </row>
    <row r="191" spans="1:56" x14ac:dyDescent="0.3">
      <c r="A191" s="6">
        <v>789</v>
      </c>
      <c r="B191" s="6">
        <v>789</v>
      </c>
      <c r="C191" s="6" t="s">
        <v>234</v>
      </c>
      <c r="D191" s="6">
        <v>51296</v>
      </c>
      <c r="E191" s="9" t="s">
        <v>34</v>
      </c>
      <c r="F191" s="6" t="s">
        <v>229</v>
      </c>
      <c r="G191" s="6">
        <v>1</v>
      </c>
      <c r="H191" s="6">
        <v>11.2</v>
      </c>
      <c r="I191">
        <v>2</v>
      </c>
      <c r="J191">
        <v>3</v>
      </c>
      <c r="L191" s="1">
        <v>14</v>
      </c>
      <c r="M191" s="1">
        <v>5</v>
      </c>
      <c r="N191" s="1">
        <v>19</v>
      </c>
      <c r="O191" s="1">
        <v>10</v>
      </c>
      <c r="Q191" s="13">
        <f t="shared" si="74"/>
        <v>1</v>
      </c>
      <c r="R191" s="13">
        <f t="shared" si="75"/>
        <v>0</v>
      </c>
      <c r="S191" s="13">
        <f t="shared" si="76"/>
        <v>0</v>
      </c>
      <c r="T191" s="13">
        <f t="shared" si="77"/>
        <v>0</v>
      </c>
      <c r="U191" s="13">
        <f t="shared" si="78"/>
        <v>0</v>
      </c>
      <c r="V191" s="13">
        <f t="shared" si="79"/>
        <v>0</v>
      </c>
      <c r="W191" s="13">
        <f t="shared" si="80"/>
        <v>0</v>
      </c>
      <c r="X191" s="13">
        <f t="shared" si="81"/>
        <v>0</v>
      </c>
      <c r="Y191" s="13">
        <f t="shared" si="82"/>
        <v>0</v>
      </c>
      <c r="Z191" s="13">
        <f t="shared" si="83"/>
        <v>0</v>
      </c>
      <c r="AA191" s="13">
        <f t="shared" si="84"/>
        <v>0</v>
      </c>
      <c r="AB191" s="13">
        <f t="shared" si="85"/>
        <v>0</v>
      </c>
      <c r="AC191" s="13">
        <f t="shared" si="86"/>
        <v>0</v>
      </c>
      <c r="AD191" s="13">
        <f t="shared" si="87"/>
        <v>0</v>
      </c>
      <c r="AE191" s="13">
        <f t="shared" si="88"/>
        <v>0</v>
      </c>
      <c r="AF191" s="13">
        <f t="shared" si="89"/>
        <v>9</v>
      </c>
      <c r="AG191" s="13">
        <f t="shared" si="90"/>
        <v>0</v>
      </c>
      <c r="AH191" s="13">
        <f t="shared" si="91"/>
        <v>0</v>
      </c>
      <c r="AI191" s="13">
        <f t="shared" si="92"/>
        <v>0</v>
      </c>
      <c r="AJ191" s="13">
        <f t="shared" si="93"/>
        <v>0</v>
      </c>
      <c r="AK191" s="13">
        <f t="shared" si="94"/>
        <v>0</v>
      </c>
      <c r="AL191" s="13">
        <f t="shared" si="95"/>
        <v>0</v>
      </c>
      <c r="AO191" s="2">
        <f t="shared" si="96"/>
        <v>1</v>
      </c>
      <c r="AP191" s="2">
        <f t="shared" si="105"/>
        <v>0</v>
      </c>
      <c r="AQ191" s="2">
        <f t="shared" si="97"/>
        <v>0</v>
      </c>
      <c r="AR191" s="2">
        <f t="shared" si="98"/>
        <v>0</v>
      </c>
      <c r="AS191" s="2">
        <f t="shared" si="99"/>
        <v>0</v>
      </c>
      <c r="AT191" s="2">
        <f t="shared" si="100"/>
        <v>0</v>
      </c>
      <c r="AU191" s="2">
        <f t="shared" si="101"/>
        <v>9</v>
      </c>
      <c r="AV191" s="2">
        <f t="shared" si="102"/>
        <v>0</v>
      </c>
      <c r="AW191" s="2">
        <f t="shared" si="103"/>
        <v>0</v>
      </c>
      <c r="AX191" s="2">
        <f t="shared" si="104"/>
        <v>0</v>
      </c>
      <c r="BB191" s="3">
        <f t="shared" si="107"/>
        <v>9</v>
      </c>
      <c r="BC191" s="3">
        <f t="shared" si="106"/>
        <v>9</v>
      </c>
      <c r="BD191" s="3">
        <f t="shared" si="108"/>
        <v>10</v>
      </c>
    </row>
    <row r="192" spans="1:56" x14ac:dyDescent="0.3">
      <c r="A192" s="6">
        <v>790</v>
      </c>
      <c r="B192" s="6">
        <v>790</v>
      </c>
      <c r="C192" s="6" t="s">
        <v>235</v>
      </c>
      <c r="D192" s="6">
        <v>51297</v>
      </c>
      <c r="E192" s="9" t="s">
        <v>34</v>
      </c>
      <c r="F192" s="6" t="s">
        <v>229</v>
      </c>
      <c r="G192" s="6">
        <v>1</v>
      </c>
      <c r="H192" s="6">
        <v>14.3</v>
      </c>
      <c r="I192">
        <v>2</v>
      </c>
      <c r="J192">
        <v>3</v>
      </c>
      <c r="L192" s="1">
        <v>12</v>
      </c>
      <c r="M192" s="1">
        <v>3</v>
      </c>
      <c r="N192" s="1">
        <v>15</v>
      </c>
      <c r="O192" s="1">
        <v>9</v>
      </c>
      <c r="Q192" s="13">
        <f t="shared" si="74"/>
        <v>1</v>
      </c>
      <c r="R192" s="13">
        <f t="shared" si="75"/>
        <v>0</v>
      </c>
      <c r="S192" s="13">
        <f t="shared" si="76"/>
        <v>0</v>
      </c>
      <c r="T192" s="13">
        <f t="shared" si="77"/>
        <v>0</v>
      </c>
      <c r="U192" s="13">
        <f t="shared" si="78"/>
        <v>0</v>
      </c>
      <c r="V192" s="13">
        <f t="shared" si="79"/>
        <v>0</v>
      </c>
      <c r="W192" s="13">
        <f t="shared" si="80"/>
        <v>0</v>
      </c>
      <c r="X192" s="13">
        <f t="shared" si="81"/>
        <v>0</v>
      </c>
      <c r="Y192" s="13">
        <f t="shared" si="82"/>
        <v>0</v>
      </c>
      <c r="Z192" s="13">
        <f t="shared" si="83"/>
        <v>0</v>
      </c>
      <c r="AA192" s="13">
        <f t="shared" si="84"/>
        <v>0</v>
      </c>
      <c r="AB192" s="13">
        <f t="shared" si="85"/>
        <v>0</v>
      </c>
      <c r="AC192" s="13">
        <f t="shared" si="86"/>
        <v>0</v>
      </c>
      <c r="AD192" s="13">
        <f t="shared" si="87"/>
        <v>9</v>
      </c>
      <c r="AE192" s="13">
        <f t="shared" si="88"/>
        <v>0</v>
      </c>
      <c r="AF192" s="13">
        <f t="shared" si="89"/>
        <v>0</v>
      </c>
      <c r="AG192" s="13">
        <f t="shared" si="90"/>
        <v>0</v>
      </c>
      <c r="AH192" s="13">
        <f t="shared" si="91"/>
        <v>0</v>
      </c>
      <c r="AI192" s="13">
        <f t="shared" si="92"/>
        <v>0</v>
      </c>
      <c r="AJ192" s="13">
        <f t="shared" si="93"/>
        <v>0</v>
      </c>
      <c r="AK192" s="13">
        <f t="shared" si="94"/>
        <v>0</v>
      </c>
      <c r="AL192" s="13">
        <f t="shared" si="95"/>
        <v>0</v>
      </c>
      <c r="AO192" s="2">
        <f t="shared" si="96"/>
        <v>1</v>
      </c>
      <c r="AP192" s="2">
        <f t="shared" si="105"/>
        <v>0</v>
      </c>
      <c r="AQ192" s="2">
        <f t="shared" si="97"/>
        <v>0</v>
      </c>
      <c r="AR192" s="2">
        <f t="shared" si="98"/>
        <v>0</v>
      </c>
      <c r="AS192" s="2">
        <f t="shared" si="99"/>
        <v>8</v>
      </c>
      <c r="AT192" s="2">
        <f t="shared" si="100"/>
        <v>0</v>
      </c>
      <c r="AU192" s="2">
        <f t="shared" si="101"/>
        <v>0</v>
      </c>
      <c r="AV192" s="2">
        <f t="shared" si="102"/>
        <v>0</v>
      </c>
      <c r="AW192" s="2">
        <f t="shared" si="103"/>
        <v>0</v>
      </c>
      <c r="AX192" s="2">
        <f t="shared" si="104"/>
        <v>0</v>
      </c>
      <c r="BB192" s="3">
        <f t="shared" si="107"/>
        <v>9</v>
      </c>
      <c r="BC192" s="3">
        <f t="shared" si="106"/>
        <v>8</v>
      </c>
      <c r="BD192" s="3">
        <f t="shared" si="108"/>
        <v>9</v>
      </c>
    </row>
    <row r="193" spans="1:56" x14ac:dyDescent="0.3">
      <c r="A193" s="6">
        <v>791</v>
      </c>
      <c r="B193" s="6">
        <v>791</v>
      </c>
      <c r="C193" s="6" t="s">
        <v>236</v>
      </c>
      <c r="D193" s="6">
        <v>51298</v>
      </c>
      <c r="E193" s="9" t="s">
        <v>34</v>
      </c>
      <c r="F193" s="6" t="s">
        <v>229</v>
      </c>
      <c r="G193" s="6">
        <v>1</v>
      </c>
      <c r="H193" s="6">
        <v>10.6</v>
      </c>
      <c r="I193">
        <v>2</v>
      </c>
      <c r="J193">
        <v>3</v>
      </c>
      <c r="L193" s="1">
        <v>13</v>
      </c>
      <c r="M193" s="1">
        <v>4</v>
      </c>
      <c r="N193" s="1">
        <v>17</v>
      </c>
      <c r="O193" s="1">
        <v>9</v>
      </c>
      <c r="Q193" s="13">
        <f t="shared" si="74"/>
        <v>1</v>
      </c>
      <c r="R193" s="13">
        <f t="shared" si="75"/>
        <v>0</v>
      </c>
      <c r="S193" s="13">
        <f t="shared" si="76"/>
        <v>0</v>
      </c>
      <c r="T193" s="13">
        <f t="shared" si="77"/>
        <v>0</v>
      </c>
      <c r="U193" s="13">
        <f t="shared" si="78"/>
        <v>0</v>
      </c>
      <c r="V193" s="13">
        <f t="shared" si="79"/>
        <v>0</v>
      </c>
      <c r="W193" s="13">
        <f t="shared" si="80"/>
        <v>0</v>
      </c>
      <c r="X193" s="13">
        <f t="shared" si="81"/>
        <v>0</v>
      </c>
      <c r="Y193" s="13">
        <f t="shared" si="82"/>
        <v>0</v>
      </c>
      <c r="Z193" s="13">
        <f t="shared" si="83"/>
        <v>0</v>
      </c>
      <c r="AA193" s="13">
        <f t="shared" si="84"/>
        <v>0</v>
      </c>
      <c r="AB193" s="13">
        <f t="shared" si="85"/>
        <v>0</v>
      </c>
      <c r="AC193" s="13">
        <f t="shared" si="86"/>
        <v>0</v>
      </c>
      <c r="AD193" s="13">
        <f t="shared" si="87"/>
        <v>0</v>
      </c>
      <c r="AE193" s="13">
        <f t="shared" si="88"/>
        <v>9</v>
      </c>
      <c r="AF193" s="13">
        <f t="shared" si="89"/>
        <v>0</v>
      </c>
      <c r="AG193" s="13">
        <f t="shared" si="90"/>
        <v>0</v>
      </c>
      <c r="AH193" s="13">
        <f t="shared" si="91"/>
        <v>0</v>
      </c>
      <c r="AI193" s="13">
        <f t="shared" si="92"/>
        <v>0</v>
      </c>
      <c r="AJ193" s="13">
        <f t="shared" si="93"/>
        <v>0</v>
      </c>
      <c r="AK193" s="13">
        <f t="shared" si="94"/>
        <v>0</v>
      </c>
      <c r="AL193" s="13">
        <f t="shared" si="95"/>
        <v>0</v>
      </c>
      <c r="AO193" s="2">
        <f t="shared" si="96"/>
        <v>1</v>
      </c>
      <c r="AP193" s="2">
        <f t="shared" si="105"/>
        <v>0</v>
      </c>
      <c r="AQ193" s="2">
        <f t="shared" si="97"/>
        <v>0</v>
      </c>
      <c r="AR193" s="2">
        <f t="shared" si="98"/>
        <v>0</v>
      </c>
      <c r="AS193" s="2">
        <f t="shared" si="99"/>
        <v>0</v>
      </c>
      <c r="AT193" s="2">
        <f t="shared" si="100"/>
        <v>9</v>
      </c>
      <c r="AU193" s="2">
        <f t="shared" si="101"/>
        <v>0</v>
      </c>
      <c r="AV193" s="2">
        <f t="shared" si="102"/>
        <v>0</v>
      </c>
      <c r="AW193" s="2">
        <f t="shared" si="103"/>
        <v>0</v>
      </c>
      <c r="AX193" s="2">
        <f t="shared" si="104"/>
        <v>0</v>
      </c>
      <c r="BB193" s="3">
        <f t="shared" si="107"/>
        <v>9</v>
      </c>
      <c r="BC193" s="3">
        <f t="shared" si="106"/>
        <v>9</v>
      </c>
      <c r="BD193" s="3">
        <f t="shared" si="108"/>
        <v>9</v>
      </c>
    </row>
    <row r="194" spans="1:56" x14ac:dyDescent="0.3">
      <c r="A194" s="6">
        <v>792</v>
      </c>
      <c r="B194" s="6">
        <v>792</v>
      </c>
      <c r="C194" s="6" t="s">
        <v>237</v>
      </c>
      <c r="D194" s="6">
        <v>51299</v>
      </c>
      <c r="E194" s="9" t="s">
        <v>34</v>
      </c>
      <c r="F194" s="6" t="s">
        <v>229</v>
      </c>
      <c r="G194" s="6">
        <v>1</v>
      </c>
      <c r="H194" s="6">
        <v>14.8</v>
      </c>
      <c r="I194">
        <v>2</v>
      </c>
      <c r="J194">
        <v>3</v>
      </c>
      <c r="L194" s="1">
        <v>8</v>
      </c>
      <c r="M194" s="1">
        <v>3</v>
      </c>
      <c r="N194" s="1">
        <v>11</v>
      </c>
      <c r="O194" s="1">
        <v>7</v>
      </c>
      <c r="Q194" s="13">
        <f t="shared" ref="Q194:Q257" si="109">IF(L194="",0,1)</f>
        <v>1</v>
      </c>
      <c r="R194" s="13">
        <f t="shared" ref="R194:R257" si="110">IF(L194=0,1,0)</f>
        <v>0</v>
      </c>
      <c r="S194" s="13">
        <f t="shared" ref="S194:S257" si="111">IF(L194=1,1,0)</f>
        <v>0</v>
      </c>
      <c r="T194" s="13">
        <f t="shared" ref="T194:T257" si="112">IF(L194=2,2,0)</f>
        <v>0</v>
      </c>
      <c r="U194" s="13">
        <f t="shared" ref="U194:U257" si="113">IF(L194=3,3,0)</f>
        <v>0</v>
      </c>
      <c r="V194" s="13">
        <f t="shared" ref="V194:V257" si="114">IF(L194=4,3,0)</f>
        <v>0</v>
      </c>
      <c r="W194" s="13">
        <f t="shared" ref="W194:W257" si="115">IF(L194=5,4,0)</f>
        <v>0</v>
      </c>
      <c r="X194" s="13">
        <f t="shared" ref="X194:X257" si="116">IF(L194=6,5,0)</f>
        <v>0</v>
      </c>
      <c r="Y194" s="13">
        <f t="shared" ref="Y194:Y257" si="117">IF(L194=7,6,0)</f>
        <v>0</v>
      </c>
      <c r="Z194" s="13">
        <f t="shared" ref="Z194:Z257" si="118">IF(L194=8,7,0)</f>
        <v>7</v>
      </c>
      <c r="AA194" s="13">
        <f t="shared" ref="AA194:AA257" si="119">IF(L194=9,7,0)</f>
        <v>0</v>
      </c>
      <c r="AB194" s="13">
        <f t="shared" ref="AB194:AB257" si="120">IF(L194=10,8,0)</f>
        <v>0</v>
      </c>
      <c r="AC194" s="13">
        <f t="shared" ref="AC194:AC257" si="121">IF(L194=11,8,0)</f>
        <v>0</v>
      </c>
      <c r="AD194" s="13">
        <f t="shared" ref="AD194:AD257" si="122">IF(L194=12,9,0)</f>
        <v>0</v>
      </c>
      <c r="AE194" s="13">
        <f t="shared" ref="AE194:AE257" si="123">IF(L194=13,9,0)</f>
        <v>0</v>
      </c>
      <c r="AF194" s="13">
        <f t="shared" ref="AF194:AF257" si="124">IF(L194=14,9,0)</f>
        <v>0</v>
      </c>
      <c r="AG194" s="13">
        <f t="shared" ref="AG194:AG257" si="125">IF(L194=15,10,0)</f>
        <v>0</v>
      </c>
      <c r="AH194" s="13">
        <f t="shared" ref="AH194:AH257" si="126">IF(L194=16,10,0)</f>
        <v>0</v>
      </c>
      <c r="AI194" s="13">
        <f t="shared" ref="AI194:AI257" si="127">IF(L194=17,10,0)</f>
        <v>0</v>
      </c>
      <c r="AJ194" s="13">
        <f t="shared" ref="AJ194:AJ257" si="128">IF(L194=18,10,0)</f>
        <v>0</v>
      </c>
      <c r="AK194" s="13">
        <f t="shared" ref="AK194:AK257" si="129">IF(L194=19,10,0)</f>
        <v>0</v>
      </c>
      <c r="AL194" s="13">
        <f t="shared" ref="AL194:AL257" si="130">IF(L194=20,10,0)</f>
        <v>0</v>
      </c>
      <c r="AO194" s="2">
        <f t="shared" ref="AO194:AO257" si="131">IF(M194="",0,1)</f>
        <v>1</v>
      </c>
      <c r="AP194" s="2">
        <f t="shared" si="105"/>
        <v>0</v>
      </c>
      <c r="AQ194" s="2">
        <f t="shared" ref="AQ194:AQ257" si="132">IF(M194=1,4,0)</f>
        <v>0</v>
      </c>
      <c r="AR194" s="2">
        <f t="shared" ref="AR194:AR257" si="133">IF(M194=2,7,0)</f>
        <v>0</v>
      </c>
      <c r="AS194" s="2">
        <f t="shared" ref="AS194:AS257" si="134">IF(M194=3,8,0)</f>
        <v>8</v>
      </c>
      <c r="AT194" s="2">
        <f t="shared" ref="AT194:AT257" si="135">IF(M194=4,9,0)</f>
        <v>0</v>
      </c>
      <c r="AU194" s="2">
        <f t="shared" ref="AU194:AU257" si="136">IF(M194=5,9,0)</f>
        <v>0</v>
      </c>
      <c r="AV194" s="2">
        <f t="shared" ref="AV194:AV257" si="137">IF(M194=6,10,0)</f>
        <v>0</v>
      </c>
      <c r="AW194" s="2">
        <f t="shared" ref="AW194:AW257" si="138">IF(M194=7,10,0)</f>
        <v>0</v>
      </c>
      <c r="AX194" s="2">
        <f t="shared" ref="AX194:AX257" si="139">IF(M194=8,10,0)</f>
        <v>0</v>
      </c>
      <c r="BB194" s="3">
        <f t="shared" si="107"/>
        <v>7</v>
      </c>
      <c r="BC194" s="3">
        <f t="shared" si="106"/>
        <v>8</v>
      </c>
      <c r="BD194" s="3">
        <f t="shared" si="108"/>
        <v>7</v>
      </c>
    </row>
    <row r="195" spans="1:56" x14ac:dyDescent="0.3">
      <c r="A195" s="6">
        <v>793</v>
      </c>
      <c r="B195" s="6">
        <v>793</v>
      </c>
      <c r="C195" s="6" t="s">
        <v>238</v>
      </c>
      <c r="D195" s="6">
        <v>51300</v>
      </c>
      <c r="E195" s="9" t="s">
        <v>34</v>
      </c>
      <c r="F195" s="6" t="s">
        <v>229</v>
      </c>
      <c r="G195" s="6">
        <v>1</v>
      </c>
      <c r="H195" s="6">
        <v>14.1</v>
      </c>
      <c r="I195">
        <v>2</v>
      </c>
      <c r="J195">
        <v>3</v>
      </c>
      <c r="L195" s="1">
        <v>10</v>
      </c>
      <c r="M195" s="1">
        <v>2</v>
      </c>
      <c r="N195" s="1">
        <v>12</v>
      </c>
      <c r="O195" s="1">
        <v>7</v>
      </c>
      <c r="Q195" s="13">
        <f t="shared" si="109"/>
        <v>1</v>
      </c>
      <c r="R195" s="13">
        <f t="shared" si="110"/>
        <v>0</v>
      </c>
      <c r="S195" s="13">
        <f t="shared" si="111"/>
        <v>0</v>
      </c>
      <c r="T195" s="13">
        <f t="shared" si="112"/>
        <v>0</v>
      </c>
      <c r="U195" s="13">
        <f t="shared" si="113"/>
        <v>0</v>
      </c>
      <c r="V195" s="13">
        <f t="shared" si="114"/>
        <v>0</v>
      </c>
      <c r="W195" s="13">
        <f t="shared" si="115"/>
        <v>0</v>
      </c>
      <c r="X195" s="13">
        <f t="shared" si="116"/>
        <v>0</v>
      </c>
      <c r="Y195" s="13">
        <f t="shared" si="117"/>
        <v>0</v>
      </c>
      <c r="Z195" s="13">
        <f t="shared" si="118"/>
        <v>0</v>
      </c>
      <c r="AA195" s="13">
        <f t="shared" si="119"/>
        <v>0</v>
      </c>
      <c r="AB195" s="13">
        <f t="shared" si="120"/>
        <v>8</v>
      </c>
      <c r="AC195" s="13">
        <f t="shared" si="121"/>
        <v>0</v>
      </c>
      <c r="AD195" s="13">
        <f t="shared" si="122"/>
        <v>0</v>
      </c>
      <c r="AE195" s="13">
        <f t="shared" si="123"/>
        <v>0</v>
      </c>
      <c r="AF195" s="13">
        <f t="shared" si="124"/>
        <v>0</v>
      </c>
      <c r="AG195" s="13">
        <f t="shared" si="125"/>
        <v>0</v>
      </c>
      <c r="AH195" s="13">
        <f t="shared" si="126"/>
        <v>0</v>
      </c>
      <c r="AI195" s="13">
        <f t="shared" si="127"/>
        <v>0</v>
      </c>
      <c r="AJ195" s="13">
        <f t="shared" si="128"/>
        <v>0</v>
      </c>
      <c r="AK195" s="13">
        <f t="shared" si="129"/>
        <v>0</v>
      </c>
      <c r="AL195" s="13">
        <f t="shared" si="130"/>
        <v>0</v>
      </c>
      <c r="AO195" s="2">
        <f t="shared" si="131"/>
        <v>1</v>
      </c>
      <c r="AP195" s="2">
        <f t="shared" ref="AP195:AP258" si="140">IF(M195=0,1,0)</f>
        <v>0</v>
      </c>
      <c r="AQ195" s="2">
        <f t="shared" si="132"/>
        <v>0</v>
      </c>
      <c r="AR195" s="2">
        <f t="shared" si="133"/>
        <v>7</v>
      </c>
      <c r="AS195" s="2">
        <f t="shared" si="134"/>
        <v>0</v>
      </c>
      <c r="AT195" s="2">
        <f t="shared" si="135"/>
        <v>0</v>
      </c>
      <c r="AU195" s="2">
        <f t="shared" si="136"/>
        <v>0</v>
      </c>
      <c r="AV195" s="2">
        <f t="shared" si="137"/>
        <v>0</v>
      </c>
      <c r="AW195" s="2">
        <f t="shared" si="138"/>
        <v>0</v>
      </c>
      <c r="AX195" s="2">
        <f t="shared" si="139"/>
        <v>0</v>
      </c>
      <c r="BB195" s="3">
        <f t="shared" si="107"/>
        <v>8</v>
      </c>
      <c r="BC195" s="3">
        <f t="shared" ref="BC195:BC258" si="141">IF(AO195=0,"",SUM(AP195:AX195))</f>
        <v>7</v>
      </c>
      <c r="BD195" s="3">
        <f t="shared" si="108"/>
        <v>7</v>
      </c>
    </row>
    <row r="196" spans="1:56" x14ac:dyDescent="0.3">
      <c r="A196" s="6">
        <v>794</v>
      </c>
      <c r="B196" s="6">
        <v>794</v>
      </c>
      <c r="C196" s="6" t="s">
        <v>239</v>
      </c>
      <c r="D196" s="6">
        <v>51301</v>
      </c>
      <c r="E196" s="9" t="s">
        <v>34</v>
      </c>
      <c r="F196" s="6" t="s">
        <v>229</v>
      </c>
      <c r="G196" s="6">
        <v>1</v>
      </c>
      <c r="H196" s="6">
        <v>13.3</v>
      </c>
      <c r="I196">
        <v>2</v>
      </c>
      <c r="J196">
        <v>3</v>
      </c>
      <c r="L196" s="1">
        <v>11</v>
      </c>
      <c r="M196" s="1">
        <v>4</v>
      </c>
      <c r="N196" s="1">
        <v>15</v>
      </c>
      <c r="O196" s="1">
        <v>9</v>
      </c>
      <c r="Q196" s="13">
        <f t="shared" si="109"/>
        <v>1</v>
      </c>
      <c r="R196" s="13">
        <f t="shared" si="110"/>
        <v>0</v>
      </c>
      <c r="S196" s="13">
        <f t="shared" si="111"/>
        <v>0</v>
      </c>
      <c r="T196" s="13">
        <f t="shared" si="112"/>
        <v>0</v>
      </c>
      <c r="U196" s="13">
        <f t="shared" si="113"/>
        <v>0</v>
      </c>
      <c r="V196" s="13">
        <f t="shared" si="114"/>
        <v>0</v>
      </c>
      <c r="W196" s="13">
        <f t="shared" si="115"/>
        <v>0</v>
      </c>
      <c r="X196" s="13">
        <f t="shared" si="116"/>
        <v>0</v>
      </c>
      <c r="Y196" s="13">
        <f t="shared" si="117"/>
        <v>0</v>
      </c>
      <c r="Z196" s="13">
        <f t="shared" si="118"/>
        <v>0</v>
      </c>
      <c r="AA196" s="13">
        <f t="shared" si="119"/>
        <v>0</v>
      </c>
      <c r="AB196" s="13">
        <f t="shared" si="120"/>
        <v>0</v>
      </c>
      <c r="AC196" s="13">
        <f t="shared" si="121"/>
        <v>8</v>
      </c>
      <c r="AD196" s="13">
        <f t="shared" si="122"/>
        <v>0</v>
      </c>
      <c r="AE196" s="13">
        <f t="shared" si="123"/>
        <v>0</v>
      </c>
      <c r="AF196" s="13">
        <f t="shared" si="124"/>
        <v>0</v>
      </c>
      <c r="AG196" s="13">
        <f t="shared" si="125"/>
        <v>0</v>
      </c>
      <c r="AH196" s="13">
        <f t="shared" si="126"/>
        <v>0</v>
      </c>
      <c r="AI196" s="13">
        <f t="shared" si="127"/>
        <v>0</v>
      </c>
      <c r="AJ196" s="13">
        <f t="shared" si="128"/>
        <v>0</v>
      </c>
      <c r="AK196" s="13">
        <f t="shared" si="129"/>
        <v>0</v>
      </c>
      <c r="AL196" s="13">
        <f t="shared" si="130"/>
        <v>0</v>
      </c>
      <c r="AO196" s="2">
        <f t="shared" si="131"/>
        <v>1</v>
      </c>
      <c r="AP196" s="2">
        <f t="shared" si="140"/>
        <v>0</v>
      </c>
      <c r="AQ196" s="2">
        <f t="shared" si="132"/>
        <v>0</v>
      </c>
      <c r="AR196" s="2">
        <f t="shared" si="133"/>
        <v>0</v>
      </c>
      <c r="AS196" s="2">
        <f t="shared" si="134"/>
        <v>0</v>
      </c>
      <c r="AT196" s="2">
        <f t="shared" si="135"/>
        <v>9</v>
      </c>
      <c r="AU196" s="2">
        <f t="shared" si="136"/>
        <v>0</v>
      </c>
      <c r="AV196" s="2">
        <f t="shared" si="137"/>
        <v>0</v>
      </c>
      <c r="AW196" s="2">
        <f t="shared" si="138"/>
        <v>0</v>
      </c>
      <c r="AX196" s="2">
        <f t="shared" si="139"/>
        <v>0</v>
      </c>
      <c r="BB196" s="3">
        <f t="shared" si="107"/>
        <v>8</v>
      </c>
      <c r="BC196" s="3">
        <f t="shared" si="141"/>
        <v>9</v>
      </c>
      <c r="BD196" s="3">
        <f t="shared" si="108"/>
        <v>9</v>
      </c>
    </row>
    <row r="197" spans="1:56" x14ac:dyDescent="0.3">
      <c r="A197" s="6">
        <v>795</v>
      </c>
      <c r="B197" s="6">
        <v>795</v>
      </c>
      <c r="C197" s="6" t="s">
        <v>240</v>
      </c>
      <c r="D197" s="6">
        <v>51302</v>
      </c>
      <c r="E197" s="9" t="s">
        <v>34</v>
      </c>
      <c r="F197" s="6" t="s">
        <v>229</v>
      </c>
      <c r="G197" s="6">
        <v>1</v>
      </c>
      <c r="H197" s="6">
        <v>10.9</v>
      </c>
      <c r="I197">
        <v>2</v>
      </c>
      <c r="J197">
        <v>3</v>
      </c>
      <c r="L197" s="1">
        <v>13</v>
      </c>
      <c r="M197" s="1">
        <v>3</v>
      </c>
      <c r="N197" s="1">
        <v>16</v>
      </c>
      <c r="O197" s="1">
        <v>9</v>
      </c>
      <c r="Q197" s="13">
        <f t="shared" si="109"/>
        <v>1</v>
      </c>
      <c r="R197" s="13">
        <f t="shared" si="110"/>
        <v>0</v>
      </c>
      <c r="S197" s="13">
        <f t="shared" si="111"/>
        <v>0</v>
      </c>
      <c r="T197" s="13">
        <f t="shared" si="112"/>
        <v>0</v>
      </c>
      <c r="U197" s="13">
        <f t="shared" si="113"/>
        <v>0</v>
      </c>
      <c r="V197" s="13">
        <f t="shared" si="114"/>
        <v>0</v>
      </c>
      <c r="W197" s="13">
        <f t="shared" si="115"/>
        <v>0</v>
      </c>
      <c r="X197" s="13">
        <f t="shared" si="116"/>
        <v>0</v>
      </c>
      <c r="Y197" s="13">
        <f t="shared" si="117"/>
        <v>0</v>
      </c>
      <c r="Z197" s="13">
        <f t="shared" si="118"/>
        <v>0</v>
      </c>
      <c r="AA197" s="13">
        <f t="shared" si="119"/>
        <v>0</v>
      </c>
      <c r="AB197" s="13">
        <f t="shared" si="120"/>
        <v>0</v>
      </c>
      <c r="AC197" s="13">
        <f t="shared" si="121"/>
        <v>0</v>
      </c>
      <c r="AD197" s="13">
        <f t="shared" si="122"/>
        <v>0</v>
      </c>
      <c r="AE197" s="13">
        <f t="shared" si="123"/>
        <v>9</v>
      </c>
      <c r="AF197" s="13">
        <f t="shared" si="124"/>
        <v>0</v>
      </c>
      <c r="AG197" s="13">
        <f t="shared" si="125"/>
        <v>0</v>
      </c>
      <c r="AH197" s="13">
        <f t="shared" si="126"/>
        <v>0</v>
      </c>
      <c r="AI197" s="13">
        <f t="shared" si="127"/>
        <v>0</v>
      </c>
      <c r="AJ197" s="13">
        <f t="shared" si="128"/>
        <v>0</v>
      </c>
      <c r="AK197" s="13">
        <f t="shared" si="129"/>
        <v>0</v>
      </c>
      <c r="AL197" s="13">
        <f t="shared" si="130"/>
        <v>0</v>
      </c>
      <c r="AO197" s="2">
        <f t="shared" si="131"/>
        <v>1</v>
      </c>
      <c r="AP197" s="2">
        <f t="shared" si="140"/>
        <v>0</v>
      </c>
      <c r="AQ197" s="2">
        <f t="shared" si="132"/>
        <v>0</v>
      </c>
      <c r="AR197" s="2">
        <f t="shared" si="133"/>
        <v>0</v>
      </c>
      <c r="AS197" s="2">
        <f t="shared" si="134"/>
        <v>8</v>
      </c>
      <c r="AT197" s="2">
        <f t="shared" si="135"/>
        <v>0</v>
      </c>
      <c r="AU197" s="2">
        <f t="shared" si="136"/>
        <v>0</v>
      </c>
      <c r="AV197" s="2">
        <f t="shared" si="137"/>
        <v>0</v>
      </c>
      <c r="AW197" s="2">
        <f t="shared" si="138"/>
        <v>0</v>
      </c>
      <c r="AX197" s="2">
        <f t="shared" si="139"/>
        <v>0</v>
      </c>
      <c r="BB197" s="3">
        <f t="shared" si="107"/>
        <v>9</v>
      </c>
      <c r="BC197" s="3">
        <f t="shared" si="141"/>
        <v>8</v>
      </c>
      <c r="BD197" s="3">
        <f t="shared" si="108"/>
        <v>9</v>
      </c>
    </row>
    <row r="198" spans="1:56" x14ac:dyDescent="0.3">
      <c r="A198" s="6">
        <v>811</v>
      </c>
      <c r="B198" s="6">
        <v>811</v>
      </c>
      <c r="C198" s="6" t="s">
        <v>241</v>
      </c>
      <c r="D198" s="6">
        <v>50272</v>
      </c>
      <c r="E198" s="9" t="s">
        <v>34</v>
      </c>
      <c r="F198" s="6" t="s">
        <v>242</v>
      </c>
      <c r="G198" s="6">
        <v>1</v>
      </c>
      <c r="H198" s="6">
        <v>14.2</v>
      </c>
      <c r="I198">
        <v>2</v>
      </c>
      <c r="J198">
        <v>3</v>
      </c>
      <c r="L198" s="1">
        <v>6</v>
      </c>
      <c r="M198" s="1">
        <v>1</v>
      </c>
      <c r="N198" s="1">
        <v>7</v>
      </c>
      <c r="O198" s="1">
        <v>4</v>
      </c>
      <c r="Q198" s="13">
        <f t="shared" si="109"/>
        <v>1</v>
      </c>
      <c r="R198" s="13">
        <f t="shared" si="110"/>
        <v>0</v>
      </c>
      <c r="S198" s="13">
        <f t="shared" si="111"/>
        <v>0</v>
      </c>
      <c r="T198" s="13">
        <f t="shared" si="112"/>
        <v>0</v>
      </c>
      <c r="U198" s="13">
        <f t="shared" si="113"/>
        <v>0</v>
      </c>
      <c r="V198" s="13">
        <f t="shared" si="114"/>
        <v>0</v>
      </c>
      <c r="W198" s="13">
        <f t="shared" si="115"/>
        <v>0</v>
      </c>
      <c r="X198" s="13">
        <f t="shared" si="116"/>
        <v>5</v>
      </c>
      <c r="Y198" s="13">
        <f t="shared" si="117"/>
        <v>0</v>
      </c>
      <c r="Z198" s="13">
        <f t="shared" si="118"/>
        <v>0</v>
      </c>
      <c r="AA198" s="13">
        <f t="shared" si="119"/>
        <v>0</v>
      </c>
      <c r="AB198" s="13">
        <f t="shared" si="120"/>
        <v>0</v>
      </c>
      <c r="AC198" s="13">
        <f t="shared" si="121"/>
        <v>0</v>
      </c>
      <c r="AD198" s="13">
        <f t="shared" si="122"/>
        <v>0</v>
      </c>
      <c r="AE198" s="13">
        <f t="shared" si="123"/>
        <v>0</v>
      </c>
      <c r="AF198" s="13">
        <f t="shared" si="124"/>
        <v>0</v>
      </c>
      <c r="AG198" s="13">
        <f t="shared" si="125"/>
        <v>0</v>
      </c>
      <c r="AH198" s="13">
        <f t="shared" si="126"/>
        <v>0</v>
      </c>
      <c r="AI198" s="13">
        <f t="shared" si="127"/>
        <v>0</v>
      </c>
      <c r="AJ198" s="13">
        <f t="shared" si="128"/>
        <v>0</v>
      </c>
      <c r="AK198" s="13">
        <f t="shared" si="129"/>
        <v>0</v>
      </c>
      <c r="AL198" s="13">
        <f t="shared" si="130"/>
        <v>0</v>
      </c>
      <c r="AO198" s="2">
        <f t="shared" si="131"/>
        <v>1</v>
      </c>
      <c r="AP198" s="2">
        <f t="shared" si="140"/>
        <v>0</v>
      </c>
      <c r="AQ198" s="2">
        <f t="shared" si="132"/>
        <v>4</v>
      </c>
      <c r="AR198" s="2">
        <f t="shared" si="133"/>
        <v>0</v>
      </c>
      <c r="AS198" s="2">
        <f t="shared" si="134"/>
        <v>0</v>
      </c>
      <c r="AT198" s="2">
        <f t="shared" si="135"/>
        <v>0</v>
      </c>
      <c r="AU198" s="2">
        <f t="shared" si="136"/>
        <v>0</v>
      </c>
      <c r="AV198" s="2">
        <f t="shared" si="137"/>
        <v>0</v>
      </c>
      <c r="AW198" s="2">
        <f t="shared" si="138"/>
        <v>0</v>
      </c>
      <c r="AX198" s="2">
        <f t="shared" si="139"/>
        <v>0</v>
      </c>
      <c r="BB198" s="3">
        <f t="shared" si="107"/>
        <v>5</v>
      </c>
      <c r="BC198" s="3">
        <f t="shared" si="141"/>
        <v>4</v>
      </c>
      <c r="BD198" s="3">
        <f t="shared" si="108"/>
        <v>4</v>
      </c>
    </row>
    <row r="199" spans="1:56" x14ac:dyDescent="0.3">
      <c r="A199" s="6">
        <v>814</v>
      </c>
      <c r="B199" s="6">
        <v>814</v>
      </c>
      <c r="C199" s="6" t="s">
        <v>243</v>
      </c>
      <c r="D199" s="6">
        <v>50275</v>
      </c>
      <c r="E199" s="9" t="s">
        <v>34</v>
      </c>
      <c r="F199" s="6" t="s">
        <v>242</v>
      </c>
      <c r="G199" s="6">
        <v>1</v>
      </c>
      <c r="H199" s="6">
        <v>11.5</v>
      </c>
      <c r="I199">
        <v>2</v>
      </c>
      <c r="J199">
        <v>3</v>
      </c>
      <c r="L199" s="1">
        <v>10</v>
      </c>
      <c r="M199" s="1">
        <v>2</v>
      </c>
      <c r="N199" s="1">
        <v>12</v>
      </c>
      <c r="O199" s="1">
        <v>7</v>
      </c>
      <c r="Q199" s="13">
        <f t="shared" si="109"/>
        <v>1</v>
      </c>
      <c r="R199" s="13">
        <f t="shared" si="110"/>
        <v>0</v>
      </c>
      <c r="S199" s="13">
        <f t="shared" si="111"/>
        <v>0</v>
      </c>
      <c r="T199" s="13">
        <f t="shared" si="112"/>
        <v>0</v>
      </c>
      <c r="U199" s="13">
        <f t="shared" si="113"/>
        <v>0</v>
      </c>
      <c r="V199" s="13">
        <f t="shared" si="114"/>
        <v>0</v>
      </c>
      <c r="W199" s="13">
        <f t="shared" si="115"/>
        <v>0</v>
      </c>
      <c r="X199" s="13">
        <f t="shared" si="116"/>
        <v>0</v>
      </c>
      <c r="Y199" s="13">
        <f t="shared" si="117"/>
        <v>0</v>
      </c>
      <c r="Z199" s="13">
        <f t="shared" si="118"/>
        <v>0</v>
      </c>
      <c r="AA199" s="13">
        <f t="shared" si="119"/>
        <v>0</v>
      </c>
      <c r="AB199" s="13">
        <f t="shared" si="120"/>
        <v>8</v>
      </c>
      <c r="AC199" s="13">
        <f t="shared" si="121"/>
        <v>0</v>
      </c>
      <c r="AD199" s="13">
        <f t="shared" si="122"/>
        <v>0</v>
      </c>
      <c r="AE199" s="13">
        <f t="shared" si="123"/>
        <v>0</v>
      </c>
      <c r="AF199" s="13">
        <f t="shared" si="124"/>
        <v>0</v>
      </c>
      <c r="AG199" s="13">
        <f t="shared" si="125"/>
        <v>0</v>
      </c>
      <c r="AH199" s="13">
        <f t="shared" si="126"/>
        <v>0</v>
      </c>
      <c r="AI199" s="13">
        <f t="shared" si="127"/>
        <v>0</v>
      </c>
      <c r="AJ199" s="13">
        <f t="shared" si="128"/>
        <v>0</v>
      </c>
      <c r="AK199" s="13">
        <f t="shared" si="129"/>
        <v>0</v>
      </c>
      <c r="AL199" s="13">
        <f t="shared" si="130"/>
        <v>0</v>
      </c>
      <c r="AO199" s="2">
        <f t="shared" si="131"/>
        <v>1</v>
      </c>
      <c r="AP199" s="2">
        <f t="shared" si="140"/>
        <v>0</v>
      </c>
      <c r="AQ199" s="2">
        <f t="shared" si="132"/>
        <v>0</v>
      </c>
      <c r="AR199" s="2">
        <f t="shared" si="133"/>
        <v>7</v>
      </c>
      <c r="AS199" s="2">
        <f t="shared" si="134"/>
        <v>0</v>
      </c>
      <c r="AT199" s="2">
        <f t="shared" si="135"/>
        <v>0</v>
      </c>
      <c r="AU199" s="2">
        <f t="shared" si="136"/>
        <v>0</v>
      </c>
      <c r="AV199" s="2">
        <f t="shared" si="137"/>
        <v>0</v>
      </c>
      <c r="AW199" s="2">
        <f t="shared" si="138"/>
        <v>0</v>
      </c>
      <c r="AX199" s="2">
        <f t="shared" si="139"/>
        <v>0</v>
      </c>
      <c r="BB199" s="3">
        <f t="shared" si="107"/>
        <v>8</v>
      </c>
      <c r="BC199" s="3">
        <f t="shared" si="141"/>
        <v>7</v>
      </c>
      <c r="BD199" s="3">
        <f t="shared" si="108"/>
        <v>7</v>
      </c>
    </row>
    <row r="200" spans="1:56" x14ac:dyDescent="0.3">
      <c r="A200" s="6">
        <v>816</v>
      </c>
      <c r="B200" s="6">
        <v>816</v>
      </c>
      <c r="C200" s="6" t="s">
        <v>244</v>
      </c>
      <c r="D200" s="6">
        <v>50277</v>
      </c>
      <c r="E200" s="9" t="s">
        <v>34</v>
      </c>
      <c r="F200" s="6" t="s">
        <v>242</v>
      </c>
      <c r="G200" s="6">
        <v>1</v>
      </c>
      <c r="H200" s="6">
        <v>15.4</v>
      </c>
      <c r="I200">
        <v>2</v>
      </c>
      <c r="J200">
        <v>3</v>
      </c>
      <c r="L200" s="1">
        <v>8</v>
      </c>
      <c r="M200" s="1">
        <v>5</v>
      </c>
      <c r="N200" s="1">
        <v>13</v>
      </c>
      <c r="O200" s="1">
        <v>8</v>
      </c>
      <c r="Q200" s="13">
        <f t="shared" si="109"/>
        <v>1</v>
      </c>
      <c r="R200" s="13">
        <f t="shared" si="110"/>
        <v>0</v>
      </c>
      <c r="S200" s="13">
        <f t="shared" si="111"/>
        <v>0</v>
      </c>
      <c r="T200" s="13">
        <f t="shared" si="112"/>
        <v>0</v>
      </c>
      <c r="U200" s="13">
        <f t="shared" si="113"/>
        <v>0</v>
      </c>
      <c r="V200" s="13">
        <f t="shared" si="114"/>
        <v>0</v>
      </c>
      <c r="W200" s="13">
        <f t="shared" si="115"/>
        <v>0</v>
      </c>
      <c r="X200" s="13">
        <f t="shared" si="116"/>
        <v>0</v>
      </c>
      <c r="Y200" s="13">
        <f t="shared" si="117"/>
        <v>0</v>
      </c>
      <c r="Z200" s="13">
        <f t="shared" si="118"/>
        <v>7</v>
      </c>
      <c r="AA200" s="13">
        <f t="shared" si="119"/>
        <v>0</v>
      </c>
      <c r="AB200" s="13">
        <f t="shared" si="120"/>
        <v>0</v>
      </c>
      <c r="AC200" s="13">
        <f t="shared" si="121"/>
        <v>0</v>
      </c>
      <c r="AD200" s="13">
        <f t="shared" si="122"/>
        <v>0</v>
      </c>
      <c r="AE200" s="13">
        <f t="shared" si="123"/>
        <v>0</v>
      </c>
      <c r="AF200" s="13">
        <f t="shared" si="124"/>
        <v>0</v>
      </c>
      <c r="AG200" s="13">
        <f t="shared" si="125"/>
        <v>0</v>
      </c>
      <c r="AH200" s="13">
        <f t="shared" si="126"/>
        <v>0</v>
      </c>
      <c r="AI200" s="13">
        <f t="shared" si="127"/>
        <v>0</v>
      </c>
      <c r="AJ200" s="13">
        <f t="shared" si="128"/>
        <v>0</v>
      </c>
      <c r="AK200" s="13">
        <f t="shared" si="129"/>
        <v>0</v>
      </c>
      <c r="AL200" s="13">
        <f t="shared" si="130"/>
        <v>0</v>
      </c>
      <c r="AO200" s="2">
        <f t="shared" si="131"/>
        <v>1</v>
      </c>
      <c r="AP200" s="2">
        <f t="shared" si="140"/>
        <v>0</v>
      </c>
      <c r="AQ200" s="2">
        <f t="shared" si="132"/>
        <v>0</v>
      </c>
      <c r="AR200" s="2">
        <f t="shared" si="133"/>
        <v>0</v>
      </c>
      <c r="AS200" s="2">
        <f t="shared" si="134"/>
        <v>0</v>
      </c>
      <c r="AT200" s="2">
        <f t="shared" si="135"/>
        <v>0</v>
      </c>
      <c r="AU200" s="2">
        <f t="shared" si="136"/>
        <v>9</v>
      </c>
      <c r="AV200" s="2">
        <f t="shared" si="137"/>
        <v>0</v>
      </c>
      <c r="AW200" s="2">
        <f t="shared" si="138"/>
        <v>0</v>
      </c>
      <c r="AX200" s="2">
        <f t="shared" si="139"/>
        <v>0</v>
      </c>
      <c r="BB200" s="3">
        <f t="shared" si="107"/>
        <v>7</v>
      </c>
      <c r="BC200" s="3">
        <f t="shared" si="141"/>
        <v>9</v>
      </c>
      <c r="BD200" s="3">
        <f t="shared" si="108"/>
        <v>8</v>
      </c>
    </row>
    <row r="201" spans="1:56" x14ac:dyDescent="0.3">
      <c r="A201" s="6">
        <v>817</v>
      </c>
      <c r="B201" s="6">
        <v>817</v>
      </c>
      <c r="C201" s="6" t="s">
        <v>245</v>
      </c>
      <c r="D201" s="6">
        <v>50278</v>
      </c>
      <c r="E201" s="9" t="s">
        <v>34</v>
      </c>
      <c r="F201" s="6" t="s">
        <v>242</v>
      </c>
      <c r="G201" s="6">
        <v>1</v>
      </c>
      <c r="H201" s="6">
        <v>11.3</v>
      </c>
      <c r="I201">
        <v>2</v>
      </c>
      <c r="J201">
        <v>3</v>
      </c>
      <c r="L201" s="1">
        <v>9</v>
      </c>
      <c r="M201" s="1">
        <v>3</v>
      </c>
      <c r="N201" s="1">
        <v>12</v>
      </c>
      <c r="O201" s="1">
        <v>7</v>
      </c>
      <c r="Q201" s="13">
        <f t="shared" si="109"/>
        <v>1</v>
      </c>
      <c r="R201" s="13">
        <f t="shared" si="110"/>
        <v>0</v>
      </c>
      <c r="S201" s="13">
        <f t="shared" si="111"/>
        <v>0</v>
      </c>
      <c r="T201" s="13">
        <f t="shared" si="112"/>
        <v>0</v>
      </c>
      <c r="U201" s="13">
        <f t="shared" si="113"/>
        <v>0</v>
      </c>
      <c r="V201" s="13">
        <f t="shared" si="114"/>
        <v>0</v>
      </c>
      <c r="W201" s="13">
        <f t="shared" si="115"/>
        <v>0</v>
      </c>
      <c r="X201" s="13">
        <f t="shared" si="116"/>
        <v>0</v>
      </c>
      <c r="Y201" s="13">
        <f t="shared" si="117"/>
        <v>0</v>
      </c>
      <c r="Z201" s="13">
        <f t="shared" si="118"/>
        <v>0</v>
      </c>
      <c r="AA201" s="13">
        <f t="shared" si="119"/>
        <v>7</v>
      </c>
      <c r="AB201" s="13">
        <f t="shared" si="120"/>
        <v>0</v>
      </c>
      <c r="AC201" s="13">
        <f t="shared" si="121"/>
        <v>0</v>
      </c>
      <c r="AD201" s="13">
        <f t="shared" si="122"/>
        <v>0</v>
      </c>
      <c r="AE201" s="13">
        <f t="shared" si="123"/>
        <v>0</v>
      </c>
      <c r="AF201" s="13">
        <f t="shared" si="124"/>
        <v>0</v>
      </c>
      <c r="AG201" s="13">
        <f t="shared" si="125"/>
        <v>0</v>
      </c>
      <c r="AH201" s="13">
        <f t="shared" si="126"/>
        <v>0</v>
      </c>
      <c r="AI201" s="13">
        <f t="shared" si="127"/>
        <v>0</v>
      </c>
      <c r="AJ201" s="13">
        <f t="shared" si="128"/>
        <v>0</v>
      </c>
      <c r="AK201" s="13">
        <f t="shared" si="129"/>
        <v>0</v>
      </c>
      <c r="AL201" s="13">
        <f t="shared" si="130"/>
        <v>0</v>
      </c>
      <c r="AO201" s="2">
        <f t="shared" si="131"/>
        <v>1</v>
      </c>
      <c r="AP201" s="2">
        <f t="shared" si="140"/>
        <v>0</v>
      </c>
      <c r="AQ201" s="2">
        <f t="shared" si="132"/>
        <v>0</v>
      </c>
      <c r="AR201" s="2">
        <f t="shared" si="133"/>
        <v>0</v>
      </c>
      <c r="AS201" s="2">
        <f t="shared" si="134"/>
        <v>8</v>
      </c>
      <c r="AT201" s="2">
        <f t="shared" si="135"/>
        <v>0</v>
      </c>
      <c r="AU201" s="2">
        <f t="shared" si="136"/>
        <v>0</v>
      </c>
      <c r="AV201" s="2">
        <f t="shared" si="137"/>
        <v>0</v>
      </c>
      <c r="AW201" s="2">
        <f t="shared" si="138"/>
        <v>0</v>
      </c>
      <c r="AX201" s="2">
        <f t="shared" si="139"/>
        <v>0</v>
      </c>
      <c r="BB201" s="3">
        <f t="shared" si="107"/>
        <v>7</v>
      </c>
      <c r="BC201" s="3">
        <f t="shared" si="141"/>
        <v>8</v>
      </c>
      <c r="BD201" s="3">
        <f t="shared" si="108"/>
        <v>7</v>
      </c>
    </row>
    <row r="202" spans="1:56" x14ac:dyDescent="0.3">
      <c r="A202" s="6">
        <v>818</v>
      </c>
      <c r="B202" s="6">
        <v>818</v>
      </c>
      <c r="C202" s="6" t="s">
        <v>246</v>
      </c>
      <c r="D202" s="6">
        <v>50279</v>
      </c>
      <c r="E202" s="9" t="s">
        <v>34</v>
      </c>
      <c r="F202" s="6" t="s">
        <v>242</v>
      </c>
      <c r="G202" s="6">
        <v>1</v>
      </c>
      <c r="H202" s="6">
        <v>12.2</v>
      </c>
      <c r="I202">
        <v>2</v>
      </c>
      <c r="J202">
        <v>3</v>
      </c>
      <c r="L202" s="1">
        <v>20</v>
      </c>
      <c r="M202" s="1">
        <v>8</v>
      </c>
      <c r="N202" s="1">
        <v>28</v>
      </c>
      <c r="O202" s="1">
        <v>10</v>
      </c>
      <c r="Q202" s="13">
        <f t="shared" si="109"/>
        <v>1</v>
      </c>
      <c r="R202" s="13">
        <f t="shared" si="110"/>
        <v>0</v>
      </c>
      <c r="S202" s="13">
        <f t="shared" si="111"/>
        <v>0</v>
      </c>
      <c r="T202" s="13">
        <f t="shared" si="112"/>
        <v>0</v>
      </c>
      <c r="U202" s="13">
        <f t="shared" si="113"/>
        <v>0</v>
      </c>
      <c r="V202" s="13">
        <f t="shared" si="114"/>
        <v>0</v>
      </c>
      <c r="W202" s="13">
        <f t="shared" si="115"/>
        <v>0</v>
      </c>
      <c r="X202" s="13">
        <f t="shared" si="116"/>
        <v>0</v>
      </c>
      <c r="Y202" s="13">
        <f t="shared" si="117"/>
        <v>0</v>
      </c>
      <c r="Z202" s="13">
        <f t="shared" si="118"/>
        <v>0</v>
      </c>
      <c r="AA202" s="13">
        <f t="shared" si="119"/>
        <v>0</v>
      </c>
      <c r="AB202" s="13">
        <f t="shared" si="120"/>
        <v>0</v>
      </c>
      <c r="AC202" s="13">
        <f t="shared" si="121"/>
        <v>0</v>
      </c>
      <c r="AD202" s="13">
        <f t="shared" si="122"/>
        <v>0</v>
      </c>
      <c r="AE202" s="13">
        <f t="shared" si="123"/>
        <v>0</v>
      </c>
      <c r="AF202" s="13">
        <f t="shared" si="124"/>
        <v>0</v>
      </c>
      <c r="AG202" s="13">
        <f t="shared" si="125"/>
        <v>0</v>
      </c>
      <c r="AH202" s="13">
        <f t="shared" si="126"/>
        <v>0</v>
      </c>
      <c r="AI202" s="13">
        <f t="shared" si="127"/>
        <v>0</v>
      </c>
      <c r="AJ202" s="13">
        <f t="shared" si="128"/>
        <v>0</v>
      </c>
      <c r="AK202" s="13">
        <f t="shared" si="129"/>
        <v>0</v>
      </c>
      <c r="AL202" s="13">
        <f t="shared" si="130"/>
        <v>10</v>
      </c>
      <c r="AO202" s="2">
        <f t="shared" si="131"/>
        <v>1</v>
      </c>
      <c r="AP202" s="2">
        <f t="shared" si="140"/>
        <v>0</v>
      </c>
      <c r="AQ202" s="2">
        <f t="shared" si="132"/>
        <v>0</v>
      </c>
      <c r="AR202" s="2">
        <f t="shared" si="133"/>
        <v>0</v>
      </c>
      <c r="AS202" s="2">
        <f t="shared" si="134"/>
        <v>0</v>
      </c>
      <c r="AT202" s="2">
        <f t="shared" si="135"/>
        <v>0</v>
      </c>
      <c r="AU202" s="2">
        <f t="shared" si="136"/>
        <v>0</v>
      </c>
      <c r="AV202" s="2">
        <f t="shared" si="137"/>
        <v>0</v>
      </c>
      <c r="AW202" s="2">
        <f t="shared" si="138"/>
        <v>0</v>
      </c>
      <c r="AX202" s="2">
        <f t="shared" si="139"/>
        <v>10</v>
      </c>
      <c r="BB202" s="3">
        <f t="shared" si="107"/>
        <v>10</v>
      </c>
      <c r="BC202" s="3">
        <f t="shared" si="141"/>
        <v>10</v>
      </c>
      <c r="BD202" s="3">
        <f t="shared" si="108"/>
        <v>10</v>
      </c>
    </row>
    <row r="203" spans="1:56" x14ac:dyDescent="0.3">
      <c r="A203" s="6">
        <v>819</v>
      </c>
      <c r="B203" s="6">
        <v>819</v>
      </c>
      <c r="C203" s="6" t="s">
        <v>247</v>
      </c>
      <c r="D203" s="6">
        <v>50280</v>
      </c>
      <c r="E203" s="9" t="s">
        <v>34</v>
      </c>
      <c r="F203" s="6" t="s">
        <v>242</v>
      </c>
      <c r="G203" s="6">
        <v>1</v>
      </c>
      <c r="H203" s="6">
        <v>15.6</v>
      </c>
      <c r="I203">
        <v>2</v>
      </c>
      <c r="J203">
        <v>3</v>
      </c>
      <c r="L203" s="1">
        <v>7</v>
      </c>
      <c r="M203" s="1">
        <v>0</v>
      </c>
      <c r="N203" s="1">
        <v>7</v>
      </c>
      <c r="O203" s="1">
        <v>4</v>
      </c>
      <c r="Q203" s="13">
        <f t="shared" si="109"/>
        <v>1</v>
      </c>
      <c r="R203" s="13">
        <f t="shared" si="110"/>
        <v>0</v>
      </c>
      <c r="S203" s="13">
        <f t="shared" si="111"/>
        <v>0</v>
      </c>
      <c r="T203" s="13">
        <f t="shared" si="112"/>
        <v>0</v>
      </c>
      <c r="U203" s="13">
        <f t="shared" si="113"/>
        <v>0</v>
      </c>
      <c r="V203" s="13">
        <f t="shared" si="114"/>
        <v>0</v>
      </c>
      <c r="W203" s="13">
        <f t="shared" si="115"/>
        <v>0</v>
      </c>
      <c r="X203" s="13">
        <f t="shared" si="116"/>
        <v>0</v>
      </c>
      <c r="Y203" s="13">
        <f t="shared" si="117"/>
        <v>6</v>
      </c>
      <c r="Z203" s="13">
        <f t="shared" si="118"/>
        <v>0</v>
      </c>
      <c r="AA203" s="13">
        <f t="shared" si="119"/>
        <v>0</v>
      </c>
      <c r="AB203" s="13">
        <f t="shared" si="120"/>
        <v>0</v>
      </c>
      <c r="AC203" s="13">
        <f t="shared" si="121"/>
        <v>0</v>
      </c>
      <c r="AD203" s="13">
        <f t="shared" si="122"/>
        <v>0</v>
      </c>
      <c r="AE203" s="13">
        <f t="shared" si="123"/>
        <v>0</v>
      </c>
      <c r="AF203" s="13">
        <f t="shared" si="124"/>
        <v>0</v>
      </c>
      <c r="AG203" s="13">
        <f t="shared" si="125"/>
        <v>0</v>
      </c>
      <c r="AH203" s="13">
        <f t="shared" si="126"/>
        <v>0</v>
      </c>
      <c r="AI203" s="13">
        <f t="shared" si="127"/>
        <v>0</v>
      </c>
      <c r="AJ203" s="13">
        <f t="shared" si="128"/>
        <v>0</v>
      </c>
      <c r="AK203" s="13">
        <f t="shared" si="129"/>
        <v>0</v>
      </c>
      <c r="AL203" s="13">
        <f t="shared" si="130"/>
        <v>0</v>
      </c>
      <c r="AO203" s="2">
        <f t="shared" si="131"/>
        <v>1</v>
      </c>
      <c r="AP203" s="2">
        <f t="shared" si="140"/>
        <v>1</v>
      </c>
      <c r="AQ203" s="2">
        <f t="shared" si="132"/>
        <v>0</v>
      </c>
      <c r="AR203" s="2">
        <f t="shared" si="133"/>
        <v>0</v>
      </c>
      <c r="AS203" s="2">
        <f t="shared" si="134"/>
        <v>0</v>
      </c>
      <c r="AT203" s="2">
        <f t="shared" si="135"/>
        <v>0</v>
      </c>
      <c r="AU203" s="2">
        <f t="shared" si="136"/>
        <v>0</v>
      </c>
      <c r="AV203" s="2">
        <f t="shared" si="137"/>
        <v>0</v>
      </c>
      <c r="AW203" s="2">
        <f t="shared" si="138"/>
        <v>0</v>
      </c>
      <c r="AX203" s="2">
        <f t="shared" si="139"/>
        <v>0</v>
      </c>
      <c r="BB203" s="3">
        <f t="shared" si="107"/>
        <v>6</v>
      </c>
      <c r="BC203" s="3">
        <f t="shared" si="141"/>
        <v>1</v>
      </c>
      <c r="BD203" s="3">
        <f t="shared" si="108"/>
        <v>4</v>
      </c>
    </row>
    <row r="204" spans="1:56" x14ac:dyDescent="0.3">
      <c r="A204" s="6">
        <v>820</v>
      </c>
      <c r="B204" s="6">
        <v>820</v>
      </c>
      <c r="C204" s="6" t="s">
        <v>248</v>
      </c>
      <c r="D204" s="6">
        <v>50281</v>
      </c>
      <c r="E204" s="9" t="s">
        <v>34</v>
      </c>
      <c r="F204" s="6" t="s">
        <v>242</v>
      </c>
      <c r="G204" s="6">
        <v>1</v>
      </c>
      <c r="H204" s="6">
        <v>10.7</v>
      </c>
      <c r="I204">
        <v>2</v>
      </c>
      <c r="J204">
        <v>3</v>
      </c>
      <c r="L204" s="1">
        <v>2</v>
      </c>
      <c r="M204" s="1">
        <v>0</v>
      </c>
      <c r="N204" s="1">
        <v>2</v>
      </c>
      <c r="O204" s="1">
        <v>1</v>
      </c>
      <c r="Q204" s="13">
        <f t="shared" si="109"/>
        <v>1</v>
      </c>
      <c r="R204" s="13">
        <f t="shared" si="110"/>
        <v>0</v>
      </c>
      <c r="S204" s="13">
        <f t="shared" si="111"/>
        <v>0</v>
      </c>
      <c r="T204" s="13">
        <f t="shared" si="112"/>
        <v>2</v>
      </c>
      <c r="U204" s="13">
        <f t="shared" si="113"/>
        <v>0</v>
      </c>
      <c r="V204" s="13">
        <f t="shared" si="114"/>
        <v>0</v>
      </c>
      <c r="W204" s="13">
        <f t="shared" si="115"/>
        <v>0</v>
      </c>
      <c r="X204" s="13">
        <f t="shared" si="116"/>
        <v>0</v>
      </c>
      <c r="Y204" s="13">
        <f t="shared" si="117"/>
        <v>0</v>
      </c>
      <c r="Z204" s="13">
        <f t="shared" si="118"/>
        <v>0</v>
      </c>
      <c r="AA204" s="13">
        <f t="shared" si="119"/>
        <v>0</v>
      </c>
      <c r="AB204" s="13">
        <f t="shared" si="120"/>
        <v>0</v>
      </c>
      <c r="AC204" s="13">
        <f t="shared" si="121"/>
        <v>0</v>
      </c>
      <c r="AD204" s="13">
        <f t="shared" si="122"/>
        <v>0</v>
      </c>
      <c r="AE204" s="13">
        <f t="shared" si="123"/>
        <v>0</v>
      </c>
      <c r="AF204" s="13">
        <f t="shared" si="124"/>
        <v>0</v>
      </c>
      <c r="AG204" s="13">
        <f t="shared" si="125"/>
        <v>0</v>
      </c>
      <c r="AH204" s="13">
        <f t="shared" si="126"/>
        <v>0</v>
      </c>
      <c r="AI204" s="13">
        <f t="shared" si="127"/>
        <v>0</v>
      </c>
      <c r="AJ204" s="13">
        <f t="shared" si="128"/>
        <v>0</v>
      </c>
      <c r="AK204" s="13">
        <f t="shared" si="129"/>
        <v>0</v>
      </c>
      <c r="AL204" s="13">
        <f t="shared" si="130"/>
        <v>0</v>
      </c>
      <c r="AO204" s="2">
        <f t="shared" si="131"/>
        <v>1</v>
      </c>
      <c r="AP204" s="2">
        <f t="shared" si="140"/>
        <v>1</v>
      </c>
      <c r="AQ204" s="2">
        <f t="shared" si="132"/>
        <v>0</v>
      </c>
      <c r="AR204" s="2">
        <f t="shared" si="133"/>
        <v>0</v>
      </c>
      <c r="AS204" s="2">
        <f t="shared" si="134"/>
        <v>0</v>
      </c>
      <c r="AT204" s="2">
        <f t="shared" si="135"/>
        <v>0</v>
      </c>
      <c r="AU204" s="2">
        <f t="shared" si="136"/>
        <v>0</v>
      </c>
      <c r="AV204" s="2">
        <f t="shared" si="137"/>
        <v>0</v>
      </c>
      <c r="AW204" s="2">
        <f t="shared" si="138"/>
        <v>0</v>
      </c>
      <c r="AX204" s="2">
        <f t="shared" si="139"/>
        <v>0</v>
      </c>
      <c r="BB204" s="3">
        <f t="shared" si="107"/>
        <v>2</v>
      </c>
      <c r="BC204" s="3">
        <f t="shared" si="141"/>
        <v>1</v>
      </c>
      <c r="BD204" s="3">
        <f t="shared" si="108"/>
        <v>1</v>
      </c>
    </row>
    <row r="205" spans="1:56" x14ac:dyDescent="0.3">
      <c r="A205" s="6">
        <v>821</v>
      </c>
      <c r="B205" s="6">
        <v>821</v>
      </c>
      <c r="C205" s="6" t="s">
        <v>249</v>
      </c>
      <c r="D205" s="6">
        <v>50282</v>
      </c>
      <c r="E205" s="9" t="s">
        <v>34</v>
      </c>
      <c r="F205" s="6" t="s">
        <v>242</v>
      </c>
      <c r="G205" s="6">
        <v>1</v>
      </c>
      <c r="H205" s="6">
        <v>15.2</v>
      </c>
      <c r="I205">
        <v>2</v>
      </c>
      <c r="J205">
        <v>3</v>
      </c>
      <c r="L205" s="1">
        <v>5</v>
      </c>
      <c r="M205" s="1">
        <v>2</v>
      </c>
      <c r="N205" s="1">
        <v>7</v>
      </c>
      <c r="O205" s="1">
        <v>4</v>
      </c>
      <c r="Q205" s="13">
        <f t="shared" si="109"/>
        <v>1</v>
      </c>
      <c r="R205" s="13">
        <f t="shared" si="110"/>
        <v>0</v>
      </c>
      <c r="S205" s="13">
        <f t="shared" si="111"/>
        <v>0</v>
      </c>
      <c r="T205" s="13">
        <f t="shared" si="112"/>
        <v>0</v>
      </c>
      <c r="U205" s="13">
        <f t="shared" si="113"/>
        <v>0</v>
      </c>
      <c r="V205" s="13">
        <f t="shared" si="114"/>
        <v>0</v>
      </c>
      <c r="W205" s="13">
        <f t="shared" si="115"/>
        <v>4</v>
      </c>
      <c r="X205" s="13">
        <f t="shared" si="116"/>
        <v>0</v>
      </c>
      <c r="Y205" s="13">
        <f t="shared" si="117"/>
        <v>0</v>
      </c>
      <c r="Z205" s="13">
        <f t="shared" si="118"/>
        <v>0</v>
      </c>
      <c r="AA205" s="13">
        <f t="shared" si="119"/>
        <v>0</v>
      </c>
      <c r="AB205" s="13">
        <f t="shared" si="120"/>
        <v>0</v>
      </c>
      <c r="AC205" s="13">
        <f t="shared" si="121"/>
        <v>0</v>
      </c>
      <c r="AD205" s="13">
        <f t="shared" si="122"/>
        <v>0</v>
      </c>
      <c r="AE205" s="13">
        <f t="shared" si="123"/>
        <v>0</v>
      </c>
      <c r="AF205" s="13">
        <f t="shared" si="124"/>
        <v>0</v>
      </c>
      <c r="AG205" s="13">
        <f t="shared" si="125"/>
        <v>0</v>
      </c>
      <c r="AH205" s="13">
        <f t="shared" si="126"/>
        <v>0</v>
      </c>
      <c r="AI205" s="13">
        <f t="shared" si="127"/>
        <v>0</v>
      </c>
      <c r="AJ205" s="13">
        <f t="shared" si="128"/>
        <v>0</v>
      </c>
      <c r="AK205" s="13">
        <f t="shared" si="129"/>
        <v>0</v>
      </c>
      <c r="AL205" s="13">
        <f t="shared" si="130"/>
        <v>0</v>
      </c>
      <c r="AO205" s="2">
        <f t="shared" si="131"/>
        <v>1</v>
      </c>
      <c r="AP205" s="2">
        <f t="shared" si="140"/>
        <v>0</v>
      </c>
      <c r="AQ205" s="2">
        <f t="shared" si="132"/>
        <v>0</v>
      </c>
      <c r="AR205" s="2">
        <f t="shared" si="133"/>
        <v>7</v>
      </c>
      <c r="AS205" s="2">
        <f t="shared" si="134"/>
        <v>0</v>
      </c>
      <c r="AT205" s="2">
        <f t="shared" si="135"/>
        <v>0</v>
      </c>
      <c r="AU205" s="2">
        <f t="shared" si="136"/>
        <v>0</v>
      </c>
      <c r="AV205" s="2">
        <f t="shared" si="137"/>
        <v>0</v>
      </c>
      <c r="AW205" s="2">
        <f t="shared" si="138"/>
        <v>0</v>
      </c>
      <c r="AX205" s="2">
        <f t="shared" si="139"/>
        <v>0</v>
      </c>
      <c r="BB205" s="3">
        <f t="shared" si="107"/>
        <v>4</v>
      </c>
      <c r="BC205" s="3">
        <f t="shared" si="141"/>
        <v>7</v>
      </c>
      <c r="BD205" s="3">
        <f t="shared" si="108"/>
        <v>4</v>
      </c>
    </row>
    <row r="206" spans="1:56" x14ac:dyDescent="0.3">
      <c r="A206" s="6">
        <v>822</v>
      </c>
      <c r="B206" s="6">
        <v>822</v>
      </c>
      <c r="C206" s="6" t="s">
        <v>250</v>
      </c>
      <c r="D206" s="6">
        <v>50283</v>
      </c>
      <c r="E206" s="9" t="s">
        <v>34</v>
      </c>
      <c r="F206" s="6" t="s">
        <v>242</v>
      </c>
      <c r="G206" s="6">
        <v>1</v>
      </c>
      <c r="H206" s="6">
        <v>11.2</v>
      </c>
      <c r="I206">
        <v>2</v>
      </c>
      <c r="J206">
        <v>3</v>
      </c>
      <c r="L206" s="1">
        <v>3</v>
      </c>
      <c r="M206" s="1">
        <v>4</v>
      </c>
      <c r="N206" s="1">
        <v>7</v>
      </c>
      <c r="O206" s="1">
        <v>4</v>
      </c>
      <c r="Q206" s="13">
        <f t="shared" si="109"/>
        <v>1</v>
      </c>
      <c r="R206" s="13">
        <f t="shared" si="110"/>
        <v>0</v>
      </c>
      <c r="S206" s="13">
        <f t="shared" si="111"/>
        <v>0</v>
      </c>
      <c r="T206" s="13">
        <f t="shared" si="112"/>
        <v>0</v>
      </c>
      <c r="U206" s="13">
        <f t="shared" si="113"/>
        <v>3</v>
      </c>
      <c r="V206" s="13">
        <f t="shared" si="114"/>
        <v>0</v>
      </c>
      <c r="W206" s="13">
        <f t="shared" si="115"/>
        <v>0</v>
      </c>
      <c r="X206" s="13">
        <f t="shared" si="116"/>
        <v>0</v>
      </c>
      <c r="Y206" s="13">
        <f t="shared" si="117"/>
        <v>0</v>
      </c>
      <c r="Z206" s="13">
        <f t="shared" si="118"/>
        <v>0</v>
      </c>
      <c r="AA206" s="13">
        <f t="shared" si="119"/>
        <v>0</v>
      </c>
      <c r="AB206" s="13">
        <f t="shared" si="120"/>
        <v>0</v>
      </c>
      <c r="AC206" s="13">
        <f t="shared" si="121"/>
        <v>0</v>
      </c>
      <c r="AD206" s="13">
        <f t="shared" si="122"/>
        <v>0</v>
      </c>
      <c r="AE206" s="13">
        <f t="shared" si="123"/>
        <v>0</v>
      </c>
      <c r="AF206" s="13">
        <f t="shared" si="124"/>
        <v>0</v>
      </c>
      <c r="AG206" s="13">
        <f t="shared" si="125"/>
        <v>0</v>
      </c>
      <c r="AH206" s="13">
        <f t="shared" si="126"/>
        <v>0</v>
      </c>
      <c r="AI206" s="13">
        <f t="shared" si="127"/>
        <v>0</v>
      </c>
      <c r="AJ206" s="13">
        <f t="shared" si="128"/>
        <v>0</v>
      </c>
      <c r="AK206" s="13">
        <f t="shared" si="129"/>
        <v>0</v>
      </c>
      <c r="AL206" s="13">
        <f t="shared" si="130"/>
        <v>0</v>
      </c>
      <c r="AO206" s="2">
        <f t="shared" si="131"/>
        <v>1</v>
      </c>
      <c r="AP206" s="2">
        <f t="shared" si="140"/>
        <v>0</v>
      </c>
      <c r="AQ206" s="2">
        <f t="shared" si="132"/>
        <v>0</v>
      </c>
      <c r="AR206" s="2">
        <f t="shared" si="133"/>
        <v>0</v>
      </c>
      <c r="AS206" s="2">
        <f t="shared" si="134"/>
        <v>0</v>
      </c>
      <c r="AT206" s="2">
        <f t="shared" si="135"/>
        <v>9</v>
      </c>
      <c r="AU206" s="2">
        <f t="shared" si="136"/>
        <v>0</v>
      </c>
      <c r="AV206" s="2">
        <f t="shared" si="137"/>
        <v>0</v>
      </c>
      <c r="AW206" s="2">
        <f t="shared" si="138"/>
        <v>0</v>
      </c>
      <c r="AX206" s="2">
        <f t="shared" si="139"/>
        <v>0</v>
      </c>
      <c r="BB206" s="3">
        <f t="shared" si="107"/>
        <v>3</v>
      </c>
      <c r="BC206" s="3">
        <f t="shared" si="141"/>
        <v>9</v>
      </c>
      <c r="BD206" s="3">
        <f t="shared" si="108"/>
        <v>4</v>
      </c>
    </row>
    <row r="207" spans="1:56" x14ac:dyDescent="0.3">
      <c r="A207" s="6">
        <v>823</v>
      </c>
      <c r="B207" s="6">
        <v>823</v>
      </c>
      <c r="C207" s="6" t="s">
        <v>251</v>
      </c>
      <c r="D207" s="6">
        <v>50284</v>
      </c>
      <c r="E207" s="9" t="s">
        <v>34</v>
      </c>
      <c r="F207" s="6" t="s">
        <v>242</v>
      </c>
      <c r="G207" s="6">
        <v>1</v>
      </c>
      <c r="H207" s="6">
        <v>11.2</v>
      </c>
      <c r="I207">
        <v>2</v>
      </c>
      <c r="J207">
        <v>3</v>
      </c>
      <c r="L207" s="1">
        <v>6</v>
      </c>
      <c r="M207" s="1">
        <v>3</v>
      </c>
      <c r="N207" s="1">
        <v>9</v>
      </c>
      <c r="O207" s="1">
        <v>6</v>
      </c>
      <c r="Q207" s="13">
        <f t="shared" si="109"/>
        <v>1</v>
      </c>
      <c r="R207" s="13">
        <f t="shared" si="110"/>
        <v>0</v>
      </c>
      <c r="S207" s="13">
        <f t="shared" si="111"/>
        <v>0</v>
      </c>
      <c r="T207" s="13">
        <f t="shared" si="112"/>
        <v>0</v>
      </c>
      <c r="U207" s="13">
        <f t="shared" si="113"/>
        <v>0</v>
      </c>
      <c r="V207" s="13">
        <f t="shared" si="114"/>
        <v>0</v>
      </c>
      <c r="W207" s="13">
        <f t="shared" si="115"/>
        <v>0</v>
      </c>
      <c r="X207" s="13">
        <f t="shared" si="116"/>
        <v>5</v>
      </c>
      <c r="Y207" s="13">
        <f t="shared" si="117"/>
        <v>0</v>
      </c>
      <c r="Z207" s="13">
        <f t="shared" si="118"/>
        <v>0</v>
      </c>
      <c r="AA207" s="13">
        <f t="shared" si="119"/>
        <v>0</v>
      </c>
      <c r="AB207" s="13">
        <f t="shared" si="120"/>
        <v>0</v>
      </c>
      <c r="AC207" s="13">
        <f t="shared" si="121"/>
        <v>0</v>
      </c>
      <c r="AD207" s="13">
        <f t="shared" si="122"/>
        <v>0</v>
      </c>
      <c r="AE207" s="13">
        <f t="shared" si="123"/>
        <v>0</v>
      </c>
      <c r="AF207" s="13">
        <f t="shared" si="124"/>
        <v>0</v>
      </c>
      <c r="AG207" s="13">
        <f t="shared" si="125"/>
        <v>0</v>
      </c>
      <c r="AH207" s="13">
        <f t="shared" si="126"/>
        <v>0</v>
      </c>
      <c r="AI207" s="13">
        <f t="shared" si="127"/>
        <v>0</v>
      </c>
      <c r="AJ207" s="13">
        <f t="shared" si="128"/>
        <v>0</v>
      </c>
      <c r="AK207" s="13">
        <f t="shared" si="129"/>
        <v>0</v>
      </c>
      <c r="AL207" s="13">
        <f t="shared" si="130"/>
        <v>0</v>
      </c>
      <c r="AO207" s="2">
        <f t="shared" si="131"/>
        <v>1</v>
      </c>
      <c r="AP207" s="2">
        <f t="shared" si="140"/>
        <v>0</v>
      </c>
      <c r="AQ207" s="2">
        <f t="shared" si="132"/>
        <v>0</v>
      </c>
      <c r="AR207" s="2">
        <f t="shared" si="133"/>
        <v>0</v>
      </c>
      <c r="AS207" s="2">
        <f t="shared" si="134"/>
        <v>8</v>
      </c>
      <c r="AT207" s="2">
        <f t="shared" si="135"/>
        <v>0</v>
      </c>
      <c r="AU207" s="2">
        <f t="shared" si="136"/>
        <v>0</v>
      </c>
      <c r="AV207" s="2">
        <f t="shared" si="137"/>
        <v>0</v>
      </c>
      <c r="AW207" s="2">
        <f t="shared" si="138"/>
        <v>0</v>
      </c>
      <c r="AX207" s="2">
        <f t="shared" si="139"/>
        <v>0</v>
      </c>
      <c r="BB207" s="3">
        <f t="shared" si="107"/>
        <v>5</v>
      </c>
      <c r="BC207" s="3">
        <f t="shared" si="141"/>
        <v>8</v>
      </c>
      <c r="BD207" s="3">
        <f t="shared" si="108"/>
        <v>6</v>
      </c>
    </row>
    <row r="208" spans="1:56" x14ac:dyDescent="0.3">
      <c r="A208" s="6">
        <v>824</v>
      </c>
      <c r="B208" s="6">
        <v>824</v>
      </c>
      <c r="C208" s="6" t="s">
        <v>252</v>
      </c>
      <c r="D208" s="6">
        <v>50285</v>
      </c>
      <c r="E208" s="9" t="s">
        <v>34</v>
      </c>
      <c r="F208" s="6" t="s">
        <v>242</v>
      </c>
      <c r="G208" s="6">
        <v>1</v>
      </c>
      <c r="H208" s="6">
        <v>12.8</v>
      </c>
      <c r="I208">
        <v>2</v>
      </c>
      <c r="J208">
        <v>3</v>
      </c>
      <c r="L208" s="1">
        <v>7</v>
      </c>
      <c r="M208" s="1">
        <v>2</v>
      </c>
      <c r="N208" s="1">
        <v>9</v>
      </c>
      <c r="O208" s="1">
        <v>6</v>
      </c>
      <c r="Q208" s="13">
        <f t="shared" si="109"/>
        <v>1</v>
      </c>
      <c r="R208" s="13">
        <f t="shared" si="110"/>
        <v>0</v>
      </c>
      <c r="S208" s="13">
        <f t="shared" si="111"/>
        <v>0</v>
      </c>
      <c r="T208" s="13">
        <f t="shared" si="112"/>
        <v>0</v>
      </c>
      <c r="U208" s="13">
        <f t="shared" si="113"/>
        <v>0</v>
      </c>
      <c r="V208" s="13">
        <f t="shared" si="114"/>
        <v>0</v>
      </c>
      <c r="W208" s="13">
        <f t="shared" si="115"/>
        <v>0</v>
      </c>
      <c r="X208" s="13">
        <f t="shared" si="116"/>
        <v>0</v>
      </c>
      <c r="Y208" s="13">
        <f t="shared" si="117"/>
        <v>6</v>
      </c>
      <c r="Z208" s="13">
        <f t="shared" si="118"/>
        <v>0</v>
      </c>
      <c r="AA208" s="13">
        <f t="shared" si="119"/>
        <v>0</v>
      </c>
      <c r="AB208" s="13">
        <f t="shared" si="120"/>
        <v>0</v>
      </c>
      <c r="AC208" s="13">
        <f t="shared" si="121"/>
        <v>0</v>
      </c>
      <c r="AD208" s="13">
        <f t="shared" si="122"/>
        <v>0</v>
      </c>
      <c r="AE208" s="13">
        <f t="shared" si="123"/>
        <v>0</v>
      </c>
      <c r="AF208" s="13">
        <f t="shared" si="124"/>
        <v>0</v>
      </c>
      <c r="AG208" s="13">
        <f t="shared" si="125"/>
        <v>0</v>
      </c>
      <c r="AH208" s="13">
        <f t="shared" si="126"/>
        <v>0</v>
      </c>
      <c r="AI208" s="13">
        <f t="shared" si="127"/>
        <v>0</v>
      </c>
      <c r="AJ208" s="13">
        <f t="shared" si="128"/>
        <v>0</v>
      </c>
      <c r="AK208" s="13">
        <f t="shared" si="129"/>
        <v>0</v>
      </c>
      <c r="AL208" s="13">
        <f t="shared" si="130"/>
        <v>0</v>
      </c>
      <c r="AO208" s="2">
        <f t="shared" si="131"/>
        <v>1</v>
      </c>
      <c r="AP208" s="2">
        <f t="shared" si="140"/>
        <v>0</v>
      </c>
      <c r="AQ208" s="2">
        <f t="shared" si="132"/>
        <v>0</v>
      </c>
      <c r="AR208" s="2">
        <f t="shared" si="133"/>
        <v>7</v>
      </c>
      <c r="AS208" s="2">
        <f t="shared" si="134"/>
        <v>0</v>
      </c>
      <c r="AT208" s="2">
        <f t="shared" si="135"/>
        <v>0</v>
      </c>
      <c r="AU208" s="2">
        <f t="shared" si="136"/>
        <v>0</v>
      </c>
      <c r="AV208" s="2">
        <f t="shared" si="137"/>
        <v>0</v>
      </c>
      <c r="AW208" s="2">
        <f t="shared" si="138"/>
        <v>0</v>
      </c>
      <c r="AX208" s="2">
        <f t="shared" si="139"/>
        <v>0</v>
      </c>
      <c r="BB208" s="3">
        <f t="shared" si="107"/>
        <v>6</v>
      </c>
      <c r="BC208" s="3">
        <f t="shared" si="141"/>
        <v>7</v>
      </c>
      <c r="BD208" s="3">
        <f t="shared" si="108"/>
        <v>6</v>
      </c>
    </row>
    <row r="209" spans="1:56" x14ac:dyDescent="0.3">
      <c r="A209" s="6">
        <v>825</v>
      </c>
      <c r="B209" s="6">
        <v>825</v>
      </c>
      <c r="C209" s="6" t="s">
        <v>253</v>
      </c>
      <c r="D209" s="6">
        <v>50286</v>
      </c>
      <c r="E209" s="9" t="s">
        <v>34</v>
      </c>
      <c r="F209" s="6" t="s">
        <v>242</v>
      </c>
      <c r="G209" s="6">
        <v>1</v>
      </c>
      <c r="H209" s="6">
        <v>11.2</v>
      </c>
      <c r="I209">
        <v>2</v>
      </c>
      <c r="J209">
        <v>3</v>
      </c>
      <c r="L209" s="1">
        <v>8</v>
      </c>
      <c r="M209" s="1">
        <v>2</v>
      </c>
      <c r="N209" s="1">
        <v>10</v>
      </c>
      <c r="O209" s="1">
        <v>6</v>
      </c>
      <c r="Q209" s="13">
        <f t="shared" si="109"/>
        <v>1</v>
      </c>
      <c r="R209" s="13">
        <f t="shared" si="110"/>
        <v>0</v>
      </c>
      <c r="S209" s="13">
        <f t="shared" si="111"/>
        <v>0</v>
      </c>
      <c r="T209" s="13">
        <f t="shared" si="112"/>
        <v>0</v>
      </c>
      <c r="U209" s="13">
        <f t="shared" si="113"/>
        <v>0</v>
      </c>
      <c r="V209" s="13">
        <f t="shared" si="114"/>
        <v>0</v>
      </c>
      <c r="W209" s="13">
        <f t="shared" si="115"/>
        <v>0</v>
      </c>
      <c r="X209" s="13">
        <f t="shared" si="116"/>
        <v>0</v>
      </c>
      <c r="Y209" s="13">
        <f t="shared" si="117"/>
        <v>0</v>
      </c>
      <c r="Z209" s="13">
        <f t="shared" si="118"/>
        <v>7</v>
      </c>
      <c r="AA209" s="13">
        <f t="shared" si="119"/>
        <v>0</v>
      </c>
      <c r="AB209" s="13">
        <f t="shared" si="120"/>
        <v>0</v>
      </c>
      <c r="AC209" s="13">
        <f t="shared" si="121"/>
        <v>0</v>
      </c>
      <c r="AD209" s="13">
        <f t="shared" si="122"/>
        <v>0</v>
      </c>
      <c r="AE209" s="13">
        <f t="shared" si="123"/>
        <v>0</v>
      </c>
      <c r="AF209" s="13">
        <f t="shared" si="124"/>
        <v>0</v>
      </c>
      <c r="AG209" s="13">
        <f t="shared" si="125"/>
        <v>0</v>
      </c>
      <c r="AH209" s="13">
        <f t="shared" si="126"/>
        <v>0</v>
      </c>
      <c r="AI209" s="13">
        <f t="shared" si="127"/>
        <v>0</v>
      </c>
      <c r="AJ209" s="13">
        <f t="shared" si="128"/>
        <v>0</v>
      </c>
      <c r="AK209" s="13">
        <f t="shared" si="129"/>
        <v>0</v>
      </c>
      <c r="AL209" s="13">
        <f t="shared" si="130"/>
        <v>0</v>
      </c>
      <c r="AO209" s="2">
        <f t="shared" si="131"/>
        <v>1</v>
      </c>
      <c r="AP209" s="2">
        <f t="shared" si="140"/>
        <v>0</v>
      </c>
      <c r="AQ209" s="2">
        <f t="shared" si="132"/>
        <v>0</v>
      </c>
      <c r="AR209" s="2">
        <f t="shared" si="133"/>
        <v>7</v>
      </c>
      <c r="AS209" s="2">
        <f t="shared" si="134"/>
        <v>0</v>
      </c>
      <c r="AT209" s="2">
        <f t="shared" si="135"/>
        <v>0</v>
      </c>
      <c r="AU209" s="2">
        <f t="shared" si="136"/>
        <v>0</v>
      </c>
      <c r="AV209" s="2">
        <f t="shared" si="137"/>
        <v>0</v>
      </c>
      <c r="AW209" s="2">
        <f t="shared" si="138"/>
        <v>0</v>
      </c>
      <c r="AX209" s="2">
        <f t="shared" si="139"/>
        <v>0</v>
      </c>
      <c r="BB209" s="3">
        <f t="shared" si="107"/>
        <v>7</v>
      </c>
      <c r="BC209" s="3">
        <f t="shared" si="141"/>
        <v>7</v>
      </c>
      <c r="BD209" s="3">
        <f t="shared" si="108"/>
        <v>6</v>
      </c>
    </row>
    <row r="210" spans="1:56" x14ac:dyDescent="0.3">
      <c r="A210" s="6">
        <v>826</v>
      </c>
      <c r="B210" s="6">
        <v>826</v>
      </c>
      <c r="C210" s="6" t="s">
        <v>254</v>
      </c>
      <c r="D210" s="6">
        <v>50287</v>
      </c>
      <c r="E210" s="9" t="s">
        <v>34</v>
      </c>
      <c r="F210" s="6" t="s">
        <v>242</v>
      </c>
      <c r="G210" s="6">
        <v>1</v>
      </c>
      <c r="H210" s="6">
        <v>14.4</v>
      </c>
      <c r="I210">
        <v>2</v>
      </c>
      <c r="J210">
        <v>3</v>
      </c>
      <c r="L210" s="1">
        <v>3</v>
      </c>
      <c r="M210" s="1">
        <v>1</v>
      </c>
      <c r="N210" s="1">
        <v>4</v>
      </c>
      <c r="O210" s="1">
        <v>2</v>
      </c>
      <c r="Q210" s="13">
        <f t="shared" si="109"/>
        <v>1</v>
      </c>
      <c r="R210" s="13">
        <f t="shared" si="110"/>
        <v>0</v>
      </c>
      <c r="S210" s="13">
        <f t="shared" si="111"/>
        <v>0</v>
      </c>
      <c r="T210" s="13">
        <f t="shared" si="112"/>
        <v>0</v>
      </c>
      <c r="U210" s="13">
        <f t="shared" si="113"/>
        <v>3</v>
      </c>
      <c r="V210" s="13">
        <f t="shared" si="114"/>
        <v>0</v>
      </c>
      <c r="W210" s="13">
        <f t="shared" si="115"/>
        <v>0</v>
      </c>
      <c r="X210" s="13">
        <f t="shared" si="116"/>
        <v>0</v>
      </c>
      <c r="Y210" s="13">
        <f t="shared" si="117"/>
        <v>0</v>
      </c>
      <c r="Z210" s="13">
        <f t="shared" si="118"/>
        <v>0</v>
      </c>
      <c r="AA210" s="13">
        <f t="shared" si="119"/>
        <v>0</v>
      </c>
      <c r="AB210" s="13">
        <f t="shared" si="120"/>
        <v>0</v>
      </c>
      <c r="AC210" s="13">
        <f t="shared" si="121"/>
        <v>0</v>
      </c>
      <c r="AD210" s="13">
        <f t="shared" si="122"/>
        <v>0</v>
      </c>
      <c r="AE210" s="13">
        <f t="shared" si="123"/>
        <v>0</v>
      </c>
      <c r="AF210" s="13">
        <f t="shared" si="124"/>
        <v>0</v>
      </c>
      <c r="AG210" s="13">
        <f t="shared" si="125"/>
        <v>0</v>
      </c>
      <c r="AH210" s="13">
        <f t="shared" si="126"/>
        <v>0</v>
      </c>
      <c r="AI210" s="13">
        <f t="shared" si="127"/>
        <v>0</v>
      </c>
      <c r="AJ210" s="13">
        <f t="shared" si="128"/>
        <v>0</v>
      </c>
      <c r="AK210" s="13">
        <f t="shared" si="129"/>
        <v>0</v>
      </c>
      <c r="AL210" s="13">
        <f t="shared" si="130"/>
        <v>0</v>
      </c>
      <c r="AO210" s="2">
        <f t="shared" si="131"/>
        <v>1</v>
      </c>
      <c r="AP210" s="2">
        <f t="shared" si="140"/>
        <v>0</v>
      </c>
      <c r="AQ210" s="2">
        <f t="shared" si="132"/>
        <v>4</v>
      </c>
      <c r="AR210" s="2">
        <f t="shared" si="133"/>
        <v>0</v>
      </c>
      <c r="AS210" s="2">
        <f t="shared" si="134"/>
        <v>0</v>
      </c>
      <c r="AT210" s="2">
        <f t="shared" si="135"/>
        <v>0</v>
      </c>
      <c r="AU210" s="2">
        <f t="shared" si="136"/>
        <v>0</v>
      </c>
      <c r="AV210" s="2">
        <f t="shared" si="137"/>
        <v>0</v>
      </c>
      <c r="AW210" s="2">
        <f t="shared" si="138"/>
        <v>0</v>
      </c>
      <c r="AX210" s="2">
        <f t="shared" si="139"/>
        <v>0</v>
      </c>
      <c r="BB210" s="3">
        <f t="shared" si="107"/>
        <v>3</v>
      </c>
      <c r="BC210" s="3">
        <f t="shared" si="141"/>
        <v>4</v>
      </c>
      <c r="BD210" s="3">
        <f t="shared" si="108"/>
        <v>2</v>
      </c>
    </row>
    <row r="211" spans="1:56" x14ac:dyDescent="0.3">
      <c r="A211" s="6">
        <v>828</v>
      </c>
      <c r="B211" s="6">
        <v>828</v>
      </c>
      <c r="C211" s="6" t="s">
        <v>255</v>
      </c>
      <c r="D211" s="6">
        <v>50289</v>
      </c>
      <c r="E211" s="9" t="s">
        <v>34</v>
      </c>
      <c r="F211" s="6" t="s">
        <v>242</v>
      </c>
      <c r="G211" s="6">
        <v>1</v>
      </c>
      <c r="H211" s="6">
        <v>12.9</v>
      </c>
      <c r="I211">
        <v>2</v>
      </c>
      <c r="J211">
        <v>3</v>
      </c>
      <c r="L211" s="1">
        <v>5</v>
      </c>
      <c r="M211" s="1">
        <v>2</v>
      </c>
      <c r="N211" s="1">
        <v>7</v>
      </c>
      <c r="O211" s="1">
        <v>4</v>
      </c>
      <c r="Q211" s="13">
        <f t="shared" si="109"/>
        <v>1</v>
      </c>
      <c r="R211" s="13">
        <f t="shared" si="110"/>
        <v>0</v>
      </c>
      <c r="S211" s="13">
        <f t="shared" si="111"/>
        <v>0</v>
      </c>
      <c r="T211" s="13">
        <f t="shared" si="112"/>
        <v>0</v>
      </c>
      <c r="U211" s="13">
        <f t="shared" si="113"/>
        <v>0</v>
      </c>
      <c r="V211" s="13">
        <f t="shared" si="114"/>
        <v>0</v>
      </c>
      <c r="W211" s="13">
        <f t="shared" si="115"/>
        <v>4</v>
      </c>
      <c r="X211" s="13">
        <f t="shared" si="116"/>
        <v>0</v>
      </c>
      <c r="Y211" s="13">
        <f t="shared" si="117"/>
        <v>0</v>
      </c>
      <c r="Z211" s="13">
        <f t="shared" si="118"/>
        <v>0</v>
      </c>
      <c r="AA211" s="13">
        <f t="shared" si="119"/>
        <v>0</v>
      </c>
      <c r="AB211" s="13">
        <f t="shared" si="120"/>
        <v>0</v>
      </c>
      <c r="AC211" s="13">
        <f t="shared" si="121"/>
        <v>0</v>
      </c>
      <c r="AD211" s="13">
        <f t="shared" si="122"/>
        <v>0</v>
      </c>
      <c r="AE211" s="13">
        <f t="shared" si="123"/>
        <v>0</v>
      </c>
      <c r="AF211" s="13">
        <f t="shared" si="124"/>
        <v>0</v>
      </c>
      <c r="AG211" s="13">
        <f t="shared" si="125"/>
        <v>0</v>
      </c>
      <c r="AH211" s="13">
        <f t="shared" si="126"/>
        <v>0</v>
      </c>
      <c r="AI211" s="13">
        <f t="shared" si="127"/>
        <v>0</v>
      </c>
      <c r="AJ211" s="13">
        <f t="shared" si="128"/>
        <v>0</v>
      </c>
      <c r="AK211" s="13">
        <f t="shared" si="129"/>
        <v>0</v>
      </c>
      <c r="AL211" s="13">
        <f t="shared" si="130"/>
        <v>0</v>
      </c>
      <c r="AO211" s="2">
        <f t="shared" si="131"/>
        <v>1</v>
      </c>
      <c r="AP211" s="2">
        <f t="shared" si="140"/>
        <v>0</v>
      </c>
      <c r="AQ211" s="2">
        <f t="shared" si="132"/>
        <v>0</v>
      </c>
      <c r="AR211" s="2">
        <f t="shared" si="133"/>
        <v>7</v>
      </c>
      <c r="AS211" s="2">
        <f t="shared" si="134"/>
        <v>0</v>
      </c>
      <c r="AT211" s="2">
        <f t="shared" si="135"/>
        <v>0</v>
      </c>
      <c r="AU211" s="2">
        <f t="shared" si="136"/>
        <v>0</v>
      </c>
      <c r="AV211" s="2">
        <f t="shared" si="137"/>
        <v>0</v>
      </c>
      <c r="AW211" s="2">
        <f t="shared" si="138"/>
        <v>0</v>
      </c>
      <c r="AX211" s="2">
        <f t="shared" si="139"/>
        <v>0</v>
      </c>
      <c r="BB211" s="3">
        <f t="shared" si="107"/>
        <v>4</v>
      </c>
      <c r="BC211" s="3">
        <f t="shared" si="141"/>
        <v>7</v>
      </c>
      <c r="BD211" s="3">
        <f t="shared" si="108"/>
        <v>4</v>
      </c>
    </row>
    <row r="212" spans="1:56" x14ac:dyDescent="0.3">
      <c r="A212" s="6">
        <v>829</v>
      </c>
      <c r="B212" s="6">
        <v>829</v>
      </c>
      <c r="C212" s="6" t="s">
        <v>256</v>
      </c>
      <c r="D212" s="6">
        <v>50290</v>
      </c>
      <c r="E212" s="9" t="s">
        <v>34</v>
      </c>
      <c r="F212" s="6" t="s">
        <v>242</v>
      </c>
      <c r="G212" s="6">
        <v>1</v>
      </c>
      <c r="H212" s="6">
        <v>14</v>
      </c>
      <c r="I212">
        <v>2</v>
      </c>
      <c r="J212">
        <v>3</v>
      </c>
      <c r="L212" s="1">
        <v>5</v>
      </c>
      <c r="M212" s="1">
        <v>1</v>
      </c>
      <c r="N212" s="1">
        <v>6</v>
      </c>
      <c r="O212" s="1">
        <v>3</v>
      </c>
      <c r="Q212" s="13">
        <f t="shared" si="109"/>
        <v>1</v>
      </c>
      <c r="R212" s="13">
        <f t="shared" si="110"/>
        <v>0</v>
      </c>
      <c r="S212" s="13">
        <f t="shared" si="111"/>
        <v>0</v>
      </c>
      <c r="T212" s="13">
        <f t="shared" si="112"/>
        <v>0</v>
      </c>
      <c r="U212" s="13">
        <f t="shared" si="113"/>
        <v>0</v>
      </c>
      <c r="V212" s="13">
        <f t="shared" si="114"/>
        <v>0</v>
      </c>
      <c r="W212" s="13">
        <f t="shared" si="115"/>
        <v>4</v>
      </c>
      <c r="X212" s="13">
        <f t="shared" si="116"/>
        <v>0</v>
      </c>
      <c r="Y212" s="13">
        <f t="shared" si="117"/>
        <v>0</v>
      </c>
      <c r="Z212" s="13">
        <f t="shared" si="118"/>
        <v>0</v>
      </c>
      <c r="AA212" s="13">
        <f t="shared" si="119"/>
        <v>0</v>
      </c>
      <c r="AB212" s="13">
        <f t="shared" si="120"/>
        <v>0</v>
      </c>
      <c r="AC212" s="13">
        <f t="shared" si="121"/>
        <v>0</v>
      </c>
      <c r="AD212" s="13">
        <f t="shared" si="122"/>
        <v>0</v>
      </c>
      <c r="AE212" s="13">
        <f t="shared" si="123"/>
        <v>0</v>
      </c>
      <c r="AF212" s="13">
        <f t="shared" si="124"/>
        <v>0</v>
      </c>
      <c r="AG212" s="13">
        <f t="shared" si="125"/>
        <v>0</v>
      </c>
      <c r="AH212" s="13">
        <f t="shared" si="126"/>
        <v>0</v>
      </c>
      <c r="AI212" s="13">
        <f t="shared" si="127"/>
        <v>0</v>
      </c>
      <c r="AJ212" s="13">
        <f t="shared" si="128"/>
        <v>0</v>
      </c>
      <c r="AK212" s="13">
        <f t="shared" si="129"/>
        <v>0</v>
      </c>
      <c r="AL212" s="13">
        <f t="shared" si="130"/>
        <v>0</v>
      </c>
      <c r="AO212" s="2">
        <f t="shared" si="131"/>
        <v>1</v>
      </c>
      <c r="AP212" s="2">
        <f t="shared" si="140"/>
        <v>0</v>
      </c>
      <c r="AQ212" s="2">
        <f t="shared" si="132"/>
        <v>4</v>
      </c>
      <c r="AR212" s="2">
        <f t="shared" si="133"/>
        <v>0</v>
      </c>
      <c r="AS212" s="2">
        <f t="shared" si="134"/>
        <v>0</v>
      </c>
      <c r="AT212" s="2">
        <f t="shared" si="135"/>
        <v>0</v>
      </c>
      <c r="AU212" s="2">
        <f t="shared" si="136"/>
        <v>0</v>
      </c>
      <c r="AV212" s="2">
        <f t="shared" si="137"/>
        <v>0</v>
      </c>
      <c r="AW212" s="2">
        <f t="shared" si="138"/>
        <v>0</v>
      </c>
      <c r="AX212" s="2">
        <f t="shared" si="139"/>
        <v>0</v>
      </c>
      <c r="BB212" s="3">
        <f t="shared" si="107"/>
        <v>4</v>
      </c>
      <c r="BC212" s="3">
        <f t="shared" si="141"/>
        <v>4</v>
      </c>
      <c r="BD212" s="3">
        <f t="shared" si="108"/>
        <v>3</v>
      </c>
    </row>
    <row r="213" spans="1:56" x14ac:dyDescent="0.3">
      <c r="A213" s="6">
        <v>830</v>
      </c>
      <c r="B213" s="6">
        <v>830</v>
      </c>
      <c r="C213" s="6" t="s">
        <v>257</v>
      </c>
      <c r="D213" s="6">
        <v>50291</v>
      </c>
      <c r="E213" s="9" t="s">
        <v>34</v>
      </c>
      <c r="F213" s="6" t="s">
        <v>242</v>
      </c>
      <c r="G213" s="6">
        <v>1</v>
      </c>
      <c r="H213" s="6">
        <v>13.9</v>
      </c>
      <c r="I213">
        <v>2</v>
      </c>
      <c r="J213">
        <v>3</v>
      </c>
      <c r="L213" s="1">
        <v>8</v>
      </c>
      <c r="M213" s="1">
        <v>1</v>
      </c>
      <c r="N213" s="1">
        <v>9</v>
      </c>
      <c r="O213" s="1">
        <v>6</v>
      </c>
      <c r="Q213" s="13">
        <f t="shared" si="109"/>
        <v>1</v>
      </c>
      <c r="R213" s="13">
        <f t="shared" si="110"/>
        <v>0</v>
      </c>
      <c r="S213" s="13">
        <f t="shared" si="111"/>
        <v>0</v>
      </c>
      <c r="T213" s="13">
        <f t="shared" si="112"/>
        <v>0</v>
      </c>
      <c r="U213" s="13">
        <f t="shared" si="113"/>
        <v>0</v>
      </c>
      <c r="V213" s="13">
        <f t="shared" si="114"/>
        <v>0</v>
      </c>
      <c r="W213" s="13">
        <f t="shared" si="115"/>
        <v>0</v>
      </c>
      <c r="X213" s="13">
        <f t="shared" si="116"/>
        <v>0</v>
      </c>
      <c r="Y213" s="13">
        <f t="shared" si="117"/>
        <v>0</v>
      </c>
      <c r="Z213" s="13">
        <f t="shared" si="118"/>
        <v>7</v>
      </c>
      <c r="AA213" s="13">
        <f t="shared" si="119"/>
        <v>0</v>
      </c>
      <c r="AB213" s="13">
        <f t="shared" si="120"/>
        <v>0</v>
      </c>
      <c r="AC213" s="13">
        <f t="shared" si="121"/>
        <v>0</v>
      </c>
      <c r="AD213" s="13">
        <f t="shared" si="122"/>
        <v>0</v>
      </c>
      <c r="AE213" s="13">
        <f t="shared" si="123"/>
        <v>0</v>
      </c>
      <c r="AF213" s="13">
        <f t="shared" si="124"/>
        <v>0</v>
      </c>
      <c r="AG213" s="13">
        <f t="shared" si="125"/>
        <v>0</v>
      </c>
      <c r="AH213" s="13">
        <f t="shared" si="126"/>
        <v>0</v>
      </c>
      <c r="AI213" s="13">
        <f t="shared" si="127"/>
        <v>0</v>
      </c>
      <c r="AJ213" s="13">
        <f t="shared" si="128"/>
        <v>0</v>
      </c>
      <c r="AK213" s="13">
        <f t="shared" si="129"/>
        <v>0</v>
      </c>
      <c r="AL213" s="13">
        <f t="shared" si="130"/>
        <v>0</v>
      </c>
      <c r="AO213" s="2">
        <f t="shared" si="131"/>
        <v>1</v>
      </c>
      <c r="AP213" s="2">
        <f t="shared" si="140"/>
        <v>0</v>
      </c>
      <c r="AQ213" s="2">
        <f t="shared" si="132"/>
        <v>4</v>
      </c>
      <c r="AR213" s="2">
        <f t="shared" si="133"/>
        <v>0</v>
      </c>
      <c r="AS213" s="2">
        <f t="shared" si="134"/>
        <v>0</v>
      </c>
      <c r="AT213" s="2">
        <f t="shared" si="135"/>
        <v>0</v>
      </c>
      <c r="AU213" s="2">
        <f t="shared" si="136"/>
        <v>0</v>
      </c>
      <c r="AV213" s="2">
        <f t="shared" si="137"/>
        <v>0</v>
      </c>
      <c r="AW213" s="2">
        <f t="shared" si="138"/>
        <v>0</v>
      </c>
      <c r="AX213" s="2">
        <f t="shared" si="139"/>
        <v>0</v>
      </c>
      <c r="BB213" s="3">
        <f t="shared" si="107"/>
        <v>7</v>
      </c>
      <c r="BC213" s="3">
        <f t="shared" si="141"/>
        <v>4</v>
      </c>
      <c r="BD213" s="3">
        <f t="shared" si="108"/>
        <v>6</v>
      </c>
    </row>
    <row r="214" spans="1:56" x14ac:dyDescent="0.3">
      <c r="A214" s="6">
        <v>831</v>
      </c>
      <c r="B214" s="6">
        <v>831</v>
      </c>
      <c r="C214" s="6" t="s">
        <v>258</v>
      </c>
      <c r="D214" s="6">
        <v>50292</v>
      </c>
      <c r="E214" s="9" t="s">
        <v>34</v>
      </c>
      <c r="F214" s="6" t="s">
        <v>242</v>
      </c>
      <c r="G214" s="6">
        <v>1</v>
      </c>
      <c r="H214" s="6">
        <v>12.6</v>
      </c>
      <c r="I214">
        <v>2</v>
      </c>
      <c r="J214">
        <v>3</v>
      </c>
      <c r="L214" s="1">
        <v>7</v>
      </c>
      <c r="M214" s="1">
        <v>2</v>
      </c>
      <c r="N214" s="1">
        <v>9</v>
      </c>
      <c r="O214" s="1">
        <v>6</v>
      </c>
      <c r="Q214" s="13">
        <f t="shared" si="109"/>
        <v>1</v>
      </c>
      <c r="R214" s="13">
        <f t="shared" si="110"/>
        <v>0</v>
      </c>
      <c r="S214" s="13">
        <f t="shared" si="111"/>
        <v>0</v>
      </c>
      <c r="T214" s="13">
        <f t="shared" si="112"/>
        <v>0</v>
      </c>
      <c r="U214" s="13">
        <f t="shared" si="113"/>
        <v>0</v>
      </c>
      <c r="V214" s="13">
        <f t="shared" si="114"/>
        <v>0</v>
      </c>
      <c r="W214" s="13">
        <f t="shared" si="115"/>
        <v>0</v>
      </c>
      <c r="X214" s="13">
        <f t="shared" si="116"/>
        <v>0</v>
      </c>
      <c r="Y214" s="13">
        <f t="shared" si="117"/>
        <v>6</v>
      </c>
      <c r="Z214" s="13">
        <f t="shared" si="118"/>
        <v>0</v>
      </c>
      <c r="AA214" s="13">
        <f t="shared" si="119"/>
        <v>0</v>
      </c>
      <c r="AB214" s="13">
        <f t="shared" si="120"/>
        <v>0</v>
      </c>
      <c r="AC214" s="13">
        <f t="shared" si="121"/>
        <v>0</v>
      </c>
      <c r="AD214" s="13">
        <f t="shared" si="122"/>
        <v>0</v>
      </c>
      <c r="AE214" s="13">
        <f t="shared" si="123"/>
        <v>0</v>
      </c>
      <c r="AF214" s="13">
        <f t="shared" si="124"/>
        <v>0</v>
      </c>
      <c r="AG214" s="13">
        <f t="shared" si="125"/>
        <v>0</v>
      </c>
      <c r="AH214" s="13">
        <f t="shared" si="126"/>
        <v>0</v>
      </c>
      <c r="AI214" s="13">
        <f t="shared" si="127"/>
        <v>0</v>
      </c>
      <c r="AJ214" s="13">
        <f t="shared" si="128"/>
        <v>0</v>
      </c>
      <c r="AK214" s="13">
        <f t="shared" si="129"/>
        <v>0</v>
      </c>
      <c r="AL214" s="13">
        <f t="shared" si="130"/>
        <v>0</v>
      </c>
      <c r="AO214" s="2">
        <f t="shared" si="131"/>
        <v>1</v>
      </c>
      <c r="AP214" s="2">
        <f t="shared" si="140"/>
        <v>0</v>
      </c>
      <c r="AQ214" s="2">
        <f t="shared" si="132"/>
        <v>0</v>
      </c>
      <c r="AR214" s="2">
        <f t="shared" si="133"/>
        <v>7</v>
      </c>
      <c r="AS214" s="2">
        <f t="shared" si="134"/>
        <v>0</v>
      </c>
      <c r="AT214" s="2">
        <f t="shared" si="135"/>
        <v>0</v>
      </c>
      <c r="AU214" s="2">
        <f t="shared" si="136"/>
        <v>0</v>
      </c>
      <c r="AV214" s="2">
        <f t="shared" si="137"/>
        <v>0</v>
      </c>
      <c r="AW214" s="2">
        <f t="shared" si="138"/>
        <v>0</v>
      </c>
      <c r="AX214" s="2">
        <f t="shared" si="139"/>
        <v>0</v>
      </c>
      <c r="BB214" s="3">
        <f t="shared" si="107"/>
        <v>6</v>
      </c>
      <c r="BC214" s="3">
        <f t="shared" si="141"/>
        <v>7</v>
      </c>
      <c r="BD214" s="3">
        <f t="shared" si="108"/>
        <v>6</v>
      </c>
    </row>
    <row r="215" spans="1:56" x14ac:dyDescent="0.3">
      <c r="A215" s="6">
        <v>832</v>
      </c>
      <c r="B215" s="6">
        <v>832</v>
      </c>
      <c r="C215" s="6" t="s">
        <v>259</v>
      </c>
      <c r="D215" s="6">
        <v>50293</v>
      </c>
      <c r="E215" s="9" t="s">
        <v>34</v>
      </c>
      <c r="F215" s="6" t="s">
        <v>242</v>
      </c>
      <c r="G215" s="6">
        <v>1</v>
      </c>
      <c r="H215" s="6">
        <v>12.4</v>
      </c>
      <c r="I215">
        <v>2</v>
      </c>
      <c r="J215">
        <v>3</v>
      </c>
      <c r="L215" s="1">
        <v>5</v>
      </c>
      <c r="M215" s="1">
        <v>3</v>
      </c>
      <c r="N215" s="1">
        <v>8</v>
      </c>
      <c r="O215" s="1">
        <v>5</v>
      </c>
      <c r="Q215" s="13">
        <f t="shared" si="109"/>
        <v>1</v>
      </c>
      <c r="R215" s="13">
        <f t="shared" si="110"/>
        <v>0</v>
      </c>
      <c r="S215" s="13">
        <f t="shared" si="111"/>
        <v>0</v>
      </c>
      <c r="T215" s="13">
        <f t="shared" si="112"/>
        <v>0</v>
      </c>
      <c r="U215" s="13">
        <f t="shared" si="113"/>
        <v>0</v>
      </c>
      <c r="V215" s="13">
        <f t="shared" si="114"/>
        <v>0</v>
      </c>
      <c r="W215" s="13">
        <f t="shared" si="115"/>
        <v>4</v>
      </c>
      <c r="X215" s="13">
        <f t="shared" si="116"/>
        <v>0</v>
      </c>
      <c r="Y215" s="13">
        <f t="shared" si="117"/>
        <v>0</v>
      </c>
      <c r="Z215" s="13">
        <f t="shared" si="118"/>
        <v>0</v>
      </c>
      <c r="AA215" s="13">
        <f t="shared" si="119"/>
        <v>0</v>
      </c>
      <c r="AB215" s="13">
        <f t="shared" si="120"/>
        <v>0</v>
      </c>
      <c r="AC215" s="13">
        <f t="shared" si="121"/>
        <v>0</v>
      </c>
      <c r="AD215" s="13">
        <f t="shared" si="122"/>
        <v>0</v>
      </c>
      <c r="AE215" s="13">
        <f t="shared" si="123"/>
        <v>0</v>
      </c>
      <c r="AF215" s="13">
        <f t="shared" si="124"/>
        <v>0</v>
      </c>
      <c r="AG215" s="13">
        <f t="shared" si="125"/>
        <v>0</v>
      </c>
      <c r="AH215" s="13">
        <f t="shared" si="126"/>
        <v>0</v>
      </c>
      <c r="AI215" s="13">
        <f t="shared" si="127"/>
        <v>0</v>
      </c>
      <c r="AJ215" s="13">
        <f t="shared" si="128"/>
        <v>0</v>
      </c>
      <c r="AK215" s="13">
        <f t="shared" si="129"/>
        <v>0</v>
      </c>
      <c r="AL215" s="13">
        <f t="shared" si="130"/>
        <v>0</v>
      </c>
      <c r="AO215" s="2">
        <f t="shared" si="131"/>
        <v>1</v>
      </c>
      <c r="AP215" s="2">
        <f t="shared" si="140"/>
        <v>0</v>
      </c>
      <c r="AQ215" s="2">
        <f t="shared" si="132"/>
        <v>0</v>
      </c>
      <c r="AR215" s="2">
        <f t="shared" si="133"/>
        <v>0</v>
      </c>
      <c r="AS215" s="2">
        <f t="shared" si="134"/>
        <v>8</v>
      </c>
      <c r="AT215" s="2">
        <f t="shared" si="135"/>
        <v>0</v>
      </c>
      <c r="AU215" s="2">
        <f t="shared" si="136"/>
        <v>0</v>
      </c>
      <c r="AV215" s="2">
        <f t="shared" si="137"/>
        <v>0</v>
      </c>
      <c r="AW215" s="2">
        <f t="shared" si="138"/>
        <v>0</v>
      </c>
      <c r="AX215" s="2">
        <f t="shared" si="139"/>
        <v>0</v>
      </c>
      <c r="BB215" s="3">
        <f t="shared" si="107"/>
        <v>4</v>
      </c>
      <c r="BC215" s="3">
        <f t="shared" si="141"/>
        <v>8</v>
      </c>
      <c r="BD215" s="3">
        <f t="shared" si="108"/>
        <v>5</v>
      </c>
    </row>
    <row r="216" spans="1:56" x14ac:dyDescent="0.3">
      <c r="A216" s="6">
        <v>833</v>
      </c>
      <c r="B216" s="6">
        <v>833</v>
      </c>
      <c r="C216" s="6" t="s">
        <v>260</v>
      </c>
      <c r="D216" s="6">
        <v>50294</v>
      </c>
      <c r="E216" s="9" t="s">
        <v>34</v>
      </c>
      <c r="F216" s="6" t="s">
        <v>242</v>
      </c>
      <c r="G216" s="6">
        <v>1</v>
      </c>
      <c r="H216" s="6">
        <v>12.6</v>
      </c>
      <c r="I216">
        <v>2</v>
      </c>
      <c r="J216">
        <v>3</v>
      </c>
      <c r="L216" s="1">
        <v>5</v>
      </c>
      <c r="M216" s="1">
        <v>4</v>
      </c>
      <c r="N216" s="1">
        <v>9</v>
      </c>
      <c r="O216" s="1">
        <v>6</v>
      </c>
      <c r="Q216" s="13">
        <f t="shared" si="109"/>
        <v>1</v>
      </c>
      <c r="R216" s="13">
        <f t="shared" si="110"/>
        <v>0</v>
      </c>
      <c r="S216" s="13">
        <f t="shared" si="111"/>
        <v>0</v>
      </c>
      <c r="T216" s="13">
        <f t="shared" si="112"/>
        <v>0</v>
      </c>
      <c r="U216" s="13">
        <f t="shared" si="113"/>
        <v>0</v>
      </c>
      <c r="V216" s="13">
        <f t="shared" si="114"/>
        <v>0</v>
      </c>
      <c r="W216" s="13">
        <f t="shared" si="115"/>
        <v>4</v>
      </c>
      <c r="X216" s="13">
        <f t="shared" si="116"/>
        <v>0</v>
      </c>
      <c r="Y216" s="13">
        <f t="shared" si="117"/>
        <v>0</v>
      </c>
      <c r="Z216" s="13">
        <f t="shared" si="118"/>
        <v>0</v>
      </c>
      <c r="AA216" s="13">
        <f t="shared" si="119"/>
        <v>0</v>
      </c>
      <c r="AB216" s="13">
        <f t="shared" si="120"/>
        <v>0</v>
      </c>
      <c r="AC216" s="13">
        <f t="shared" si="121"/>
        <v>0</v>
      </c>
      <c r="AD216" s="13">
        <f t="shared" si="122"/>
        <v>0</v>
      </c>
      <c r="AE216" s="13">
        <f t="shared" si="123"/>
        <v>0</v>
      </c>
      <c r="AF216" s="13">
        <f t="shared" si="124"/>
        <v>0</v>
      </c>
      <c r="AG216" s="13">
        <f t="shared" si="125"/>
        <v>0</v>
      </c>
      <c r="AH216" s="13">
        <f t="shared" si="126"/>
        <v>0</v>
      </c>
      <c r="AI216" s="13">
        <f t="shared" si="127"/>
        <v>0</v>
      </c>
      <c r="AJ216" s="13">
        <f t="shared" si="128"/>
        <v>0</v>
      </c>
      <c r="AK216" s="13">
        <f t="shared" si="129"/>
        <v>0</v>
      </c>
      <c r="AL216" s="13">
        <f t="shared" si="130"/>
        <v>0</v>
      </c>
      <c r="AO216" s="2">
        <f t="shared" si="131"/>
        <v>1</v>
      </c>
      <c r="AP216" s="2">
        <f t="shared" si="140"/>
        <v>0</v>
      </c>
      <c r="AQ216" s="2">
        <f t="shared" si="132"/>
        <v>0</v>
      </c>
      <c r="AR216" s="2">
        <f t="shared" si="133"/>
        <v>0</v>
      </c>
      <c r="AS216" s="2">
        <f t="shared" si="134"/>
        <v>0</v>
      </c>
      <c r="AT216" s="2">
        <f t="shared" si="135"/>
        <v>9</v>
      </c>
      <c r="AU216" s="2">
        <f t="shared" si="136"/>
        <v>0</v>
      </c>
      <c r="AV216" s="2">
        <f t="shared" si="137"/>
        <v>0</v>
      </c>
      <c r="AW216" s="2">
        <f t="shared" si="138"/>
        <v>0</v>
      </c>
      <c r="AX216" s="2">
        <f t="shared" si="139"/>
        <v>0</v>
      </c>
      <c r="BB216" s="3">
        <f t="shared" si="107"/>
        <v>4</v>
      </c>
      <c r="BC216" s="3">
        <f t="shared" si="141"/>
        <v>9</v>
      </c>
      <c r="BD216" s="3">
        <f t="shared" si="108"/>
        <v>6</v>
      </c>
    </row>
    <row r="217" spans="1:56" x14ac:dyDescent="0.3">
      <c r="A217" s="6">
        <v>834</v>
      </c>
      <c r="B217" s="6">
        <v>834</v>
      </c>
      <c r="C217" s="6" t="s">
        <v>261</v>
      </c>
      <c r="D217" s="6">
        <v>50295</v>
      </c>
      <c r="E217" s="9" t="s">
        <v>34</v>
      </c>
      <c r="F217" s="6" t="s">
        <v>242</v>
      </c>
      <c r="G217" s="6">
        <v>1</v>
      </c>
      <c r="H217" s="6">
        <v>11.5</v>
      </c>
      <c r="I217">
        <v>2</v>
      </c>
      <c r="J217">
        <v>3</v>
      </c>
      <c r="L217" s="1">
        <v>10</v>
      </c>
      <c r="M217" s="1">
        <v>6</v>
      </c>
      <c r="N217" s="1">
        <v>16</v>
      </c>
      <c r="O217" s="1">
        <v>9</v>
      </c>
      <c r="Q217" s="13">
        <f t="shared" si="109"/>
        <v>1</v>
      </c>
      <c r="R217" s="13">
        <f t="shared" si="110"/>
        <v>0</v>
      </c>
      <c r="S217" s="13">
        <f t="shared" si="111"/>
        <v>0</v>
      </c>
      <c r="T217" s="13">
        <f t="shared" si="112"/>
        <v>0</v>
      </c>
      <c r="U217" s="13">
        <f t="shared" si="113"/>
        <v>0</v>
      </c>
      <c r="V217" s="13">
        <f t="shared" si="114"/>
        <v>0</v>
      </c>
      <c r="W217" s="13">
        <f t="shared" si="115"/>
        <v>0</v>
      </c>
      <c r="X217" s="13">
        <f t="shared" si="116"/>
        <v>0</v>
      </c>
      <c r="Y217" s="13">
        <f t="shared" si="117"/>
        <v>0</v>
      </c>
      <c r="Z217" s="13">
        <f t="shared" si="118"/>
        <v>0</v>
      </c>
      <c r="AA217" s="13">
        <f t="shared" si="119"/>
        <v>0</v>
      </c>
      <c r="AB217" s="13">
        <f t="shared" si="120"/>
        <v>8</v>
      </c>
      <c r="AC217" s="13">
        <f t="shared" si="121"/>
        <v>0</v>
      </c>
      <c r="AD217" s="13">
        <f t="shared" si="122"/>
        <v>0</v>
      </c>
      <c r="AE217" s="13">
        <f t="shared" si="123"/>
        <v>0</v>
      </c>
      <c r="AF217" s="13">
        <f t="shared" si="124"/>
        <v>0</v>
      </c>
      <c r="AG217" s="13">
        <f t="shared" si="125"/>
        <v>0</v>
      </c>
      <c r="AH217" s="13">
        <f t="shared" si="126"/>
        <v>0</v>
      </c>
      <c r="AI217" s="13">
        <f t="shared" si="127"/>
        <v>0</v>
      </c>
      <c r="AJ217" s="13">
        <f t="shared" si="128"/>
        <v>0</v>
      </c>
      <c r="AK217" s="13">
        <f t="shared" si="129"/>
        <v>0</v>
      </c>
      <c r="AL217" s="13">
        <f t="shared" si="130"/>
        <v>0</v>
      </c>
      <c r="AO217" s="2">
        <f t="shared" si="131"/>
        <v>1</v>
      </c>
      <c r="AP217" s="2">
        <f t="shared" si="140"/>
        <v>0</v>
      </c>
      <c r="AQ217" s="2">
        <f t="shared" si="132"/>
        <v>0</v>
      </c>
      <c r="AR217" s="2">
        <f t="shared" si="133"/>
        <v>0</v>
      </c>
      <c r="AS217" s="2">
        <f t="shared" si="134"/>
        <v>0</v>
      </c>
      <c r="AT217" s="2">
        <f t="shared" si="135"/>
        <v>0</v>
      </c>
      <c r="AU217" s="2">
        <f t="shared" si="136"/>
        <v>0</v>
      </c>
      <c r="AV217" s="2">
        <f t="shared" si="137"/>
        <v>10</v>
      </c>
      <c r="AW217" s="2">
        <f t="shared" si="138"/>
        <v>0</v>
      </c>
      <c r="AX217" s="2">
        <f t="shared" si="139"/>
        <v>0</v>
      </c>
      <c r="BB217" s="3">
        <f t="shared" si="107"/>
        <v>8</v>
      </c>
      <c r="BC217" s="3">
        <f t="shared" si="141"/>
        <v>10</v>
      </c>
      <c r="BD217" s="3">
        <f t="shared" si="108"/>
        <v>9</v>
      </c>
    </row>
    <row r="218" spans="1:56" x14ac:dyDescent="0.3">
      <c r="A218" s="6">
        <v>835</v>
      </c>
      <c r="B218" s="6">
        <v>835</v>
      </c>
      <c r="C218" s="6" t="s">
        <v>262</v>
      </c>
      <c r="D218" s="6">
        <v>50296</v>
      </c>
      <c r="E218" s="9" t="s">
        <v>34</v>
      </c>
      <c r="F218" s="6" t="s">
        <v>242</v>
      </c>
      <c r="G218" s="6">
        <v>1</v>
      </c>
      <c r="H218" s="6">
        <v>15.1</v>
      </c>
      <c r="I218">
        <v>2</v>
      </c>
      <c r="J218">
        <v>3</v>
      </c>
      <c r="L218" s="1">
        <v>9</v>
      </c>
      <c r="M218" s="1">
        <v>3</v>
      </c>
      <c r="N218" s="1">
        <v>12</v>
      </c>
      <c r="O218" s="1">
        <v>7</v>
      </c>
      <c r="Q218" s="13">
        <f t="shared" si="109"/>
        <v>1</v>
      </c>
      <c r="R218" s="13">
        <f t="shared" si="110"/>
        <v>0</v>
      </c>
      <c r="S218" s="13">
        <f t="shared" si="111"/>
        <v>0</v>
      </c>
      <c r="T218" s="13">
        <f t="shared" si="112"/>
        <v>0</v>
      </c>
      <c r="U218" s="13">
        <f t="shared" si="113"/>
        <v>0</v>
      </c>
      <c r="V218" s="13">
        <f t="shared" si="114"/>
        <v>0</v>
      </c>
      <c r="W218" s="13">
        <f t="shared" si="115"/>
        <v>0</v>
      </c>
      <c r="X218" s="13">
        <f t="shared" si="116"/>
        <v>0</v>
      </c>
      <c r="Y218" s="13">
        <f t="shared" si="117"/>
        <v>0</v>
      </c>
      <c r="Z218" s="13">
        <f t="shared" si="118"/>
        <v>0</v>
      </c>
      <c r="AA218" s="13">
        <f t="shared" si="119"/>
        <v>7</v>
      </c>
      <c r="AB218" s="13">
        <f t="shared" si="120"/>
        <v>0</v>
      </c>
      <c r="AC218" s="13">
        <f t="shared" si="121"/>
        <v>0</v>
      </c>
      <c r="AD218" s="13">
        <f t="shared" si="122"/>
        <v>0</v>
      </c>
      <c r="AE218" s="13">
        <f t="shared" si="123"/>
        <v>0</v>
      </c>
      <c r="AF218" s="13">
        <f t="shared" si="124"/>
        <v>0</v>
      </c>
      <c r="AG218" s="13">
        <f t="shared" si="125"/>
        <v>0</v>
      </c>
      <c r="AH218" s="13">
        <f t="shared" si="126"/>
        <v>0</v>
      </c>
      <c r="AI218" s="13">
        <f t="shared" si="127"/>
        <v>0</v>
      </c>
      <c r="AJ218" s="13">
        <f t="shared" si="128"/>
        <v>0</v>
      </c>
      <c r="AK218" s="13">
        <f t="shared" si="129"/>
        <v>0</v>
      </c>
      <c r="AL218" s="13">
        <f t="shared" si="130"/>
        <v>0</v>
      </c>
      <c r="AO218" s="2">
        <f t="shared" si="131"/>
        <v>1</v>
      </c>
      <c r="AP218" s="2">
        <f t="shared" si="140"/>
        <v>0</v>
      </c>
      <c r="AQ218" s="2">
        <f t="shared" si="132"/>
        <v>0</v>
      </c>
      <c r="AR218" s="2">
        <f t="shared" si="133"/>
        <v>0</v>
      </c>
      <c r="AS218" s="2">
        <f t="shared" si="134"/>
        <v>8</v>
      </c>
      <c r="AT218" s="2">
        <f t="shared" si="135"/>
        <v>0</v>
      </c>
      <c r="AU218" s="2">
        <f t="shared" si="136"/>
        <v>0</v>
      </c>
      <c r="AV218" s="2">
        <f t="shared" si="137"/>
        <v>0</v>
      </c>
      <c r="AW218" s="2">
        <f t="shared" si="138"/>
        <v>0</v>
      </c>
      <c r="AX218" s="2">
        <f t="shared" si="139"/>
        <v>0</v>
      </c>
      <c r="BB218" s="3">
        <f t="shared" si="107"/>
        <v>7</v>
      </c>
      <c r="BC218" s="3">
        <f t="shared" si="141"/>
        <v>8</v>
      </c>
      <c r="BD218" s="3">
        <f t="shared" si="108"/>
        <v>7</v>
      </c>
    </row>
    <row r="219" spans="1:56" x14ac:dyDescent="0.3">
      <c r="A219" s="6">
        <v>836</v>
      </c>
      <c r="B219" s="6">
        <v>836</v>
      </c>
      <c r="C219" s="6" t="s">
        <v>263</v>
      </c>
      <c r="D219" s="6">
        <v>50297</v>
      </c>
      <c r="E219" s="9" t="s">
        <v>34</v>
      </c>
      <c r="F219" s="6" t="s">
        <v>242</v>
      </c>
      <c r="G219" s="6">
        <v>1</v>
      </c>
      <c r="H219" s="6">
        <v>15.9</v>
      </c>
      <c r="I219">
        <v>2</v>
      </c>
      <c r="J219">
        <v>3</v>
      </c>
      <c r="L219" s="1">
        <v>10</v>
      </c>
      <c r="M219" s="1">
        <v>4</v>
      </c>
      <c r="N219" s="1">
        <v>14</v>
      </c>
      <c r="O219" s="1">
        <v>8</v>
      </c>
      <c r="Q219" s="13">
        <f t="shared" si="109"/>
        <v>1</v>
      </c>
      <c r="R219" s="13">
        <f t="shared" si="110"/>
        <v>0</v>
      </c>
      <c r="S219" s="13">
        <f t="shared" si="111"/>
        <v>0</v>
      </c>
      <c r="T219" s="13">
        <f t="shared" si="112"/>
        <v>0</v>
      </c>
      <c r="U219" s="13">
        <f t="shared" si="113"/>
        <v>0</v>
      </c>
      <c r="V219" s="13">
        <f t="shared" si="114"/>
        <v>0</v>
      </c>
      <c r="W219" s="13">
        <f t="shared" si="115"/>
        <v>0</v>
      </c>
      <c r="X219" s="13">
        <f t="shared" si="116"/>
        <v>0</v>
      </c>
      <c r="Y219" s="13">
        <f t="shared" si="117"/>
        <v>0</v>
      </c>
      <c r="Z219" s="13">
        <f t="shared" si="118"/>
        <v>0</v>
      </c>
      <c r="AA219" s="13">
        <f t="shared" si="119"/>
        <v>0</v>
      </c>
      <c r="AB219" s="13">
        <f t="shared" si="120"/>
        <v>8</v>
      </c>
      <c r="AC219" s="13">
        <f t="shared" si="121"/>
        <v>0</v>
      </c>
      <c r="AD219" s="13">
        <f t="shared" si="122"/>
        <v>0</v>
      </c>
      <c r="AE219" s="13">
        <f t="shared" si="123"/>
        <v>0</v>
      </c>
      <c r="AF219" s="13">
        <f t="shared" si="124"/>
        <v>0</v>
      </c>
      <c r="AG219" s="13">
        <f t="shared" si="125"/>
        <v>0</v>
      </c>
      <c r="AH219" s="13">
        <f t="shared" si="126"/>
        <v>0</v>
      </c>
      <c r="AI219" s="13">
        <f t="shared" si="127"/>
        <v>0</v>
      </c>
      <c r="AJ219" s="13">
        <f t="shared" si="128"/>
        <v>0</v>
      </c>
      <c r="AK219" s="13">
        <f t="shared" si="129"/>
        <v>0</v>
      </c>
      <c r="AL219" s="13">
        <f t="shared" si="130"/>
        <v>0</v>
      </c>
      <c r="AO219" s="2">
        <f t="shared" si="131"/>
        <v>1</v>
      </c>
      <c r="AP219" s="2">
        <f t="shared" si="140"/>
        <v>0</v>
      </c>
      <c r="AQ219" s="2">
        <f t="shared" si="132"/>
        <v>0</v>
      </c>
      <c r="AR219" s="2">
        <f t="shared" si="133"/>
        <v>0</v>
      </c>
      <c r="AS219" s="2">
        <f t="shared" si="134"/>
        <v>0</v>
      </c>
      <c r="AT219" s="2">
        <f t="shared" si="135"/>
        <v>9</v>
      </c>
      <c r="AU219" s="2">
        <f t="shared" si="136"/>
        <v>0</v>
      </c>
      <c r="AV219" s="2">
        <f t="shared" si="137"/>
        <v>0</v>
      </c>
      <c r="AW219" s="2">
        <f t="shared" si="138"/>
        <v>0</v>
      </c>
      <c r="AX219" s="2">
        <f t="shared" si="139"/>
        <v>0</v>
      </c>
      <c r="BB219" s="3">
        <f t="shared" si="107"/>
        <v>8</v>
      </c>
      <c r="BC219" s="3">
        <f t="shared" si="141"/>
        <v>9</v>
      </c>
      <c r="BD219" s="3">
        <f t="shared" si="108"/>
        <v>8</v>
      </c>
    </row>
    <row r="220" spans="1:56" x14ac:dyDescent="0.3">
      <c r="A220" s="6">
        <v>837</v>
      </c>
      <c r="B220" s="6">
        <v>837</v>
      </c>
      <c r="C220" s="6" t="s">
        <v>264</v>
      </c>
      <c r="D220" s="6">
        <v>50298</v>
      </c>
      <c r="E220" s="9" t="s">
        <v>34</v>
      </c>
      <c r="F220" s="6" t="s">
        <v>242</v>
      </c>
      <c r="G220" s="6">
        <v>1</v>
      </c>
      <c r="H220" s="6">
        <v>12.8</v>
      </c>
      <c r="I220">
        <v>2</v>
      </c>
      <c r="J220">
        <v>3</v>
      </c>
      <c r="L220" s="1">
        <v>18</v>
      </c>
      <c r="M220" s="1">
        <v>5</v>
      </c>
      <c r="N220" s="1">
        <v>23</v>
      </c>
      <c r="O220" s="1">
        <v>10</v>
      </c>
      <c r="Q220" s="13">
        <f t="shared" si="109"/>
        <v>1</v>
      </c>
      <c r="R220" s="13">
        <f t="shared" si="110"/>
        <v>0</v>
      </c>
      <c r="S220" s="13">
        <f t="shared" si="111"/>
        <v>0</v>
      </c>
      <c r="T220" s="13">
        <f t="shared" si="112"/>
        <v>0</v>
      </c>
      <c r="U220" s="13">
        <f t="shared" si="113"/>
        <v>0</v>
      </c>
      <c r="V220" s="13">
        <f t="shared" si="114"/>
        <v>0</v>
      </c>
      <c r="W220" s="13">
        <f t="shared" si="115"/>
        <v>0</v>
      </c>
      <c r="X220" s="13">
        <f t="shared" si="116"/>
        <v>0</v>
      </c>
      <c r="Y220" s="13">
        <f t="shared" si="117"/>
        <v>0</v>
      </c>
      <c r="Z220" s="13">
        <f t="shared" si="118"/>
        <v>0</v>
      </c>
      <c r="AA220" s="13">
        <f t="shared" si="119"/>
        <v>0</v>
      </c>
      <c r="AB220" s="13">
        <f t="shared" si="120"/>
        <v>0</v>
      </c>
      <c r="AC220" s="13">
        <f t="shared" si="121"/>
        <v>0</v>
      </c>
      <c r="AD220" s="13">
        <f t="shared" si="122"/>
        <v>0</v>
      </c>
      <c r="AE220" s="13">
        <f t="shared" si="123"/>
        <v>0</v>
      </c>
      <c r="AF220" s="13">
        <f t="shared" si="124"/>
        <v>0</v>
      </c>
      <c r="AG220" s="13">
        <f t="shared" si="125"/>
        <v>0</v>
      </c>
      <c r="AH220" s="13">
        <f t="shared" si="126"/>
        <v>0</v>
      </c>
      <c r="AI220" s="13">
        <f t="shared" si="127"/>
        <v>0</v>
      </c>
      <c r="AJ220" s="13">
        <f t="shared" si="128"/>
        <v>10</v>
      </c>
      <c r="AK220" s="13">
        <f t="shared" si="129"/>
        <v>0</v>
      </c>
      <c r="AL220" s="13">
        <f t="shared" si="130"/>
        <v>0</v>
      </c>
      <c r="AO220" s="2">
        <f t="shared" si="131"/>
        <v>1</v>
      </c>
      <c r="AP220" s="2">
        <f t="shared" si="140"/>
        <v>0</v>
      </c>
      <c r="AQ220" s="2">
        <f t="shared" si="132"/>
        <v>0</v>
      </c>
      <c r="AR220" s="2">
        <f t="shared" si="133"/>
        <v>0</v>
      </c>
      <c r="AS220" s="2">
        <f t="shared" si="134"/>
        <v>0</v>
      </c>
      <c r="AT220" s="2">
        <f t="shared" si="135"/>
        <v>0</v>
      </c>
      <c r="AU220" s="2">
        <f t="shared" si="136"/>
        <v>9</v>
      </c>
      <c r="AV220" s="2">
        <f t="shared" si="137"/>
        <v>0</v>
      </c>
      <c r="AW220" s="2">
        <f t="shared" si="138"/>
        <v>0</v>
      </c>
      <c r="AX220" s="2">
        <f t="shared" si="139"/>
        <v>0</v>
      </c>
      <c r="BB220" s="3">
        <f t="shared" si="107"/>
        <v>10</v>
      </c>
      <c r="BC220" s="3">
        <f t="shared" si="141"/>
        <v>9</v>
      </c>
      <c r="BD220" s="3">
        <f t="shared" si="108"/>
        <v>10</v>
      </c>
    </row>
    <row r="221" spans="1:56" x14ac:dyDescent="0.3">
      <c r="A221" s="6">
        <v>838</v>
      </c>
      <c r="B221" s="6">
        <v>838</v>
      </c>
      <c r="C221" s="6" t="s">
        <v>265</v>
      </c>
      <c r="D221" s="6">
        <v>50299</v>
      </c>
      <c r="E221" s="9" t="s">
        <v>34</v>
      </c>
      <c r="F221" s="6" t="s">
        <v>242</v>
      </c>
      <c r="G221" s="6">
        <v>1</v>
      </c>
      <c r="H221" s="6">
        <v>12.2</v>
      </c>
      <c r="I221">
        <v>2</v>
      </c>
      <c r="J221">
        <v>3</v>
      </c>
      <c r="L221" s="1">
        <v>7</v>
      </c>
      <c r="M221" s="1">
        <v>4</v>
      </c>
      <c r="N221" s="1">
        <v>11</v>
      </c>
      <c r="O221" s="1">
        <v>7</v>
      </c>
      <c r="Q221" s="13">
        <f t="shared" si="109"/>
        <v>1</v>
      </c>
      <c r="R221" s="13">
        <f t="shared" si="110"/>
        <v>0</v>
      </c>
      <c r="S221" s="13">
        <f t="shared" si="111"/>
        <v>0</v>
      </c>
      <c r="T221" s="13">
        <f t="shared" si="112"/>
        <v>0</v>
      </c>
      <c r="U221" s="13">
        <f t="shared" si="113"/>
        <v>0</v>
      </c>
      <c r="V221" s="13">
        <f t="shared" si="114"/>
        <v>0</v>
      </c>
      <c r="W221" s="13">
        <f t="shared" si="115"/>
        <v>0</v>
      </c>
      <c r="X221" s="13">
        <f t="shared" si="116"/>
        <v>0</v>
      </c>
      <c r="Y221" s="13">
        <f t="shared" si="117"/>
        <v>6</v>
      </c>
      <c r="Z221" s="13">
        <f t="shared" si="118"/>
        <v>0</v>
      </c>
      <c r="AA221" s="13">
        <f t="shared" si="119"/>
        <v>0</v>
      </c>
      <c r="AB221" s="13">
        <f t="shared" si="120"/>
        <v>0</v>
      </c>
      <c r="AC221" s="13">
        <f t="shared" si="121"/>
        <v>0</v>
      </c>
      <c r="AD221" s="13">
        <f t="shared" si="122"/>
        <v>0</v>
      </c>
      <c r="AE221" s="13">
        <f t="shared" si="123"/>
        <v>0</v>
      </c>
      <c r="AF221" s="13">
        <f t="shared" si="124"/>
        <v>0</v>
      </c>
      <c r="AG221" s="13">
        <f t="shared" si="125"/>
        <v>0</v>
      </c>
      <c r="AH221" s="13">
        <f t="shared" si="126"/>
        <v>0</v>
      </c>
      <c r="AI221" s="13">
        <f t="shared" si="127"/>
        <v>0</v>
      </c>
      <c r="AJ221" s="13">
        <f t="shared" si="128"/>
        <v>0</v>
      </c>
      <c r="AK221" s="13">
        <f t="shared" si="129"/>
        <v>0</v>
      </c>
      <c r="AL221" s="13">
        <f t="shared" si="130"/>
        <v>0</v>
      </c>
      <c r="AO221" s="2">
        <f t="shared" si="131"/>
        <v>1</v>
      </c>
      <c r="AP221" s="2">
        <f t="shared" si="140"/>
        <v>0</v>
      </c>
      <c r="AQ221" s="2">
        <f t="shared" si="132"/>
        <v>0</v>
      </c>
      <c r="AR221" s="2">
        <f t="shared" si="133"/>
        <v>0</v>
      </c>
      <c r="AS221" s="2">
        <f t="shared" si="134"/>
        <v>0</v>
      </c>
      <c r="AT221" s="2">
        <f t="shared" si="135"/>
        <v>9</v>
      </c>
      <c r="AU221" s="2">
        <f t="shared" si="136"/>
        <v>0</v>
      </c>
      <c r="AV221" s="2">
        <f t="shared" si="137"/>
        <v>0</v>
      </c>
      <c r="AW221" s="2">
        <f t="shared" si="138"/>
        <v>0</v>
      </c>
      <c r="AX221" s="2">
        <f t="shared" si="139"/>
        <v>0</v>
      </c>
      <c r="BB221" s="3">
        <f t="shared" ref="BB221:BB284" si="142">IF(Q221=0,"",SUM(R221:AL221))</f>
        <v>6</v>
      </c>
      <c r="BC221" s="3">
        <f t="shared" si="141"/>
        <v>9</v>
      </c>
      <c r="BD221" s="3">
        <f t="shared" ref="BD221:BD284" si="143">IF(O221="","",O221)</f>
        <v>7</v>
      </c>
    </row>
    <row r="222" spans="1:56" x14ac:dyDescent="0.3">
      <c r="A222" s="6">
        <v>839</v>
      </c>
      <c r="B222" s="6">
        <v>839</v>
      </c>
      <c r="C222" s="6" t="s">
        <v>266</v>
      </c>
      <c r="D222" s="6">
        <v>50300</v>
      </c>
      <c r="E222" s="9" t="s">
        <v>34</v>
      </c>
      <c r="F222" s="6" t="s">
        <v>242</v>
      </c>
      <c r="G222" s="6">
        <v>1</v>
      </c>
      <c r="H222" s="6">
        <v>9.6999999999999993</v>
      </c>
      <c r="I222">
        <v>2</v>
      </c>
      <c r="J222">
        <v>3</v>
      </c>
      <c r="L222" s="1">
        <v>6</v>
      </c>
      <c r="M222" s="1">
        <v>3</v>
      </c>
      <c r="N222" s="1">
        <v>9</v>
      </c>
      <c r="O222" s="1">
        <v>6</v>
      </c>
      <c r="Q222" s="13">
        <f t="shared" si="109"/>
        <v>1</v>
      </c>
      <c r="R222" s="13">
        <f t="shared" si="110"/>
        <v>0</v>
      </c>
      <c r="S222" s="13">
        <f t="shared" si="111"/>
        <v>0</v>
      </c>
      <c r="T222" s="13">
        <f t="shared" si="112"/>
        <v>0</v>
      </c>
      <c r="U222" s="13">
        <f t="shared" si="113"/>
        <v>0</v>
      </c>
      <c r="V222" s="13">
        <f t="shared" si="114"/>
        <v>0</v>
      </c>
      <c r="W222" s="13">
        <f t="shared" si="115"/>
        <v>0</v>
      </c>
      <c r="X222" s="13">
        <f t="shared" si="116"/>
        <v>5</v>
      </c>
      <c r="Y222" s="13">
        <f t="shared" si="117"/>
        <v>0</v>
      </c>
      <c r="Z222" s="13">
        <f t="shared" si="118"/>
        <v>0</v>
      </c>
      <c r="AA222" s="13">
        <f t="shared" si="119"/>
        <v>0</v>
      </c>
      <c r="AB222" s="13">
        <f t="shared" si="120"/>
        <v>0</v>
      </c>
      <c r="AC222" s="13">
        <f t="shared" si="121"/>
        <v>0</v>
      </c>
      <c r="AD222" s="13">
        <f t="shared" si="122"/>
        <v>0</v>
      </c>
      <c r="AE222" s="13">
        <f t="shared" si="123"/>
        <v>0</v>
      </c>
      <c r="AF222" s="13">
        <f t="shared" si="124"/>
        <v>0</v>
      </c>
      <c r="AG222" s="13">
        <f t="shared" si="125"/>
        <v>0</v>
      </c>
      <c r="AH222" s="13">
        <f t="shared" si="126"/>
        <v>0</v>
      </c>
      <c r="AI222" s="13">
        <f t="shared" si="127"/>
        <v>0</v>
      </c>
      <c r="AJ222" s="13">
        <f t="shared" si="128"/>
        <v>0</v>
      </c>
      <c r="AK222" s="13">
        <f t="shared" si="129"/>
        <v>0</v>
      </c>
      <c r="AL222" s="13">
        <f t="shared" si="130"/>
        <v>0</v>
      </c>
      <c r="AO222" s="2">
        <f t="shared" si="131"/>
        <v>1</v>
      </c>
      <c r="AP222" s="2">
        <f t="shared" si="140"/>
        <v>0</v>
      </c>
      <c r="AQ222" s="2">
        <f t="shared" si="132"/>
        <v>0</v>
      </c>
      <c r="AR222" s="2">
        <f t="shared" si="133"/>
        <v>0</v>
      </c>
      <c r="AS222" s="2">
        <f t="shared" si="134"/>
        <v>8</v>
      </c>
      <c r="AT222" s="2">
        <f t="shared" si="135"/>
        <v>0</v>
      </c>
      <c r="AU222" s="2">
        <f t="shared" si="136"/>
        <v>0</v>
      </c>
      <c r="AV222" s="2">
        <f t="shared" si="137"/>
        <v>0</v>
      </c>
      <c r="AW222" s="2">
        <f t="shared" si="138"/>
        <v>0</v>
      </c>
      <c r="AX222" s="2">
        <f t="shared" si="139"/>
        <v>0</v>
      </c>
      <c r="BB222" s="3">
        <f t="shared" si="142"/>
        <v>5</v>
      </c>
      <c r="BC222" s="3">
        <f t="shared" si="141"/>
        <v>8</v>
      </c>
      <c r="BD222" s="3">
        <f t="shared" si="143"/>
        <v>6</v>
      </c>
    </row>
    <row r="223" spans="1:56" x14ac:dyDescent="0.3">
      <c r="A223" s="6">
        <v>840</v>
      </c>
      <c r="B223" s="6">
        <v>840</v>
      </c>
      <c r="C223" s="6" t="s">
        <v>267</v>
      </c>
      <c r="D223" s="6">
        <v>50301</v>
      </c>
      <c r="E223" s="9" t="s">
        <v>34</v>
      </c>
      <c r="F223" s="6" t="s">
        <v>242</v>
      </c>
      <c r="G223" s="6">
        <v>1</v>
      </c>
      <c r="H223" s="6">
        <v>16.100000000000001</v>
      </c>
      <c r="I223">
        <v>2</v>
      </c>
      <c r="J223">
        <v>3</v>
      </c>
      <c r="L223" s="1">
        <v>9</v>
      </c>
      <c r="M223" s="1">
        <v>2</v>
      </c>
      <c r="N223" s="1">
        <v>11</v>
      </c>
      <c r="O223" s="1">
        <v>7</v>
      </c>
      <c r="Q223" s="13">
        <f t="shared" si="109"/>
        <v>1</v>
      </c>
      <c r="R223" s="13">
        <f t="shared" si="110"/>
        <v>0</v>
      </c>
      <c r="S223" s="13">
        <f t="shared" si="111"/>
        <v>0</v>
      </c>
      <c r="T223" s="13">
        <f t="shared" si="112"/>
        <v>0</v>
      </c>
      <c r="U223" s="13">
        <f t="shared" si="113"/>
        <v>0</v>
      </c>
      <c r="V223" s="13">
        <f t="shared" si="114"/>
        <v>0</v>
      </c>
      <c r="W223" s="13">
        <f t="shared" si="115"/>
        <v>0</v>
      </c>
      <c r="X223" s="13">
        <f t="shared" si="116"/>
        <v>0</v>
      </c>
      <c r="Y223" s="13">
        <f t="shared" si="117"/>
        <v>0</v>
      </c>
      <c r="Z223" s="13">
        <f t="shared" si="118"/>
        <v>0</v>
      </c>
      <c r="AA223" s="13">
        <f t="shared" si="119"/>
        <v>7</v>
      </c>
      <c r="AB223" s="13">
        <f t="shared" si="120"/>
        <v>0</v>
      </c>
      <c r="AC223" s="13">
        <f t="shared" si="121"/>
        <v>0</v>
      </c>
      <c r="AD223" s="13">
        <f t="shared" si="122"/>
        <v>0</v>
      </c>
      <c r="AE223" s="13">
        <f t="shared" si="123"/>
        <v>0</v>
      </c>
      <c r="AF223" s="13">
        <f t="shared" si="124"/>
        <v>0</v>
      </c>
      <c r="AG223" s="13">
        <f t="shared" si="125"/>
        <v>0</v>
      </c>
      <c r="AH223" s="13">
        <f t="shared" si="126"/>
        <v>0</v>
      </c>
      <c r="AI223" s="13">
        <f t="shared" si="127"/>
        <v>0</v>
      </c>
      <c r="AJ223" s="13">
        <f t="shared" si="128"/>
        <v>0</v>
      </c>
      <c r="AK223" s="13">
        <f t="shared" si="129"/>
        <v>0</v>
      </c>
      <c r="AL223" s="13">
        <f t="shared" si="130"/>
        <v>0</v>
      </c>
      <c r="AO223" s="2">
        <f t="shared" si="131"/>
        <v>1</v>
      </c>
      <c r="AP223" s="2">
        <f t="shared" si="140"/>
        <v>0</v>
      </c>
      <c r="AQ223" s="2">
        <f t="shared" si="132"/>
        <v>0</v>
      </c>
      <c r="AR223" s="2">
        <f t="shared" si="133"/>
        <v>7</v>
      </c>
      <c r="AS223" s="2">
        <f t="shared" si="134"/>
        <v>0</v>
      </c>
      <c r="AT223" s="2">
        <f t="shared" si="135"/>
        <v>0</v>
      </c>
      <c r="AU223" s="2">
        <f t="shared" si="136"/>
        <v>0</v>
      </c>
      <c r="AV223" s="2">
        <f t="shared" si="137"/>
        <v>0</v>
      </c>
      <c r="AW223" s="2">
        <f t="shared" si="138"/>
        <v>0</v>
      </c>
      <c r="AX223" s="2">
        <f t="shared" si="139"/>
        <v>0</v>
      </c>
      <c r="BB223" s="3">
        <f t="shared" si="142"/>
        <v>7</v>
      </c>
      <c r="BC223" s="3">
        <f t="shared" si="141"/>
        <v>7</v>
      </c>
      <c r="BD223" s="3">
        <f t="shared" si="143"/>
        <v>7</v>
      </c>
    </row>
    <row r="224" spans="1:56" x14ac:dyDescent="0.3">
      <c r="A224" s="6">
        <v>841</v>
      </c>
      <c r="B224" s="6">
        <v>841</v>
      </c>
      <c r="C224" s="6" t="s">
        <v>268</v>
      </c>
      <c r="D224" s="6">
        <v>50302</v>
      </c>
      <c r="E224" s="9" t="s">
        <v>34</v>
      </c>
      <c r="F224" s="6" t="s">
        <v>242</v>
      </c>
      <c r="G224" s="6">
        <v>1</v>
      </c>
      <c r="H224" s="6">
        <v>10.4</v>
      </c>
      <c r="I224">
        <v>2</v>
      </c>
      <c r="J224">
        <v>3</v>
      </c>
      <c r="L224" s="1">
        <v>6</v>
      </c>
      <c r="M224" s="1">
        <v>2</v>
      </c>
      <c r="N224" s="1">
        <v>8</v>
      </c>
      <c r="O224" s="1">
        <v>5</v>
      </c>
      <c r="Q224" s="13">
        <f t="shared" si="109"/>
        <v>1</v>
      </c>
      <c r="R224" s="13">
        <f t="shared" si="110"/>
        <v>0</v>
      </c>
      <c r="S224" s="13">
        <f t="shared" si="111"/>
        <v>0</v>
      </c>
      <c r="T224" s="13">
        <f t="shared" si="112"/>
        <v>0</v>
      </c>
      <c r="U224" s="13">
        <f t="shared" si="113"/>
        <v>0</v>
      </c>
      <c r="V224" s="13">
        <f t="shared" si="114"/>
        <v>0</v>
      </c>
      <c r="W224" s="13">
        <f t="shared" si="115"/>
        <v>0</v>
      </c>
      <c r="X224" s="13">
        <f t="shared" si="116"/>
        <v>5</v>
      </c>
      <c r="Y224" s="13">
        <f t="shared" si="117"/>
        <v>0</v>
      </c>
      <c r="Z224" s="13">
        <f t="shared" si="118"/>
        <v>0</v>
      </c>
      <c r="AA224" s="13">
        <f t="shared" si="119"/>
        <v>0</v>
      </c>
      <c r="AB224" s="13">
        <f t="shared" si="120"/>
        <v>0</v>
      </c>
      <c r="AC224" s="13">
        <f t="shared" si="121"/>
        <v>0</v>
      </c>
      <c r="AD224" s="13">
        <f t="shared" si="122"/>
        <v>0</v>
      </c>
      <c r="AE224" s="13">
        <f t="shared" si="123"/>
        <v>0</v>
      </c>
      <c r="AF224" s="13">
        <f t="shared" si="124"/>
        <v>0</v>
      </c>
      <c r="AG224" s="13">
        <f t="shared" si="125"/>
        <v>0</v>
      </c>
      <c r="AH224" s="13">
        <f t="shared" si="126"/>
        <v>0</v>
      </c>
      <c r="AI224" s="13">
        <f t="shared" si="127"/>
        <v>0</v>
      </c>
      <c r="AJ224" s="13">
        <f t="shared" si="128"/>
        <v>0</v>
      </c>
      <c r="AK224" s="13">
        <f t="shared" si="129"/>
        <v>0</v>
      </c>
      <c r="AL224" s="13">
        <f t="shared" si="130"/>
        <v>0</v>
      </c>
      <c r="AO224" s="2">
        <f t="shared" si="131"/>
        <v>1</v>
      </c>
      <c r="AP224" s="2">
        <f t="shared" si="140"/>
        <v>0</v>
      </c>
      <c r="AQ224" s="2">
        <f t="shared" si="132"/>
        <v>0</v>
      </c>
      <c r="AR224" s="2">
        <f t="shared" si="133"/>
        <v>7</v>
      </c>
      <c r="AS224" s="2">
        <f t="shared" si="134"/>
        <v>0</v>
      </c>
      <c r="AT224" s="2">
        <f t="shared" si="135"/>
        <v>0</v>
      </c>
      <c r="AU224" s="2">
        <f t="shared" si="136"/>
        <v>0</v>
      </c>
      <c r="AV224" s="2">
        <f t="shared" si="137"/>
        <v>0</v>
      </c>
      <c r="AW224" s="2">
        <f t="shared" si="138"/>
        <v>0</v>
      </c>
      <c r="AX224" s="2">
        <f t="shared" si="139"/>
        <v>0</v>
      </c>
      <c r="BB224" s="3">
        <f t="shared" si="142"/>
        <v>5</v>
      </c>
      <c r="BC224" s="3">
        <f t="shared" si="141"/>
        <v>7</v>
      </c>
      <c r="BD224" s="3">
        <f t="shared" si="143"/>
        <v>5</v>
      </c>
    </row>
    <row r="225" spans="1:56" x14ac:dyDescent="0.3">
      <c r="A225" s="6">
        <v>842</v>
      </c>
      <c r="B225" s="6">
        <v>842</v>
      </c>
      <c r="C225" s="6" t="s">
        <v>269</v>
      </c>
      <c r="D225" s="6">
        <v>50303</v>
      </c>
      <c r="E225" s="9" t="s">
        <v>34</v>
      </c>
      <c r="F225" s="6" t="s">
        <v>242</v>
      </c>
      <c r="G225" s="6">
        <v>1</v>
      </c>
      <c r="H225" s="6">
        <v>11.6</v>
      </c>
      <c r="I225">
        <v>2</v>
      </c>
      <c r="J225">
        <v>3</v>
      </c>
      <c r="L225" s="1">
        <v>7</v>
      </c>
      <c r="M225" s="1">
        <v>3</v>
      </c>
      <c r="N225" s="1">
        <v>10</v>
      </c>
      <c r="O225" s="1">
        <v>6</v>
      </c>
      <c r="Q225" s="13">
        <f t="shared" si="109"/>
        <v>1</v>
      </c>
      <c r="R225" s="13">
        <f t="shared" si="110"/>
        <v>0</v>
      </c>
      <c r="S225" s="13">
        <f t="shared" si="111"/>
        <v>0</v>
      </c>
      <c r="T225" s="13">
        <f t="shared" si="112"/>
        <v>0</v>
      </c>
      <c r="U225" s="13">
        <f t="shared" si="113"/>
        <v>0</v>
      </c>
      <c r="V225" s="13">
        <f t="shared" si="114"/>
        <v>0</v>
      </c>
      <c r="W225" s="13">
        <f t="shared" si="115"/>
        <v>0</v>
      </c>
      <c r="X225" s="13">
        <f t="shared" si="116"/>
        <v>0</v>
      </c>
      <c r="Y225" s="13">
        <f t="shared" si="117"/>
        <v>6</v>
      </c>
      <c r="Z225" s="13">
        <f t="shared" si="118"/>
        <v>0</v>
      </c>
      <c r="AA225" s="13">
        <f t="shared" si="119"/>
        <v>0</v>
      </c>
      <c r="AB225" s="13">
        <f t="shared" si="120"/>
        <v>0</v>
      </c>
      <c r="AC225" s="13">
        <f t="shared" si="121"/>
        <v>0</v>
      </c>
      <c r="AD225" s="13">
        <f t="shared" si="122"/>
        <v>0</v>
      </c>
      <c r="AE225" s="13">
        <f t="shared" si="123"/>
        <v>0</v>
      </c>
      <c r="AF225" s="13">
        <f t="shared" si="124"/>
        <v>0</v>
      </c>
      <c r="AG225" s="13">
        <f t="shared" si="125"/>
        <v>0</v>
      </c>
      <c r="AH225" s="13">
        <f t="shared" si="126"/>
        <v>0</v>
      </c>
      <c r="AI225" s="13">
        <f t="shared" si="127"/>
        <v>0</v>
      </c>
      <c r="AJ225" s="13">
        <f t="shared" si="128"/>
        <v>0</v>
      </c>
      <c r="AK225" s="13">
        <f t="shared" si="129"/>
        <v>0</v>
      </c>
      <c r="AL225" s="13">
        <f t="shared" si="130"/>
        <v>0</v>
      </c>
      <c r="AO225" s="2">
        <f t="shared" si="131"/>
        <v>1</v>
      </c>
      <c r="AP225" s="2">
        <f t="shared" si="140"/>
        <v>0</v>
      </c>
      <c r="AQ225" s="2">
        <f t="shared" si="132"/>
        <v>0</v>
      </c>
      <c r="AR225" s="2">
        <f t="shared" si="133"/>
        <v>0</v>
      </c>
      <c r="AS225" s="2">
        <f t="shared" si="134"/>
        <v>8</v>
      </c>
      <c r="AT225" s="2">
        <f t="shared" si="135"/>
        <v>0</v>
      </c>
      <c r="AU225" s="2">
        <f t="shared" si="136"/>
        <v>0</v>
      </c>
      <c r="AV225" s="2">
        <f t="shared" si="137"/>
        <v>0</v>
      </c>
      <c r="AW225" s="2">
        <f t="shared" si="138"/>
        <v>0</v>
      </c>
      <c r="AX225" s="2">
        <f t="shared" si="139"/>
        <v>0</v>
      </c>
      <c r="BB225" s="3">
        <f t="shared" si="142"/>
        <v>6</v>
      </c>
      <c r="BC225" s="3">
        <f t="shared" si="141"/>
        <v>8</v>
      </c>
      <c r="BD225" s="3">
        <f t="shared" si="143"/>
        <v>6</v>
      </c>
    </row>
    <row r="226" spans="1:56" x14ac:dyDescent="0.3">
      <c r="A226" s="6">
        <v>843</v>
      </c>
      <c r="B226" s="6">
        <v>843</v>
      </c>
      <c r="C226" s="6" t="s">
        <v>270</v>
      </c>
      <c r="D226" s="6">
        <v>50304</v>
      </c>
      <c r="E226" s="9" t="s">
        <v>34</v>
      </c>
      <c r="F226" s="6" t="s">
        <v>242</v>
      </c>
      <c r="G226" s="6">
        <v>1</v>
      </c>
      <c r="H226" s="6">
        <v>11</v>
      </c>
      <c r="I226">
        <v>2</v>
      </c>
      <c r="J226">
        <v>3</v>
      </c>
      <c r="L226" s="1">
        <v>7</v>
      </c>
      <c r="M226" s="1">
        <v>2</v>
      </c>
      <c r="N226" s="1">
        <v>9</v>
      </c>
      <c r="O226" s="1">
        <v>6</v>
      </c>
      <c r="Q226" s="13">
        <f t="shared" si="109"/>
        <v>1</v>
      </c>
      <c r="R226" s="13">
        <f t="shared" si="110"/>
        <v>0</v>
      </c>
      <c r="S226" s="13">
        <f t="shared" si="111"/>
        <v>0</v>
      </c>
      <c r="T226" s="13">
        <f t="shared" si="112"/>
        <v>0</v>
      </c>
      <c r="U226" s="13">
        <f t="shared" si="113"/>
        <v>0</v>
      </c>
      <c r="V226" s="13">
        <f t="shared" si="114"/>
        <v>0</v>
      </c>
      <c r="W226" s="13">
        <f t="shared" si="115"/>
        <v>0</v>
      </c>
      <c r="X226" s="13">
        <f t="shared" si="116"/>
        <v>0</v>
      </c>
      <c r="Y226" s="13">
        <f t="shared" si="117"/>
        <v>6</v>
      </c>
      <c r="Z226" s="13">
        <f t="shared" si="118"/>
        <v>0</v>
      </c>
      <c r="AA226" s="13">
        <f t="shared" si="119"/>
        <v>0</v>
      </c>
      <c r="AB226" s="13">
        <f t="shared" si="120"/>
        <v>0</v>
      </c>
      <c r="AC226" s="13">
        <f t="shared" si="121"/>
        <v>0</v>
      </c>
      <c r="AD226" s="13">
        <f t="shared" si="122"/>
        <v>0</v>
      </c>
      <c r="AE226" s="13">
        <f t="shared" si="123"/>
        <v>0</v>
      </c>
      <c r="AF226" s="13">
        <f t="shared" si="124"/>
        <v>0</v>
      </c>
      <c r="AG226" s="13">
        <f t="shared" si="125"/>
        <v>0</v>
      </c>
      <c r="AH226" s="13">
        <f t="shared" si="126"/>
        <v>0</v>
      </c>
      <c r="AI226" s="13">
        <f t="shared" si="127"/>
        <v>0</v>
      </c>
      <c r="AJ226" s="13">
        <f t="shared" si="128"/>
        <v>0</v>
      </c>
      <c r="AK226" s="13">
        <f t="shared" si="129"/>
        <v>0</v>
      </c>
      <c r="AL226" s="13">
        <f t="shared" si="130"/>
        <v>0</v>
      </c>
      <c r="AO226" s="2">
        <f t="shared" si="131"/>
        <v>1</v>
      </c>
      <c r="AP226" s="2">
        <f t="shared" si="140"/>
        <v>0</v>
      </c>
      <c r="AQ226" s="2">
        <f t="shared" si="132"/>
        <v>0</v>
      </c>
      <c r="AR226" s="2">
        <f t="shared" si="133"/>
        <v>7</v>
      </c>
      <c r="AS226" s="2">
        <f t="shared" si="134"/>
        <v>0</v>
      </c>
      <c r="AT226" s="2">
        <f t="shared" si="135"/>
        <v>0</v>
      </c>
      <c r="AU226" s="2">
        <f t="shared" si="136"/>
        <v>0</v>
      </c>
      <c r="AV226" s="2">
        <f t="shared" si="137"/>
        <v>0</v>
      </c>
      <c r="AW226" s="2">
        <f t="shared" si="138"/>
        <v>0</v>
      </c>
      <c r="AX226" s="2">
        <f t="shared" si="139"/>
        <v>0</v>
      </c>
      <c r="BB226" s="3">
        <f t="shared" si="142"/>
        <v>6</v>
      </c>
      <c r="BC226" s="3">
        <f t="shared" si="141"/>
        <v>7</v>
      </c>
      <c r="BD226" s="3">
        <f t="shared" si="143"/>
        <v>6</v>
      </c>
    </row>
    <row r="227" spans="1:56" x14ac:dyDescent="0.3">
      <c r="A227" s="6">
        <v>844</v>
      </c>
      <c r="B227" s="6">
        <v>844</v>
      </c>
      <c r="C227" s="6" t="s">
        <v>271</v>
      </c>
      <c r="D227" s="6">
        <v>50305</v>
      </c>
      <c r="E227" s="9" t="s">
        <v>34</v>
      </c>
      <c r="F227" s="6" t="s">
        <v>242</v>
      </c>
      <c r="G227" s="6">
        <v>1</v>
      </c>
      <c r="H227" s="6">
        <v>10.9</v>
      </c>
      <c r="I227">
        <v>2</v>
      </c>
      <c r="J227">
        <v>3</v>
      </c>
      <c r="L227" s="1">
        <v>8</v>
      </c>
      <c r="M227" s="1">
        <v>2</v>
      </c>
      <c r="N227" s="1">
        <v>10</v>
      </c>
      <c r="O227" s="1">
        <v>6</v>
      </c>
      <c r="Q227" s="13">
        <f t="shared" si="109"/>
        <v>1</v>
      </c>
      <c r="R227" s="13">
        <f t="shared" si="110"/>
        <v>0</v>
      </c>
      <c r="S227" s="13">
        <f t="shared" si="111"/>
        <v>0</v>
      </c>
      <c r="T227" s="13">
        <f t="shared" si="112"/>
        <v>0</v>
      </c>
      <c r="U227" s="13">
        <f t="shared" si="113"/>
        <v>0</v>
      </c>
      <c r="V227" s="13">
        <f t="shared" si="114"/>
        <v>0</v>
      </c>
      <c r="W227" s="13">
        <f t="shared" si="115"/>
        <v>0</v>
      </c>
      <c r="X227" s="13">
        <f t="shared" si="116"/>
        <v>0</v>
      </c>
      <c r="Y227" s="13">
        <f t="shared" si="117"/>
        <v>0</v>
      </c>
      <c r="Z227" s="13">
        <f t="shared" si="118"/>
        <v>7</v>
      </c>
      <c r="AA227" s="13">
        <f t="shared" si="119"/>
        <v>0</v>
      </c>
      <c r="AB227" s="13">
        <f t="shared" si="120"/>
        <v>0</v>
      </c>
      <c r="AC227" s="13">
        <f t="shared" si="121"/>
        <v>0</v>
      </c>
      <c r="AD227" s="13">
        <f t="shared" si="122"/>
        <v>0</v>
      </c>
      <c r="AE227" s="13">
        <f t="shared" si="123"/>
        <v>0</v>
      </c>
      <c r="AF227" s="13">
        <f t="shared" si="124"/>
        <v>0</v>
      </c>
      <c r="AG227" s="13">
        <f t="shared" si="125"/>
        <v>0</v>
      </c>
      <c r="AH227" s="13">
        <f t="shared" si="126"/>
        <v>0</v>
      </c>
      <c r="AI227" s="13">
        <f t="shared" si="127"/>
        <v>0</v>
      </c>
      <c r="AJ227" s="13">
        <f t="shared" si="128"/>
        <v>0</v>
      </c>
      <c r="AK227" s="13">
        <f t="shared" si="129"/>
        <v>0</v>
      </c>
      <c r="AL227" s="13">
        <f t="shared" si="130"/>
        <v>0</v>
      </c>
      <c r="AO227" s="2">
        <f t="shared" si="131"/>
        <v>1</v>
      </c>
      <c r="AP227" s="2">
        <f t="shared" si="140"/>
        <v>0</v>
      </c>
      <c r="AQ227" s="2">
        <f t="shared" si="132"/>
        <v>0</v>
      </c>
      <c r="AR227" s="2">
        <f t="shared" si="133"/>
        <v>7</v>
      </c>
      <c r="AS227" s="2">
        <f t="shared" si="134"/>
        <v>0</v>
      </c>
      <c r="AT227" s="2">
        <f t="shared" si="135"/>
        <v>0</v>
      </c>
      <c r="AU227" s="2">
        <f t="shared" si="136"/>
        <v>0</v>
      </c>
      <c r="AV227" s="2">
        <f t="shared" si="137"/>
        <v>0</v>
      </c>
      <c r="AW227" s="2">
        <f t="shared" si="138"/>
        <v>0</v>
      </c>
      <c r="AX227" s="2">
        <f t="shared" si="139"/>
        <v>0</v>
      </c>
      <c r="BB227" s="3">
        <f t="shared" si="142"/>
        <v>7</v>
      </c>
      <c r="BC227" s="3">
        <f t="shared" si="141"/>
        <v>7</v>
      </c>
      <c r="BD227" s="3">
        <f t="shared" si="143"/>
        <v>6</v>
      </c>
    </row>
    <row r="228" spans="1:56" x14ac:dyDescent="0.3">
      <c r="A228" s="6">
        <v>845</v>
      </c>
      <c r="B228" s="6">
        <v>845</v>
      </c>
      <c r="C228" s="6" t="s">
        <v>272</v>
      </c>
      <c r="D228" s="6">
        <v>50306</v>
      </c>
      <c r="E228" s="9" t="s">
        <v>34</v>
      </c>
      <c r="F228" s="6" t="s">
        <v>242</v>
      </c>
      <c r="G228" s="6">
        <v>1</v>
      </c>
      <c r="H228" s="6">
        <v>8.5</v>
      </c>
      <c r="I228">
        <v>2</v>
      </c>
      <c r="J228">
        <v>3</v>
      </c>
      <c r="L228" s="1">
        <v>10</v>
      </c>
      <c r="M228" s="1">
        <v>6</v>
      </c>
      <c r="N228" s="1">
        <v>16</v>
      </c>
      <c r="O228" s="1">
        <v>9</v>
      </c>
      <c r="Q228" s="13">
        <f t="shared" si="109"/>
        <v>1</v>
      </c>
      <c r="R228" s="13">
        <f t="shared" si="110"/>
        <v>0</v>
      </c>
      <c r="S228" s="13">
        <f t="shared" si="111"/>
        <v>0</v>
      </c>
      <c r="T228" s="13">
        <f t="shared" si="112"/>
        <v>0</v>
      </c>
      <c r="U228" s="13">
        <f t="shared" si="113"/>
        <v>0</v>
      </c>
      <c r="V228" s="13">
        <f t="shared" si="114"/>
        <v>0</v>
      </c>
      <c r="W228" s="13">
        <f t="shared" si="115"/>
        <v>0</v>
      </c>
      <c r="X228" s="13">
        <f t="shared" si="116"/>
        <v>0</v>
      </c>
      <c r="Y228" s="13">
        <f t="shared" si="117"/>
        <v>0</v>
      </c>
      <c r="Z228" s="13">
        <f t="shared" si="118"/>
        <v>0</v>
      </c>
      <c r="AA228" s="13">
        <f t="shared" si="119"/>
        <v>0</v>
      </c>
      <c r="AB228" s="13">
        <f t="shared" si="120"/>
        <v>8</v>
      </c>
      <c r="AC228" s="13">
        <f t="shared" si="121"/>
        <v>0</v>
      </c>
      <c r="AD228" s="13">
        <f t="shared" si="122"/>
        <v>0</v>
      </c>
      <c r="AE228" s="13">
        <f t="shared" si="123"/>
        <v>0</v>
      </c>
      <c r="AF228" s="13">
        <f t="shared" si="124"/>
        <v>0</v>
      </c>
      <c r="AG228" s="13">
        <f t="shared" si="125"/>
        <v>0</v>
      </c>
      <c r="AH228" s="13">
        <f t="shared" si="126"/>
        <v>0</v>
      </c>
      <c r="AI228" s="13">
        <f t="shared" si="127"/>
        <v>0</v>
      </c>
      <c r="AJ228" s="13">
        <f t="shared" si="128"/>
        <v>0</v>
      </c>
      <c r="AK228" s="13">
        <f t="shared" si="129"/>
        <v>0</v>
      </c>
      <c r="AL228" s="13">
        <f t="shared" si="130"/>
        <v>0</v>
      </c>
      <c r="AO228" s="2">
        <f t="shared" si="131"/>
        <v>1</v>
      </c>
      <c r="AP228" s="2">
        <f t="shared" si="140"/>
        <v>0</v>
      </c>
      <c r="AQ228" s="2">
        <f t="shared" si="132"/>
        <v>0</v>
      </c>
      <c r="AR228" s="2">
        <f t="shared" si="133"/>
        <v>0</v>
      </c>
      <c r="AS228" s="2">
        <f t="shared" si="134"/>
        <v>0</v>
      </c>
      <c r="AT228" s="2">
        <f t="shared" si="135"/>
        <v>0</v>
      </c>
      <c r="AU228" s="2">
        <f t="shared" si="136"/>
        <v>0</v>
      </c>
      <c r="AV228" s="2">
        <f t="shared" si="137"/>
        <v>10</v>
      </c>
      <c r="AW228" s="2">
        <f t="shared" si="138"/>
        <v>0</v>
      </c>
      <c r="AX228" s="2">
        <f t="shared" si="139"/>
        <v>0</v>
      </c>
      <c r="BB228" s="3">
        <f t="shared" si="142"/>
        <v>8</v>
      </c>
      <c r="BC228" s="3">
        <f t="shared" si="141"/>
        <v>10</v>
      </c>
      <c r="BD228" s="3">
        <f t="shared" si="143"/>
        <v>9</v>
      </c>
    </row>
    <row r="229" spans="1:56" x14ac:dyDescent="0.3">
      <c r="A229" s="6">
        <v>846</v>
      </c>
      <c r="B229" s="6">
        <v>846</v>
      </c>
      <c r="C229" s="6" t="s">
        <v>273</v>
      </c>
      <c r="D229" s="6">
        <v>50307</v>
      </c>
      <c r="E229" s="9" t="s">
        <v>34</v>
      </c>
      <c r="F229" s="6" t="s">
        <v>242</v>
      </c>
      <c r="G229" s="6">
        <v>1</v>
      </c>
      <c r="H229" s="6">
        <v>9.6999999999999993</v>
      </c>
      <c r="I229">
        <v>2</v>
      </c>
      <c r="J229">
        <v>3</v>
      </c>
      <c r="L229" s="1">
        <v>8</v>
      </c>
      <c r="M229" s="1">
        <v>1</v>
      </c>
      <c r="N229" s="1">
        <v>9</v>
      </c>
      <c r="O229" s="1">
        <v>6</v>
      </c>
      <c r="Q229" s="13">
        <f t="shared" si="109"/>
        <v>1</v>
      </c>
      <c r="R229" s="13">
        <f t="shared" si="110"/>
        <v>0</v>
      </c>
      <c r="S229" s="13">
        <f t="shared" si="111"/>
        <v>0</v>
      </c>
      <c r="T229" s="13">
        <f t="shared" si="112"/>
        <v>0</v>
      </c>
      <c r="U229" s="13">
        <f t="shared" si="113"/>
        <v>0</v>
      </c>
      <c r="V229" s="13">
        <f t="shared" si="114"/>
        <v>0</v>
      </c>
      <c r="W229" s="13">
        <f t="shared" si="115"/>
        <v>0</v>
      </c>
      <c r="X229" s="13">
        <f t="shared" si="116"/>
        <v>0</v>
      </c>
      <c r="Y229" s="13">
        <f t="shared" si="117"/>
        <v>0</v>
      </c>
      <c r="Z229" s="13">
        <f t="shared" si="118"/>
        <v>7</v>
      </c>
      <c r="AA229" s="13">
        <f t="shared" si="119"/>
        <v>0</v>
      </c>
      <c r="AB229" s="13">
        <f t="shared" si="120"/>
        <v>0</v>
      </c>
      <c r="AC229" s="13">
        <f t="shared" si="121"/>
        <v>0</v>
      </c>
      <c r="AD229" s="13">
        <f t="shared" si="122"/>
        <v>0</v>
      </c>
      <c r="AE229" s="13">
        <f t="shared" si="123"/>
        <v>0</v>
      </c>
      <c r="AF229" s="13">
        <f t="shared" si="124"/>
        <v>0</v>
      </c>
      <c r="AG229" s="13">
        <f t="shared" si="125"/>
        <v>0</v>
      </c>
      <c r="AH229" s="13">
        <f t="shared" si="126"/>
        <v>0</v>
      </c>
      <c r="AI229" s="13">
        <f t="shared" si="127"/>
        <v>0</v>
      </c>
      <c r="AJ229" s="13">
        <f t="shared" si="128"/>
        <v>0</v>
      </c>
      <c r="AK229" s="13">
        <f t="shared" si="129"/>
        <v>0</v>
      </c>
      <c r="AL229" s="13">
        <f t="shared" si="130"/>
        <v>0</v>
      </c>
      <c r="AO229" s="2">
        <f t="shared" si="131"/>
        <v>1</v>
      </c>
      <c r="AP229" s="2">
        <f t="shared" si="140"/>
        <v>0</v>
      </c>
      <c r="AQ229" s="2">
        <f t="shared" si="132"/>
        <v>4</v>
      </c>
      <c r="AR229" s="2">
        <f t="shared" si="133"/>
        <v>0</v>
      </c>
      <c r="AS229" s="2">
        <f t="shared" si="134"/>
        <v>0</v>
      </c>
      <c r="AT229" s="2">
        <f t="shared" si="135"/>
        <v>0</v>
      </c>
      <c r="AU229" s="2">
        <f t="shared" si="136"/>
        <v>0</v>
      </c>
      <c r="AV229" s="2">
        <f t="shared" si="137"/>
        <v>0</v>
      </c>
      <c r="AW229" s="2">
        <f t="shared" si="138"/>
        <v>0</v>
      </c>
      <c r="AX229" s="2">
        <f t="shared" si="139"/>
        <v>0</v>
      </c>
      <c r="BB229" s="3">
        <f t="shared" si="142"/>
        <v>7</v>
      </c>
      <c r="BC229" s="3">
        <f t="shared" si="141"/>
        <v>4</v>
      </c>
      <c r="BD229" s="3">
        <f t="shared" si="143"/>
        <v>6</v>
      </c>
    </row>
    <row r="230" spans="1:56" x14ac:dyDescent="0.3">
      <c r="A230" s="6">
        <v>847</v>
      </c>
      <c r="B230" s="6">
        <v>847</v>
      </c>
      <c r="C230" s="6" t="s">
        <v>274</v>
      </c>
      <c r="D230" s="6">
        <v>50308</v>
      </c>
      <c r="E230" s="9" t="s">
        <v>34</v>
      </c>
      <c r="F230" s="6" t="s">
        <v>242</v>
      </c>
      <c r="G230" s="6">
        <v>1</v>
      </c>
      <c r="H230" s="6">
        <v>8.9</v>
      </c>
      <c r="I230">
        <v>2</v>
      </c>
      <c r="J230">
        <v>3</v>
      </c>
      <c r="L230" s="1">
        <v>12</v>
      </c>
      <c r="M230" s="1">
        <v>3</v>
      </c>
      <c r="N230" s="1">
        <v>7</v>
      </c>
      <c r="O230" s="1">
        <v>4</v>
      </c>
      <c r="Q230" s="13">
        <f t="shared" si="109"/>
        <v>1</v>
      </c>
      <c r="R230" s="13">
        <f t="shared" si="110"/>
        <v>0</v>
      </c>
      <c r="S230" s="13">
        <f t="shared" si="111"/>
        <v>0</v>
      </c>
      <c r="T230" s="13">
        <f t="shared" si="112"/>
        <v>0</v>
      </c>
      <c r="U230" s="13">
        <f t="shared" si="113"/>
        <v>0</v>
      </c>
      <c r="V230" s="13">
        <f t="shared" si="114"/>
        <v>0</v>
      </c>
      <c r="W230" s="13">
        <f t="shared" si="115"/>
        <v>0</v>
      </c>
      <c r="X230" s="13">
        <f t="shared" si="116"/>
        <v>0</v>
      </c>
      <c r="Y230" s="13">
        <f t="shared" si="117"/>
        <v>0</v>
      </c>
      <c r="Z230" s="13">
        <f t="shared" si="118"/>
        <v>0</v>
      </c>
      <c r="AA230" s="13">
        <f t="shared" si="119"/>
        <v>0</v>
      </c>
      <c r="AB230" s="13">
        <f t="shared" si="120"/>
        <v>0</v>
      </c>
      <c r="AC230" s="13">
        <f t="shared" si="121"/>
        <v>0</v>
      </c>
      <c r="AD230" s="13">
        <f t="shared" si="122"/>
        <v>9</v>
      </c>
      <c r="AE230" s="13">
        <f t="shared" si="123"/>
        <v>0</v>
      </c>
      <c r="AF230" s="13">
        <f t="shared" si="124"/>
        <v>0</v>
      </c>
      <c r="AG230" s="13">
        <f t="shared" si="125"/>
        <v>0</v>
      </c>
      <c r="AH230" s="13">
        <f t="shared" si="126"/>
        <v>0</v>
      </c>
      <c r="AI230" s="13">
        <f t="shared" si="127"/>
        <v>0</v>
      </c>
      <c r="AJ230" s="13">
        <f t="shared" si="128"/>
        <v>0</v>
      </c>
      <c r="AK230" s="13">
        <f t="shared" si="129"/>
        <v>0</v>
      </c>
      <c r="AL230" s="13">
        <f t="shared" si="130"/>
        <v>0</v>
      </c>
      <c r="AO230" s="2">
        <f t="shared" si="131"/>
        <v>1</v>
      </c>
      <c r="AP230" s="2">
        <f t="shared" si="140"/>
        <v>0</v>
      </c>
      <c r="AQ230" s="2">
        <f t="shared" si="132"/>
        <v>0</v>
      </c>
      <c r="AR230" s="2">
        <f t="shared" si="133"/>
        <v>0</v>
      </c>
      <c r="AS230" s="2">
        <f t="shared" si="134"/>
        <v>8</v>
      </c>
      <c r="AT230" s="2">
        <f t="shared" si="135"/>
        <v>0</v>
      </c>
      <c r="AU230" s="2">
        <f t="shared" si="136"/>
        <v>0</v>
      </c>
      <c r="AV230" s="2">
        <f t="shared" si="137"/>
        <v>0</v>
      </c>
      <c r="AW230" s="2">
        <f t="shared" si="138"/>
        <v>0</v>
      </c>
      <c r="AX230" s="2">
        <f t="shared" si="139"/>
        <v>0</v>
      </c>
      <c r="BB230" s="3">
        <f t="shared" si="142"/>
        <v>9</v>
      </c>
      <c r="BC230" s="3">
        <f t="shared" si="141"/>
        <v>8</v>
      </c>
      <c r="BD230" s="3">
        <f t="shared" si="143"/>
        <v>4</v>
      </c>
    </row>
    <row r="231" spans="1:56" x14ac:dyDescent="0.3">
      <c r="A231" s="6">
        <v>848</v>
      </c>
      <c r="B231" s="6">
        <v>848</v>
      </c>
      <c r="C231" s="6" t="s">
        <v>275</v>
      </c>
      <c r="D231" s="6">
        <v>50309</v>
      </c>
      <c r="E231" s="9" t="s">
        <v>34</v>
      </c>
      <c r="F231" s="6" t="s">
        <v>242</v>
      </c>
      <c r="G231" s="6">
        <v>1</v>
      </c>
      <c r="H231" s="6">
        <v>9.5</v>
      </c>
      <c r="I231">
        <v>2</v>
      </c>
      <c r="J231">
        <v>3</v>
      </c>
      <c r="L231" s="1">
        <v>8</v>
      </c>
      <c r="M231" s="1">
        <v>2</v>
      </c>
      <c r="N231" s="1">
        <v>10</v>
      </c>
      <c r="O231" s="1">
        <v>6</v>
      </c>
      <c r="Q231" s="13">
        <f t="shared" si="109"/>
        <v>1</v>
      </c>
      <c r="R231" s="13">
        <f t="shared" si="110"/>
        <v>0</v>
      </c>
      <c r="S231" s="13">
        <f t="shared" si="111"/>
        <v>0</v>
      </c>
      <c r="T231" s="13">
        <f t="shared" si="112"/>
        <v>0</v>
      </c>
      <c r="U231" s="13">
        <f t="shared" si="113"/>
        <v>0</v>
      </c>
      <c r="V231" s="13">
        <f t="shared" si="114"/>
        <v>0</v>
      </c>
      <c r="W231" s="13">
        <f t="shared" si="115"/>
        <v>0</v>
      </c>
      <c r="X231" s="13">
        <f t="shared" si="116"/>
        <v>0</v>
      </c>
      <c r="Y231" s="13">
        <f t="shared" si="117"/>
        <v>0</v>
      </c>
      <c r="Z231" s="13">
        <f t="shared" si="118"/>
        <v>7</v>
      </c>
      <c r="AA231" s="13">
        <f t="shared" si="119"/>
        <v>0</v>
      </c>
      <c r="AB231" s="13">
        <f t="shared" si="120"/>
        <v>0</v>
      </c>
      <c r="AC231" s="13">
        <f t="shared" si="121"/>
        <v>0</v>
      </c>
      <c r="AD231" s="13">
        <f t="shared" si="122"/>
        <v>0</v>
      </c>
      <c r="AE231" s="13">
        <f t="shared" si="123"/>
        <v>0</v>
      </c>
      <c r="AF231" s="13">
        <f t="shared" si="124"/>
        <v>0</v>
      </c>
      <c r="AG231" s="13">
        <f t="shared" si="125"/>
        <v>0</v>
      </c>
      <c r="AH231" s="13">
        <f t="shared" si="126"/>
        <v>0</v>
      </c>
      <c r="AI231" s="13">
        <f t="shared" si="127"/>
        <v>0</v>
      </c>
      <c r="AJ231" s="13">
        <f t="shared" si="128"/>
        <v>0</v>
      </c>
      <c r="AK231" s="13">
        <f t="shared" si="129"/>
        <v>0</v>
      </c>
      <c r="AL231" s="13">
        <f t="shared" si="130"/>
        <v>0</v>
      </c>
      <c r="AO231" s="2">
        <f t="shared" si="131"/>
        <v>1</v>
      </c>
      <c r="AP231" s="2">
        <f t="shared" si="140"/>
        <v>0</v>
      </c>
      <c r="AQ231" s="2">
        <f t="shared" si="132"/>
        <v>0</v>
      </c>
      <c r="AR231" s="2">
        <f t="shared" si="133"/>
        <v>7</v>
      </c>
      <c r="AS231" s="2">
        <f t="shared" si="134"/>
        <v>0</v>
      </c>
      <c r="AT231" s="2">
        <f t="shared" si="135"/>
        <v>0</v>
      </c>
      <c r="AU231" s="2">
        <f t="shared" si="136"/>
        <v>0</v>
      </c>
      <c r="AV231" s="2">
        <f t="shared" si="137"/>
        <v>0</v>
      </c>
      <c r="AW231" s="2">
        <f t="shared" si="138"/>
        <v>0</v>
      </c>
      <c r="AX231" s="2">
        <f t="shared" si="139"/>
        <v>0</v>
      </c>
      <c r="BB231" s="3">
        <f t="shared" si="142"/>
        <v>7</v>
      </c>
      <c r="BC231" s="3">
        <f t="shared" si="141"/>
        <v>7</v>
      </c>
      <c r="BD231" s="3">
        <f t="shared" si="143"/>
        <v>6</v>
      </c>
    </row>
    <row r="232" spans="1:56" x14ac:dyDescent="0.3">
      <c r="A232" s="6">
        <v>849</v>
      </c>
      <c r="B232" s="6">
        <v>849</v>
      </c>
      <c r="C232" s="6" t="s">
        <v>276</v>
      </c>
      <c r="D232" s="6">
        <v>50310</v>
      </c>
      <c r="E232" s="9" t="s">
        <v>34</v>
      </c>
      <c r="F232" s="6" t="s">
        <v>242</v>
      </c>
      <c r="G232" s="6">
        <v>1</v>
      </c>
      <c r="H232" s="6">
        <v>9.6999999999999993</v>
      </c>
      <c r="I232">
        <v>2</v>
      </c>
      <c r="J232">
        <v>3</v>
      </c>
      <c r="L232" s="1">
        <v>8</v>
      </c>
      <c r="M232" s="1">
        <v>1</v>
      </c>
      <c r="N232" s="1">
        <v>9</v>
      </c>
      <c r="O232" s="1">
        <v>6</v>
      </c>
      <c r="Q232" s="13">
        <f t="shared" si="109"/>
        <v>1</v>
      </c>
      <c r="R232" s="13">
        <f t="shared" si="110"/>
        <v>0</v>
      </c>
      <c r="S232" s="13">
        <f t="shared" si="111"/>
        <v>0</v>
      </c>
      <c r="T232" s="13">
        <f t="shared" si="112"/>
        <v>0</v>
      </c>
      <c r="U232" s="13">
        <f t="shared" si="113"/>
        <v>0</v>
      </c>
      <c r="V232" s="13">
        <f t="shared" si="114"/>
        <v>0</v>
      </c>
      <c r="W232" s="13">
        <f t="shared" si="115"/>
        <v>0</v>
      </c>
      <c r="X232" s="13">
        <f t="shared" si="116"/>
        <v>0</v>
      </c>
      <c r="Y232" s="13">
        <f t="shared" si="117"/>
        <v>0</v>
      </c>
      <c r="Z232" s="13">
        <f t="shared" si="118"/>
        <v>7</v>
      </c>
      <c r="AA232" s="13">
        <f t="shared" si="119"/>
        <v>0</v>
      </c>
      <c r="AB232" s="13">
        <f t="shared" si="120"/>
        <v>0</v>
      </c>
      <c r="AC232" s="13">
        <f t="shared" si="121"/>
        <v>0</v>
      </c>
      <c r="AD232" s="13">
        <f t="shared" si="122"/>
        <v>0</v>
      </c>
      <c r="AE232" s="13">
        <f t="shared" si="123"/>
        <v>0</v>
      </c>
      <c r="AF232" s="13">
        <f t="shared" si="124"/>
        <v>0</v>
      </c>
      <c r="AG232" s="13">
        <f t="shared" si="125"/>
        <v>0</v>
      </c>
      <c r="AH232" s="13">
        <f t="shared" si="126"/>
        <v>0</v>
      </c>
      <c r="AI232" s="13">
        <f t="shared" si="127"/>
        <v>0</v>
      </c>
      <c r="AJ232" s="13">
        <f t="shared" si="128"/>
        <v>0</v>
      </c>
      <c r="AK232" s="13">
        <f t="shared" si="129"/>
        <v>0</v>
      </c>
      <c r="AL232" s="13">
        <f t="shared" si="130"/>
        <v>0</v>
      </c>
      <c r="AO232" s="2">
        <f t="shared" si="131"/>
        <v>1</v>
      </c>
      <c r="AP232" s="2">
        <f t="shared" si="140"/>
        <v>0</v>
      </c>
      <c r="AQ232" s="2">
        <f t="shared" si="132"/>
        <v>4</v>
      </c>
      <c r="AR232" s="2">
        <f t="shared" si="133"/>
        <v>0</v>
      </c>
      <c r="AS232" s="2">
        <f t="shared" si="134"/>
        <v>0</v>
      </c>
      <c r="AT232" s="2">
        <f t="shared" si="135"/>
        <v>0</v>
      </c>
      <c r="AU232" s="2">
        <f t="shared" si="136"/>
        <v>0</v>
      </c>
      <c r="AV232" s="2">
        <f t="shared" si="137"/>
        <v>0</v>
      </c>
      <c r="AW232" s="2">
        <f t="shared" si="138"/>
        <v>0</v>
      </c>
      <c r="AX232" s="2">
        <f t="shared" si="139"/>
        <v>0</v>
      </c>
      <c r="BB232" s="3">
        <f t="shared" si="142"/>
        <v>7</v>
      </c>
      <c r="BC232" s="3">
        <f t="shared" si="141"/>
        <v>4</v>
      </c>
      <c r="BD232" s="3">
        <f t="shared" si="143"/>
        <v>6</v>
      </c>
    </row>
    <row r="233" spans="1:56" x14ac:dyDescent="0.3">
      <c r="A233" s="6">
        <v>850</v>
      </c>
      <c r="B233" s="6">
        <v>850</v>
      </c>
      <c r="C233" s="6" t="s">
        <v>277</v>
      </c>
      <c r="D233" s="6">
        <v>50311</v>
      </c>
      <c r="E233" s="9" t="s">
        <v>34</v>
      </c>
      <c r="F233" s="6" t="s">
        <v>242</v>
      </c>
      <c r="G233" s="6">
        <v>1</v>
      </c>
      <c r="H233" s="6">
        <v>9.8000000000000007</v>
      </c>
      <c r="I233">
        <v>2</v>
      </c>
      <c r="J233">
        <v>3</v>
      </c>
      <c r="L233" s="1">
        <v>15</v>
      </c>
      <c r="M233" s="1">
        <v>5</v>
      </c>
      <c r="N233" s="1">
        <v>20</v>
      </c>
      <c r="O233" s="1">
        <v>10</v>
      </c>
      <c r="Q233" s="13">
        <f t="shared" si="109"/>
        <v>1</v>
      </c>
      <c r="R233" s="13">
        <f t="shared" si="110"/>
        <v>0</v>
      </c>
      <c r="S233" s="13">
        <f t="shared" si="111"/>
        <v>0</v>
      </c>
      <c r="T233" s="13">
        <f t="shared" si="112"/>
        <v>0</v>
      </c>
      <c r="U233" s="13">
        <f t="shared" si="113"/>
        <v>0</v>
      </c>
      <c r="V233" s="13">
        <f t="shared" si="114"/>
        <v>0</v>
      </c>
      <c r="W233" s="13">
        <f t="shared" si="115"/>
        <v>0</v>
      </c>
      <c r="X233" s="13">
        <f t="shared" si="116"/>
        <v>0</v>
      </c>
      <c r="Y233" s="13">
        <f t="shared" si="117"/>
        <v>0</v>
      </c>
      <c r="Z233" s="13">
        <f t="shared" si="118"/>
        <v>0</v>
      </c>
      <c r="AA233" s="13">
        <f t="shared" si="119"/>
        <v>0</v>
      </c>
      <c r="AB233" s="13">
        <f t="shared" si="120"/>
        <v>0</v>
      </c>
      <c r="AC233" s="13">
        <f t="shared" si="121"/>
        <v>0</v>
      </c>
      <c r="AD233" s="13">
        <f t="shared" si="122"/>
        <v>0</v>
      </c>
      <c r="AE233" s="13">
        <f t="shared" si="123"/>
        <v>0</v>
      </c>
      <c r="AF233" s="13">
        <f t="shared" si="124"/>
        <v>0</v>
      </c>
      <c r="AG233" s="13">
        <f t="shared" si="125"/>
        <v>10</v>
      </c>
      <c r="AH233" s="13">
        <f t="shared" si="126"/>
        <v>0</v>
      </c>
      <c r="AI233" s="13">
        <f t="shared" si="127"/>
        <v>0</v>
      </c>
      <c r="AJ233" s="13">
        <f t="shared" si="128"/>
        <v>0</v>
      </c>
      <c r="AK233" s="13">
        <f t="shared" si="129"/>
        <v>0</v>
      </c>
      <c r="AL233" s="13">
        <f t="shared" si="130"/>
        <v>0</v>
      </c>
      <c r="AO233" s="2">
        <f t="shared" si="131"/>
        <v>1</v>
      </c>
      <c r="AP233" s="2">
        <f t="shared" si="140"/>
        <v>0</v>
      </c>
      <c r="AQ233" s="2">
        <f t="shared" si="132"/>
        <v>0</v>
      </c>
      <c r="AR233" s="2">
        <f t="shared" si="133"/>
        <v>0</v>
      </c>
      <c r="AS233" s="2">
        <f t="shared" si="134"/>
        <v>0</v>
      </c>
      <c r="AT233" s="2">
        <f t="shared" si="135"/>
        <v>0</v>
      </c>
      <c r="AU233" s="2">
        <f t="shared" si="136"/>
        <v>9</v>
      </c>
      <c r="AV233" s="2">
        <f t="shared" si="137"/>
        <v>0</v>
      </c>
      <c r="AW233" s="2">
        <f t="shared" si="138"/>
        <v>0</v>
      </c>
      <c r="AX233" s="2">
        <f t="shared" si="139"/>
        <v>0</v>
      </c>
      <c r="BB233" s="3">
        <f t="shared" si="142"/>
        <v>10</v>
      </c>
      <c r="BC233" s="3">
        <f t="shared" si="141"/>
        <v>9</v>
      </c>
      <c r="BD233" s="3">
        <f t="shared" si="143"/>
        <v>10</v>
      </c>
    </row>
    <row r="234" spans="1:56" x14ac:dyDescent="0.3">
      <c r="A234" s="6">
        <v>851</v>
      </c>
      <c r="B234" s="6">
        <v>851</v>
      </c>
      <c r="C234" s="6" t="s">
        <v>278</v>
      </c>
      <c r="D234" s="6">
        <v>50312</v>
      </c>
      <c r="E234" s="9" t="s">
        <v>34</v>
      </c>
      <c r="F234" s="6" t="s">
        <v>242</v>
      </c>
      <c r="G234" s="6">
        <v>1</v>
      </c>
      <c r="H234" s="6">
        <v>11.2</v>
      </c>
      <c r="I234">
        <v>2</v>
      </c>
      <c r="J234">
        <v>3</v>
      </c>
      <c r="L234" s="1">
        <v>6</v>
      </c>
      <c r="M234" s="1">
        <v>2</v>
      </c>
      <c r="N234" s="1">
        <v>8</v>
      </c>
      <c r="O234" s="1">
        <v>5</v>
      </c>
      <c r="Q234" s="13">
        <f t="shared" si="109"/>
        <v>1</v>
      </c>
      <c r="R234" s="13">
        <f t="shared" si="110"/>
        <v>0</v>
      </c>
      <c r="S234" s="13">
        <f t="shared" si="111"/>
        <v>0</v>
      </c>
      <c r="T234" s="13">
        <f t="shared" si="112"/>
        <v>0</v>
      </c>
      <c r="U234" s="13">
        <f t="shared" si="113"/>
        <v>0</v>
      </c>
      <c r="V234" s="13">
        <f t="shared" si="114"/>
        <v>0</v>
      </c>
      <c r="W234" s="13">
        <f t="shared" si="115"/>
        <v>0</v>
      </c>
      <c r="X234" s="13">
        <f t="shared" si="116"/>
        <v>5</v>
      </c>
      <c r="Y234" s="13">
        <f t="shared" si="117"/>
        <v>0</v>
      </c>
      <c r="Z234" s="13">
        <f t="shared" si="118"/>
        <v>0</v>
      </c>
      <c r="AA234" s="13">
        <f t="shared" si="119"/>
        <v>0</v>
      </c>
      <c r="AB234" s="13">
        <f t="shared" si="120"/>
        <v>0</v>
      </c>
      <c r="AC234" s="13">
        <f t="shared" si="121"/>
        <v>0</v>
      </c>
      <c r="AD234" s="13">
        <f t="shared" si="122"/>
        <v>0</v>
      </c>
      <c r="AE234" s="13">
        <f t="shared" si="123"/>
        <v>0</v>
      </c>
      <c r="AF234" s="13">
        <f t="shared" si="124"/>
        <v>0</v>
      </c>
      <c r="AG234" s="13">
        <f t="shared" si="125"/>
        <v>0</v>
      </c>
      <c r="AH234" s="13">
        <f t="shared" si="126"/>
        <v>0</v>
      </c>
      <c r="AI234" s="13">
        <f t="shared" si="127"/>
        <v>0</v>
      </c>
      <c r="AJ234" s="13">
        <f t="shared" si="128"/>
        <v>0</v>
      </c>
      <c r="AK234" s="13">
        <f t="shared" si="129"/>
        <v>0</v>
      </c>
      <c r="AL234" s="13">
        <f t="shared" si="130"/>
        <v>0</v>
      </c>
      <c r="AO234" s="2">
        <f t="shared" si="131"/>
        <v>1</v>
      </c>
      <c r="AP234" s="2">
        <f t="shared" si="140"/>
        <v>0</v>
      </c>
      <c r="AQ234" s="2">
        <f t="shared" si="132"/>
        <v>0</v>
      </c>
      <c r="AR234" s="2">
        <f t="shared" si="133"/>
        <v>7</v>
      </c>
      <c r="AS234" s="2">
        <f t="shared" si="134"/>
        <v>0</v>
      </c>
      <c r="AT234" s="2">
        <f t="shared" si="135"/>
        <v>0</v>
      </c>
      <c r="AU234" s="2">
        <f t="shared" si="136"/>
        <v>0</v>
      </c>
      <c r="AV234" s="2">
        <f t="shared" si="137"/>
        <v>0</v>
      </c>
      <c r="AW234" s="2">
        <f t="shared" si="138"/>
        <v>0</v>
      </c>
      <c r="AX234" s="2">
        <f t="shared" si="139"/>
        <v>0</v>
      </c>
      <c r="BB234" s="3">
        <f t="shared" si="142"/>
        <v>5</v>
      </c>
      <c r="BC234" s="3">
        <f t="shared" si="141"/>
        <v>7</v>
      </c>
      <c r="BD234" s="3">
        <f t="shared" si="143"/>
        <v>5</v>
      </c>
    </row>
    <row r="235" spans="1:56" x14ac:dyDescent="0.3">
      <c r="A235" s="6">
        <v>852</v>
      </c>
      <c r="B235" s="6">
        <v>852</v>
      </c>
      <c r="C235" s="6" t="s">
        <v>279</v>
      </c>
      <c r="D235" s="6">
        <v>50313</v>
      </c>
      <c r="E235" s="9" t="s">
        <v>34</v>
      </c>
      <c r="F235" s="6" t="s">
        <v>242</v>
      </c>
      <c r="G235" s="6">
        <v>1</v>
      </c>
      <c r="H235" s="6">
        <v>13.4</v>
      </c>
      <c r="I235">
        <v>2</v>
      </c>
      <c r="J235">
        <v>3</v>
      </c>
      <c r="L235" s="1">
        <v>14</v>
      </c>
      <c r="M235" s="1">
        <v>4</v>
      </c>
      <c r="N235" s="1">
        <v>18</v>
      </c>
      <c r="O235" s="1">
        <v>10</v>
      </c>
      <c r="Q235" s="13">
        <f t="shared" si="109"/>
        <v>1</v>
      </c>
      <c r="R235" s="13">
        <f t="shared" si="110"/>
        <v>0</v>
      </c>
      <c r="S235" s="13">
        <f t="shared" si="111"/>
        <v>0</v>
      </c>
      <c r="T235" s="13">
        <f t="shared" si="112"/>
        <v>0</v>
      </c>
      <c r="U235" s="13">
        <f t="shared" si="113"/>
        <v>0</v>
      </c>
      <c r="V235" s="13">
        <f t="shared" si="114"/>
        <v>0</v>
      </c>
      <c r="W235" s="13">
        <f t="shared" si="115"/>
        <v>0</v>
      </c>
      <c r="X235" s="13">
        <f t="shared" si="116"/>
        <v>0</v>
      </c>
      <c r="Y235" s="13">
        <f t="shared" si="117"/>
        <v>0</v>
      </c>
      <c r="Z235" s="13">
        <f t="shared" si="118"/>
        <v>0</v>
      </c>
      <c r="AA235" s="13">
        <f t="shared" si="119"/>
        <v>0</v>
      </c>
      <c r="AB235" s="13">
        <f t="shared" si="120"/>
        <v>0</v>
      </c>
      <c r="AC235" s="13">
        <f t="shared" si="121"/>
        <v>0</v>
      </c>
      <c r="AD235" s="13">
        <f t="shared" si="122"/>
        <v>0</v>
      </c>
      <c r="AE235" s="13">
        <f t="shared" si="123"/>
        <v>0</v>
      </c>
      <c r="AF235" s="13">
        <f t="shared" si="124"/>
        <v>9</v>
      </c>
      <c r="AG235" s="13">
        <f t="shared" si="125"/>
        <v>0</v>
      </c>
      <c r="AH235" s="13">
        <f t="shared" si="126"/>
        <v>0</v>
      </c>
      <c r="AI235" s="13">
        <f t="shared" si="127"/>
        <v>0</v>
      </c>
      <c r="AJ235" s="13">
        <f t="shared" si="128"/>
        <v>0</v>
      </c>
      <c r="AK235" s="13">
        <f t="shared" si="129"/>
        <v>0</v>
      </c>
      <c r="AL235" s="13">
        <f t="shared" si="130"/>
        <v>0</v>
      </c>
      <c r="AO235" s="2">
        <f t="shared" si="131"/>
        <v>1</v>
      </c>
      <c r="AP235" s="2">
        <f t="shared" si="140"/>
        <v>0</v>
      </c>
      <c r="AQ235" s="2">
        <f t="shared" si="132"/>
        <v>0</v>
      </c>
      <c r="AR235" s="2">
        <f t="shared" si="133"/>
        <v>0</v>
      </c>
      <c r="AS235" s="2">
        <f t="shared" si="134"/>
        <v>0</v>
      </c>
      <c r="AT235" s="2">
        <f t="shared" si="135"/>
        <v>9</v>
      </c>
      <c r="AU235" s="2">
        <f t="shared" si="136"/>
        <v>0</v>
      </c>
      <c r="AV235" s="2">
        <f t="shared" si="137"/>
        <v>0</v>
      </c>
      <c r="AW235" s="2">
        <f t="shared" si="138"/>
        <v>0</v>
      </c>
      <c r="AX235" s="2">
        <f t="shared" si="139"/>
        <v>0</v>
      </c>
      <c r="BB235" s="3">
        <f t="shared" si="142"/>
        <v>9</v>
      </c>
      <c r="BC235" s="3">
        <f t="shared" si="141"/>
        <v>9</v>
      </c>
      <c r="BD235" s="3">
        <f t="shared" si="143"/>
        <v>10</v>
      </c>
    </row>
    <row r="236" spans="1:56" x14ac:dyDescent="0.3">
      <c r="A236" s="6">
        <v>853</v>
      </c>
      <c r="B236" s="6">
        <v>853</v>
      </c>
      <c r="C236" s="6" t="s">
        <v>280</v>
      </c>
      <c r="D236" s="6">
        <v>50314</v>
      </c>
      <c r="E236" s="9" t="s">
        <v>34</v>
      </c>
      <c r="F236" s="6" t="s">
        <v>242</v>
      </c>
      <c r="G236" s="6">
        <v>1</v>
      </c>
      <c r="H236" s="6">
        <v>16.100000000000001</v>
      </c>
      <c r="I236">
        <v>2</v>
      </c>
      <c r="J236">
        <v>3</v>
      </c>
      <c r="L236" s="1">
        <v>9</v>
      </c>
      <c r="M236" s="1">
        <v>4</v>
      </c>
      <c r="N236" s="1">
        <v>13</v>
      </c>
      <c r="O236" s="1">
        <v>8</v>
      </c>
      <c r="Q236" s="13">
        <f t="shared" si="109"/>
        <v>1</v>
      </c>
      <c r="R236" s="13">
        <f t="shared" si="110"/>
        <v>0</v>
      </c>
      <c r="S236" s="13">
        <f t="shared" si="111"/>
        <v>0</v>
      </c>
      <c r="T236" s="13">
        <f t="shared" si="112"/>
        <v>0</v>
      </c>
      <c r="U236" s="13">
        <f t="shared" si="113"/>
        <v>0</v>
      </c>
      <c r="V236" s="13">
        <f t="shared" si="114"/>
        <v>0</v>
      </c>
      <c r="W236" s="13">
        <f t="shared" si="115"/>
        <v>0</v>
      </c>
      <c r="X236" s="13">
        <f t="shared" si="116"/>
        <v>0</v>
      </c>
      <c r="Y236" s="13">
        <f t="shared" si="117"/>
        <v>0</v>
      </c>
      <c r="Z236" s="13">
        <f t="shared" si="118"/>
        <v>0</v>
      </c>
      <c r="AA236" s="13">
        <f t="shared" si="119"/>
        <v>7</v>
      </c>
      <c r="AB236" s="13">
        <f t="shared" si="120"/>
        <v>0</v>
      </c>
      <c r="AC236" s="13">
        <f t="shared" si="121"/>
        <v>0</v>
      </c>
      <c r="AD236" s="13">
        <f t="shared" si="122"/>
        <v>0</v>
      </c>
      <c r="AE236" s="13">
        <f t="shared" si="123"/>
        <v>0</v>
      </c>
      <c r="AF236" s="13">
        <f t="shared" si="124"/>
        <v>0</v>
      </c>
      <c r="AG236" s="13">
        <f t="shared" si="125"/>
        <v>0</v>
      </c>
      <c r="AH236" s="13">
        <f t="shared" si="126"/>
        <v>0</v>
      </c>
      <c r="AI236" s="13">
        <f t="shared" si="127"/>
        <v>0</v>
      </c>
      <c r="AJ236" s="13">
        <f t="shared" si="128"/>
        <v>0</v>
      </c>
      <c r="AK236" s="13">
        <f t="shared" si="129"/>
        <v>0</v>
      </c>
      <c r="AL236" s="13">
        <f t="shared" si="130"/>
        <v>0</v>
      </c>
      <c r="AO236" s="2">
        <f t="shared" si="131"/>
        <v>1</v>
      </c>
      <c r="AP236" s="2">
        <f t="shared" si="140"/>
        <v>0</v>
      </c>
      <c r="AQ236" s="2">
        <f t="shared" si="132"/>
        <v>0</v>
      </c>
      <c r="AR236" s="2">
        <f t="shared" si="133"/>
        <v>0</v>
      </c>
      <c r="AS236" s="2">
        <f t="shared" si="134"/>
        <v>0</v>
      </c>
      <c r="AT236" s="2">
        <f t="shared" si="135"/>
        <v>9</v>
      </c>
      <c r="AU236" s="2">
        <f t="shared" si="136"/>
        <v>0</v>
      </c>
      <c r="AV236" s="2">
        <f t="shared" si="137"/>
        <v>0</v>
      </c>
      <c r="AW236" s="2">
        <f t="shared" si="138"/>
        <v>0</v>
      </c>
      <c r="AX236" s="2">
        <f t="shared" si="139"/>
        <v>0</v>
      </c>
      <c r="BB236" s="3">
        <f t="shared" si="142"/>
        <v>7</v>
      </c>
      <c r="BC236" s="3">
        <f t="shared" si="141"/>
        <v>9</v>
      </c>
      <c r="BD236" s="3">
        <f t="shared" si="143"/>
        <v>8</v>
      </c>
    </row>
    <row r="237" spans="1:56" x14ac:dyDescent="0.3">
      <c r="A237" s="6">
        <v>854</v>
      </c>
      <c r="B237" s="6">
        <v>854</v>
      </c>
      <c r="C237" s="6" t="s">
        <v>281</v>
      </c>
      <c r="D237" s="6">
        <v>50315</v>
      </c>
      <c r="E237" s="9" t="s">
        <v>34</v>
      </c>
      <c r="F237" s="6" t="s">
        <v>242</v>
      </c>
      <c r="G237" s="6">
        <v>1</v>
      </c>
      <c r="H237" s="6">
        <v>13.4</v>
      </c>
      <c r="I237">
        <v>2</v>
      </c>
      <c r="J237">
        <v>3</v>
      </c>
      <c r="L237" s="1">
        <v>8</v>
      </c>
      <c r="M237" s="1">
        <v>2</v>
      </c>
      <c r="N237" s="1">
        <v>10</v>
      </c>
      <c r="O237" s="1">
        <v>6</v>
      </c>
      <c r="Q237" s="13">
        <f t="shared" si="109"/>
        <v>1</v>
      </c>
      <c r="R237" s="13">
        <f t="shared" si="110"/>
        <v>0</v>
      </c>
      <c r="S237" s="13">
        <f t="shared" si="111"/>
        <v>0</v>
      </c>
      <c r="T237" s="13">
        <f t="shared" si="112"/>
        <v>0</v>
      </c>
      <c r="U237" s="13">
        <f t="shared" si="113"/>
        <v>0</v>
      </c>
      <c r="V237" s="13">
        <f t="shared" si="114"/>
        <v>0</v>
      </c>
      <c r="W237" s="13">
        <f t="shared" si="115"/>
        <v>0</v>
      </c>
      <c r="X237" s="13">
        <f t="shared" si="116"/>
        <v>0</v>
      </c>
      <c r="Y237" s="13">
        <f t="shared" si="117"/>
        <v>0</v>
      </c>
      <c r="Z237" s="13">
        <f t="shared" si="118"/>
        <v>7</v>
      </c>
      <c r="AA237" s="13">
        <f t="shared" si="119"/>
        <v>0</v>
      </c>
      <c r="AB237" s="13">
        <f t="shared" si="120"/>
        <v>0</v>
      </c>
      <c r="AC237" s="13">
        <f t="shared" si="121"/>
        <v>0</v>
      </c>
      <c r="AD237" s="13">
        <f t="shared" si="122"/>
        <v>0</v>
      </c>
      <c r="AE237" s="13">
        <f t="shared" si="123"/>
        <v>0</v>
      </c>
      <c r="AF237" s="13">
        <f t="shared" si="124"/>
        <v>0</v>
      </c>
      <c r="AG237" s="13">
        <f t="shared" si="125"/>
        <v>0</v>
      </c>
      <c r="AH237" s="13">
        <f t="shared" si="126"/>
        <v>0</v>
      </c>
      <c r="AI237" s="13">
        <f t="shared" si="127"/>
        <v>0</v>
      </c>
      <c r="AJ237" s="13">
        <f t="shared" si="128"/>
        <v>0</v>
      </c>
      <c r="AK237" s="13">
        <f t="shared" si="129"/>
        <v>0</v>
      </c>
      <c r="AL237" s="13">
        <f t="shared" si="130"/>
        <v>0</v>
      </c>
      <c r="AO237" s="2">
        <f t="shared" si="131"/>
        <v>1</v>
      </c>
      <c r="AP237" s="2">
        <f t="shared" si="140"/>
        <v>0</v>
      </c>
      <c r="AQ237" s="2">
        <f t="shared" si="132"/>
        <v>0</v>
      </c>
      <c r="AR237" s="2">
        <f t="shared" si="133"/>
        <v>7</v>
      </c>
      <c r="AS237" s="2">
        <f t="shared" si="134"/>
        <v>0</v>
      </c>
      <c r="AT237" s="2">
        <f t="shared" si="135"/>
        <v>0</v>
      </c>
      <c r="AU237" s="2">
        <f t="shared" si="136"/>
        <v>0</v>
      </c>
      <c r="AV237" s="2">
        <f t="shared" si="137"/>
        <v>0</v>
      </c>
      <c r="AW237" s="2">
        <f t="shared" si="138"/>
        <v>0</v>
      </c>
      <c r="AX237" s="2">
        <f t="shared" si="139"/>
        <v>0</v>
      </c>
      <c r="BB237" s="3">
        <f t="shared" si="142"/>
        <v>7</v>
      </c>
      <c r="BC237" s="3">
        <f t="shared" si="141"/>
        <v>7</v>
      </c>
      <c r="BD237" s="3">
        <f t="shared" si="143"/>
        <v>6</v>
      </c>
    </row>
    <row r="238" spans="1:56" x14ac:dyDescent="0.3">
      <c r="A238" s="6">
        <v>855</v>
      </c>
      <c r="B238" s="6">
        <v>855</v>
      </c>
      <c r="C238" s="6" t="s">
        <v>282</v>
      </c>
      <c r="D238" s="6">
        <v>50316</v>
      </c>
      <c r="E238" s="9" t="s">
        <v>34</v>
      </c>
      <c r="F238" s="6" t="s">
        <v>242</v>
      </c>
      <c r="G238" s="6">
        <v>1</v>
      </c>
      <c r="H238" s="6">
        <v>11.8</v>
      </c>
      <c r="I238">
        <v>2</v>
      </c>
      <c r="J238">
        <v>3</v>
      </c>
      <c r="L238" s="1">
        <v>7</v>
      </c>
      <c r="M238" s="1">
        <v>4</v>
      </c>
      <c r="N238" s="1">
        <v>11</v>
      </c>
      <c r="O238" s="1">
        <v>7</v>
      </c>
      <c r="Q238" s="13">
        <f t="shared" si="109"/>
        <v>1</v>
      </c>
      <c r="R238" s="13">
        <f t="shared" si="110"/>
        <v>0</v>
      </c>
      <c r="S238" s="13">
        <f t="shared" si="111"/>
        <v>0</v>
      </c>
      <c r="T238" s="13">
        <f t="shared" si="112"/>
        <v>0</v>
      </c>
      <c r="U238" s="13">
        <f t="shared" si="113"/>
        <v>0</v>
      </c>
      <c r="V238" s="13">
        <f t="shared" si="114"/>
        <v>0</v>
      </c>
      <c r="W238" s="13">
        <f t="shared" si="115"/>
        <v>0</v>
      </c>
      <c r="X238" s="13">
        <f t="shared" si="116"/>
        <v>0</v>
      </c>
      <c r="Y238" s="13">
        <f t="shared" si="117"/>
        <v>6</v>
      </c>
      <c r="Z238" s="13">
        <f t="shared" si="118"/>
        <v>0</v>
      </c>
      <c r="AA238" s="13">
        <f t="shared" si="119"/>
        <v>0</v>
      </c>
      <c r="AB238" s="13">
        <f t="shared" si="120"/>
        <v>0</v>
      </c>
      <c r="AC238" s="13">
        <f t="shared" si="121"/>
        <v>0</v>
      </c>
      <c r="AD238" s="13">
        <f t="shared" si="122"/>
        <v>0</v>
      </c>
      <c r="AE238" s="13">
        <f t="shared" si="123"/>
        <v>0</v>
      </c>
      <c r="AF238" s="13">
        <f t="shared" si="124"/>
        <v>0</v>
      </c>
      <c r="AG238" s="13">
        <f t="shared" si="125"/>
        <v>0</v>
      </c>
      <c r="AH238" s="13">
        <f t="shared" si="126"/>
        <v>0</v>
      </c>
      <c r="AI238" s="13">
        <f t="shared" si="127"/>
        <v>0</v>
      </c>
      <c r="AJ238" s="13">
        <f t="shared" si="128"/>
        <v>0</v>
      </c>
      <c r="AK238" s="13">
        <f t="shared" si="129"/>
        <v>0</v>
      </c>
      <c r="AL238" s="13">
        <f t="shared" si="130"/>
        <v>0</v>
      </c>
      <c r="AO238" s="2">
        <f t="shared" si="131"/>
        <v>1</v>
      </c>
      <c r="AP238" s="2">
        <f t="shared" si="140"/>
        <v>0</v>
      </c>
      <c r="AQ238" s="2">
        <f t="shared" si="132"/>
        <v>0</v>
      </c>
      <c r="AR238" s="2">
        <f t="shared" si="133"/>
        <v>0</v>
      </c>
      <c r="AS238" s="2">
        <f t="shared" si="134"/>
        <v>0</v>
      </c>
      <c r="AT238" s="2">
        <f t="shared" si="135"/>
        <v>9</v>
      </c>
      <c r="AU238" s="2">
        <f t="shared" si="136"/>
        <v>0</v>
      </c>
      <c r="AV238" s="2">
        <f t="shared" si="137"/>
        <v>0</v>
      </c>
      <c r="AW238" s="2">
        <f t="shared" si="138"/>
        <v>0</v>
      </c>
      <c r="AX238" s="2">
        <f t="shared" si="139"/>
        <v>0</v>
      </c>
      <c r="BB238" s="3">
        <f t="shared" si="142"/>
        <v>6</v>
      </c>
      <c r="BC238" s="3">
        <f t="shared" si="141"/>
        <v>9</v>
      </c>
      <c r="BD238" s="3">
        <f t="shared" si="143"/>
        <v>7</v>
      </c>
    </row>
    <row r="239" spans="1:56" x14ac:dyDescent="0.3">
      <c r="A239" s="6">
        <v>856</v>
      </c>
      <c r="B239" s="6">
        <v>856</v>
      </c>
      <c r="C239" s="6" t="s">
        <v>283</v>
      </c>
      <c r="D239" s="6">
        <v>50317</v>
      </c>
      <c r="E239" s="9" t="s">
        <v>34</v>
      </c>
      <c r="F239" s="6" t="s">
        <v>242</v>
      </c>
      <c r="G239" s="6">
        <v>1</v>
      </c>
      <c r="H239" s="6">
        <v>9.8000000000000007</v>
      </c>
      <c r="I239">
        <v>2</v>
      </c>
      <c r="J239">
        <v>3</v>
      </c>
      <c r="L239" s="1">
        <v>14</v>
      </c>
      <c r="M239" s="1">
        <v>6</v>
      </c>
      <c r="N239" s="1">
        <v>20</v>
      </c>
      <c r="O239" s="1">
        <v>10</v>
      </c>
      <c r="Q239" s="13">
        <f t="shared" si="109"/>
        <v>1</v>
      </c>
      <c r="R239" s="13">
        <f t="shared" si="110"/>
        <v>0</v>
      </c>
      <c r="S239" s="13">
        <f t="shared" si="111"/>
        <v>0</v>
      </c>
      <c r="T239" s="13">
        <f t="shared" si="112"/>
        <v>0</v>
      </c>
      <c r="U239" s="13">
        <f t="shared" si="113"/>
        <v>0</v>
      </c>
      <c r="V239" s="13">
        <f t="shared" si="114"/>
        <v>0</v>
      </c>
      <c r="W239" s="13">
        <f t="shared" si="115"/>
        <v>0</v>
      </c>
      <c r="X239" s="13">
        <f t="shared" si="116"/>
        <v>0</v>
      </c>
      <c r="Y239" s="13">
        <f t="shared" si="117"/>
        <v>0</v>
      </c>
      <c r="Z239" s="13">
        <f t="shared" si="118"/>
        <v>0</v>
      </c>
      <c r="AA239" s="13">
        <f t="shared" si="119"/>
        <v>0</v>
      </c>
      <c r="AB239" s="13">
        <f t="shared" si="120"/>
        <v>0</v>
      </c>
      <c r="AC239" s="13">
        <f t="shared" si="121"/>
        <v>0</v>
      </c>
      <c r="AD239" s="13">
        <f t="shared" si="122"/>
        <v>0</v>
      </c>
      <c r="AE239" s="13">
        <f t="shared" si="123"/>
        <v>0</v>
      </c>
      <c r="AF239" s="13">
        <f t="shared" si="124"/>
        <v>9</v>
      </c>
      <c r="AG239" s="13">
        <f t="shared" si="125"/>
        <v>0</v>
      </c>
      <c r="AH239" s="13">
        <f t="shared" si="126"/>
        <v>0</v>
      </c>
      <c r="AI239" s="13">
        <f t="shared" si="127"/>
        <v>0</v>
      </c>
      <c r="AJ239" s="13">
        <f t="shared" si="128"/>
        <v>0</v>
      </c>
      <c r="AK239" s="13">
        <f t="shared" si="129"/>
        <v>0</v>
      </c>
      <c r="AL239" s="13">
        <f t="shared" si="130"/>
        <v>0</v>
      </c>
      <c r="AO239" s="2">
        <f t="shared" si="131"/>
        <v>1</v>
      </c>
      <c r="AP239" s="2">
        <f t="shared" si="140"/>
        <v>0</v>
      </c>
      <c r="AQ239" s="2">
        <f t="shared" si="132"/>
        <v>0</v>
      </c>
      <c r="AR239" s="2">
        <f t="shared" si="133"/>
        <v>0</v>
      </c>
      <c r="AS239" s="2">
        <f t="shared" si="134"/>
        <v>0</v>
      </c>
      <c r="AT239" s="2">
        <f t="shared" si="135"/>
        <v>0</v>
      </c>
      <c r="AU239" s="2">
        <f t="shared" si="136"/>
        <v>0</v>
      </c>
      <c r="AV239" s="2">
        <f t="shared" si="137"/>
        <v>10</v>
      </c>
      <c r="AW239" s="2">
        <f t="shared" si="138"/>
        <v>0</v>
      </c>
      <c r="AX239" s="2">
        <f t="shared" si="139"/>
        <v>0</v>
      </c>
      <c r="BB239" s="3">
        <f t="shared" si="142"/>
        <v>9</v>
      </c>
      <c r="BC239" s="3">
        <f t="shared" si="141"/>
        <v>10</v>
      </c>
      <c r="BD239" s="3">
        <f t="shared" si="143"/>
        <v>10</v>
      </c>
    </row>
    <row r="240" spans="1:56" x14ac:dyDescent="0.3">
      <c r="A240" s="6">
        <v>857</v>
      </c>
      <c r="B240" s="6">
        <v>857</v>
      </c>
      <c r="C240" s="6" t="s">
        <v>284</v>
      </c>
      <c r="D240" s="6">
        <v>50318</v>
      </c>
      <c r="E240" s="9" t="s">
        <v>34</v>
      </c>
      <c r="F240" s="6" t="s">
        <v>242</v>
      </c>
      <c r="G240" s="6">
        <v>1</v>
      </c>
      <c r="H240" s="6">
        <v>9.1999999999999993</v>
      </c>
      <c r="I240">
        <v>2</v>
      </c>
      <c r="J240">
        <v>3</v>
      </c>
      <c r="N240" s="1">
        <v>9</v>
      </c>
      <c r="O240" s="1">
        <v>6</v>
      </c>
      <c r="Q240" s="13">
        <f t="shared" si="109"/>
        <v>0</v>
      </c>
      <c r="R240" s="13">
        <f t="shared" si="110"/>
        <v>1</v>
      </c>
      <c r="S240" s="13">
        <f t="shared" si="111"/>
        <v>0</v>
      </c>
      <c r="T240" s="13">
        <f t="shared" si="112"/>
        <v>0</v>
      </c>
      <c r="U240" s="13">
        <f t="shared" si="113"/>
        <v>0</v>
      </c>
      <c r="V240" s="13">
        <f t="shared" si="114"/>
        <v>0</v>
      </c>
      <c r="W240" s="13">
        <f t="shared" si="115"/>
        <v>0</v>
      </c>
      <c r="X240" s="13">
        <f t="shared" si="116"/>
        <v>0</v>
      </c>
      <c r="Y240" s="13">
        <f t="shared" si="117"/>
        <v>0</v>
      </c>
      <c r="Z240" s="13">
        <f t="shared" si="118"/>
        <v>0</v>
      </c>
      <c r="AA240" s="13">
        <f t="shared" si="119"/>
        <v>0</v>
      </c>
      <c r="AB240" s="13">
        <f t="shared" si="120"/>
        <v>0</v>
      </c>
      <c r="AC240" s="13">
        <f t="shared" si="121"/>
        <v>0</v>
      </c>
      <c r="AD240" s="13">
        <f t="shared" si="122"/>
        <v>0</v>
      </c>
      <c r="AE240" s="13">
        <f t="shared" si="123"/>
        <v>0</v>
      </c>
      <c r="AF240" s="13">
        <f t="shared" si="124"/>
        <v>0</v>
      </c>
      <c r="AG240" s="13">
        <f t="shared" si="125"/>
        <v>0</v>
      </c>
      <c r="AH240" s="13">
        <f t="shared" si="126"/>
        <v>0</v>
      </c>
      <c r="AI240" s="13">
        <f t="shared" si="127"/>
        <v>0</v>
      </c>
      <c r="AJ240" s="13">
        <f t="shared" si="128"/>
        <v>0</v>
      </c>
      <c r="AK240" s="13">
        <f t="shared" si="129"/>
        <v>0</v>
      </c>
      <c r="AL240" s="13">
        <f t="shared" si="130"/>
        <v>0</v>
      </c>
      <c r="AO240" s="2">
        <f t="shared" si="131"/>
        <v>0</v>
      </c>
      <c r="AP240" s="2">
        <f t="shared" si="140"/>
        <v>1</v>
      </c>
      <c r="AQ240" s="2">
        <f t="shared" si="132"/>
        <v>0</v>
      </c>
      <c r="AR240" s="2">
        <f t="shared" si="133"/>
        <v>0</v>
      </c>
      <c r="AS240" s="2">
        <f t="shared" si="134"/>
        <v>0</v>
      </c>
      <c r="AT240" s="2">
        <f t="shared" si="135"/>
        <v>0</v>
      </c>
      <c r="AU240" s="2">
        <f t="shared" si="136"/>
        <v>0</v>
      </c>
      <c r="AV240" s="2">
        <f t="shared" si="137"/>
        <v>0</v>
      </c>
      <c r="AW240" s="2">
        <f t="shared" si="138"/>
        <v>0</v>
      </c>
      <c r="AX240" s="2">
        <f t="shared" si="139"/>
        <v>0</v>
      </c>
      <c r="BB240" s="3" t="str">
        <f t="shared" si="142"/>
        <v/>
      </c>
      <c r="BC240" s="3" t="str">
        <f t="shared" si="141"/>
        <v/>
      </c>
      <c r="BD240" s="3">
        <f t="shared" si="143"/>
        <v>6</v>
      </c>
    </row>
    <row r="241" spans="1:56" x14ac:dyDescent="0.3">
      <c r="A241" s="6">
        <v>858</v>
      </c>
      <c r="B241" s="6">
        <v>858</v>
      </c>
      <c r="C241" s="6" t="s">
        <v>285</v>
      </c>
      <c r="D241" s="6">
        <v>50319</v>
      </c>
      <c r="E241" s="9" t="s">
        <v>34</v>
      </c>
      <c r="F241" s="6" t="s">
        <v>242</v>
      </c>
      <c r="G241" s="6">
        <v>1</v>
      </c>
      <c r="H241" s="6">
        <v>15</v>
      </c>
      <c r="I241">
        <v>2</v>
      </c>
      <c r="J241">
        <v>3</v>
      </c>
      <c r="N241" s="1">
        <v>19</v>
      </c>
      <c r="O241" s="1">
        <v>10</v>
      </c>
      <c r="Q241" s="13">
        <f t="shared" si="109"/>
        <v>0</v>
      </c>
      <c r="R241" s="13">
        <f t="shared" si="110"/>
        <v>1</v>
      </c>
      <c r="S241" s="13">
        <f t="shared" si="111"/>
        <v>0</v>
      </c>
      <c r="T241" s="13">
        <f t="shared" si="112"/>
        <v>0</v>
      </c>
      <c r="U241" s="13">
        <f t="shared" si="113"/>
        <v>0</v>
      </c>
      <c r="V241" s="13">
        <f t="shared" si="114"/>
        <v>0</v>
      </c>
      <c r="W241" s="13">
        <f t="shared" si="115"/>
        <v>0</v>
      </c>
      <c r="X241" s="13">
        <f t="shared" si="116"/>
        <v>0</v>
      </c>
      <c r="Y241" s="13">
        <f t="shared" si="117"/>
        <v>0</v>
      </c>
      <c r="Z241" s="13">
        <f t="shared" si="118"/>
        <v>0</v>
      </c>
      <c r="AA241" s="13">
        <f t="shared" si="119"/>
        <v>0</v>
      </c>
      <c r="AB241" s="13">
        <f t="shared" si="120"/>
        <v>0</v>
      </c>
      <c r="AC241" s="13">
        <f t="shared" si="121"/>
        <v>0</v>
      </c>
      <c r="AD241" s="13">
        <f t="shared" si="122"/>
        <v>0</v>
      </c>
      <c r="AE241" s="13">
        <f t="shared" si="123"/>
        <v>0</v>
      </c>
      <c r="AF241" s="13">
        <f t="shared" si="124"/>
        <v>0</v>
      </c>
      <c r="AG241" s="13">
        <f t="shared" si="125"/>
        <v>0</v>
      </c>
      <c r="AH241" s="13">
        <f t="shared" si="126"/>
        <v>0</v>
      </c>
      <c r="AI241" s="13">
        <f t="shared" si="127"/>
        <v>0</v>
      </c>
      <c r="AJ241" s="13">
        <f t="shared" si="128"/>
        <v>0</v>
      </c>
      <c r="AK241" s="13">
        <f t="shared" si="129"/>
        <v>0</v>
      </c>
      <c r="AL241" s="13">
        <f t="shared" si="130"/>
        <v>0</v>
      </c>
      <c r="AO241" s="2">
        <f t="shared" si="131"/>
        <v>0</v>
      </c>
      <c r="AP241" s="2">
        <f t="shared" si="140"/>
        <v>1</v>
      </c>
      <c r="AQ241" s="2">
        <f t="shared" si="132"/>
        <v>0</v>
      </c>
      <c r="AR241" s="2">
        <f t="shared" si="133"/>
        <v>0</v>
      </c>
      <c r="AS241" s="2">
        <f t="shared" si="134"/>
        <v>0</v>
      </c>
      <c r="AT241" s="2">
        <f t="shared" si="135"/>
        <v>0</v>
      </c>
      <c r="AU241" s="2">
        <f t="shared" si="136"/>
        <v>0</v>
      </c>
      <c r="AV241" s="2">
        <f t="shared" si="137"/>
        <v>0</v>
      </c>
      <c r="AW241" s="2">
        <f t="shared" si="138"/>
        <v>0</v>
      </c>
      <c r="AX241" s="2">
        <f t="shared" si="139"/>
        <v>0</v>
      </c>
      <c r="BB241" s="3" t="str">
        <f t="shared" si="142"/>
        <v/>
      </c>
      <c r="BC241" s="3" t="str">
        <f t="shared" si="141"/>
        <v/>
      </c>
      <c r="BD241" s="3">
        <f t="shared" si="143"/>
        <v>10</v>
      </c>
    </row>
    <row r="242" spans="1:56" x14ac:dyDescent="0.3">
      <c r="A242" s="6">
        <v>859</v>
      </c>
      <c r="B242" s="6">
        <v>859</v>
      </c>
      <c r="C242" s="6" t="s">
        <v>286</v>
      </c>
      <c r="D242" s="6">
        <v>50320</v>
      </c>
      <c r="E242" s="9" t="s">
        <v>34</v>
      </c>
      <c r="F242" s="6" t="s">
        <v>242</v>
      </c>
      <c r="G242" s="6">
        <v>1</v>
      </c>
      <c r="H242" s="6">
        <v>18.600000000000001</v>
      </c>
      <c r="I242">
        <v>2</v>
      </c>
      <c r="J242">
        <v>3</v>
      </c>
      <c r="N242" s="1">
        <v>20</v>
      </c>
      <c r="O242" s="1">
        <v>10</v>
      </c>
      <c r="Q242" s="13">
        <f t="shared" si="109"/>
        <v>0</v>
      </c>
      <c r="R242" s="13">
        <f t="shared" si="110"/>
        <v>1</v>
      </c>
      <c r="S242" s="13">
        <f t="shared" si="111"/>
        <v>0</v>
      </c>
      <c r="T242" s="13">
        <f t="shared" si="112"/>
        <v>0</v>
      </c>
      <c r="U242" s="13">
        <f t="shared" si="113"/>
        <v>0</v>
      </c>
      <c r="V242" s="13">
        <f t="shared" si="114"/>
        <v>0</v>
      </c>
      <c r="W242" s="13">
        <f t="shared" si="115"/>
        <v>0</v>
      </c>
      <c r="X242" s="13">
        <f t="shared" si="116"/>
        <v>0</v>
      </c>
      <c r="Y242" s="13">
        <f t="shared" si="117"/>
        <v>0</v>
      </c>
      <c r="Z242" s="13">
        <f t="shared" si="118"/>
        <v>0</v>
      </c>
      <c r="AA242" s="13">
        <f t="shared" si="119"/>
        <v>0</v>
      </c>
      <c r="AB242" s="13">
        <f t="shared" si="120"/>
        <v>0</v>
      </c>
      <c r="AC242" s="13">
        <f t="shared" si="121"/>
        <v>0</v>
      </c>
      <c r="AD242" s="13">
        <f t="shared" si="122"/>
        <v>0</v>
      </c>
      <c r="AE242" s="13">
        <f t="shared" si="123"/>
        <v>0</v>
      </c>
      <c r="AF242" s="13">
        <f t="shared" si="124"/>
        <v>0</v>
      </c>
      <c r="AG242" s="13">
        <f t="shared" si="125"/>
        <v>0</v>
      </c>
      <c r="AH242" s="13">
        <f t="shared" si="126"/>
        <v>0</v>
      </c>
      <c r="AI242" s="13">
        <f t="shared" si="127"/>
        <v>0</v>
      </c>
      <c r="AJ242" s="13">
        <f t="shared" si="128"/>
        <v>0</v>
      </c>
      <c r="AK242" s="13">
        <f t="shared" si="129"/>
        <v>0</v>
      </c>
      <c r="AL242" s="13">
        <f t="shared" si="130"/>
        <v>0</v>
      </c>
      <c r="AO242" s="2">
        <f t="shared" si="131"/>
        <v>0</v>
      </c>
      <c r="AP242" s="2">
        <f t="shared" si="140"/>
        <v>1</v>
      </c>
      <c r="AQ242" s="2">
        <f t="shared" si="132"/>
        <v>0</v>
      </c>
      <c r="AR242" s="2">
        <f t="shared" si="133"/>
        <v>0</v>
      </c>
      <c r="AS242" s="2">
        <f t="shared" si="134"/>
        <v>0</v>
      </c>
      <c r="AT242" s="2">
        <f t="shared" si="135"/>
        <v>0</v>
      </c>
      <c r="AU242" s="2">
        <f t="shared" si="136"/>
        <v>0</v>
      </c>
      <c r="AV242" s="2">
        <f t="shared" si="137"/>
        <v>0</v>
      </c>
      <c r="AW242" s="2">
        <f t="shared" si="138"/>
        <v>0</v>
      </c>
      <c r="AX242" s="2">
        <f t="shared" si="139"/>
        <v>0</v>
      </c>
      <c r="BB242" s="3" t="str">
        <f t="shared" si="142"/>
        <v/>
      </c>
      <c r="BC242" s="3" t="str">
        <f t="shared" si="141"/>
        <v/>
      </c>
      <c r="BD242" s="3">
        <f t="shared" si="143"/>
        <v>10</v>
      </c>
    </row>
    <row r="243" spans="1:56" x14ac:dyDescent="0.3">
      <c r="A243" s="6">
        <v>860</v>
      </c>
      <c r="B243" s="6">
        <v>860</v>
      </c>
      <c r="C243" s="6" t="s">
        <v>287</v>
      </c>
      <c r="D243" s="6">
        <v>50321</v>
      </c>
      <c r="E243" s="9" t="s">
        <v>34</v>
      </c>
      <c r="F243" s="6" t="s">
        <v>242</v>
      </c>
      <c r="G243" s="6">
        <v>1</v>
      </c>
      <c r="H243" s="6">
        <v>18</v>
      </c>
      <c r="I243">
        <v>2</v>
      </c>
      <c r="J243">
        <v>3</v>
      </c>
      <c r="N243" s="1">
        <v>12</v>
      </c>
      <c r="O243" s="1">
        <v>7</v>
      </c>
      <c r="Q243" s="13">
        <f t="shared" si="109"/>
        <v>0</v>
      </c>
      <c r="R243" s="13">
        <f t="shared" si="110"/>
        <v>1</v>
      </c>
      <c r="S243" s="13">
        <f t="shared" si="111"/>
        <v>0</v>
      </c>
      <c r="T243" s="13">
        <f t="shared" si="112"/>
        <v>0</v>
      </c>
      <c r="U243" s="13">
        <f t="shared" si="113"/>
        <v>0</v>
      </c>
      <c r="V243" s="13">
        <f t="shared" si="114"/>
        <v>0</v>
      </c>
      <c r="W243" s="13">
        <f t="shared" si="115"/>
        <v>0</v>
      </c>
      <c r="X243" s="13">
        <f t="shared" si="116"/>
        <v>0</v>
      </c>
      <c r="Y243" s="13">
        <f t="shared" si="117"/>
        <v>0</v>
      </c>
      <c r="Z243" s="13">
        <f t="shared" si="118"/>
        <v>0</v>
      </c>
      <c r="AA243" s="13">
        <f t="shared" si="119"/>
        <v>0</v>
      </c>
      <c r="AB243" s="13">
        <f t="shared" si="120"/>
        <v>0</v>
      </c>
      <c r="AC243" s="13">
        <f t="shared" si="121"/>
        <v>0</v>
      </c>
      <c r="AD243" s="13">
        <f t="shared" si="122"/>
        <v>0</v>
      </c>
      <c r="AE243" s="13">
        <f t="shared" si="123"/>
        <v>0</v>
      </c>
      <c r="AF243" s="13">
        <f t="shared" si="124"/>
        <v>0</v>
      </c>
      <c r="AG243" s="13">
        <f t="shared" si="125"/>
        <v>0</v>
      </c>
      <c r="AH243" s="13">
        <f t="shared" si="126"/>
        <v>0</v>
      </c>
      <c r="AI243" s="13">
        <f t="shared" si="127"/>
        <v>0</v>
      </c>
      <c r="AJ243" s="13">
        <f t="shared" si="128"/>
        <v>0</v>
      </c>
      <c r="AK243" s="13">
        <f t="shared" si="129"/>
        <v>0</v>
      </c>
      <c r="AL243" s="13">
        <f t="shared" si="130"/>
        <v>0</v>
      </c>
      <c r="AO243" s="2">
        <f t="shared" si="131"/>
        <v>0</v>
      </c>
      <c r="AP243" s="2">
        <f t="shared" si="140"/>
        <v>1</v>
      </c>
      <c r="AQ243" s="2">
        <f t="shared" si="132"/>
        <v>0</v>
      </c>
      <c r="AR243" s="2">
        <f t="shared" si="133"/>
        <v>0</v>
      </c>
      <c r="AS243" s="2">
        <f t="shared" si="134"/>
        <v>0</v>
      </c>
      <c r="AT243" s="2">
        <f t="shared" si="135"/>
        <v>0</v>
      </c>
      <c r="AU243" s="2">
        <f t="shared" si="136"/>
        <v>0</v>
      </c>
      <c r="AV243" s="2">
        <f t="shared" si="137"/>
        <v>0</v>
      </c>
      <c r="AW243" s="2">
        <f t="shared" si="138"/>
        <v>0</v>
      </c>
      <c r="AX243" s="2">
        <f t="shared" si="139"/>
        <v>0</v>
      </c>
      <c r="BB243" s="3" t="str">
        <f t="shared" si="142"/>
        <v/>
      </c>
      <c r="BC243" s="3" t="str">
        <f t="shared" si="141"/>
        <v/>
      </c>
      <c r="BD243" s="3">
        <f t="shared" si="143"/>
        <v>7</v>
      </c>
    </row>
    <row r="244" spans="1:56" x14ac:dyDescent="0.3">
      <c r="A244" s="6">
        <v>861</v>
      </c>
      <c r="B244" s="6">
        <v>861</v>
      </c>
      <c r="C244" s="6" t="s">
        <v>288</v>
      </c>
      <c r="D244" s="6">
        <v>50322</v>
      </c>
      <c r="E244" s="9" t="s">
        <v>34</v>
      </c>
      <c r="F244" s="6" t="s">
        <v>242</v>
      </c>
      <c r="G244" s="6">
        <v>1</v>
      </c>
      <c r="H244" s="6">
        <v>12.4</v>
      </c>
      <c r="I244">
        <v>2</v>
      </c>
      <c r="J244">
        <v>3</v>
      </c>
      <c r="N244" s="1">
        <v>12</v>
      </c>
      <c r="O244" s="1">
        <v>7</v>
      </c>
      <c r="Q244" s="13">
        <f t="shared" si="109"/>
        <v>0</v>
      </c>
      <c r="R244" s="13">
        <f t="shared" si="110"/>
        <v>1</v>
      </c>
      <c r="S244" s="13">
        <f t="shared" si="111"/>
        <v>0</v>
      </c>
      <c r="T244" s="13">
        <f t="shared" si="112"/>
        <v>0</v>
      </c>
      <c r="U244" s="13">
        <f t="shared" si="113"/>
        <v>0</v>
      </c>
      <c r="V244" s="13">
        <f t="shared" si="114"/>
        <v>0</v>
      </c>
      <c r="W244" s="13">
        <f t="shared" si="115"/>
        <v>0</v>
      </c>
      <c r="X244" s="13">
        <f t="shared" si="116"/>
        <v>0</v>
      </c>
      <c r="Y244" s="13">
        <f t="shared" si="117"/>
        <v>0</v>
      </c>
      <c r="Z244" s="13">
        <f t="shared" si="118"/>
        <v>0</v>
      </c>
      <c r="AA244" s="13">
        <f t="shared" si="119"/>
        <v>0</v>
      </c>
      <c r="AB244" s="13">
        <f t="shared" si="120"/>
        <v>0</v>
      </c>
      <c r="AC244" s="13">
        <f t="shared" si="121"/>
        <v>0</v>
      </c>
      <c r="AD244" s="13">
        <f t="shared" si="122"/>
        <v>0</v>
      </c>
      <c r="AE244" s="13">
        <f t="shared" si="123"/>
        <v>0</v>
      </c>
      <c r="AF244" s="13">
        <f t="shared" si="124"/>
        <v>0</v>
      </c>
      <c r="AG244" s="13">
        <f t="shared" si="125"/>
        <v>0</v>
      </c>
      <c r="AH244" s="13">
        <f t="shared" si="126"/>
        <v>0</v>
      </c>
      <c r="AI244" s="13">
        <f t="shared" si="127"/>
        <v>0</v>
      </c>
      <c r="AJ244" s="13">
        <f t="shared" si="128"/>
        <v>0</v>
      </c>
      <c r="AK244" s="13">
        <f t="shared" si="129"/>
        <v>0</v>
      </c>
      <c r="AL244" s="13">
        <f t="shared" si="130"/>
        <v>0</v>
      </c>
      <c r="AO244" s="2">
        <f t="shared" si="131"/>
        <v>0</v>
      </c>
      <c r="AP244" s="2">
        <f t="shared" si="140"/>
        <v>1</v>
      </c>
      <c r="AQ244" s="2">
        <f t="shared" si="132"/>
        <v>0</v>
      </c>
      <c r="AR244" s="2">
        <f t="shared" si="133"/>
        <v>0</v>
      </c>
      <c r="AS244" s="2">
        <f t="shared" si="134"/>
        <v>0</v>
      </c>
      <c r="AT244" s="2">
        <f t="shared" si="135"/>
        <v>0</v>
      </c>
      <c r="AU244" s="2">
        <f t="shared" si="136"/>
        <v>0</v>
      </c>
      <c r="AV244" s="2">
        <f t="shared" si="137"/>
        <v>0</v>
      </c>
      <c r="AW244" s="2">
        <f t="shared" si="138"/>
        <v>0</v>
      </c>
      <c r="AX244" s="2">
        <f t="shared" si="139"/>
        <v>0</v>
      </c>
      <c r="BB244" s="3" t="str">
        <f t="shared" si="142"/>
        <v/>
      </c>
      <c r="BC244" s="3" t="str">
        <f t="shared" si="141"/>
        <v/>
      </c>
      <c r="BD244" s="3">
        <f t="shared" si="143"/>
        <v>7</v>
      </c>
    </row>
    <row r="245" spans="1:56" x14ac:dyDescent="0.3">
      <c r="A245" s="6">
        <v>862</v>
      </c>
      <c r="B245" s="6">
        <v>862</v>
      </c>
      <c r="C245" s="6" t="s">
        <v>289</v>
      </c>
      <c r="D245" s="6">
        <v>50323</v>
      </c>
      <c r="E245" s="9" t="s">
        <v>34</v>
      </c>
      <c r="F245" s="6" t="s">
        <v>242</v>
      </c>
      <c r="G245" s="6">
        <v>1</v>
      </c>
      <c r="H245" s="6">
        <v>14.2</v>
      </c>
      <c r="I245">
        <v>2</v>
      </c>
      <c r="J245">
        <v>3</v>
      </c>
      <c r="N245" s="1">
        <v>14</v>
      </c>
      <c r="O245" s="1">
        <v>8</v>
      </c>
      <c r="Q245" s="13">
        <f t="shared" si="109"/>
        <v>0</v>
      </c>
      <c r="R245" s="13">
        <f t="shared" si="110"/>
        <v>1</v>
      </c>
      <c r="S245" s="13">
        <f t="shared" si="111"/>
        <v>0</v>
      </c>
      <c r="T245" s="13">
        <f t="shared" si="112"/>
        <v>0</v>
      </c>
      <c r="U245" s="13">
        <f t="shared" si="113"/>
        <v>0</v>
      </c>
      <c r="V245" s="13">
        <f t="shared" si="114"/>
        <v>0</v>
      </c>
      <c r="W245" s="13">
        <f t="shared" si="115"/>
        <v>0</v>
      </c>
      <c r="X245" s="13">
        <f t="shared" si="116"/>
        <v>0</v>
      </c>
      <c r="Y245" s="13">
        <f t="shared" si="117"/>
        <v>0</v>
      </c>
      <c r="Z245" s="13">
        <f t="shared" si="118"/>
        <v>0</v>
      </c>
      <c r="AA245" s="13">
        <f t="shared" si="119"/>
        <v>0</v>
      </c>
      <c r="AB245" s="13">
        <f t="shared" si="120"/>
        <v>0</v>
      </c>
      <c r="AC245" s="13">
        <f t="shared" si="121"/>
        <v>0</v>
      </c>
      <c r="AD245" s="13">
        <f t="shared" si="122"/>
        <v>0</v>
      </c>
      <c r="AE245" s="13">
        <f t="shared" si="123"/>
        <v>0</v>
      </c>
      <c r="AF245" s="13">
        <f t="shared" si="124"/>
        <v>0</v>
      </c>
      <c r="AG245" s="13">
        <f t="shared" si="125"/>
        <v>0</v>
      </c>
      <c r="AH245" s="13">
        <f t="shared" si="126"/>
        <v>0</v>
      </c>
      <c r="AI245" s="13">
        <f t="shared" si="127"/>
        <v>0</v>
      </c>
      <c r="AJ245" s="13">
        <f t="shared" si="128"/>
        <v>0</v>
      </c>
      <c r="AK245" s="13">
        <f t="shared" si="129"/>
        <v>0</v>
      </c>
      <c r="AL245" s="13">
        <f t="shared" si="130"/>
        <v>0</v>
      </c>
      <c r="AO245" s="2">
        <f t="shared" si="131"/>
        <v>0</v>
      </c>
      <c r="AP245" s="2">
        <f t="shared" si="140"/>
        <v>1</v>
      </c>
      <c r="AQ245" s="2">
        <f t="shared" si="132"/>
        <v>0</v>
      </c>
      <c r="AR245" s="2">
        <f t="shared" si="133"/>
        <v>0</v>
      </c>
      <c r="AS245" s="2">
        <f t="shared" si="134"/>
        <v>0</v>
      </c>
      <c r="AT245" s="2">
        <f t="shared" si="135"/>
        <v>0</v>
      </c>
      <c r="AU245" s="2">
        <f t="shared" si="136"/>
        <v>0</v>
      </c>
      <c r="AV245" s="2">
        <f t="shared" si="137"/>
        <v>0</v>
      </c>
      <c r="AW245" s="2">
        <f t="shared" si="138"/>
        <v>0</v>
      </c>
      <c r="AX245" s="2">
        <f t="shared" si="139"/>
        <v>0</v>
      </c>
      <c r="BB245" s="3" t="str">
        <f t="shared" si="142"/>
        <v/>
      </c>
      <c r="BC245" s="3" t="str">
        <f t="shared" si="141"/>
        <v/>
      </c>
      <c r="BD245" s="3">
        <f t="shared" si="143"/>
        <v>8</v>
      </c>
    </row>
    <row r="246" spans="1:56" x14ac:dyDescent="0.3">
      <c r="A246" s="6">
        <v>863</v>
      </c>
      <c r="B246" s="6">
        <v>863</v>
      </c>
      <c r="C246" s="6" t="s">
        <v>290</v>
      </c>
      <c r="D246" s="6">
        <v>50324</v>
      </c>
      <c r="E246" s="9" t="s">
        <v>34</v>
      </c>
      <c r="F246" s="6" t="s">
        <v>242</v>
      </c>
      <c r="G246" s="6">
        <v>1</v>
      </c>
      <c r="H246" s="6">
        <v>13.8</v>
      </c>
      <c r="I246">
        <v>2</v>
      </c>
      <c r="J246">
        <v>3</v>
      </c>
      <c r="N246" s="1">
        <v>12</v>
      </c>
      <c r="O246" s="1">
        <v>7</v>
      </c>
      <c r="Q246" s="13">
        <f t="shared" si="109"/>
        <v>0</v>
      </c>
      <c r="R246" s="13">
        <f t="shared" si="110"/>
        <v>1</v>
      </c>
      <c r="S246" s="13">
        <f t="shared" si="111"/>
        <v>0</v>
      </c>
      <c r="T246" s="13">
        <f t="shared" si="112"/>
        <v>0</v>
      </c>
      <c r="U246" s="13">
        <f t="shared" si="113"/>
        <v>0</v>
      </c>
      <c r="V246" s="13">
        <f t="shared" si="114"/>
        <v>0</v>
      </c>
      <c r="W246" s="13">
        <f t="shared" si="115"/>
        <v>0</v>
      </c>
      <c r="X246" s="13">
        <f t="shared" si="116"/>
        <v>0</v>
      </c>
      <c r="Y246" s="13">
        <f t="shared" si="117"/>
        <v>0</v>
      </c>
      <c r="Z246" s="13">
        <f t="shared" si="118"/>
        <v>0</v>
      </c>
      <c r="AA246" s="13">
        <f t="shared" si="119"/>
        <v>0</v>
      </c>
      <c r="AB246" s="13">
        <f t="shared" si="120"/>
        <v>0</v>
      </c>
      <c r="AC246" s="13">
        <f t="shared" si="121"/>
        <v>0</v>
      </c>
      <c r="AD246" s="13">
        <f t="shared" si="122"/>
        <v>0</v>
      </c>
      <c r="AE246" s="13">
        <f t="shared" si="123"/>
        <v>0</v>
      </c>
      <c r="AF246" s="13">
        <f t="shared" si="124"/>
        <v>0</v>
      </c>
      <c r="AG246" s="13">
        <f t="shared" si="125"/>
        <v>0</v>
      </c>
      <c r="AH246" s="13">
        <f t="shared" si="126"/>
        <v>0</v>
      </c>
      <c r="AI246" s="13">
        <f t="shared" si="127"/>
        <v>0</v>
      </c>
      <c r="AJ246" s="13">
        <f t="shared" si="128"/>
        <v>0</v>
      </c>
      <c r="AK246" s="13">
        <f t="shared" si="129"/>
        <v>0</v>
      </c>
      <c r="AL246" s="13">
        <f t="shared" si="130"/>
        <v>0</v>
      </c>
      <c r="AO246" s="2">
        <f t="shared" si="131"/>
        <v>0</v>
      </c>
      <c r="AP246" s="2">
        <f t="shared" si="140"/>
        <v>1</v>
      </c>
      <c r="AQ246" s="2">
        <f t="shared" si="132"/>
        <v>0</v>
      </c>
      <c r="AR246" s="2">
        <f t="shared" si="133"/>
        <v>0</v>
      </c>
      <c r="AS246" s="2">
        <f t="shared" si="134"/>
        <v>0</v>
      </c>
      <c r="AT246" s="2">
        <f t="shared" si="135"/>
        <v>0</v>
      </c>
      <c r="AU246" s="2">
        <f t="shared" si="136"/>
        <v>0</v>
      </c>
      <c r="AV246" s="2">
        <f t="shared" si="137"/>
        <v>0</v>
      </c>
      <c r="AW246" s="2">
        <f t="shared" si="138"/>
        <v>0</v>
      </c>
      <c r="AX246" s="2">
        <f t="shared" si="139"/>
        <v>0</v>
      </c>
      <c r="BB246" s="3" t="str">
        <f t="shared" si="142"/>
        <v/>
      </c>
      <c r="BC246" s="3" t="str">
        <f t="shared" si="141"/>
        <v/>
      </c>
      <c r="BD246" s="3">
        <f t="shared" si="143"/>
        <v>7</v>
      </c>
    </row>
    <row r="247" spans="1:56" x14ac:dyDescent="0.3">
      <c r="A247" s="6">
        <v>864</v>
      </c>
      <c r="B247" s="6">
        <v>864</v>
      </c>
      <c r="C247" s="6" t="s">
        <v>291</v>
      </c>
      <c r="D247" s="6">
        <v>50325</v>
      </c>
      <c r="E247" s="9" t="s">
        <v>34</v>
      </c>
      <c r="F247" s="6" t="s">
        <v>242</v>
      </c>
      <c r="G247" s="6">
        <v>1</v>
      </c>
      <c r="H247" s="6">
        <v>13.1</v>
      </c>
      <c r="I247">
        <v>2</v>
      </c>
      <c r="J247">
        <v>3</v>
      </c>
      <c r="Q247" s="13">
        <f t="shared" si="109"/>
        <v>0</v>
      </c>
      <c r="R247" s="13">
        <f t="shared" si="110"/>
        <v>1</v>
      </c>
      <c r="S247" s="13">
        <f t="shared" si="111"/>
        <v>0</v>
      </c>
      <c r="T247" s="13">
        <f t="shared" si="112"/>
        <v>0</v>
      </c>
      <c r="U247" s="13">
        <f t="shared" si="113"/>
        <v>0</v>
      </c>
      <c r="V247" s="13">
        <f t="shared" si="114"/>
        <v>0</v>
      </c>
      <c r="W247" s="13">
        <f t="shared" si="115"/>
        <v>0</v>
      </c>
      <c r="X247" s="13">
        <f t="shared" si="116"/>
        <v>0</v>
      </c>
      <c r="Y247" s="13">
        <f t="shared" si="117"/>
        <v>0</v>
      </c>
      <c r="Z247" s="13">
        <f t="shared" si="118"/>
        <v>0</v>
      </c>
      <c r="AA247" s="13">
        <f t="shared" si="119"/>
        <v>0</v>
      </c>
      <c r="AB247" s="13">
        <f t="shared" si="120"/>
        <v>0</v>
      </c>
      <c r="AC247" s="13">
        <f t="shared" si="121"/>
        <v>0</v>
      </c>
      <c r="AD247" s="13">
        <f t="shared" si="122"/>
        <v>0</v>
      </c>
      <c r="AE247" s="13">
        <f t="shared" si="123"/>
        <v>0</v>
      </c>
      <c r="AF247" s="13">
        <f t="shared" si="124"/>
        <v>0</v>
      </c>
      <c r="AG247" s="13">
        <f t="shared" si="125"/>
        <v>0</v>
      </c>
      <c r="AH247" s="13">
        <f t="shared" si="126"/>
        <v>0</v>
      </c>
      <c r="AI247" s="13">
        <f t="shared" si="127"/>
        <v>0</v>
      </c>
      <c r="AJ247" s="13">
        <f t="shared" si="128"/>
        <v>0</v>
      </c>
      <c r="AK247" s="13">
        <f t="shared" si="129"/>
        <v>0</v>
      </c>
      <c r="AL247" s="13">
        <f t="shared" si="130"/>
        <v>0</v>
      </c>
      <c r="AO247" s="2">
        <f t="shared" si="131"/>
        <v>0</v>
      </c>
      <c r="AP247" s="2">
        <f t="shared" si="140"/>
        <v>1</v>
      </c>
      <c r="AQ247" s="2">
        <f t="shared" si="132"/>
        <v>0</v>
      </c>
      <c r="AR247" s="2">
        <f t="shared" si="133"/>
        <v>0</v>
      </c>
      <c r="AS247" s="2">
        <f t="shared" si="134"/>
        <v>0</v>
      </c>
      <c r="AT247" s="2">
        <f t="shared" si="135"/>
        <v>0</v>
      </c>
      <c r="AU247" s="2">
        <f t="shared" si="136"/>
        <v>0</v>
      </c>
      <c r="AV247" s="2">
        <f t="shared" si="137"/>
        <v>0</v>
      </c>
      <c r="AW247" s="2">
        <f t="shared" si="138"/>
        <v>0</v>
      </c>
      <c r="AX247" s="2">
        <f t="shared" si="139"/>
        <v>0</v>
      </c>
      <c r="BB247" s="3" t="str">
        <f t="shared" si="142"/>
        <v/>
      </c>
      <c r="BC247" s="3" t="str">
        <f t="shared" si="141"/>
        <v/>
      </c>
      <c r="BD247" s="3" t="str">
        <f t="shared" si="143"/>
        <v/>
      </c>
    </row>
    <row r="248" spans="1:56" x14ac:dyDescent="0.3">
      <c r="A248" s="6">
        <v>865</v>
      </c>
      <c r="B248" s="6">
        <v>865</v>
      </c>
      <c r="C248" s="6" t="s">
        <v>292</v>
      </c>
      <c r="D248" s="6">
        <v>50326</v>
      </c>
      <c r="E248" s="9" t="s">
        <v>34</v>
      </c>
      <c r="F248" s="6" t="s">
        <v>242</v>
      </c>
      <c r="G248" s="6">
        <v>1</v>
      </c>
      <c r="H248" s="6">
        <v>12</v>
      </c>
      <c r="I248">
        <v>2</v>
      </c>
      <c r="J248">
        <v>3</v>
      </c>
      <c r="Q248" s="13">
        <f t="shared" si="109"/>
        <v>0</v>
      </c>
      <c r="R248" s="13">
        <f t="shared" si="110"/>
        <v>1</v>
      </c>
      <c r="S248" s="13">
        <f t="shared" si="111"/>
        <v>0</v>
      </c>
      <c r="T248" s="13">
        <f t="shared" si="112"/>
        <v>0</v>
      </c>
      <c r="U248" s="13">
        <f t="shared" si="113"/>
        <v>0</v>
      </c>
      <c r="V248" s="13">
        <f t="shared" si="114"/>
        <v>0</v>
      </c>
      <c r="W248" s="13">
        <f t="shared" si="115"/>
        <v>0</v>
      </c>
      <c r="X248" s="13">
        <f t="shared" si="116"/>
        <v>0</v>
      </c>
      <c r="Y248" s="13">
        <f t="shared" si="117"/>
        <v>0</v>
      </c>
      <c r="Z248" s="13">
        <f t="shared" si="118"/>
        <v>0</v>
      </c>
      <c r="AA248" s="13">
        <f t="shared" si="119"/>
        <v>0</v>
      </c>
      <c r="AB248" s="13">
        <f t="shared" si="120"/>
        <v>0</v>
      </c>
      <c r="AC248" s="13">
        <f t="shared" si="121"/>
        <v>0</v>
      </c>
      <c r="AD248" s="13">
        <f t="shared" si="122"/>
        <v>0</v>
      </c>
      <c r="AE248" s="13">
        <f t="shared" si="123"/>
        <v>0</v>
      </c>
      <c r="AF248" s="13">
        <f t="shared" si="124"/>
        <v>0</v>
      </c>
      <c r="AG248" s="13">
        <f t="shared" si="125"/>
        <v>0</v>
      </c>
      <c r="AH248" s="13">
        <f t="shared" si="126"/>
        <v>0</v>
      </c>
      <c r="AI248" s="13">
        <f t="shared" si="127"/>
        <v>0</v>
      </c>
      <c r="AJ248" s="13">
        <f t="shared" si="128"/>
        <v>0</v>
      </c>
      <c r="AK248" s="13">
        <f t="shared" si="129"/>
        <v>0</v>
      </c>
      <c r="AL248" s="13">
        <f t="shared" si="130"/>
        <v>0</v>
      </c>
      <c r="AO248" s="2">
        <f t="shared" si="131"/>
        <v>0</v>
      </c>
      <c r="AP248" s="2">
        <f t="shared" si="140"/>
        <v>1</v>
      </c>
      <c r="AQ248" s="2">
        <f t="shared" si="132"/>
        <v>0</v>
      </c>
      <c r="AR248" s="2">
        <f t="shared" si="133"/>
        <v>0</v>
      </c>
      <c r="AS248" s="2">
        <f t="shared" si="134"/>
        <v>0</v>
      </c>
      <c r="AT248" s="2">
        <f t="shared" si="135"/>
        <v>0</v>
      </c>
      <c r="AU248" s="2">
        <f t="shared" si="136"/>
        <v>0</v>
      </c>
      <c r="AV248" s="2">
        <f t="shared" si="137"/>
        <v>0</v>
      </c>
      <c r="AW248" s="2">
        <f t="shared" si="138"/>
        <v>0</v>
      </c>
      <c r="AX248" s="2">
        <f t="shared" si="139"/>
        <v>0</v>
      </c>
      <c r="BB248" s="3" t="str">
        <f t="shared" si="142"/>
        <v/>
      </c>
      <c r="BC248" s="3" t="str">
        <f t="shared" si="141"/>
        <v/>
      </c>
      <c r="BD248" s="3" t="str">
        <f t="shared" si="143"/>
        <v/>
      </c>
    </row>
    <row r="249" spans="1:56" x14ac:dyDescent="0.3">
      <c r="A249" s="6">
        <v>931</v>
      </c>
      <c r="B249" s="6">
        <v>931</v>
      </c>
      <c r="C249" s="6" t="s">
        <v>294</v>
      </c>
      <c r="D249" s="6">
        <v>50402</v>
      </c>
      <c r="E249" s="9" t="s">
        <v>34</v>
      </c>
      <c r="F249" s="6" t="s">
        <v>293</v>
      </c>
      <c r="G249" s="6">
        <v>1</v>
      </c>
      <c r="H249" s="6">
        <v>13.1</v>
      </c>
      <c r="I249">
        <v>2</v>
      </c>
      <c r="J249">
        <v>3</v>
      </c>
      <c r="L249" s="1">
        <v>11</v>
      </c>
      <c r="M249" s="1">
        <v>4</v>
      </c>
      <c r="N249" s="1">
        <v>15</v>
      </c>
      <c r="O249" s="1">
        <v>9</v>
      </c>
      <c r="Q249" s="13">
        <f t="shared" si="109"/>
        <v>1</v>
      </c>
      <c r="R249" s="13">
        <f t="shared" si="110"/>
        <v>0</v>
      </c>
      <c r="S249" s="13">
        <f t="shared" si="111"/>
        <v>0</v>
      </c>
      <c r="T249" s="13">
        <f t="shared" si="112"/>
        <v>0</v>
      </c>
      <c r="U249" s="13">
        <f t="shared" si="113"/>
        <v>0</v>
      </c>
      <c r="V249" s="13">
        <f t="shared" si="114"/>
        <v>0</v>
      </c>
      <c r="W249" s="13">
        <f t="shared" si="115"/>
        <v>0</v>
      </c>
      <c r="X249" s="13">
        <f t="shared" si="116"/>
        <v>0</v>
      </c>
      <c r="Y249" s="13">
        <f t="shared" si="117"/>
        <v>0</v>
      </c>
      <c r="Z249" s="13">
        <f t="shared" si="118"/>
        <v>0</v>
      </c>
      <c r="AA249" s="13">
        <f t="shared" si="119"/>
        <v>0</v>
      </c>
      <c r="AB249" s="13">
        <f t="shared" si="120"/>
        <v>0</v>
      </c>
      <c r="AC249" s="13">
        <f t="shared" si="121"/>
        <v>8</v>
      </c>
      <c r="AD249" s="13">
        <f t="shared" si="122"/>
        <v>0</v>
      </c>
      <c r="AE249" s="13">
        <f t="shared" si="123"/>
        <v>0</v>
      </c>
      <c r="AF249" s="13">
        <f t="shared" si="124"/>
        <v>0</v>
      </c>
      <c r="AG249" s="13">
        <f t="shared" si="125"/>
        <v>0</v>
      </c>
      <c r="AH249" s="13">
        <f t="shared" si="126"/>
        <v>0</v>
      </c>
      <c r="AI249" s="13">
        <f t="shared" si="127"/>
        <v>0</v>
      </c>
      <c r="AJ249" s="13">
        <f t="shared" si="128"/>
        <v>0</v>
      </c>
      <c r="AK249" s="13">
        <f t="shared" si="129"/>
        <v>0</v>
      </c>
      <c r="AL249" s="13">
        <f t="shared" si="130"/>
        <v>0</v>
      </c>
      <c r="AO249" s="2">
        <f t="shared" si="131"/>
        <v>1</v>
      </c>
      <c r="AP249" s="2">
        <f t="shared" si="140"/>
        <v>0</v>
      </c>
      <c r="AQ249" s="2">
        <f t="shared" si="132"/>
        <v>0</v>
      </c>
      <c r="AR249" s="2">
        <f t="shared" si="133"/>
        <v>0</v>
      </c>
      <c r="AS249" s="2">
        <f t="shared" si="134"/>
        <v>0</v>
      </c>
      <c r="AT249" s="2">
        <f t="shared" si="135"/>
        <v>9</v>
      </c>
      <c r="AU249" s="2">
        <f t="shared" si="136"/>
        <v>0</v>
      </c>
      <c r="AV249" s="2">
        <f t="shared" si="137"/>
        <v>0</v>
      </c>
      <c r="AW249" s="2">
        <f t="shared" si="138"/>
        <v>0</v>
      </c>
      <c r="AX249" s="2">
        <f t="shared" si="139"/>
        <v>0</v>
      </c>
      <c r="BB249" s="3">
        <f t="shared" si="142"/>
        <v>8</v>
      </c>
      <c r="BC249" s="3">
        <f t="shared" si="141"/>
        <v>9</v>
      </c>
      <c r="BD249" s="3">
        <f t="shared" si="143"/>
        <v>9</v>
      </c>
    </row>
    <row r="250" spans="1:56" x14ac:dyDescent="0.3">
      <c r="A250" s="6">
        <v>932</v>
      </c>
      <c r="B250" s="6">
        <v>932</v>
      </c>
      <c r="C250" s="6" t="s">
        <v>295</v>
      </c>
      <c r="D250" s="6">
        <v>50403</v>
      </c>
      <c r="E250" s="9" t="s">
        <v>34</v>
      </c>
      <c r="F250" s="6" t="s">
        <v>293</v>
      </c>
      <c r="G250" s="6">
        <v>1</v>
      </c>
      <c r="H250" s="6">
        <v>12.8</v>
      </c>
      <c r="I250">
        <v>2</v>
      </c>
      <c r="J250">
        <v>3</v>
      </c>
      <c r="L250" s="1">
        <v>5</v>
      </c>
      <c r="M250" s="1">
        <v>2</v>
      </c>
      <c r="N250" s="1">
        <v>7</v>
      </c>
      <c r="O250" s="1">
        <v>4</v>
      </c>
      <c r="Q250" s="13">
        <f t="shared" si="109"/>
        <v>1</v>
      </c>
      <c r="R250" s="13">
        <f t="shared" si="110"/>
        <v>0</v>
      </c>
      <c r="S250" s="13">
        <f t="shared" si="111"/>
        <v>0</v>
      </c>
      <c r="T250" s="13">
        <f t="shared" si="112"/>
        <v>0</v>
      </c>
      <c r="U250" s="13">
        <f t="shared" si="113"/>
        <v>0</v>
      </c>
      <c r="V250" s="13">
        <f t="shared" si="114"/>
        <v>0</v>
      </c>
      <c r="W250" s="13">
        <f t="shared" si="115"/>
        <v>4</v>
      </c>
      <c r="X250" s="13">
        <f t="shared" si="116"/>
        <v>0</v>
      </c>
      <c r="Y250" s="13">
        <f t="shared" si="117"/>
        <v>0</v>
      </c>
      <c r="Z250" s="13">
        <f t="shared" si="118"/>
        <v>0</v>
      </c>
      <c r="AA250" s="13">
        <f t="shared" si="119"/>
        <v>0</v>
      </c>
      <c r="AB250" s="13">
        <f t="shared" si="120"/>
        <v>0</v>
      </c>
      <c r="AC250" s="13">
        <f t="shared" si="121"/>
        <v>0</v>
      </c>
      <c r="AD250" s="13">
        <f t="shared" si="122"/>
        <v>0</v>
      </c>
      <c r="AE250" s="13">
        <f t="shared" si="123"/>
        <v>0</v>
      </c>
      <c r="AF250" s="13">
        <f t="shared" si="124"/>
        <v>0</v>
      </c>
      <c r="AG250" s="13">
        <f t="shared" si="125"/>
        <v>0</v>
      </c>
      <c r="AH250" s="13">
        <f t="shared" si="126"/>
        <v>0</v>
      </c>
      <c r="AI250" s="13">
        <f t="shared" si="127"/>
        <v>0</v>
      </c>
      <c r="AJ250" s="13">
        <f t="shared" si="128"/>
        <v>0</v>
      </c>
      <c r="AK250" s="13">
        <f t="shared" si="129"/>
        <v>0</v>
      </c>
      <c r="AL250" s="13">
        <f t="shared" si="130"/>
        <v>0</v>
      </c>
      <c r="AO250" s="2">
        <f t="shared" si="131"/>
        <v>1</v>
      </c>
      <c r="AP250" s="2">
        <f t="shared" si="140"/>
        <v>0</v>
      </c>
      <c r="AQ250" s="2">
        <f t="shared" si="132"/>
        <v>0</v>
      </c>
      <c r="AR250" s="2">
        <f t="shared" si="133"/>
        <v>7</v>
      </c>
      <c r="AS250" s="2">
        <f t="shared" si="134"/>
        <v>0</v>
      </c>
      <c r="AT250" s="2">
        <f t="shared" si="135"/>
        <v>0</v>
      </c>
      <c r="AU250" s="2">
        <f t="shared" si="136"/>
        <v>0</v>
      </c>
      <c r="AV250" s="2">
        <f t="shared" si="137"/>
        <v>0</v>
      </c>
      <c r="AW250" s="2">
        <f t="shared" si="138"/>
        <v>0</v>
      </c>
      <c r="AX250" s="2">
        <f t="shared" si="139"/>
        <v>0</v>
      </c>
      <c r="BB250" s="3">
        <f t="shared" si="142"/>
        <v>4</v>
      </c>
      <c r="BC250" s="3">
        <f t="shared" si="141"/>
        <v>7</v>
      </c>
      <c r="BD250" s="3">
        <f t="shared" si="143"/>
        <v>4</v>
      </c>
    </row>
    <row r="251" spans="1:56" x14ac:dyDescent="0.3">
      <c r="A251" s="6">
        <v>933</v>
      </c>
      <c r="B251" s="6">
        <v>933</v>
      </c>
      <c r="C251" s="6" t="s">
        <v>296</v>
      </c>
      <c r="D251" s="6">
        <v>50404</v>
      </c>
      <c r="E251" s="9" t="s">
        <v>34</v>
      </c>
      <c r="F251" s="6" t="s">
        <v>293</v>
      </c>
      <c r="G251" s="6">
        <v>1</v>
      </c>
      <c r="H251" s="6">
        <v>15.8</v>
      </c>
      <c r="I251">
        <v>2</v>
      </c>
      <c r="J251">
        <v>3</v>
      </c>
      <c r="L251" s="1">
        <v>6</v>
      </c>
      <c r="M251" s="1">
        <v>4</v>
      </c>
      <c r="N251" s="1">
        <v>10</v>
      </c>
      <c r="O251" s="1">
        <v>6</v>
      </c>
      <c r="Q251" s="13">
        <f t="shared" si="109"/>
        <v>1</v>
      </c>
      <c r="R251" s="13">
        <f t="shared" si="110"/>
        <v>0</v>
      </c>
      <c r="S251" s="13">
        <f t="shared" si="111"/>
        <v>0</v>
      </c>
      <c r="T251" s="13">
        <f t="shared" si="112"/>
        <v>0</v>
      </c>
      <c r="U251" s="13">
        <f t="shared" si="113"/>
        <v>0</v>
      </c>
      <c r="V251" s="13">
        <f t="shared" si="114"/>
        <v>0</v>
      </c>
      <c r="W251" s="13">
        <f t="shared" si="115"/>
        <v>0</v>
      </c>
      <c r="X251" s="13">
        <f t="shared" si="116"/>
        <v>5</v>
      </c>
      <c r="Y251" s="13">
        <f t="shared" si="117"/>
        <v>0</v>
      </c>
      <c r="Z251" s="13">
        <f t="shared" si="118"/>
        <v>0</v>
      </c>
      <c r="AA251" s="13">
        <f t="shared" si="119"/>
        <v>0</v>
      </c>
      <c r="AB251" s="13">
        <f t="shared" si="120"/>
        <v>0</v>
      </c>
      <c r="AC251" s="13">
        <f t="shared" si="121"/>
        <v>0</v>
      </c>
      <c r="AD251" s="13">
        <f t="shared" si="122"/>
        <v>0</v>
      </c>
      <c r="AE251" s="13">
        <f t="shared" si="123"/>
        <v>0</v>
      </c>
      <c r="AF251" s="13">
        <f t="shared" si="124"/>
        <v>0</v>
      </c>
      <c r="AG251" s="13">
        <f t="shared" si="125"/>
        <v>0</v>
      </c>
      <c r="AH251" s="13">
        <f t="shared" si="126"/>
        <v>0</v>
      </c>
      <c r="AI251" s="13">
        <f t="shared" si="127"/>
        <v>0</v>
      </c>
      <c r="AJ251" s="13">
        <f t="shared" si="128"/>
        <v>0</v>
      </c>
      <c r="AK251" s="13">
        <f t="shared" si="129"/>
        <v>0</v>
      </c>
      <c r="AL251" s="13">
        <f t="shared" si="130"/>
        <v>0</v>
      </c>
      <c r="AO251" s="2">
        <f t="shared" si="131"/>
        <v>1</v>
      </c>
      <c r="AP251" s="2">
        <f t="shared" si="140"/>
        <v>0</v>
      </c>
      <c r="AQ251" s="2">
        <f t="shared" si="132"/>
        <v>0</v>
      </c>
      <c r="AR251" s="2">
        <f t="shared" si="133"/>
        <v>0</v>
      </c>
      <c r="AS251" s="2">
        <f t="shared" si="134"/>
        <v>0</v>
      </c>
      <c r="AT251" s="2">
        <f t="shared" si="135"/>
        <v>9</v>
      </c>
      <c r="AU251" s="2">
        <f t="shared" si="136"/>
        <v>0</v>
      </c>
      <c r="AV251" s="2">
        <f t="shared" si="137"/>
        <v>0</v>
      </c>
      <c r="AW251" s="2">
        <f t="shared" si="138"/>
        <v>0</v>
      </c>
      <c r="AX251" s="2">
        <f t="shared" si="139"/>
        <v>0</v>
      </c>
      <c r="BB251" s="3">
        <f t="shared" si="142"/>
        <v>5</v>
      </c>
      <c r="BC251" s="3">
        <f t="shared" si="141"/>
        <v>9</v>
      </c>
      <c r="BD251" s="3">
        <f t="shared" si="143"/>
        <v>6</v>
      </c>
    </row>
    <row r="252" spans="1:56" x14ac:dyDescent="0.3">
      <c r="A252" s="6">
        <v>934</v>
      </c>
      <c r="B252" s="6">
        <v>934</v>
      </c>
      <c r="C252" s="6" t="s">
        <v>297</v>
      </c>
      <c r="D252" s="6">
        <v>50405</v>
      </c>
      <c r="E252" s="9" t="s">
        <v>34</v>
      </c>
      <c r="F252" s="6" t="s">
        <v>293</v>
      </c>
      <c r="G252" s="6">
        <v>1</v>
      </c>
      <c r="H252" s="6">
        <v>16.600000000000001</v>
      </c>
      <c r="I252">
        <v>2</v>
      </c>
      <c r="J252">
        <v>3</v>
      </c>
      <c r="L252" s="1">
        <v>7</v>
      </c>
      <c r="M252" s="1">
        <v>6</v>
      </c>
      <c r="N252" s="1">
        <v>13</v>
      </c>
      <c r="O252" s="1">
        <v>8</v>
      </c>
      <c r="Q252" s="13">
        <f t="shared" si="109"/>
        <v>1</v>
      </c>
      <c r="R252" s="13">
        <f t="shared" si="110"/>
        <v>0</v>
      </c>
      <c r="S252" s="13">
        <f t="shared" si="111"/>
        <v>0</v>
      </c>
      <c r="T252" s="13">
        <f t="shared" si="112"/>
        <v>0</v>
      </c>
      <c r="U252" s="13">
        <f t="shared" si="113"/>
        <v>0</v>
      </c>
      <c r="V252" s="13">
        <f t="shared" si="114"/>
        <v>0</v>
      </c>
      <c r="W252" s="13">
        <f t="shared" si="115"/>
        <v>0</v>
      </c>
      <c r="X252" s="13">
        <f t="shared" si="116"/>
        <v>0</v>
      </c>
      <c r="Y252" s="13">
        <f t="shared" si="117"/>
        <v>6</v>
      </c>
      <c r="Z252" s="13">
        <f t="shared" si="118"/>
        <v>0</v>
      </c>
      <c r="AA252" s="13">
        <f t="shared" si="119"/>
        <v>0</v>
      </c>
      <c r="AB252" s="13">
        <f t="shared" si="120"/>
        <v>0</v>
      </c>
      <c r="AC252" s="13">
        <f t="shared" si="121"/>
        <v>0</v>
      </c>
      <c r="AD252" s="13">
        <f t="shared" si="122"/>
        <v>0</v>
      </c>
      <c r="AE252" s="13">
        <f t="shared" si="123"/>
        <v>0</v>
      </c>
      <c r="AF252" s="13">
        <f t="shared" si="124"/>
        <v>0</v>
      </c>
      <c r="AG252" s="13">
        <f t="shared" si="125"/>
        <v>0</v>
      </c>
      <c r="AH252" s="13">
        <f t="shared" si="126"/>
        <v>0</v>
      </c>
      <c r="AI252" s="13">
        <f t="shared" si="127"/>
        <v>0</v>
      </c>
      <c r="AJ252" s="13">
        <f t="shared" si="128"/>
        <v>0</v>
      </c>
      <c r="AK252" s="13">
        <f t="shared" si="129"/>
        <v>0</v>
      </c>
      <c r="AL252" s="13">
        <f t="shared" si="130"/>
        <v>0</v>
      </c>
      <c r="AO252" s="2">
        <f t="shared" si="131"/>
        <v>1</v>
      </c>
      <c r="AP252" s="2">
        <f t="shared" si="140"/>
        <v>0</v>
      </c>
      <c r="AQ252" s="2">
        <f t="shared" si="132"/>
        <v>0</v>
      </c>
      <c r="AR252" s="2">
        <f t="shared" si="133"/>
        <v>0</v>
      </c>
      <c r="AS252" s="2">
        <f t="shared" si="134"/>
        <v>0</v>
      </c>
      <c r="AT252" s="2">
        <f t="shared" si="135"/>
        <v>0</v>
      </c>
      <c r="AU252" s="2">
        <f t="shared" si="136"/>
        <v>0</v>
      </c>
      <c r="AV252" s="2">
        <f t="shared" si="137"/>
        <v>10</v>
      </c>
      <c r="AW252" s="2">
        <f t="shared" si="138"/>
        <v>0</v>
      </c>
      <c r="AX252" s="2">
        <f t="shared" si="139"/>
        <v>0</v>
      </c>
      <c r="BB252" s="3">
        <f t="shared" si="142"/>
        <v>6</v>
      </c>
      <c r="BC252" s="3">
        <f t="shared" si="141"/>
        <v>10</v>
      </c>
      <c r="BD252" s="3">
        <f t="shared" si="143"/>
        <v>8</v>
      </c>
    </row>
    <row r="253" spans="1:56" x14ac:dyDescent="0.3">
      <c r="A253" s="6">
        <v>935</v>
      </c>
      <c r="B253" s="6">
        <v>935</v>
      </c>
      <c r="C253" s="6" t="s">
        <v>298</v>
      </c>
      <c r="D253" s="6">
        <v>50406</v>
      </c>
      <c r="E253" s="9" t="s">
        <v>34</v>
      </c>
      <c r="F253" s="6" t="s">
        <v>293</v>
      </c>
      <c r="G253" s="6">
        <v>1</v>
      </c>
      <c r="H253" s="6">
        <v>15.2</v>
      </c>
      <c r="I253">
        <v>2</v>
      </c>
      <c r="J253">
        <v>3</v>
      </c>
      <c r="L253" s="1">
        <v>12</v>
      </c>
      <c r="M253" s="1">
        <v>5</v>
      </c>
      <c r="N253" s="1">
        <v>17</v>
      </c>
      <c r="O253" s="1">
        <v>9</v>
      </c>
      <c r="Q253" s="13">
        <f t="shared" si="109"/>
        <v>1</v>
      </c>
      <c r="R253" s="13">
        <f t="shared" si="110"/>
        <v>0</v>
      </c>
      <c r="S253" s="13">
        <f t="shared" si="111"/>
        <v>0</v>
      </c>
      <c r="T253" s="13">
        <f t="shared" si="112"/>
        <v>0</v>
      </c>
      <c r="U253" s="13">
        <f t="shared" si="113"/>
        <v>0</v>
      </c>
      <c r="V253" s="13">
        <f t="shared" si="114"/>
        <v>0</v>
      </c>
      <c r="W253" s="13">
        <f t="shared" si="115"/>
        <v>0</v>
      </c>
      <c r="X253" s="13">
        <f t="shared" si="116"/>
        <v>0</v>
      </c>
      <c r="Y253" s="13">
        <f t="shared" si="117"/>
        <v>0</v>
      </c>
      <c r="Z253" s="13">
        <f t="shared" si="118"/>
        <v>0</v>
      </c>
      <c r="AA253" s="13">
        <f t="shared" si="119"/>
        <v>0</v>
      </c>
      <c r="AB253" s="13">
        <f t="shared" si="120"/>
        <v>0</v>
      </c>
      <c r="AC253" s="13">
        <f t="shared" si="121"/>
        <v>0</v>
      </c>
      <c r="AD253" s="13">
        <f t="shared" si="122"/>
        <v>9</v>
      </c>
      <c r="AE253" s="13">
        <f t="shared" si="123"/>
        <v>0</v>
      </c>
      <c r="AF253" s="13">
        <f t="shared" si="124"/>
        <v>0</v>
      </c>
      <c r="AG253" s="13">
        <f t="shared" si="125"/>
        <v>0</v>
      </c>
      <c r="AH253" s="13">
        <f t="shared" si="126"/>
        <v>0</v>
      </c>
      <c r="AI253" s="13">
        <f t="shared" si="127"/>
        <v>0</v>
      </c>
      <c r="AJ253" s="13">
        <f t="shared" si="128"/>
        <v>0</v>
      </c>
      <c r="AK253" s="13">
        <f t="shared" si="129"/>
        <v>0</v>
      </c>
      <c r="AL253" s="13">
        <f t="shared" si="130"/>
        <v>0</v>
      </c>
      <c r="AO253" s="2">
        <f t="shared" si="131"/>
        <v>1</v>
      </c>
      <c r="AP253" s="2">
        <f t="shared" si="140"/>
        <v>0</v>
      </c>
      <c r="AQ253" s="2">
        <f t="shared" si="132"/>
        <v>0</v>
      </c>
      <c r="AR253" s="2">
        <f t="shared" si="133"/>
        <v>0</v>
      </c>
      <c r="AS253" s="2">
        <f t="shared" si="134"/>
        <v>0</v>
      </c>
      <c r="AT253" s="2">
        <f t="shared" si="135"/>
        <v>0</v>
      </c>
      <c r="AU253" s="2">
        <f t="shared" si="136"/>
        <v>9</v>
      </c>
      <c r="AV253" s="2">
        <f t="shared" si="137"/>
        <v>0</v>
      </c>
      <c r="AW253" s="2">
        <f t="shared" si="138"/>
        <v>0</v>
      </c>
      <c r="AX253" s="2">
        <f t="shared" si="139"/>
        <v>0</v>
      </c>
      <c r="BB253" s="3">
        <f t="shared" si="142"/>
        <v>9</v>
      </c>
      <c r="BC253" s="3">
        <f t="shared" si="141"/>
        <v>9</v>
      </c>
      <c r="BD253" s="3">
        <f t="shared" si="143"/>
        <v>9</v>
      </c>
    </row>
    <row r="254" spans="1:56" x14ac:dyDescent="0.3">
      <c r="A254" s="6">
        <v>936</v>
      </c>
      <c r="B254" s="6">
        <v>936</v>
      </c>
      <c r="C254" s="6" t="s">
        <v>299</v>
      </c>
      <c r="D254" s="6">
        <v>50407</v>
      </c>
      <c r="E254" s="9" t="s">
        <v>34</v>
      </c>
      <c r="F254" s="6" t="s">
        <v>293</v>
      </c>
      <c r="G254" s="6">
        <v>1</v>
      </c>
      <c r="H254" s="6">
        <v>16.600000000000001</v>
      </c>
      <c r="I254">
        <v>2</v>
      </c>
      <c r="J254">
        <v>3</v>
      </c>
      <c r="L254" s="1">
        <v>9</v>
      </c>
      <c r="M254" s="1">
        <v>1</v>
      </c>
      <c r="N254" s="1">
        <v>10</v>
      </c>
      <c r="O254" s="1">
        <v>6</v>
      </c>
      <c r="Q254" s="13">
        <f t="shared" si="109"/>
        <v>1</v>
      </c>
      <c r="R254" s="13">
        <f t="shared" si="110"/>
        <v>0</v>
      </c>
      <c r="S254" s="13">
        <f t="shared" si="111"/>
        <v>0</v>
      </c>
      <c r="T254" s="13">
        <f t="shared" si="112"/>
        <v>0</v>
      </c>
      <c r="U254" s="13">
        <f t="shared" si="113"/>
        <v>0</v>
      </c>
      <c r="V254" s="13">
        <f t="shared" si="114"/>
        <v>0</v>
      </c>
      <c r="W254" s="13">
        <f t="shared" si="115"/>
        <v>0</v>
      </c>
      <c r="X254" s="13">
        <f t="shared" si="116"/>
        <v>0</v>
      </c>
      <c r="Y254" s="13">
        <f t="shared" si="117"/>
        <v>0</v>
      </c>
      <c r="Z254" s="13">
        <f t="shared" si="118"/>
        <v>0</v>
      </c>
      <c r="AA254" s="13">
        <f t="shared" si="119"/>
        <v>7</v>
      </c>
      <c r="AB254" s="13">
        <f t="shared" si="120"/>
        <v>0</v>
      </c>
      <c r="AC254" s="13">
        <f t="shared" si="121"/>
        <v>0</v>
      </c>
      <c r="AD254" s="13">
        <f t="shared" si="122"/>
        <v>0</v>
      </c>
      <c r="AE254" s="13">
        <f t="shared" si="123"/>
        <v>0</v>
      </c>
      <c r="AF254" s="13">
        <f t="shared" si="124"/>
        <v>0</v>
      </c>
      <c r="AG254" s="13">
        <f t="shared" si="125"/>
        <v>0</v>
      </c>
      <c r="AH254" s="13">
        <f t="shared" si="126"/>
        <v>0</v>
      </c>
      <c r="AI254" s="13">
        <f t="shared" si="127"/>
        <v>0</v>
      </c>
      <c r="AJ254" s="13">
        <f t="shared" si="128"/>
        <v>0</v>
      </c>
      <c r="AK254" s="13">
        <f t="shared" si="129"/>
        <v>0</v>
      </c>
      <c r="AL254" s="13">
        <f t="shared" si="130"/>
        <v>0</v>
      </c>
      <c r="AO254" s="2">
        <f t="shared" si="131"/>
        <v>1</v>
      </c>
      <c r="AP254" s="2">
        <f t="shared" si="140"/>
        <v>0</v>
      </c>
      <c r="AQ254" s="2">
        <f t="shared" si="132"/>
        <v>4</v>
      </c>
      <c r="AR254" s="2">
        <f t="shared" si="133"/>
        <v>0</v>
      </c>
      <c r="AS254" s="2">
        <f t="shared" si="134"/>
        <v>0</v>
      </c>
      <c r="AT254" s="2">
        <f t="shared" si="135"/>
        <v>0</v>
      </c>
      <c r="AU254" s="2">
        <f t="shared" si="136"/>
        <v>0</v>
      </c>
      <c r="AV254" s="2">
        <f t="shared" si="137"/>
        <v>0</v>
      </c>
      <c r="AW254" s="2">
        <f t="shared" si="138"/>
        <v>0</v>
      </c>
      <c r="AX254" s="2">
        <f t="shared" si="139"/>
        <v>0</v>
      </c>
      <c r="BB254" s="3">
        <f t="shared" si="142"/>
        <v>7</v>
      </c>
      <c r="BC254" s="3">
        <f t="shared" si="141"/>
        <v>4</v>
      </c>
      <c r="BD254" s="3">
        <f t="shared" si="143"/>
        <v>6</v>
      </c>
    </row>
    <row r="255" spans="1:56" x14ac:dyDescent="0.3">
      <c r="A255" s="6">
        <v>937</v>
      </c>
      <c r="B255" s="6">
        <v>937</v>
      </c>
      <c r="C255" s="6" t="s">
        <v>300</v>
      </c>
      <c r="D255" s="6">
        <v>50408</v>
      </c>
      <c r="E255" s="9" t="s">
        <v>34</v>
      </c>
      <c r="F255" s="6" t="s">
        <v>293</v>
      </c>
      <c r="G255" s="6">
        <v>1</v>
      </c>
      <c r="H255" s="6">
        <v>14.8</v>
      </c>
      <c r="I255">
        <v>2</v>
      </c>
      <c r="J255">
        <v>3</v>
      </c>
      <c r="L255" s="1">
        <v>8</v>
      </c>
      <c r="M255" s="1">
        <v>2</v>
      </c>
      <c r="N255" s="1">
        <v>10</v>
      </c>
      <c r="O255" s="1">
        <v>6</v>
      </c>
      <c r="Q255" s="13">
        <f t="shared" si="109"/>
        <v>1</v>
      </c>
      <c r="R255" s="13">
        <f t="shared" si="110"/>
        <v>0</v>
      </c>
      <c r="S255" s="13">
        <f t="shared" si="111"/>
        <v>0</v>
      </c>
      <c r="T255" s="13">
        <f t="shared" si="112"/>
        <v>0</v>
      </c>
      <c r="U255" s="13">
        <f t="shared" si="113"/>
        <v>0</v>
      </c>
      <c r="V255" s="13">
        <f t="shared" si="114"/>
        <v>0</v>
      </c>
      <c r="W255" s="13">
        <f t="shared" si="115"/>
        <v>0</v>
      </c>
      <c r="X255" s="13">
        <f t="shared" si="116"/>
        <v>0</v>
      </c>
      <c r="Y255" s="13">
        <f t="shared" si="117"/>
        <v>0</v>
      </c>
      <c r="Z255" s="13">
        <f t="shared" si="118"/>
        <v>7</v>
      </c>
      <c r="AA255" s="13">
        <f t="shared" si="119"/>
        <v>0</v>
      </c>
      <c r="AB255" s="13">
        <f t="shared" si="120"/>
        <v>0</v>
      </c>
      <c r="AC255" s="13">
        <f t="shared" si="121"/>
        <v>0</v>
      </c>
      <c r="AD255" s="13">
        <f t="shared" si="122"/>
        <v>0</v>
      </c>
      <c r="AE255" s="13">
        <f t="shared" si="123"/>
        <v>0</v>
      </c>
      <c r="AF255" s="13">
        <f t="shared" si="124"/>
        <v>0</v>
      </c>
      <c r="AG255" s="13">
        <f t="shared" si="125"/>
        <v>0</v>
      </c>
      <c r="AH255" s="13">
        <f t="shared" si="126"/>
        <v>0</v>
      </c>
      <c r="AI255" s="13">
        <f t="shared" si="127"/>
        <v>0</v>
      </c>
      <c r="AJ255" s="13">
        <f t="shared" si="128"/>
        <v>0</v>
      </c>
      <c r="AK255" s="13">
        <f t="shared" si="129"/>
        <v>0</v>
      </c>
      <c r="AL255" s="13">
        <f t="shared" si="130"/>
        <v>0</v>
      </c>
      <c r="AO255" s="2">
        <f t="shared" si="131"/>
        <v>1</v>
      </c>
      <c r="AP255" s="2">
        <f t="shared" si="140"/>
        <v>0</v>
      </c>
      <c r="AQ255" s="2">
        <f t="shared" si="132"/>
        <v>0</v>
      </c>
      <c r="AR255" s="2">
        <f t="shared" si="133"/>
        <v>7</v>
      </c>
      <c r="AS255" s="2">
        <f t="shared" si="134"/>
        <v>0</v>
      </c>
      <c r="AT255" s="2">
        <f t="shared" si="135"/>
        <v>0</v>
      </c>
      <c r="AU255" s="2">
        <f t="shared" si="136"/>
        <v>0</v>
      </c>
      <c r="AV255" s="2">
        <f t="shared" si="137"/>
        <v>0</v>
      </c>
      <c r="AW255" s="2">
        <f t="shared" si="138"/>
        <v>0</v>
      </c>
      <c r="AX255" s="2">
        <f t="shared" si="139"/>
        <v>0</v>
      </c>
      <c r="BB255" s="3">
        <f t="shared" si="142"/>
        <v>7</v>
      </c>
      <c r="BC255" s="3">
        <f t="shared" si="141"/>
        <v>7</v>
      </c>
      <c r="BD255" s="3">
        <f t="shared" si="143"/>
        <v>6</v>
      </c>
    </row>
    <row r="256" spans="1:56" x14ac:dyDescent="0.3">
      <c r="A256" s="6">
        <v>938</v>
      </c>
      <c r="B256" s="6">
        <v>938</v>
      </c>
      <c r="C256" s="6" t="s">
        <v>301</v>
      </c>
      <c r="D256" s="6">
        <v>50410</v>
      </c>
      <c r="E256" s="9" t="s">
        <v>34</v>
      </c>
      <c r="F256" s="6" t="s">
        <v>293</v>
      </c>
      <c r="G256" s="6">
        <v>1</v>
      </c>
      <c r="H256" s="6">
        <v>16.100000000000001</v>
      </c>
      <c r="I256">
        <v>2</v>
      </c>
      <c r="J256">
        <v>3</v>
      </c>
      <c r="L256" s="1">
        <v>7</v>
      </c>
      <c r="M256" s="1">
        <v>4</v>
      </c>
      <c r="N256" s="1">
        <v>11</v>
      </c>
      <c r="O256" s="1">
        <v>7</v>
      </c>
      <c r="Q256" s="13">
        <f t="shared" si="109"/>
        <v>1</v>
      </c>
      <c r="R256" s="13">
        <f t="shared" si="110"/>
        <v>0</v>
      </c>
      <c r="S256" s="13">
        <f t="shared" si="111"/>
        <v>0</v>
      </c>
      <c r="T256" s="13">
        <f t="shared" si="112"/>
        <v>0</v>
      </c>
      <c r="U256" s="13">
        <f t="shared" si="113"/>
        <v>0</v>
      </c>
      <c r="V256" s="13">
        <f t="shared" si="114"/>
        <v>0</v>
      </c>
      <c r="W256" s="13">
        <f t="shared" si="115"/>
        <v>0</v>
      </c>
      <c r="X256" s="13">
        <f t="shared" si="116"/>
        <v>0</v>
      </c>
      <c r="Y256" s="13">
        <f t="shared" si="117"/>
        <v>6</v>
      </c>
      <c r="Z256" s="13">
        <f t="shared" si="118"/>
        <v>0</v>
      </c>
      <c r="AA256" s="13">
        <f t="shared" si="119"/>
        <v>0</v>
      </c>
      <c r="AB256" s="13">
        <f t="shared" si="120"/>
        <v>0</v>
      </c>
      <c r="AC256" s="13">
        <f t="shared" si="121"/>
        <v>0</v>
      </c>
      <c r="AD256" s="13">
        <f t="shared" si="122"/>
        <v>0</v>
      </c>
      <c r="AE256" s="13">
        <f t="shared" si="123"/>
        <v>0</v>
      </c>
      <c r="AF256" s="13">
        <f t="shared" si="124"/>
        <v>0</v>
      </c>
      <c r="AG256" s="13">
        <f t="shared" si="125"/>
        <v>0</v>
      </c>
      <c r="AH256" s="13">
        <f t="shared" si="126"/>
        <v>0</v>
      </c>
      <c r="AI256" s="13">
        <f t="shared" si="127"/>
        <v>0</v>
      </c>
      <c r="AJ256" s="13">
        <f t="shared" si="128"/>
        <v>0</v>
      </c>
      <c r="AK256" s="13">
        <f t="shared" si="129"/>
        <v>0</v>
      </c>
      <c r="AL256" s="13">
        <f t="shared" si="130"/>
        <v>0</v>
      </c>
      <c r="AO256" s="2">
        <f t="shared" si="131"/>
        <v>1</v>
      </c>
      <c r="AP256" s="2">
        <f t="shared" si="140"/>
        <v>0</v>
      </c>
      <c r="AQ256" s="2">
        <f t="shared" si="132"/>
        <v>0</v>
      </c>
      <c r="AR256" s="2">
        <f t="shared" si="133"/>
        <v>0</v>
      </c>
      <c r="AS256" s="2">
        <f t="shared" si="134"/>
        <v>0</v>
      </c>
      <c r="AT256" s="2">
        <f t="shared" si="135"/>
        <v>9</v>
      </c>
      <c r="AU256" s="2">
        <f t="shared" si="136"/>
        <v>0</v>
      </c>
      <c r="AV256" s="2">
        <f t="shared" si="137"/>
        <v>0</v>
      </c>
      <c r="AW256" s="2">
        <f t="shared" si="138"/>
        <v>0</v>
      </c>
      <c r="AX256" s="2">
        <f t="shared" si="139"/>
        <v>0</v>
      </c>
      <c r="BB256" s="3">
        <f t="shared" si="142"/>
        <v>6</v>
      </c>
      <c r="BC256" s="3">
        <f t="shared" si="141"/>
        <v>9</v>
      </c>
      <c r="BD256" s="3">
        <f t="shared" si="143"/>
        <v>7</v>
      </c>
    </row>
    <row r="257" spans="1:56" x14ac:dyDescent="0.3">
      <c r="A257" s="6">
        <v>940</v>
      </c>
      <c r="B257" s="6">
        <v>940</v>
      </c>
      <c r="C257" s="6" t="s">
        <v>302</v>
      </c>
      <c r="D257" s="6">
        <v>50412</v>
      </c>
      <c r="E257" s="9" t="s">
        <v>34</v>
      </c>
      <c r="F257" s="6" t="s">
        <v>293</v>
      </c>
      <c r="G257" s="6">
        <v>1</v>
      </c>
      <c r="H257" s="6">
        <v>13.2</v>
      </c>
      <c r="I257">
        <v>2</v>
      </c>
      <c r="J257">
        <v>3</v>
      </c>
      <c r="L257" s="1">
        <v>11</v>
      </c>
      <c r="M257" s="1">
        <v>2</v>
      </c>
      <c r="N257" s="1">
        <v>13</v>
      </c>
      <c r="O257" s="1">
        <v>8</v>
      </c>
      <c r="Q257" s="13">
        <f t="shared" si="109"/>
        <v>1</v>
      </c>
      <c r="R257" s="13">
        <f t="shared" si="110"/>
        <v>0</v>
      </c>
      <c r="S257" s="13">
        <f t="shared" si="111"/>
        <v>0</v>
      </c>
      <c r="T257" s="13">
        <f t="shared" si="112"/>
        <v>0</v>
      </c>
      <c r="U257" s="13">
        <f t="shared" si="113"/>
        <v>0</v>
      </c>
      <c r="V257" s="13">
        <f t="shared" si="114"/>
        <v>0</v>
      </c>
      <c r="W257" s="13">
        <f t="shared" si="115"/>
        <v>0</v>
      </c>
      <c r="X257" s="13">
        <f t="shared" si="116"/>
        <v>0</v>
      </c>
      <c r="Y257" s="13">
        <f t="shared" si="117"/>
        <v>0</v>
      </c>
      <c r="Z257" s="13">
        <f t="shared" si="118"/>
        <v>0</v>
      </c>
      <c r="AA257" s="13">
        <f t="shared" si="119"/>
        <v>0</v>
      </c>
      <c r="AB257" s="13">
        <f t="shared" si="120"/>
        <v>0</v>
      </c>
      <c r="AC257" s="13">
        <f t="shared" si="121"/>
        <v>8</v>
      </c>
      <c r="AD257" s="13">
        <f t="shared" si="122"/>
        <v>0</v>
      </c>
      <c r="AE257" s="13">
        <f t="shared" si="123"/>
        <v>0</v>
      </c>
      <c r="AF257" s="13">
        <f t="shared" si="124"/>
        <v>0</v>
      </c>
      <c r="AG257" s="13">
        <f t="shared" si="125"/>
        <v>0</v>
      </c>
      <c r="AH257" s="13">
        <f t="shared" si="126"/>
        <v>0</v>
      </c>
      <c r="AI257" s="13">
        <f t="shared" si="127"/>
        <v>0</v>
      </c>
      <c r="AJ257" s="13">
        <f t="shared" si="128"/>
        <v>0</v>
      </c>
      <c r="AK257" s="13">
        <f t="shared" si="129"/>
        <v>0</v>
      </c>
      <c r="AL257" s="13">
        <f t="shared" si="130"/>
        <v>0</v>
      </c>
      <c r="AO257" s="2">
        <f t="shared" si="131"/>
        <v>1</v>
      </c>
      <c r="AP257" s="2">
        <f t="shared" si="140"/>
        <v>0</v>
      </c>
      <c r="AQ257" s="2">
        <f t="shared" si="132"/>
        <v>0</v>
      </c>
      <c r="AR257" s="2">
        <f t="shared" si="133"/>
        <v>7</v>
      </c>
      <c r="AS257" s="2">
        <f t="shared" si="134"/>
        <v>0</v>
      </c>
      <c r="AT257" s="2">
        <f t="shared" si="135"/>
        <v>0</v>
      </c>
      <c r="AU257" s="2">
        <f t="shared" si="136"/>
        <v>0</v>
      </c>
      <c r="AV257" s="2">
        <f t="shared" si="137"/>
        <v>0</v>
      </c>
      <c r="AW257" s="2">
        <f t="shared" si="138"/>
        <v>0</v>
      </c>
      <c r="AX257" s="2">
        <f t="shared" si="139"/>
        <v>0</v>
      </c>
      <c r="BB257" s="3">
        <f t="shared" si="142"/>
        <v>8</v>
      </c>
      <c r="BC257" s="3">
        <f t="shared" si="141"/>
        <v>7</v>
      </c>
      <c r="BD257" s="3">
        <f t="shared" si="143"/>
        <v>8</v>
      </c>
    </row>
    <row r="258" spans="1:56" x14ac:dyDescent="0.3">
      <c r="A258" s="6">
        <v>941</v>
      </c>
      <c r="B258" s="6">
        <v>941</v>
      </c>
      <c r="C258" s="6" t="s">
        <v>303</v>
      </c>
      <c r="D258" s="6">
        <v>50413</v>
      </c>
      <c r="E258" s="9" t="s">
        <v>34</v>
      </c>
      <c r="F258" s="6" t="s">
        <v>293</v>
      </c>
      <c r="G258" s="6">
        <v>1</v>
      </c>
      <c r="H258" s="6">
        <v>13.1</v>
      </c>
      <c r="I258">
        <v>2</v>
      </c>
      <c r="J258">
        <v>3</v>
      </c>
      <c r="L258" s="1">
        <v>7</v>
      </c>
      <c r="M258" s="1">
        <v>4</v>
      </c>
      <c r="N258" s="1">
        <v>11</v>
      </c>
      <c r="O258" s="1">
        <v>7</v>
      </c>
      <c r="Q258" s="13">
        <f t="shared" ref="Q258:Q321" si="144">IF(L258="",0,1)</f>
        <v>1</v>
      </c>
      <c r="R258" s="13">
        <f t="shared" ref="R258:R321" si="145">IF(L258=0,1,0)</f>
        <v>0</v>
      </c>
      <c r="S258" s="13">
        <f t="shared" ref="S258:S321" si="146">IF(L258=1,1,0)</f>
        <v>0</v>
      </c>
      <c r="T258" s="13">
        <f t="shared" ref="T258:T321" si="147">IF(L258=2,2,0)</f>
        <v>0</v>
      </c>
      <c r="U258" s="13">
        <f t="shared" ref="U258:U321" si="148">IF(L258=3,3,0)</f>
        <v>0</v>
      </c>
      <c r="V258" s="13">
        <f t="shared" ref="V258:V321" si="149">IF(L258=4,3,0)</f>
        <v>0</v>
      </c>
      <c r="W258" s="13">
        <f t="shared" ref="W258:W321" si="150">IF(L258=5,4,0)</f>
        <v>0</v>
      </c>
      <c r="X258" s="13">
        <f t="shared" ref="X258:X321" si="151">IF(L258=6,5,0)</f>
        <v>0</v>
      </c>
      <c r="Y258" s="13">
        <f t="shared" ref="Y258:Y321" si="152">IF(L258=7,6,0)</f>
        <v>6</v>
      </c>
      <c r="Z258" s="13">
        <f t="shared" ref="Z258:Z321" si="153">IF(L258=8,7,0)</f>
        <v>0</v>
      </c>
      <c r="AA258" s="13">
        <f t="shared" ref="AA258:AA321" si="154">IF(L258=9,7,0)</f>
        <v>0</v>
      </c>
      <c r="AB258" s="13">
        <f t="shared" ref="AB258:AB321" si="155">IF(L258=10,8,0)</f>
        <v>0</v>
      </c>
      <c r="AC258" s="13">
        <f t="shared" ref="AC258:AC321" si="156">IF(L258=11,8,0)</f>
        <v>0</v>
      </c>
      <c r="AD258" s="13">
        <f t="shared" ref="AD258:AD321" si="157">IF(L258=12,9,0)</f>
        <v>0</v>
      </c>
      <c r="AE258" s="13">
        <f t="shared" ref="AE258:AE321" si="158">IF(L258=13,9,0)</f>
        <v>0</v>
      </c>
      <c r="AF258" s="13">
        <f t="shared" ref="AF258:AF321" si="159">IF(L258=14,9,0)</f>
        <v>0</v>
      </c>
      <c r="AG258" s="13">
        <f t="shared" ref="AG258:AG321" si="160">IF(L258=15,10,0)</f>
        <v>0</v>
      </c>
      <c r="AH258" s="13">
        <f t="shared" ref="AH258:AH321" si="161">IF(L258=16,10,0)</f>
        <v>0</v>
      </c>
      <c r="AI258" s="13">
        <f t="shared" ref="AI258:AI321" si="162">IF(L258=17,10,0)</f>
        <v>0</v>
      </c>
      <c r="AJ258" s="13">
        <f t="shared" ref="AJ258:AJ321" si="163">IF(L258=18,10,0)</f>
        <v>0</v>
      </c>
      <c r="AK258" s="13">
        <f t="shared" ref="AK258:AK321" si="164">IF(L258=19,10,0)</f>
        <v>0</v>
      </c>
      <c r="AL258" s="13">
        <f t="shared" ref="AL258:AL321" si="165">IF(L258=20,10,0)</f>
        <v>0</v>
      </c>
      <c r="AO258" s="2">
        <f t="shared" ref="AO258:AO321" si="166">IF(M258="",0,1)</f>
        <v>1</v>
      </c>
      <c r="AP258" s="2">
        <f t="shared" si="140"/>
        <v>0</v>
      </c>
      <c r="AQ258" s="2">
        <f t="shared" ref="AQ258:AQ321" si="167">IF(M258=1,4,0)</f>
        <v>0</v>
      </c>
      <c r="AR258" s="2">
        <f t="shared" ref="AR258:AR321" si="168">IF(M258=2,7,0)</f>
        <v>0</v>
      </c>
      <c r="AS258" s="2">
        <f t="shared" ref="AS258:AS321" si="169">IF(M258=3,8,0)</f>
        <v>0</v>
      </c>
      <c r="AT258" s="2">
        <f t="shared" ref="AT258:AT321" si="170">IF(M258=4,9,0)</f>
        <v>9</v>
      </c>
      <c r="AU258" s="2">
        <f t="shared" ref="AU258:AU321" si="171">IF(M258=5,9,0)</f>
        <v>0</v>
      </c>
      <c r="AV258" s="2">
        <f t="shared" ref="AV258:AV321" si="172">IF(M258=6,10,0)</f>
        <v>0</v>
      </c>
      <c r="AW258" s="2">
        <f t="shared" ref="AW258:AW321" si="173">IF(M258=7,10,0)</f>
        <v>0</v>
      </c>
      <c r="AX258" s="2">
        <f t="shared" ref="AX258:AX321" si="174">IF(M258=8,10,0)</f>
        <v>0</v>
      </c>
      <c r="BB258" s="3">
        <f t="shared" si="142"/>
        <v>6</v>
      </c>
      <c r="BC258" s="3">
        <f t="shared" si="141"/>
        <v>9</v>
      </c>
      <c r="BD258" s="3">
        <f t="shared" si="143"/>
        <v>7</v>
      </c>
    </row>
    <row r="259" spans="1:56" x14ac:dyDescent="0.3">
      <c r="A259" s="6">
        <v>956</v>
      </c>
      <c r="B259" s="6">
        <v>956</v>
      </c>
      <c r="C259" s="6" t="s">
        <v>304</v>
      </c>
      <c r="D259" s="6">
        <v>50432</v>
      </c>
      <c r="E259" s="9" t="s">
        <v>34</v>
      </c>
      <c r="F259" s="6" t="s">
        <v>305</v>
      </c>
      <c r="G259" s="6">
        <v>2</v>
      </c>
      <c r="H259" s="6">
        <v>18.3</v>
      </c>
      <c r="I259">
        <v>2</v>
      </c>
      <c r="J259">
        <v>3</v>
      </c>
      <c r="L259" s="1">
        <v>3</v>
      </c>
      <c r="M259" s="1">
        <v>0</v>
      </c>
      <c r="N259" s="1">
        <v>3</v>
      </c>
      <c r="O259" s="1">
        <v>1</v>
      </c>
      <c r="Q259" s="13">
        <f t="shared" si="144"/>
        <v>1</v>
      </c>
      <c r="R259" s="13">
        <f t="shared" si="145"/>
        <v>0</v>
      </c>
      <c r="S259" s="13">
        <f t="shared" si="146"/>
        <v>0</v>
      </c>
      <c r="T259" s="13">
        <f t="shared" si="147"/>
        <v>0</v>
      </c>
      <c r="U259" s="13">
        <f t="shared" si="148"/>
        <v>3</v>
      </c>
      <c r="V259" s="13">
        <f t="shared" si="149"/>
        <v>0</v>
      </c>
      <c r="W259" s="13">
        <f t="shared" si="150"/>
        <v>0</v>
      </c>
      <c r="X259" s="13">
        <f t="shared" si="151"/>
        <v>0</v>
      </c>
      <c r="Y259" s="13">
        <f t="shared" si="152"/>
        <v>0</v>
      </c>
      <c r="Z259" s="13">
        <f t="shared" si="153"/>
        <v>0</v>
      </c>
      <c r="AA259" s="13">
        <f t="shared" si="154"/>
        <v>0</v>
      </c>
      <c r="AB259" s="13">
        <f t="shared" si="155"/>
        <v>0</v>
      </c>
      <c r="AC259" s="13">
        <f t="shared" si="156"/>
        <v>0</v>
      </c>
      <c r="AD259" s="13">
        <f t="shared" si="157"/>
        <v>0</v>
      </c>
      <c r="AE259" s="13">
        <f t="shared" si="158"/>
        <v>0</v>
      </c>
      <c r="AF259" s="13">
        <f t="shared" si="159"/>
        <v>0</v>
      </c>
      <c r="AG259" s="13">
        <f t="shared" si="160"/>
        <v>0</v>
      </c>
      <c r="AH259" s="13">
        <f t="shared" si="161"/>
        <v>0</v>
      </c>
      <c r="AI259" s="13">
        <f t="shared" si="162"/>
        <v>0</v>
      </c>
      <c r="AJ259" s="13">
        <f t="shared" si="163"/>
        <v>0</v>
      </c>
      <c r="AK259" s="13">
        <f t="shared" si="164"/>
        <v>0</v>
      </c>
      <c r="AL259" s="13">
        <f t="shared" si="165"/>
        <v>0</v>
      </c>
      <c r="AO259" s="2">
        <f t="shared" si="166"/>
        <v>1</v>
      </c>
      <c r="AP259" s="2">
        <f t="shared" ref="AP259:AP322" si="175">IF(M259=0,1,0)</f>
        <v>1</v>
      </c>
      <c r="AQ259" s="2">
        <f t="shared" si="167"/>
        <v>0</v>
      </c>
      <c r="AR259" s="2">
        <f t="shared" si="168"/>
        <v>0</v>
      </c>
      <c r="AS259" s="2">
        <f t="shared" si="169"/>
        <v>0</v>
      </c>
      <c r="AT259" s="2">
        <f t="shared" si="170"/>
        <v>0</v>
      </c>
      <c r="AU259" s="2">
        <f t="shared" si="171"/>
        <v>0</v>
      </c>
      <c r="AV259" s="2">
        <f t="shared" si="172"/>
        <v>0</v>
      </c>
      <c r="AW259" s="2">
        <f t="shared" si="173"/>
        <v>0</v>
      </c>
      <c r="AX259" s="2">
        <f t="shared" si="174"/>
        <v>0</v>
      </c>
      <c r="BB259" s="3">
        <f t="shared" si="142"/>
        <v>3</v>
      </c>
      <c r="BC259" s="3">
        <f t="shared" ref="BC259:BC322" si="176">IF(AO259=0,"",SUM(AP259:AX259))</f>
        <v>1</v>
      </c>
      <c r="BD259" s="3">
        <f t="shared" si="143"/>
        <v>1</v>
      </c>
    </row>
    <row r="260" spans="1:56" x14ac:dyDescent="0.3">
      <c r="A260" s="6">
        <v>957</v>
      </c>
      <c r="B260" s="6">
        <v>957</v>
      </c>
      <c r="C260" s="6" t="s">
        <v>306</v>
      </c>
      <c r="D260" s="6">
        <v>50433</v>
      </c>
      <c r="E260" s="9" t="s">
        <v>34</v>
      </c>
      <c r="F260" s="6" t="s">
        <v>305</v>
      </c>
      <c r="G260" s="6">
        <v>2</v>
      </c>
      <c r="H260" s="6">
        <v>18.7</v>
      </c>
      <c r="I260">
        <v>2</v>
      </c>
      <c r="J260">
        <v>3</v>
      </c>
      <c r="L260" s="1">
        <v>0</v>
      </c>
      <c r="M260" s="1">
        <v>0</v>
      </c>
      <c r="N260" s="1">
        <v>0</v>
      </c>
      <c r="O260" s="1">
        <v>1</v>
      </c>
      <c r="Q260" s="13">
        <f t="shared" si="144"/>
        <v>1</v>
      </c>
      <c r="R260" s="13">
        <f t="shared" si="145"/>
        <v>1</v>
      </c>
      <c r="S260" s="13">
        <f t="shared" si="146"/>
        <v>0</v>
      </c>
      <c r="T260" s="13">
        <f t="shared" si="147"/>
        <v>0</v>
      </c>
      <c r="U260" s="13">
        <f t="shared" si="148"/>
        <v>0</v>
      </c>
      <c r="V260" s="13">
        <f t="shared" si="149"/>
        <v>0</v>
      </c>
      <c r="W260" s="13">
        <f t="shared" si="150"/>
        <v>0</v>
      </c>
      <c r="X260" s="13">
        <f t="shared" si="151"/>
        <v>0</v>
      </c>
      <c r="Y260" s="13">
        <f t="shared" si="152"/>
        <v>0</v>
      </c>
      <c r="Z260" s="13">
        <f t="shared" si="153"/>
        <v>0</v>
      </c>
      <c r="AA260" s="13">
        <f t="shared" si="154"/>
        <v>0</v>
      </c>
      <c r="AB260" s="13">
        <f t="shared" si="155"/>
        <v>0</v>
      </c>
      <c r="AC260" s="13">
        <f t="shared" si="156"/>
        <v>0</v>
      </c>
      <c r="AD260" s="13">
        <f t="shared" si="157"/>
        <v>0</v>
      </c>
      <c r="AE260" s="13">
        <f t="shared" si="158"/>
        <v>0</v>
      </c>
      <c r="AF260" s="13">
        <f t="shared" si="159"/>
        <v>0</v>
      </c>
      <c r="AG260" s="13">
        <f t="shared" si="160"/>
        <v>0</v>
      </c>
      <c r="AH260" s="13">
        <f t="shared" si="161"/>
        <v>0</v>
      </c>
      <c r="AI260" s="13">
        <f t="shared" si="162"/>
        <v>0</v>
      </c>
      <c r="AJ260" s="13">
        <f t="shared" si="163"/>
        <v>0</v>
      </c>
      <c r="AK260" s="13">
        <f t="shared" si="164"/>
        <v>0</v>
      </c>
      <c r="AL260" s="13">
        <f t="shared" si="165"/>
        <v>0</v>
      </c>
      <c r="AO260" s="2">
        <f t="shared" si="166"/>
        <v>1</v>
      </c>
      <c r="AP260" s="2">
        <f t="shared" si="175"/>
        <v>1</v>
      </c>
      <c r="AQ260" s="2">
        <f t="shared" si="167"/>
        <v>0</v>
      </c>
      <c r="AR260" s="2">
        <f t="shared" si="168"/>
        <v>0</v>
      </c>
      <c r="AS260" s="2">
        <f t="shared" si="169"/>
        <v>0</v>
      </c>
      <c r="AT260" s="2">
        <f t="shared" si="170"/>
        <v>0</v>
      </c>
      <c r="AU260" s="2">
        <f t="shared" si="171"/>
        <v>0</v>
      </c>
      <c r="AV260" s="2">
        <f t="shared" si="172"/>
        <v>0</v>
      </c>
      <c r="AW260" s="2">
        <f t="shared" si="173"/>
        <v>0</v>
      </c>
      <c r="AX260" s="2">
        <f t="shared" si="174"/>
        <v>0</v>
      </c>
      <c r="BB260" s="3">
        <f t="shared" si="142"/>
        <v>1</v>
      </c>
      <c r="BC260" s="3">
        <f t="shared" si="176"/>
        <v>1</v>
      </c>
      <c r="BD260" s="3">
        <f t="shared" si="143"/>
        <v>1</v>
      </c>
    </row>
    <row r="261" spans="1:56" x14ac:dyDescent="0.3">
      <c r="A261" s="6">
        <v>958</v>
      </c>
      <c r="B261" s="6">
        <v>958</v>
      </c>
      <c r="C261" s="6" t="s">
        <v>307</v>
      </c>
      <c r="D261" s="6">
        <v>50434</v>
      </c>
      <c r="E261" s="9" t="s">
        <v>34</v>
      </c>
      <c r="F261" s="6" t="s">
        <v>305</v>
      </c>
      <c r="G261" s="6">
        <v>2</v>
      </c>
      <c r="H261" s="6">
        <v>18.3</v>
      </c>
      <c r="I261">
        <v>2</v>
      </c>
      <c r="J261">
        <v>3</v>
      </c>
      <c r="L261" s="1">
        <v>1</v>
      </c>
      <c r="M261" s="1">
        <v>0</v>
      </c>
      <c r="N261" s="1">
        <v>1</v>
      </c>
      <c r="O261" s="1">
        <v>1</v>
      </c>
      <c r="Q261" s="13">
        <f t="shared" si="144"/>
        <v>1</v>
      </c>
      <c r="R261" s="13">
        <f t="shared" si="145"/>
        <v>0</v>
      </c>
      <c r="S261" s="13">
        <f t="shared" si="146"/>
        <v>1</v>
      </c>
      <c r="T261" s="13">
        <f t="shared" si="147"/>
        <v>0</v>
      </c>
      <c r="U261" s="13">
        <f t="shared" si="148"/>
        <v>0</v>
      </c>
      <c r="V261" s="13">
        <f t="shared" si="149"/>
        <v>0</v>
      </c>
      <c r="W261" s="13">
        <f t="shared" si="150"/>
        <v>0</v>
      </c>
      <c r="X261" s="13">
        <f t="shared" si="151"/>
        <v>0</v>
      </c>
      <c r="Y261" s="13">
        <f t="shared" si="152"/>
        <v>0</v>
      </c>
      <c r="Z261" s="13">
        <f t="shared" si="153"/>
        <v>0</v>
      </c>
      <c r="AA261" s="13">
        <f t="shared" si="154"/>
        <v>0</v>
      </c>
      <c r="AB261" s="13">
        <f t="shared" si="155"/>
        <v>0</v>
      </c>
      <c r="AC261" s="13">
        <f t="shared" si="156"/>
        <v>0</v>
      </c>
      <c r="AD261" s="13">
        <f t="shared" si="157"/>
        <v>0</v>
      </c>
      <c r="AE261" s="13">
        <f t="shared" si="158"/>
        <v>0</v>
      </c>
      <c r="AF261" s="13">
        <f t="shared" si="159"/>
        <v>0</v>
      </c>
      <c r="AG261" s="13">
        <f t="shared" si="160"/>
        <v>0</v>
      </c>
      <c r="AH261" s="13">
        <f t="shared" si="161"/>
        <v>0</v>
      </c>
      <c r="AI261" s="13">
        <f t="shared" si="162"/>
        <v>0</v>
      </c>
      <c r="AJ261" s="13">
        <f t="shared" si="163"/>
        <v>0</v>
      </c>
      <c r="AK261" s="13">
        <f t="shared" si="164"/>
        <v>0</v>
      </c>
      <c r="AL261" s="13">
        <f t="shared" si="165"/>
        <v>0</v>
      </c>
      <c r="AO261" s="2">
        <f t="shared" si="166"/>
        <v>1</v>
      </c>
      <c r="AP261" s="2">
        <f t="shared" si="175"/>
        <v>1</v>
      </c>
      <c r="AQ261" s="2">
        <f t="shared" si="167"/>
        <v>0</v>
      </c>
      <c r="AR261" s="2">
        <f t="shared" si="168"/>
        <v>0</v>
      </c>
      <c r="AS261" s="2">
        <f t="shared" si="169"/>
        <v>0</v>
      </c>
      <c r="AT261" s="2">
        <f t="shared" si="170"/>
        <v>0</v>
      </c>
      <c r="AU261" s="2">
        <f t="shared" si="171"/>
        <v>0</v>
      </c>
      <c r="AV261" s="2">
        <f t="shared" si="172"/>
        <v>0</v>
      </c>
      <c r="AW261" s="2">
        <f t="shared" si="173"/>
        <v>0</v>
      </c>
      <c r="AX261" s="2">
        <f t="shared" si="174"/>
        <v>0</v>
      </c>
      <c r="BB261" s="3">
        <f t="shared" si="142"/>
        <v>1</v>
      </c>
      <c r="BC261" s="3">
        <f t="shared" si="176"/>
        <v>1</v>
      </c>
      <c r="BD261" s="3">
        <f t="shared" si="143"/>
        <v>1</v>
      </c>
    </row>
    <row r="262" spans="1:56" x14ac:dyDescent="0.3">
      <c r="A262" s="6">
        <v>959</v>
      </c>
      <c r="B262" s="6">
        <v>959</v>
      </c>
      <c r="C262" s="6" t="s">
        <v>308</v>
      </c>
      <c r="D262" s="6">
        <v>50435</v>
      </c>
      <c r="E262" s="9" t="s">
        <v>34</v>
      </c>
      <c r="F262" s="6" t="s">
        <v>305</v>
      </c>
      <c r="G262" s="6">
        <v>2</v>
      </c>
      <c r="H262" s="6">
        <v>16.100000000000001</v>
      </c>
      <c r="I262">
        <v>2</v>
      </c>
      <c r="J262">
        <v>3</v>
      </c>
      <c r="L262" s="1">
        <v>1</v>
      </c>
      <c r="M262" s="1">
        <v>0</v>
      </c>
      <c r="N262" s="1">
        <v>1</v>
      </c>
      <c r="O262" s="1">
        <v>1</v>
      </c>
      <c r="Q262" s="13">
        <f t="shared" si="144"/>
        <v>1</v>
      </c>
      <c r="R262" s="13">
        <f t="shared" si="145"/>
        <v>0</v>
      </c>
      <c r="S262" s="13">
        <f t="shared" si="146"/>
        <v>1</v>
      </c>
      <c r="T262" s="13">
        <f t="shared" si="147"/>
        <v>0</v>
      </c>
      <c r="U262" s="13">
        <f t="shared" si="148"/>
        <v>0</v>
      </c>
      <c r="V262" s="13">
        <f t="shared" si="149"/>
        <v>0</v>
      </c>
      <c r="W262" s="13">
        <f t="shared" si="150"/>
        <v>0</v>
      </c>
      <c r="X262" s="13">
        <f t="shared" si="151"/>
        <v>0</v>
      </c>
      <c r="Y262" s="13">
        <f t="shared" si="152"/>
        <v>0</v>
      </c>
      <c r="Z262" s="13">
        <f t="shared" si="153"/>
        <v>0</v>
      </c>
      <c r="AA262" s="13">
        <f t="shared" si="154"/>
        <v>0</v>
      </c>
      <c r="AB262" s="13">
        <f t="shared" si="155"/>
        <v>0</v>
      </c>
      <c r="AC262" s="13">
        <f t="shared" si="156"/>
        <v>0</v>
      </c>
      <c r="AD262" s="13">
        <f t="shared" si="157"/>
        <v>0</v>
      </c>
      <c r="AE262" s="13">
        <f t="shared" si="158"/>
        <v>0</v>
      </c>
      <c r="AF262" s="13">
        <f t="shared" si="159"/>
        <v>0</v>
      </c>
      <c r="AG262" s="13">
        <f t="shared" si="160"/>
        <v>0</v>
      </c>
      <c r="AH262" s="13">
        <f t="shared" si="161"/>
        <v>0</v>
      </c>
      <c r="AI262" s="13">
        <f t="shared" si="162"/>
        <v>0</v>
      </c>
      <c r="AJ262" s="13">
        <f t="shared" si="163"/>
        <v>0</v>
      </c>
      <c r="AK262" s="13">
        <f t="shared" si="164"/>
        <v>0</v>
      </c>
      <c r="AL262" s="13">
        <f t="shared" si="165"/>
        <v>0</v>
      </c>
      <c r="AO262" s="2">
        <f t="shared" si="166"/>
        <v>1</v>
      </c>
      <c r="AP262" s="2">
        <f t="shared" si="175"/>
        <v>1</v>
      </c>
      <c r="AQ262" s="2">
        <f t="shared" si="167"/>
        <v>0</v>
      </c>
      <c r="AR262" s="2">
        <f t="shared" si="168"/>
        <v>0</v>
      </c>
      <c r="AS262" s="2">
        <f t="shared" si="169"/>
        <v>0</v>
      </c>
      <c r="AT262" s="2">
        <f t="shared" si="170"/>
        <v>0</v>
      </c>
      <c r="AU262" s="2">
        <f t="shared" si="171"/>
        <v>0</v>
      </c>
      <c r="AV262" s="2">
        <f t="shared" si="172"/>
        <v>0</v>
      </c>
      <c r="AW262" s="2">
        <f t="shared" si="173"/>
        <v>0</v>
      </c>
      <c r="AX262" s="2">
        <f t="shared" si="174"/>
        <v>0</v>
      </c>
      <c r="BB262" s="3">
        <f t="shared" si="142"/>
        <v>1</v>
      </c>
      <c r="BC262" s="3">
        <f t="shared" si="176"/>
        <v>1</v>
      </c>
      <c r="BD262" s="3">
        <f t="shared" si="143"/>
        <v>1</v>
      </c>
    </row>
    <row r="263" spans="1:56" x14ac:dyDescent="0.3">
      <c r="A263" s="6">
        <v>960</v>
      </c>
      <c r="B263" s="6">
        <v>960</v>
      </c>
      <c r="C263" s="6" t="s">
        <v>309</v>
      </c>
      <c r="D263" s="6">
        <v>50436</v>
      </c>
      <c r="E263" s="9" t="s">
        <v>34</v>
      </c>
      <c r="F263" s="6" t="s">
        <v>305</v>
      </c>
      <c r="G263" s="6">
        <v>2</v>
      </c>
      <c r="H263" s="6">
        <v>13.8</v>
      </c>
      <c r="I263">
        <v>2</v>
      </c>
      <c r="J263">
        <v>3</v>
      </c>
      <c r="L263" s="1">
        <v>0</v>
      </c>
      <c r="M263" s="1">
        <v>0</v>
      </c>
      <c r="N263" s="1">
        <v>0</v>
      </c>
      <c r="O263" s="1">
        <v>1</v>
      </c>
      <c r="Q263" s="13">
        <f t="shared" si="144"/>
        <v>1</v>
      </c>
      <c r="R263" s="13">
        <f t="shared" si="145"/>
        <v>1</v>
      </c>
      <c r="S263" s="13">
        <f t="shared" si="146"/>
        <v>0</v>
      </c>
      <c r="T263" s="13">
        <f t="shared" si="147"/>
        <v>0</v>
      </c>
      <c r="U263" s="13">
        <f t="shared" si="148"/>
        <v>0</v>
      </c>
      <c r="V263" s="13">
        <f t="shared" si="149"/>
        <v>0</v>
      </c>
      <c r="W263" s="13">
        <f t="shared" si="150"/>
        <v>0</v>
      </c>
      <c r="X263" s="13">
        <f t="shared" si="151"/>
        <v>0</v>
      </c>
      <c r="Y263" s="13">
        <f t="shared" si="152"/>
        <v>0</v>
      </c>
      <c r="Z263" s="13">
        <f t="shared" si="153"/>
        <v>0</v>
      </c>
      <c r="AA263" s="13">
        <f t="shared" si="154"/>
        <v>0</v>
      </c>
      <c r="AB263" s="13">
        <f t="shared" si="155"/>
        <v>0</v>
      </c>
      <c r="AC263" s="13">
        <f t="shared" si="156"/>
        <v>0</v>
      </c>
      <c r="AD263" s="13">
        <f t="shared" si="157"/>
        <v>0</v>
      </c>
      <c r="AE263" s="13">
        <f t="shared" si="158"/>
        <v>0</v>
      </c>
      <c r="AF263" s="13">
        <f t="shared" si="159"/>
        <v>0</v>
      </c>
      <c r="AG263" s="13">
        <f t="shared" si="160"/>
        <v>0</v>
      </c>
      <c r="AH263" s="13">
        <f t="shared" si="161"/>
        <v>0</v>
      </c>
      <c r="AI263" s="13">
        <f t="shared" si="162"/>
        <v>0</v>
      </c>
      <c r="AJ263" s="13">
        <f t="shared" si="163"/>
        <v>0</v>
      </c>
      <c r="AK263" s="13">
        <f t="shared" si="164"/>
        <v>0</v>
      </c>
      <c r="AL263" s="13">
        <f t="shared" si="165"/>
        <v>0</v>
      </c>
      <c r="AO263" s="2">
        <f t="shared" si="166"/>
        <v>1</v>
      </c>
      <c r="AP263" s="2">
        <f t="shared" si="175"/>
        <v>1</v>
      </c>
      <c r="AQ263" s="2">
        <f t="shared" si="167"/>
        <v>0</v>
      </c>
      <c r="AR263" s="2">
        <f t="shared" si="168"/>
        <v>0</v>
      </c>
      <c r="AS263" s="2">
        <f t="shared" si="169"/>
        <v>0</v>
      </c>
      <c r="AT263" s="2">
        <f t="shared" si="170"/>
        <v>0</v>
      </c>
      <c r="AU263" s="2">
        <f t="shared" si="171"/>
        <v>0</v>
      </c>
      <c r="AV263" s="2">
        <f t="shared" si="172"/>
        <v>0</v>
      </c>
      <c r="AW263" s="2">
        <f t="shared" si="173"/>
        <v>0</v>
      </c>
      <c r="AX263" s="2">
        <f t="shared" si="174"/>
        <v>0</v>
      </c>
      <c r="BB263" s="3">
        <f t="shared" si="142"/>
        <v>1</v>
      </c>
      <c r="BC263" s="3">
        <f t="shared" si="176"/>
        <v>1</v>
      </c>
      <c r="BD263" s="3">
        <f t="shared" si="143"/>
        <v>1</v>
      </c>
    </row>
    <row r="264" spans="1:56" x14ac:dyDescent="0.3">
      <c r="A264" s="6">
        <v>961</v>
      </c>
      <c r="B264" s="6">
        <v>961</v>
      </c>
      <c r="C264" s="6" t="s">
        <v>310</v>
      </c>
      <c r="D264" s="6">
        <v>50437</v>
      </c>
      <c r="E264" s="9" t="s">
        <v>34</v>
      </c>
      <c r="F264" s="6" t="s">
        <v>305</v>
      </c>
      <c r="G264" s="6">
        <v>2</v>
      </c>
      <c r="H264" s="6">
        <v>14.9</v>
      </c>
      <c r="I264">
        <v>2</v>
      </c>
      <c r="J264">
        <v>3</v>
      </c>
      <c r="L264" s="1">
        <v>1</v>
      </c>
      <c r="M264" s="1">
        <v>0</v>
      </c>
      <c r="N264" s="1">
        <v>1</v>
      </c>
      <c r="O264" s="1">
        <v>1</v>
      </c>
      <c r="Q264" s="13">
        <f t="shared" si="144"/>
        <v>1</v>
      </c>
      <c r="R264" s="13">
        <f t="shared" si="145"/>
        <v>0</v>
      </c>
      <c r="S264" s="13">
        <f t="shared" si="146"/>
        <v>1</v>
      </c>
      <c r="T264" s="13">
        <f t="shared" si="147"/>
        <v>0</v>
      </c>
      <c r="U264" s="13">
        <f t="shared" si="148"/>
        <v>0</v>
      </c>
      <c r="V264" s="13">
        <f t="shared" si="149"/>
        <v>0</v>
      </c>
      <c r="W264" s="13">
        <f t="shared" si="150"/>
        <v>0</v>
      </c>
      <c r="X264" s="13">
        <f t="shared" si="151"/>
        <v>0</v>
      </c>
      <c r="Y264" s="13">
        <f t="shared" si="152"/>
        <v>0</v>
      </c>
      <c r="Z264" s="13">
        <f t="shared" si="153"/>
        <v>0</v>
      </c>
      <c r="AA264" s="13">
        <f t="shared" si="154"/>
        <v>0</v>
      </c>
      <c r="AB264" s="13">
        <f t="shared" si="155"/>
        <v>0</v>
      </c>
      <c r="AC264" s="13">
        <f t="shared" si="156"/>
        <v>0</v>
      </c>
      <c r="AD264" s="13">
        <f t="shared" si="157"/>
        <v>0</v>
      </c>
      <c r="AE264" s="13">
        <f t="shared" si="158"/>
        <v>0</v>
      </c>
      <c r="AF264" s="13">
        <f t="shared" si="159"/>
        <v>0</v>
      </c>
      <c r="AG264" s="13">
        <f t="shared" si="160"/>
        <v>0</v>
      </c>
      <c r="AH264" s="13">
        <f t="shared" si="161"/>
        <v>0</v>
      </c>
      <c r="AI264" s="13">
        <f t="shared" si="162"/>
        <v>0</v>
      </c>
      <c r="AJ264" s="13">
        <f t="shared" si="163"/>
        <v>0</v>
      </c>
      <c r="AK264" s="13">
        <f t="shared" si="164"/>
        <v>0</v>
      </c>
      <c r="AL264" s="13">
        <f t="shared" si="165"/>
        <v>0</v>
      </c>
      <c r="AO264" s="2">
        <f t="shared" si="166"/>
        <v>1</v>
      </c>
      <c r="AP264" s="2">
        <f t="shared" si="175"/>
        <v>1</v>
      </c>
      <c r="AQ264" s="2">
        <f t="shared" si="167"/>
        <v>0</v>
      </c>
      <c r="AR264" s="2">
        <f t="shared" si="168"/>
        <v>0</v>
      </c>
      <c r="AS264" s="2">
        <f t="shared" si="169"/>
        <v>0</v>
      </c>
      <c r="AT264" s="2">
        <f t="shared" si="170"/>
        <v>0</v>
      </c>
      <c r="AU264" s="2">
        <f t="shared" si="171"/>
        <v>0</v>
      </c>
      <c r="AV264" s="2">
        <f t="shared" si="172"/>
        <v>0</v>
      </c>
      <c r="AW264" s="2">
        <f t="shared" si="173"/>
        <v>0</v>
      </c>
      <c r="AX264" s="2">
        <f t="shared" si="174"/>
        <v>0</v>
      </c>
      <c r="BB264" s="3">
        <f t="shared" si="142"/>
        <v>1</v>
      </c>
      <c r="BC264" s="3">
        <f t="shared" si="176"/>
        <v>1</v>
      </c>
      <c r="BD264" s="3">
        <f t="shared" si="143"/>
        <v>1</v>
      </c>
    </row>
    <row r="265" spans="1:56" x14ac:dyDescent="0.3">
      <c r="A265" s="6">
        <v>962</v>
      </c>
      <c r="B265" s="6">
        <v>962</v>
      </c>
      <c r="C265" s="6" t="s">
        <v>311</v>
      </c>
      <c r="D265" s="6">
        <v>50438</v>
      </c>
      <c r="E265" s="9" t="s">
        <v>34</v>
      </c>
      <c r="F265" s="6" t="s">
        <v>305</v>
      </c>
      <c r="G265" s="6">
        <v>2</v>
      </c>
      <c r="H265" s="6">
        <v>15</v>
      </c>
      <c r="I265">
        <v>2</v>
      </c>
      <c r="J265">
        <v>3</v>
      </c>
      <c r="L265" s="1">
        <v>0</v>
      </c>
      <c r="M265" s="1">
        <v>0</v>
      </c>
      <c r="N265" s="1">
        <v>0</v>
      </c>
      <c r="O265" s="1">
        <v>1</v>
      </c>
      <c r="Q265" s="13">
        <f t="shared" si="144"/>
        <v>1</v>
      </c>
      <c r="R265" s="13">
        <f t="shared" si="145"/>
        <v>1</v>
      </c>
      <c r="S265" s="13">
        <f t="shared" si="146"/>
        <v>0</v>
      </c>
      <c r="T265" s="13">
        <f t="shared" si="147"/>
        <v>0</v>
      </c>
      <c r="U265" s="13">
        <f t="shared" si="148"/>
        <v>0</v>
      </c>
      <c r="V265" s="13">
        <f t="shared" si="149"/>
        <v>0</v>
      </c>
      <c r="W265" s="13">
        <f t="shared" si="150"/>
        <v>0</v>
      </c>
      <c r="X265" s="13">
        <f t="shared" si="151"/>
        <v>0</v>
      </c>
      <c r="Y265" s="13">
        <f t="shared" si="152"/>
        <v>0</v>
      </c>
      <c r="Z265" s="13">
        <f t="shared" si="153"/>
        <v>0</v>
      </c>
      <c r="AA265" s="13">
        <f t="shared" si="154"/>
        <v>0</v>
      </c>
      <c r="AB265" s="13">
        <f t="shared" si="155"/>
        <v>0</v>
      </c>
      <c r="AC265" s="13">
        <f t="shared" si="156"/>
        <v>0</v>
      </c>
      <c r="AD265" s="13">
        <f t="shared" si="157"/>
        <v>0</v>
      </c>
      <c r="AE265" s="13">
        <f t="shared" si="158"/>
        <v>0</v>
      </c>
      <c r="AF265" s="13">
        <f t="shared" si="159"/>
        <v>0</v>
      </c>
      <c r="AG265" s="13">
        <f t="shared" si="160"/>
        <v>0</v>
      </c>
      <c r="AH265" s="13">
        <f t="shared" si="161"/>
        <v>0</v>
      </c>
      <c r="AI265" s="13">
        <f t="shared" si="162"/>
        <v>0</v>
      </c>
      <c r="AJ265" s="13">
        <f t="shared" si="163"/>
        <v>0</v>
      </c>
      <c r="AK265" s="13">
        <f t="shared" si="164"/>
        <v>0</v>
      </c>
      <c r="AL265" s="13">
        <f t="shared" si="165"/>
        <v>0</v>
      </c>
      <c r="AO265" s="2">
        <f t="shared" si="166"/>
        <v>1</v>
      </c>
      <c r="AP265" s="2">
        <f t="shared" si="175"/>
        <v>1</v>
      </c>
      <c r="AQ265" s="2">
        <f t="shared" si="167"/>
        <v>0</v>
      </c>
      <c r="AR265" s="2">
        <f t="shared" si="168"/>
        <v>0</v>
      </c>
      <c r="AS265" s="2">
        <f t="shared" si="169"/>
        <v>0</v>
      </c>
      <c r="AT265" s="2">
        <f t="shared" si="170"/>
        <v>0</v>
      </c>
      <c r="AU265" s="2">
        <f t="shared" si="171"/>
        <v>0</v>
      </c>
      <c r="AV265" s="2">
        <f t="shared" si="172"/>
        <v>0</v>
      </c>
      <c r="AW265" s="2">
        <f t="shared" si="173"/>
        <v>0</v>
      </c>
      <c r="AX265" s="2">
        <f t="shared" si="174"/>
        <v>0</v>
      </c>
      <c r="BB265" s="3">
        <f t="shared" si="142"/>
        <v>1</v>
      </c>
      <c r="BC265" s="3">
        <f t="shared" si="176"/>
        <v>1</v>
      </c>
      <c r="BD265" s="3">
        <f t="shared" si="143"/>
        <v>1</v>
      </c>
    </row>
    <row r="266" spans="1:56" x14ac:dyDescent="0.3">
      <c r="A266" s="6">
        <v>969</v>
      </c>
      <c r="B266" s="6">
        <v>969</v>
      </c>
      <c r="C266" s="6" t="s">
        <v>312</v>
      </c>
      <c r="D266" s="6">
        <v>50445</v>
      </c>
      <c r="E266" s="9" t="s">
        <v>34</v>
      </c>
      <c r="F266" s="6" t="s">
        <v>305</v>
      </c>
      <c r="G266" s="6">
        <v>2</v>
      </c>
      <c r="H266" s="6">
        <v>18.100000000000001</v>
      </c>
      <c r="I266">
        <v>2</v>
      </c>
      <c r="J266">
        <v>3</v>
      </c>
      <c r="L266" s="1">
        <v>0</v>
      </c>
      <c r="M266" s="1">
        <v>0</v>
      </c>
      <c r="N266" s="1">
        <v>0</v>
      </c>
      <c r="O266" s="1">
        <v>1</v>
      </c>
      <c r="Q266" s="13">
        <f t="shared" si="144"/>
        <v>1</v>
      </c>
      <c r="R266" s="13">
        <f t="shared" si="145"/>
        <v>1</v>
      </c>
      <c r="S266" s="13">
        <f t="shared" si="146"/>
        <v>0</v>
      </c>
      <c r="T266" s="13">
        <f t="shared" si="147"/>
        <v>0</v>
      </c>
      <c r="U266" s="13">
        <f t="shared" si="148"/>
        <v>0</v>
      </c>
      <c r="V266" s="13">
        <f t="shared" si="149"/>
        <v>0</v>
      </c>
      <c r="W266" s="13">
        <f t="shared" si="150"/>
        <v>0</v>
      </c>
      <c r="X266" s="13">
        <f t="shared" si="151"/>
        <v>0</v>
      </c>
      <c r="Y266" s="13">
        <f t="shared" si="152"/>
        <v>0</v>
      </c>
      <c r="Z266" s="13">
        <f t="shared" si="153"/>
        <v>0</v>
      </c>
      <c r="AA266" s="13">
        <f t="shared" si="154"/>
        <v>0</v>
      </c>
      <c r="AB266" s="13">
        <f t="shared" si="155"/>
        <v>0</v>
      </c>
      <c r="AC266" s="13">
        <f t="shared" si="156"/>
        <v>0</v>
      </c>
      <c r="AD266" s="13">
        <f t="shared" si="157"/>
        <v>0</v>
      </c>
      <c r="AE266" s="13">
        <f t="shared" si="158"/>
        <v>0</v>
      </c>
      <c r="AF266" s="13">
        <f t="shared" si="159"/>
        <v>0</v>
      </c>
      <c r="AG266" s="13">
        <f t="shared" si="160"/>
        <v>0</v>
      </c>
      <c r="AH266" s="13">
        <f t="shared" si="161"/>
        <v>0</v>
      </c>
      <c r="AI266" s="13">
        <f t="shared" si="162"/>
        <v>0</v>
      </c>
      <c r="AJ266" s="13">
        <f t="shared" si="163"/>
        <v>0</v>
      </c>
      <c r="AK266" s="13">
        <f t="shared" si="164"/>
        <v>0</v>
      </c>
      <c r="AL266" s="13">
        <f t="shared" si="165"/>
        <v>0</v>
      </c>
      <c r="AO266" s="2">
        <f t="shared" si="166"/>
        <v>1</v>
      </c>
      <c r="AP266" s="2">
        <f t="shared" si="175"/>
        <v>1</v>
      </c>
      <c r="AQ266" s="2">
        <f t="shared" si="167"/>
        <v>0</v>
      </c>
      <c r="AR266" s="2">
        <f t="shared" si="168"/>
        <v>0</v>
      </c>
      <c r="AS266" s="2">
        <f t="shared" si="169"/>
        <v>0</v>
      </c>
      <c r="AT266" s="2">
        <f t="shared" si="170"/>
        <v>0</v>
      </c>
      <c r="AU266" s="2">
        <f t="shared" si="171"/>
        <v>0</v>
      </c>
      <c r="AV266" s="2">
        <f t="shared" si="172"/>
        <v>0</v>
      </c>
      <c r="AW266" s="2">
        <f t="shared" si="173"/>
        <v>0</v>
      </c>
      <c r="AX266" s="2">
        <f t="shared" si="174"/>
        <v>0</v>
      </c>
      <c r="BB266" s="3">
        <f t="shared" si="142"/>
        <v>1</v>
      </c>
      <c r="BC266" s="3">
        <f t="shared" si="176"/>
        <v>1</v>
      </c>
      <c r="BD266" s="3">
        <f t="shared" si="143"/>
        <v>1</v>
      </c>
    </row>
    <row r="267" spans="1:56" x14ac:dyDescent="0.3">
      <c r="A267" s="6">
        <v>971</v>
      </c>
      <c r="B267" s="6">
        <v>971</v>
      </c>
      <c r="C267" s="6" t="s">
        <v>313</v>
      </c>
      <c r="D267" s="6">
        <v>50447</v>
      </c>
      <c r="E267" s="9" t="s">
        <v>34</v>
      </c>
      <c r="F267" s="6" t="s">
        <v>305</v>
      </c>
      <c r="G267" s="6">
        <v>2</v>
      </c>
      <c r="H267" s="6">
        <v>12.9</v>
      </c>
      <c r="I267">
        <v>2</v>
      </c>
      <c r="J267">
        <v>3</v>
      </c>
      <c r="L267" s="1">
        <v>5</v>
      </c>
      <c r="M267" s="1">
        <v>0</v>
      </c>
      <c r="N267" s="1">
        <v>5</v>
      </c>
      <c r="O267" s="1">
        <v>3</v>
      </c>
      <c r="Q267" s="13">
        <f t="shared" si="144"/>
        <v>1</v>
      </c>
      <c r="R267" s="13">
        <f t="shared" si="145"/>
        <v>0</v>
      </c>
      <c r="S267" s="13">
        <f t="shared" si="146"/>
        <v>0</v>
      </c>
      <c r="T267" s="13">
        <f t="shared" si="147"/>
        <v>0</v>
      </c>
      <c r="U267" s="13">
        <f t="shared" si="148"/>
        <v>0</v>
      </c>
      <c r="V267" s="13">
        <f t="shared" si="149"/>
        <v>0</v>
      </c>
      <c r="W267" s="13">
        <f t="shared" si="150"/>
        <v>4</v>
      </c>
      <c r="X267" s="13">
        <f t="shared" si="151"/>
        <v>0</v>
      </c>
      <c r="Y267" s="13">
        <f t="shared" si="152"/>
        <v>0</v>
      </c>
      <c r="Z267" s="13">
        <f t="shared" si="153"/>
        <v>0</v>
      </c>
      <c r="AA267" s="13">
        <f t="shared" si="154"/>
        <v>0</v>
      </c>
      <c r="AB267" s="13">
        <f t="shared" si="155"/>
        <v>0</v>
      </c>
      <c r="AC267" s="13">
        <f t="shared" si="156"/>
        <v>0</v>
      </c>
      <c r="AD267" s="13">
        <f t="shared" si="157"/>
        <v>0</v>
      </c>
      <c r="AE267" s="13">
        <f t="shared" si="158"/>
        <v>0</v>
      </c>
      <c r="AF267" s="13">
        <f t="shared" si="159"/>
        <v>0</v>
      </c>
      <c r="AG267" s="13">
        <f t="shared" si="160"/>
        <v>0</v>
      </c>
      <c r="AH267" s="13">
        <f t="shared" si="161"/>
        <v>0</v>
      </c>
      <c r="AI267" s="13">
        <f t="shared" si="162"/>
        <v>0</v>
      </c>
      <c r="AJ267" s="13">
        <f t="shared" si="163"/>
        <v>0</v>
      </c>
      <c r="AK267" s="13">
        <f t="shared" si="164"/>
        <v>0</v>
      </c>
      <c r="AL267" s="13">
        <f t="shared" si="165"/>
        <v>0</v>
      </c>
      <c r="AO267" s="2">
        <f t="shared" si="166"/>
        <v>1</v>
      </c>
      <c r="AP267" s="2">
        <f t="shared" si="175"/>
        <v>1</v>
      </c>
      <c r="AQ267" s="2">
        <f t="shared" si="167"/>
        <v>0</v>
      </c>
      <c r="AR267" s="2">
        <f t="shared" si="168"/>
        <v>0</v>
      </c>
      <c r="AS267" s="2">
        <f t="shared" si="169"/>
        <v>0</v>
      </c>
      <c r="AT267" s="2">
        <f t="shared" si="170"/>
        <v>0</v>
      </c>
      <c r="AU267" s="2">
        <f t="shared" si="171"/>
        <v>0</v>
      </c>
      <c r="AV267" s="2">
        <f t="shared" si="172"/>
        <v>0</v>
      </c>
      <c r="AW267" s="2">
        <f t="shared" si="173"/>
        <v>0</v>
      </c>
      <c r="AX267" s="2">
        <f t="shared" si="174"/>
        <v>0</v>
      </c>
      <c r="BB267" s="3">
        <f t="shared" si="142"/>
        <v>4</v>
      </c>
      <c r="BC267" s="3">
        <f t="shared" si="176"/>
        <v>1</v>
      </c>
      <c r="BD267" s="3">
        <f t="shared" si="143"/>
        <v>3</v>
      </c>
    </row>
    <row r="268" spans="1:56" x14ac:dyDescent="0.3">
      <c r="A268" s="6">
        <v>972</v>
      </c>
      <c r="B268" s="6">
        <v>972</v>
      </c>
      <c r="C268" s="6" t="s">
        <v>314</v>
      </c>
      <c r="D268" s="6">
        <v>50448</v>
      </c>
      <c r="E268" s="9" t="s">
        <v>34</v>
      </c>
      <c r="F268" s="6" t="s">
        <v>305</v>
      </c>
      <c r="G268" s="6">
        <v>2</v>
      </c>
      <c r="H268" s="6">
        <v>10.5</v>
      </c>
      <c r="I268">
        <v>2</v>
      </c>
      <c r="J268">
        <v>3</v>
      </c>
      <c r="L268" s="1">
        <v>0</v>
      </c>
      <c r="M268" s="1">
        <v>3</v>
      </c>
      <c r="N268" s="1">
        <v>3</v>
      </c>
      <c r="O268" s="1">
        <v>1</v>
      </c>
      <c r="Q268" s="13">
        <f t="shared" si="144"/>
        <v>1</v>
      </c>
      <c r="R268" s="13">
        <f t="shared" si="145"/>
        <v>1</v>
      </c>
      <c r="S268" s="13">
        <f t="shared" si="146"/>
        <v>0</v>
      </c>
      <c r="T268" s="13">
        <f t="shared" si="147"/>
        <v>0</v>
      </c>
      <c r="U268" s="13">
        <f t="shared" si="148"/>
        <v>0</v>
      </c>
      <c r="V268" s="13">
        <f t="shared" si="149"/>
        <v>0</v>
      </c>
      <c r="W268" s="13">
        <f t="shared" si="150"/>
        <v>0</v>
      </c>
      <c r="X268" s="13">
        <f t="shared" si="151"/>
        <v>0</v>
      </c>
      <c r="Y268" s="13">
        <f t="shared" si="152"/>
        <v>0</v>
      </c>
      <c r="Z268" s="13">
        <f t="shared" si="153"/>
        <v>0</v>
      </c>
      <c r="AA268" s="13">
        <f t="shared" si="154"/>
        <v>0</v>
      </c>
      <c r="AB268" s="13">
        <f t="shared" si="155"/>
        <v>0</v>
      </c>
      <c r="AC268" s="13">
        <f t="shared" si="156"/>
        <v>0</v>
      </c>
      <c r="AD268" s="13">
        <f t="shared" si="157"/>
        <v>0</v>
      </c>
      <c r="AE268" s="13">
        <f t="shared" si="158"/>
        <v>0</v>
      </c>
      <c r="AF268" s="13">
        <f t="shared" si="159"/>
        <v>0</v>
      </c>
      <c r="AG268" s="13">
        <f t="shared" si="160"/>
        <v>0</v>
      </c>
      <c r="AH268" s="13">
        <f t="shared" si="161"/>
        <v>0</v>
      </c>
      <c r="AI268" s="13">
        <f t="shared" si="162"/>
        <v>0</v>
      </c>
      <c r="AJ268" s="13">
        <f t="shared" si="163"/>
        <v>0</v>
      </c>
      <c r="AK268" s="13">
        <f t="shared" si="164"/>
        <v>0</v>
      </c>
      <c r="AL268" s="13">
        <f t="shared" si="165"/>
        <v>0</v>
      </c>
      <c r="AO268" s="2">
        <f t="shared" si="166"/>
        <v>1</v>
      </c>
      <c r="AP268" s="2">
        <f t="shared" si="175"/>
        <v>0</v>
      </c>
      <c r="AQ268" s="2">
        <f t="shared" si="167"/>
        <v>0</v>
      </c>
      <c r="AR268" s="2">
        <f t="shared" si="168"/>
        <v>0</v>
      </c>
      <c r="AS268" s="2">
        <f t="shared" si="169"/>
        <v>8</v>
      </c>
      <c r="AT268" s="2">
        <f t="shared" si="170"/>
        <v>0</v>
      </c>
      <c r="AU268" s="2">
        <f t="shared" si="171"/>
        <v>0</v>
      </c>
      <c r="AV268" s="2">
        <f t="shared" si="172"/>
        <v>0</v>
      </c>
      <c r="AW268" s="2">
        <f t="shared" si="173"/>
        <v>0</v>
      </c>
      <c r="AX268" s="2">
        <f t="shared" si="174"/>
        <v>0</v>
      </c>
      <c r="BB268" s="3">
        <f t="shared" si="142"/>
        <v>1</v>
      </c>
      <c r="BC268" s="3">
        <f t="shared" si="176"/>
        <v>8</v>
      </c>
      <c r="BD268" s="3">
        <f t="shared" si="143"/>
        <v>1</v>
      </c>
    </row>
    <row r="269" spans="1:56" x14ac:dyDescent="0.3">
      <c r="A269" s="6">
        <v>975</v>
      </c>
      <c r="B269" s="6">
        <v>975</v>
      </c>
      <c r="C269" s="6" t="s">
        <v>315</v>
      </c>
      <c r="D269" s="6">
        <v>50451</v>
      </c>
      <c r="E269" s="9" t="s">
        <v>34</v>
      </c>
      <c r="F269" s="6" t="s">
        <v>305</v>
      </c>
      <c r="G269" s="6">
        <v>2</v>
      </c>
      <c r="H269" s="6">
        <v>12.5</v>
      </c>
      <c r="I269">
        <v>2</v>
      </c>
      <c r="J269">
        <v>3</v>
      </c>
      <c r="L269" s="1">
        <v>0</v>
      </c>
      <c r="M269" s="1">
        <v>0</v>
      </c>
      <c r="N269" s="1">
        <v>0</v>
      </c>
      <c r="O269" s="1">
        <v>1</v>
      </c>
      <c r="Q269" s="13">
        <f t="shared" si="144"/>
        <v>1</v>
      </c>
      <c r="R269" s="13">
        <f t="shared" si="145"/>
        <v>1</v>
      </c>
      <c r="S269" s="13">
        <f t="shared" si="146"/>
        <v>0</v>
      </c>
      <c r="T269" s="13">
        <f t="shared" si="147"/>
        <v>0</v>
      </c>
      <c r="U269" s="13">
        <f t="shared" si="148"/>
        <v>0</v>
      </c>
      <c r="V269" s="13">
        <f t="shared" si="149"/>
        <v>0</v>
      </c>
      <c r="W269" s="13">
        <f t="shared" si="150"/>
        <v>0</v>
      </c>
      <c r="X269" s="13">
        <f t="shared" si="151"/>
        <v>0</v>
      </c>
      <c r="Y269" s="13">
        <f t="shared" si="152"/>
        <v>0</v>
      </c>
      <c r="Z269" s="13">
        <f t="shared" si="153"/>
        <v>0</v>
      </c>
      <c r="AA269" s="13">
        <f t="shared" si="154"/>
        <v>0</v>
      </c>
      <c r="AB269" s="13">
        <f t="shared" si="155"/>
        <v>0</v>
      </c>
      <c r="AC269" s="13">
        <f t="shared" si="156"/>
        <v>0</v>
      </c>
      <c r="AD269" s="13">
        <f t="shared" si="157"/>
        <v>0</v>
      </c>
      <c r="AE269" s="13">
        <f t="shared" si="158"/>
        <v>0</v>
      </c>
      <c r="AF269" s="13">
        <f t="shared" si="159"/>
        <v>0</v>
      </c>
      <c r="AG269" s="13">
        <f t="shared" si="160"/>
        <v>0</v>
      </c>
      <c r="AH269" s="13">
        <f t="shared" si="161"/>
        <v>0</v>
      </c>
      <c r="AI269" s="13">
        <f t="shared" si="162"/>
        <v>0</v>
      </c>
      <c r="AJ269" s="13">
        <f t="shared" si="163"/>
        <v>0</v>
      </c>
      <c r="AK269" s="13">
        <f t="shared" si="164"/>
        <v>0</v>
      </c>
      <c r="AL269" s="13">
        <f t="shared" si="165"/>
        <v>0</v>
      </c>
      <c r="AO269" s="2">
        <f t="shared" si="166"/>
        <v>1</v>
      </c>
      <c r="AP269" s="2">
        <f t="shared" si="175"/>
        <v>1</v>
      </c>
      <c r="AQ269" s="2">
        <f t="shared" si="167"/>
        <v>0</v>
      </c>
      <c r="AR269" s="2">
        <f t="shared" si="168"/>
        <v>0</v>
      </c>
      <c r="AS269" s="2">
        <f t="shared" si="169"/>
        <v>0</v>
      </c>
      <c r="AT269" s="2">
        <f t="shared" si="170"/>
        <v>0</v>
      </c>
      <c r="AU269" s="2">
        <f t="shared" si="171"/>
        <v>0</v>
      </c>
      <c r="AV269" s="2">
        <f t="shared" si="172"/>
        <v>0</v>
      </c>
      <c r="AW269" s="2">
        <f t="shared" si="173"/>
        <v>0</v>
      </c>
      <c r="AX269" s="2">
        <f t="shared" si="174"/>
        <v>0</v>
      </c>
      <c r="BB269" s="3">
        <f t="shared" si="142"/>
        <v>1</v>
      </c>
      <c r="BC269" s="3">
        <f t="shared" si="176"/>
        <v>1</v>
      </c>
      <c r="BD269" s="3">
        <f t="shared" si="143"/>
        <v>1</v>
      </c>
    </row>
    <row r="270" spans="1:56" x14ac:dyDescent="0.3">
      <c r="A270" s="6">
        <v>980</v>
      </c>
      <c r="B270" s="6">
        <v>980</v>
      </c>
      <c r="C270" s="6" t="s">
        <v>316</v>
      </c>
      <c r="D270" s="6">
        <v>50456</v>
      </c>
      <c r="E270" s="9" t="s">
        <v>34</v>
      </c>
      <c r="F270" s="6" t="s">
        <v>305</v>
      </c>
      <c r="G270" s="6">
        <v>2</v>
      </c>
      <c r="H270" s="6">
        <v>16.100000000000001</v>
      </c>
      <c r="I270">
        <v>2</v>
      </c>
      <c r="J270">
        <v>3</v>
      </c>
      <c r="L270" s="1">
        <v>3</v>
      </c>
      <c r="M270" s="1">
        <v>0</v>
      </c>
      <c r="N270" s="1">
        <v>3</v>
      </c>
      <c r="O270" s="1">
        <v>1</v>
      </c>
      <c r="Q270" s="13">
        <f t="shared" si="144"/>
        <v>1</v>
      </c>
      <c r="R270" s="13">
        <f t="shared" si="145"/>
        <v>0</v>
      </c>
      <c r="S270" s="13">
        <f t="shared" si="146"/>
        <v>0</v>
      </c>
      <c r="T270" s="13">
        <f t="shared" si="147"/>
        <v>0</v>
      </c>
      <c r="U270" s="13">
        <f t="shared" si="148"/>
        <v>3</v>
      </c>
      <c r="V270" s="13">
        <f t="shared" si="149"/>
        <v>0</v>
      </c>
      <c r="W270" s="13">
        <f t="shared" si="150"/>
        <v>0</v>
      </c>
      <c r="X270" s="13">
        <f t="shared" si="151"/>
        <v>0</v>
      </c>
      <c r="Y270" s="13">
        <f t="shared" si="152"/>
        <v>0</v>
      </c>
      <c r="Z270" s="13">
        <f t="shared" si="153"/>
        <v>0</v>
      </c>
      <c r="AA270" s="13">
        <f t="shared" si="154"/>
        <v>0</v>
      </c>
      <c r="AB270" s="13">
        <f t="shared" si="155"/>
        <v>0</v>
      </c>
      <c r="AC270" s="13">
        <f t="shared" si="156"/>
        <v>0</v>
      </c>
      <c r="AD270" s="13">
        <f t="shared" si="157"/>
        <v>0</v>
      </c>
      <c r="AE270" s="13">
        <f t="shared" si="158"/>
        <v>0</v>
      </c>
      <c r="AF270" s="13">
        <f t="shared" si="159"/>
        <v>0</v>
      </c>
      <c r="AG270" s="13">
        <f t="shared" si="160"/>
        <v>0</v>
      </c>
      <c r="AH270" s="13">
        <f t="shared" si="161"/>
        <v>0</v>
      </c>
      <c r="AI270" s="13">
        <f t="shared" si="162"/>
        <v>0</v>
      </c>
      <c r="AJ270" s="13">
        <f t="shared" si="163"/>
        <v>0</v>
      </c>
      <c r="AK270" s="13">
        <f t="shared" si="164"/>
        <v>0</v>
      </c>
      <c r="AL270" s="13">
        <f t="shared" si="165"/>
        <v>0</v>
      </c>
      <c r="AO270" s="2">
        <f t="shared" si="166"/>
        <v>1</v>
      </c>
      <c r="AP270" s="2">
        <f t="shared" si="175"/>
        <v>1</v>
      </c>
      <c r="AQ270" s="2">
        <f t="shared" si="167"/>
        <v>0</v>
      </c>
      <c r="AR270" s="2">
        <f t="shared" si="168"/>
        <v>0</v>
      </c>
      <c r="AS270" s="2">
        <f t="shared" si="169"/>
        <v>0</v>
      </c>
      <c r="AT270" s="2">
        <f t="shared" si="170"/>
        <v>0</v>
      </c>
      <c r="AU270" s="2">
        <f t="shared" si="171"/>
        <v>0</v>
      </c>
      <c r="AV270" s="2">
        <f t="shared" si="172"/>
        <v>0</v>
      </c>
      <c r="AW270" s="2">
        <f t="shared" si="173"/>
        <v>0</v>
      </c>
      <c r="AX270" s="2">
        <f t="shared" si="174"/>
        <v>0</v>
      </c>
      <c r="BB270" s="3">
        <f t="shared" si="142"/>
        <v>3</v>
      </c>
      <c r="BC270" s="3">
        <f t="shared" si="176"/>
        <v>1</v>
      </c>
      <c r="BD270" s="3">
        <f t="shared" si="143"/>
        <v>1</v>
      </c>
    </row>
    <row r="271" spans="1:56" x14ac:dyDescent="0.3">
      <c r="A271" s="6">
        <v>984</v>
      </c>
      <c r="B271" s="6">
        <v>984</v>
      </c>
      <c r="C271" s="6" t="s">
        <v>317</v>
      </c>
      <c r="D271" s="6">
        <v>50460</v>
      </c>
      <c r="E271" s="9" t="s">
        <v>34</v>
      </c>
      <c r="F271" s="6" t="s">
        <v>305</v>
      </c>
      <c r="G271" s="6">
        <v>2</v>
      </c>
      <c r="H271" s="6">
        <v>14.4</v>
      </c>
      <c r="I271">
        <v>2</v>
      </c>
      <c r="J271">
        <v>3</v>
      </c>
      <c r="L271" s="1">
        <v>1</v>
      </c>
      <c r="M271" s="1">
        <v>0</v>
      </c>
      <c r="N271" s="1">
        <v>1</v>
      </c>
      <c r="O271" s="1">
        <v>1</v>
      </c>
      <c r="Q271" s="13">
        <f t="shared" si="144"/>
        <v>1</v>
      </c>
      <c r="R271" s="13">
        <f t="shared" si="145"/>
        <v>0</v>
      </c>
      <c r="S271" s="13">
        <f t="shared" si="146"/>
        <v>1</v>
      </c>
      <c r="T271" s="13">
        <f t="shared" si="147"/>
        <v>0</v>
      </c>
      <c r="U271" s="13">
        <f t="shared" si="148"/>
        <v>0</v>
      </c>
      <c r="V271" s="13">
        <f t="shared" si="149"/>
        <v>0</v>
      </c>
      <c r="W271" s="13">
        <f t="shared" si="150"/>
        <v>0</v>
      </c>
      <c r="X271" s="13">
        <f t="shared" si="151"/>
        <v>0</v>
      </c>
      <c r="Y271" s="13">
        <f t="shared" si="152"/>
        <v>0</v>
      </c>
      <c r="Z271" s="13">
        <f t="shared" si="153"/>
        <v>0</v>
      </c>
      <c r="AA271" s="13">
        <f t="shared" si="154"/>
        <v>0</v>
      </c>
      <c r="AB271" s="13">
        <f t="shared" si="155"/>
        <v>0</v>
      </c>
      <c r="AC271" s="13">
        <f t="shared" si="156"/>
        <v>0</v>
      </c>
      <c r="AD271" s="13">
        <f t="shared" si="157"/>
        <v>0</v>
      </c>
      <c r="AE271" s="13">
        <f t="shared" si="158"/>
        <v>0</v>
      </c>
      <c r="AF271" s="13">
        <f t="shared" si="159"/>
        <v>0</v>
      </c>
      <c r="AG271" s="13">
        <f t="shared" si="160"/>
        <v>0</v>
      </c>
      <c r="AH271" s="13">
        <f t="shared" si="161"/>
        <v>0</v>
      </c>
      <c r="AI271" s="13">
        <f t="shared" si="162"/>
        <v>0</v>
      </c>
      <c r="AJ271" s="13">
        <f t="shared" si="163"/>
        <v>0</v>
      </c>
      <c r="AK271" s="13">
        <f t="shared" si="164"/>
        <v>0</v>
      </c>
      <c r="AL271" s="13">
        <f t="shared" si="165"/>
        <v>0</v>
      </c>
      <c r="AO271" s="2">
        <f t="shared" si="166"/>
        <v>1</v>
      </c>
      <c r="AP271" s="2">
        <f t="shared" si="175"/>
        <v>1</v>
      </c>
      <c r="AQ271" s="2">
        <f t="shared" si="167"/>
        <v>0</v>
      </c>
      <c r="AR271" s="2">
        <f t="shared" si="168"/>
        <v>0</v>
      </c>
      <c r="AS271" s="2">
        <f t="shared" si="169"/>
        <v>0</v>
      </c>
      <c r="AT271" s="2">
        <f t="shared" si="170"/>
        <v>0</v>
      </c>
      <c r="AU271" s="2">
        <f t="shared" si="171"/>
        <v>0</v>
      </c>
      <c r="AV271" s="2">
        <f t="shared" si="172"/>
        <v>0</v>
      </c>
      <c r="AW271" s="2">
        <f t="shared" si="173"/>
        <v>0</v>
      </c>
      <c r="AX271" s="2">
        <f t="shared" si="174"/>
        <v>0</v>
      </c>
      <c r="BB271" s="3">
        <f t="shared" si="142"/>
        <v>1</v>
      </c>
      <c r="BC271" s="3">
        <f t="shared" si="176"/>
        <v>1</v>
      </c>
      <c r="BD271" s="3">
        <f t="shared" si="143"/>
        <v>1</v>
      </c>
    </row>
    <row r="272" spans="1:56" x14ac:dyDescent="0.3">
      <c r="A272" s="6">
        <v>985</v>
      </c>
      <c r="B272" s="6">
        <v>985</v>
      </c>
      <c r="C272" s="6" t="s">
        <v>318</v>
      </c>
      <c r="D272" s="6">
        <v>50461</v>
      </c>
      <c r="E272" s="9" t="s">
        <v>34</v>
      </c>
      <c r="F272" s="6" t="s">
        <v>305</v>
      </c>
      <c r="G272" s="6">
        <v>2</v>
      </c>
      <c r="H272" s="6">
        <v>16.399999999999999</v>
      </c>
      <c r="I272">
        <v>2</v>
      </c>
      <c r="J272">
        <v>3</v>
      </c>
      <c r="L272" s="1">
        <v>2</v>
      </c>
      <c r="M272" s="1">
        <v>1</v>
      </c>
      <c r="N272" s="1">
        <v>3</v>
      </c>
      <c r="O272" s="1">
        <v>1</v>
      </c>
      <c r="Q272" s="13">
        <f t="shared" si="144"/>
        <v>1</v>
      </c>
      <c r="R272" s="13">
        <f t="shared" si="145"/>
        <v>0</v>
      </c>
      <c r="S272" s="13">
        <f t="shared" si="146"/>
        <v>0</v>
      </c>
      <c r="T272" s="13">
        <f t="shared" si="147"/>
        <v>2</v>
      </c>
      <c r="U272" s="13">
        <f t="shared" si="148"/>
        <v>0</v>
      </c>
      <c r="V272" s="13">
        <f t="shared" si="149"/>
        <v>0</v>
      </c>
      <c r="W272" s="13">
        <f t="shared" si="150"/>
        <v>0</v>
      </c>
      <c r="X272" s="13">
        <f t="shared" si="151"/>
        <v>0</v>
      </c>
      <c r="Y272" s="13">
        <f t="shared" si="152"/>
        <v>0</v>
      </c>
      <c r="Z272" s="13">
        <f t="shared" si="153"/>
        <v>0</v>
      </c>
      <c r="AA272" s="13">
        <f t="shared" si="154"/>
        <v>0</v>
      </c>
      <c r="AB272" s="13">
        <f t="shared" si="155"/>
        <v>0</v>
      </c>
      <c r="AC272" s="13">
        <f t="shared" si="156"/>
        <v>0</v>
      </c>
      <c r="AD272" s="13">
        <f t="shared" si="157"/>
        <v>0</v>
      </c>
      <c r="AE272" s="13">
        <f t="shared" si="158"/>
        <v>0</v>
      </c>
      <c r="AF272" s="13">
        <f t="shared" si="159"/>
        <v>0</v>
      </c>
      <c r="AG272" s="13">
        <f t="shared" si="160"/>
        <v>0</v>
      </c>
      <c r="AH272" s="13">
        <f t="shared" si="161"/>
        <v>0</v>
      </c>
      <c r="AI272" s="13">
        <f t="shared" si="162"/>
        <v>0</v>
      </c>
      <c r="AJ272" s="13">
        <f t="shared" si="163"/>
        <v>0</v>
      </c>
      <c r="AK272" s="13">
        <f t="shared" si="164"/>
        <v>0</v>
      </c>
      <c r="AL272" s="13">
        <f t="shared" si="165"/>
        <v>0</v>
      </c>
      <c r="AO272" s="2">
        <f t="shared" si="166"/>
        <v>1</v>
      </c>
      <c r="AP272" s="2">
        <f t="shared" si="175"/>
        <v>0</v>
      </c>
      <c r="AQ272" s="2">
        <f t="shared" si="167"/>
        <v>4</v>
      </c>
      <c r="AR272" s="2">
        <f t="shared" si="168"/>
        <v>0</v>
      </c>
      <c r="AS272" s="2">
        <f t="shared" si="169"/>
        <v>0</v>
      </c>
      <c r="AT272" s="2">
        <f t="shared" si="170"/>
        <v>0</v>
      </c>
      <c r="AU272" s="2">
        <f t="shared" si="171"/>
        <v>0</v>
      </c>
      <c r="AV272" s="2">
        <f t="shared" si="172"/>
        <v>0</v>
      </c>
      <c r="AW272" s="2">
        <f t="shared" si="173"/>
        <v>0</v>
      </c>
      <c r="AX272" s="2">
        <f t="shared" si="174"/>
        <v>0</v>
      </c>
      <c r="BB272" s="3">
        <f t="shared" si="142"/>
        <v>2</v>
      </c>
      <c r="BC272" s="3">
        <f t="shared" si="176"/>
        <v>4</v>
      </c>
      <c r="BD272" s="3">
        <f t="shared" si="143"/>
        <v>1</v>
      </c>
    </row>
    <row r="273" spans="1:56" x14ac:dyDescent="0.3">
      <c r="A273" s="6">
        <v>988</v>
      </c>
      <c r="B273" s="6">
        <v>988</v>
      </c>
      <c r="C273" s="6" t="s">
        <v>319</v>
      </c>
      <c r="D273" s="6">
        <v>50464</v>
      </c>
      <c r="E273" s="9" t="s">
        <v>34</v>
      </c>
      <c r="F273" s="6" t="s">
        <v>305</v>
      </c>
      <c r="G273" s="6">
        <v>2</v>
      </c>
      <c r="H273" s="6">
        <v>10</v>
      </c>
      <c r="I273">
        <v>2</v>
      </c>
      <c r="J273">
        <v>3</v>
      </c>
      <c r="L273" s="1">
        <v>0</v>
      </c>
      <c r="M273" s="1">
        <v>0</v>
      </c>
      <c r="N273" s="1">
        <v>0</v>
      </c>
      <c r="O273" s="1">
        <v>1</v>
      </c>
      <c r="Q273" s="13">
        <f t="shared" si="144"/>
        <v>1</v>
      </c>
      <c r="R273" s="13">
        <f t="shared" si="145"/>
        <v>1</v>
      </c>
      <c r="S273" s="13">
        <f t="shared" si="146"/>
        <v>0</v>
      </c>
      <c r="T273" s="13">
        <f t="shared" si="147"/>
        <v>0</v>
      </c>
      <c r="U273" s="13">
        <f t="shared" si="148"/>
        <v>0</v>
      </c>
      <c r="V273" s="13">
        <f t="shared" si="149"/>
        <v>0</v>
      </c>
      <c r="W273" s="13">
        <f t="shared" si="150"/>
        <v>0</v>
      </c>
      <c r="X273" s="13">
        <f t="shared" si="151"/>
        <v>0</v>
      </c>
      <c r="Y273" s="13">
        <f t="shared" si="152"/>
        <v>0</v>
      </c>
      <c r="Z273" s="13">
        <f t="shared" si="153"/>
        <v>0</v>
      </c>
      <c r="AA273" s="13">
        <f t="shared" si="154"/>
        <v>0</v>
      </c>
      <c r="AB273" s="13">
        <f t="shared" si="155"/>
        <v>0</v>
      </c>
      <c r="AC273" s="13">
        <f t="shared" si="156"/>
        <v>0</v>
      </c>
      <c r="AD273" s="13">
        <f t="shared" si="157"/>
        <v>0</v>
      </c>
      <c r="AE273" s="13">
        <f t="shared" si="158"/>
        <v>0</v>
      </c>
      <c r="AF273" s="13">
        <f t="shared" si="159"/>
        <v>0</v>
      </c>
      <c r="AG273" s="13">
        <f t="shared" si="160"/>
        <v>0</v>
      </c>
      <c r="AH273" s="13">
        <f t="shared" si="161"/>
        <v>0</v>
      </c>
      <c r="AI273" s="13">
        <f t="shared" si="162"/>
        <v>0</v>
      </c>
      <c r="AJ273" s="13">
        <f t="shared" si="163"/>
        <v>0</v>
      </c>
      <c r="AK273" s="13">
        <f t="shared" si="164"/>
        <v>0</v>
      </c>
      <c r="AL273" s="13">
        <f t="shared" si="165"/>
        <v>0</v>
      </c>
      <c r="AO273" s="2">
        <f t="shared" si="166"/>
        <v>1</v>
      </c>
      <c r="AP273" s="2">
        <f t="shared" si="175"/>
        <v>1</v>
      </c>
      <c r="AQ273" s="2">
        <f t="shared" si="167"/>
        <v>0</v>
      </c>
      <c r="AR273" s="2">
        <f t="shared" si="168"/>
        <v>0</v>
      </c>
      <c r="AS273" s="2">
        <f t="shared" si="169"/>
        <v>0</v>
      </c>
      <c r="AT273" s="2">
        <f t="shared" si="170"/>
        <v>0</v>
      </c>
      <c r="AU273" s="2">
        <f t="shared" si="171"/>
        <v>0</v>
      </c>
      <c r="AV273" s="2">
        <f t="shared" si="172"/>
        <v>0</v>
      </c>
      <c r="AW273" s="2">
        <f t="shared" si="173"/>
        <v>0</v>
      </c>
      <c r="AX273" s="2">
        <f t="shared" si="174"/>
        <v>0</v>
      </c>
      <c r="BB273" s="3">
        <f t="shared" si="142"/>
        <v>1</v>
      </c>
      <c r="BC273" s="3">
        <f t="shared" si="176"/>
        <v>1</v>
      </c>
      <c r="BD273" s="3">
        <f t="shared" si="143"/>
        <v>1</v>
      </c>
    </row>
    <row r="274" spans="1:56" x14ac:dyDescent="0.3">
      <c r="A274" s="6">
        <v>994</v>
      </c>
      <c r="B274" s="6">
        <v>994</v>
      </c>
      <c r="C274" s="6" t="s">
        <v>320</v>
      </c>
      <c r="D274" s="6">
        <v>50470</v>
      </c>
      <c r="E274" s="9" t="s">
        <v>34</v>
      </c>
      <c r="F274" s="6" t="s">
        <v>305</v>
      </c>
      <c r="G274" s="6">
        <v>2</v>
      </c>
      <c r="H274" s="6">
        <v>9.9</v>
      </c>
      <c r="I274">
        <v>2</v>
      </c>
      <c r="J274">
        <v>3</v>
      </c>
      <c r="L274" s="1">
        <v>0</v>
      </c>
      <c r="M274" s="1">
        <v>0</v>
      </c>
      <c r="N274" s="1">
        <v>0</v>
      </c>
      <c r="O274" s="1">
        <v>1</v>
      </c>
      <c r="Q274" s="13">
        <f t="shared" si="144"/>
        <v>1</v>
      </c>
      <c r="R274" s="13">
        <f t="shared" si="145"/>
        <v>1</v>
      </c>
      <c r="S274" s="13">
        <f t="shared" si="146"/>
        <v>0</v>
      </c>
      <c r="T274" s="13">
        <f t="shared" si="147"/>
        <v>0</v>
      </c>
      <c r="U274" s="13">
        <f t="shared" si="148"/>
        <v>0</v>
      </c>
      <c r="V274" s="13">
        <f t="shared" si="149"/>
        <v>0</v>
      </c>
      <c r="W274" s="13">
        <f t="shared" si="150"/>
        <v>0</v>
      </c>
      <c r="X274" s="13">
        <f t="shared" si="151"/>
        <v>0</v>
      </c>
      <c r="Y274" s="13">
        <f t="shared" si="152"/>
        <v>0</v>
      </c>
      <c r="Z274" s="13">
        <f t="shared" si="153"/>
        <v>0</v>
      </c>
      <c r="AA274" s="13">
        <f t="shared" si="154"/>
        <v>0</v>
      </c>
      <c r="AB274" s="13">
        <f t="shared" si="155"/>
        <v>0</v>
      </c>
      <c r="AC274" s="13">
        <f t="shared" si="156"/>
        <v>0</v>
      </c>
      <c r="AD274" s="13">
        <f t="shared" si="157"/>
        <v>0</v>
      </c>
      <c r="AE274" s="13">
        <f t="shared" si="158"/>
        <v>0</v>
      </c>
      <c r="AF274" s="13">
        <f t="shared" si="159"/>
        <v>0</v>
      </c>
      <c r="AG274" s="13">
        <f t="shared" si="160"/>
        <v>0</v>
      </c>
      <c r="AH274" s="13">
        <f t="shared" si="161"/>
        <v>0</v>
      </c>
      <c r="AI274" s="13">
        <f t="shared" si="162"/>
        <v>0</v>
      </c>
      <c r="AJ274" s="13">
        <f t="shared" si="163"/>
        <v>0</v>
      </c>
      <c r="AK274" s="13">
        <f t="shared" si="164"/>
        <v>0</v>
      </c>
      <c r="AL274" s="13">
        <f t="shared" si="165"/>
        <v>0</v>
      </c>
      <c r="AO274" s="2">
        <f t="shared" si="166"/>
        <v>1</v>
      </c>
      <c r="AP274" s="2">
        <f t="shared" si="175"/>
        <v>1</v>
      </c>
      <c r="AQ274" s="2">
        <f t="shared" si="167"/>
        <v>0</v>
      </c>
      <c r="AR274" s="2">
        <f t="shared" si="168"/>
        <v>0</v>
      </c>
      <c r="AS274" s="2">
        <f t="shared" si="169"/>
        <v>0</v>
      </c>
      <c r="AT274" s="2">
        <f t="shared" si="170"/>
        <v>0</v>
      </c>
      <c r="AU274" s="2">
        <f t="shared" si="171"/>
        <v>0</v>
      </c>
      <c r="AV274" s="2">
        <f t="shared" si="172"/>
        <v>0</v>
      </c>
      <c r="AW274" s="2">
        <f t="shared" si="173"/>
        <v>0</v>
      </c>
      <c r="AX274" s="2">
        <f t="shared" si="174"/>
        <v>0</v>
      </c>
      <c r="BB274" s="3">
        <f t="shared" si="142"/>
        <v>1</v>
      </c>
      <c r="BC274" s="3">
        <f t="shared" si="176"/>
        <v>1</v>
      </c>
      <c r="BD274" s="3">
        <f t="shared" si="143"/>
        <v>1</v>
      </c>
    </row>
    <row r="275" spans="1:56" x14ac:dyDescent="0.3">
      <c r="A275" s="6">
        <v>1001</v>
      </c>
      <c r="B275" s="6">
        <v>1001</v>
      </c>
      <c r="C275" s="6" t="s">
        <v>321</v>
      </c>
      <c r="D275" s="6">
        <v>50477</v>
      </c>
      <c r="E275" s="9" t="s">
        <v>34</v>
      </c>
      <c r="F275" s="6" t="s">
        <v>305</v>
      </c>
      <c r="G275" s="6">
        <v>1</v>
      </c>
      <c r="H275" s="6">
        <v>20.2</v>
      </c>
      <c r="I275">
        <v>2</v>
      </c>
      <c r="J275">
        <v>3</v>
      </c>
      <c r="Q275" s="13">
        <f t="shared" si="144"/>
        <v>0</v>
      </c>
      <c r="R275" s="13">
        <f t="shared" si="145"/>
        <v>1</v>
      </c>
      <c r="S275" s="13">
        <f t="shared" si="146"/>
        <v>0</v>
      </c>
      <c r="T275" s="13">
        <f t="shared" si="147"/>
        <v>0</v>
      </c>
      <c r="U275" s="13">
        <f t="shared" si="148"/>
        <v>0</v>
      </c>
      <c r="V275" s="13">
        <f t="shared" si="149"/>
        <v>0</v>
      </c>
      <c r="W275" s="13">
        <f t="shared" si="150"/>
        <v>0</v>
      </c>
      <c r="X275" s="13">
        <f t="shared" si="151"/>
        <v>0</v>
      </c>
      <c r="Y275" s="13">
        <f t="shared" si="152"/>
        <v>0</v>
      </c>
      <c r="Z275" s="13">
        <f t="shared" si="153"/>
        <v>0</v>
      </c>
      <c r="AA275" s="13">
        <f t="shared" si="154"/>
        <v>0</v>
      </c>
      <c r="AB275" s="13">
        <f t="shared" si="155"/>
        <v>0</v>
      </c>
      <c r="AC275" s="13">
        <f t="shared" si="156"/>
        <v>0</v>
      </c>
      <c r="AD275" s="13">
        <f t="shared" si="157"/>
        <v>0</v>
      </c>
      <c r="AE275" s="13">
        <f t="shared" si="158"/>
        <v>0</v>
      </c>
      <c r="AF275" s="13">
        <f t="shared" si="159"/>
        <v>0</v>
      </c>
      <c r="AG275" s="13">
        <f t="shared" si="160"/>
        <v>0</v>
      </c>
      <c r="AH275" s="13">
        <f t="shared" si="161"/>
        <v>0</v>
      </c>
      <c r="AI275" s="13">
        <f t="shared" si="162"/>
        <v>0</v>
      </c>
      <c r="AJ275" s="13">
        <f t="shared" si="163"/>
        <v>0</v>
      </c>
      <c r="AK275" s="13">
        <f t="shared" si="164"/>
        <v>0</v>
      </c>
      <c r="AL275" s="13">
        <f t="shared" si="165"/>
        <v>0</v>
      </c>
      <c r="AO275" s="2">
        <f t="shared" si="166"/>
        <v>0</v>
      </c>
      <c r="AP275" s="2">
        <f t="shared" si="175"/>
        <v>1</v>
      </c>
      <c r="AQ275" s="2">
        <f t="shared" si="167"/>
        <v>0</v>
      </c>
      <c r="AR275" s="2">
        <f t="shared" si="168"/>
        <v>0</v>
      </c>
      <c r="AS275" s="2">
        <f t="shared" si="169"/>
        <v>0</v>
      </c>
      <c r="AT275" s="2">
        <f t="shared" si="170"/>
        <v>0</v>
      </c>
      <c r="AU275" s="2">
        <f t="shared" si="171"/>
        <v>0</v>
      </c>
      <c r="AV275" s="2">
        <f t="shared" si="172"/>
        <v>0</v>
      </c>
      <c r="AW275" s="2">
        <f t="shared" si="173"/>
        <v>0</v>
      </c>
      <c r="AX275" s="2">
        <f t="shared" si="174"/>
        <v>0</v>
      </c>
      <c r="BB275" s="3" t="str">
        <f t="shared" si="142"/>
        <v/>
      </c>
      <c r="BC275" s="3" t="str">
        <f t="shared" si="176"/>
        <v/>
      </c>
      <c r="BD275" s="3" t="str">
        <f t="shared" si="143"/>
        <v/>
      </c>
    </row>
    <row r="276" spans="1:56" x14ac:dyDescent="0.3">
      <c r="A276" s="6">
        <v>1002</v>
      </c>
      <c r="B276" s="6">
        <v>1002</v>
      </c>
      <c r="C276" s="6" t="s">
        <v>322</v>
      </c>
      <c r="D276" s="6">
        <v>50478</v>
      </c>
      <c r="E276" s="9" t="s">
        <v>34</v>
      </c>
      <c r="F276" s="6" t="s">
        <v>305</v>
      </c>
      <c r="G276" s="6">
        <v>1</v>
      </c>
      <c r="H276" s="6">
        <v>20.2</v>
      </c>
      <c r="I276">
        <v>2</v>
      </c>
      <c r="J276">
        <v>3</v>
      </c>
      <c r="L276" s="1">
        <v>13</v>
      </c>
      <c r="M276" s="1">
        <v>2</v>
      </c>
      <c r="N276" s="1">
        <v>15</v>
      </c>
      <c r="O276" s="1">
        <v>9</v>
      </c>
      <c r="Q276" s="13">
        <f t="shared" si="144"/>
        <v>1</v>
      </c>
      <c r="R276" s="13">
        <f t="shared" si="145"/>
        <v>0</v>
      </c>
      <c r="S276" s="13">
        <f t="shared" si="146"/>
        <v>0</v>
      </c>
      <c r="T276" s="13">
        <f t="shared" si="147"/>
        <v>0</v>
      </c>
      <c r="U276" s="13">
        <f t="shared" si="148"/>
        <v>0</v>
      </c>
      <c r="V276" s="13">
        <f t="shared" si="149"/>
        <v>0</v>
      </c>
      <c r="W276" s="13">
        <f t="shared" si="150"/>
        <v>0</v>
      </c>
      <c r="X276" s="13">
        <f t="shared" si="151"/>
        <v>0</v>
      </c>
      <c r="Y276" s="13">
        <f t="shared" si="152"/>
        <v>0</v>
      </c>
      <c r="Z276" s="13">
        <f t="shared" si="153"/>
        <v>0</v>
      </c>
      <c r="AA276" s="13">
        <f t="shared" si="154"/>
        <v>0</v>
      </c>
      <c r="AB276" s="13">
        <f t="shared" si="155"/>
        <v>0</v>
      </c>
      <c r="AC276" s="13">
        <f t="shared" si="156"/>
        <v>0</v>
      </c>
      <c r="AD276" s="13">
        <f t="shared" si="157"/>
        <v>0</v>
      </c>
      <c r="AE276" s="13">
        <f t="shared" si="158"/>
        <v>9</v>
      </c>
      <c r="AF276" s="13">
        <f t="shared" si="159"/>
        <v>0</v>
      </c>
      <c r="AG276" s="13">
        <f t="shared" si="160"/>
        <v>0</v>
      </c>
      <c r="AH276" s="13">
        <f t="shared" si="161"/>
        <v>0</v>
      </c>
      <c r="AI276" s="13">
        <f t="shared" si="162"/>
        <v>0</v>
      </c>
      <c r="AJ276" s="13">
        <f t="shared" si="163"/>
        <v>0</v>
      </c>
      <c r="AK276" s="13">
        <f t="shared" si="164"/>
        <v>0</v>
      </c>
      <c r="AL276" s="13">
        <f t="shared" si="165"/>
        <v>0</v>
      </c>
      <c r="AO276" s="2">
        <f t="shared" si="166"/>
        <v>1</v>
      </c>
      <c r="AP276" s="2">
        <f t="shared" si="175"/>
        <v>0</v>
      </c>
      <c r="AQ276" s="2">
        <f t="shared" si="167"/>
        <v>0</v>
      </c>
      <c r="AR276" s="2">
        <f t="shared" si="168"/>
        <v>7</v>
      </c>
      <c r="AS276" s="2">
        <f t="shared" si="169"/>
        <v>0</v>
      </c>
      <c r="AT276" s="2">
        <f t="shared" si="170"/>
        <v>0</v>
      </c>
      <c r="AU276" s="2">
        <f t="shared" si="171"/>
        <v>0</v>
      </c>
      <c r="AV276" s="2">
        <f t="shared" si="172"/>
        <v>0</v>
      </c>
      <c r="AW276" s="2">
        <f t="shared" si="173"/>
        <v>0</v>
      </c>
      <c r="AX276" s="2">
        <f t="shared" si="174"/>
        <v>0</v>
      </c>
      <c r="BB276" s="3">
        <f t="shared" si="142"/>
        <v>9</v>
      </c>
      <c r="BC276" s="3">
        <f t="shared" si="176"/>
        <v>7</v>
      </c>
      <c r="BD276" s="3">
        <f t="shared" si="143"/>
        <v>9</v>
      </c>
    </row>
    <row r="277" spans="1:56" x14ac:dyDescent="0.3">
      <c r="A277" s="6">
        <v>1005</v>
      </c>
      <c r="B277" s="6">
        <v>1005</v>
      </c>
      <c r="C277" s="6" t="s">
        <v>323</v>
      </c>
      <c r="D277" s="6">
        <v>50481</v>
      </c>
      <c r="E277" s="9" t="s">
        <v>34</v>
      </c>
      <c r="F277" s="6" t="s">
        <v>305</v>
      </c>
      <c r="G277" s="6">
        <v>1</v>
      </c>
      <c r="H277" s="6">
        <v>17.2</v>
      </c>
      <c r="I277">
        <v>2</v>
      </c>
      <c r="J277">
        <v>3</v>
      </c>
      <c r="L277" s="1">
        <v>10</v>
      </c>
      <c r="M277" s="1">
        <v>3</v>
      </c>
      <c r="N277" s="1">
        <v>13</v>
      </c>
      <c r="O277" s="1">
        <v>8</v>
      </c>
      <c r="Q277" s="13">
        <f t="shared" si="144"/>
        <v>1</v>
      </c>
      <c r="R277" s="13">
        <f t="shared" si="145"/>
        <v>0</v>
      </c>
      <c r="S277" s="13">
        <f t="shared" si="146"/>
        <v>0</v>
      </c>
      <c r="T277" s="13">
        <f t="shared" si="147"/>
        <v>0</v>
      </c>
      <c r="U277" s="13">
        <f t="shared" si="148"/>
        <v>0</v>
      </c>
      <c r="V277" s="13">
        <f t="shared" si="149"/>
        <v>0</v>
      </c>
      <c r="W277" s="13">
        <f t="shared" si="150"/>
        <v>0</v>
      </c>
      <c r="X277" s="13">
        <f t="shared" si="151"/>
        <v>0</v>
      </c>
      <c r="Y277" s="13">
        <f t="shared" si="152"/>
        <v>0</v>
      </c>
      <c r="Z277" s="13">
        <f t="shared" si="153"/>
        <v>0</v>
      </c>
      <c r="AA277" s="13">
        <f t="shared" si="154"/>
        <v>0</v>
      </c>
      <c r="AB277" s="13">
        <f t="shared" si="155"/>
        <v>8</v>
      </c>
      <c r="AC277" s="13">
        <f t="shared" si="156"/>
        <v>0</v>
      </c>
      <c r="AD277" s="13">
        <f t="shared" si="157"/>
        <v>0</v>
      </c>
      <c r="AE277" s="13">
        <f t="shared" si="158"/>
        <v>0</v>
      </c>
      <c r="AF277" s="13">
        <f t="shared" si="159"/>
        <v>0</v>
      </c>
      <c r="AG277" s="13">
        <f t="shared" si="160"/>
        <v>0</v>
      </c>
      <c r="AH277" s="13">
        <f t="shared" si="161"/>
        <v>0</v>
      </c>
      <c r="AI277" s="13">
        <f t="shared" si="162"/>
        <v>0</v>
      </c>
      <c r="AJ277" s="13">
        <f t="shared" si="163"/>
        <v>0</v>
      </c>
      <c r="AK277" s="13">
        <f t="shared" si="164"/>
        <v>0</v>
      </c>
      <c r="AL277" s="13">
        <f t="shared" si="165"/>
        <v>0</v>
      </c>
      <c r="AO277" s="2">
        <f t="shared" si="166"/>
        <v>1</v>
      </c>
      <c r="AP277" s="2">
        <f t="shared" si="175"/>
        <v>0</v>
      </c>
      <c r="AQ277" s="2">
        <f t="shared" si="167"/>
        <v>0</v>
      </c>
      <c r="AR277" s="2">
        <f t="shared" si="168"/>
        <v>0</v>
      </c>
      <c r="AS277" s="2">
        <f t="shared" si="169"/>
        <v>8</v>
      </c>
      <c r="AT277" s="2">
        <f t="shared" si="170"/>
        <v>0</v>
      </c>
      <c r="AU277" s="2">
        <f t="shared" si="171"/>
        <v>0</v>
      </c>
      <c r="AV277" s="2">
        <f t="shared" si="172"/>
        <v>0</v>
      </c>
      <c r="AW277" s="2">
        <f t="shared" si="173"/>
        <v>0</v>
      </c>
      <c r="AX277" s="2">
        <f t="shared" si="174"/>
        <v>0</v>
      </c>
      <c r="BB277" s="3">
        <f t="shared" si="142"/>
        <v>8</v>
      </c>
      <c r="BC277" s="3">
        <f t="shared" si="176"/>
        <v>8</v>
      </c>
      <c r="BD277" s="3">
        <f t="shared" si="143"/>
        <v>8</v>
      </c>
    </row>
    <row r="278" spans="1:56" x14ac:dyDescent="0.3">
      <c r="A278" s="6">
        <v>1008</v>
      </c>
      <c r="B278" s="6">
        <v>1008</v>
      </c>
      <c r="C278" s="6" t="s">
        <v>324</v>
      </c>
      <c r="D278" s="6">
        <v>50484</v>
      </c>
      <c r="E278" s="9" t="s">
        <v>34</v>
      </c>
      <c r="F278" s="6" t="s">
        <v>305</v>
      </c>
      <c r="G278" s="6">
        <v>1</v>
      </c>
      <c r="H278" s="6">
        <v>19.7</v>
      </c>
      <c r="I278">
        <v>2</v>
      </c>
      <c r="J278">
        <v>3</v>
      </c>
      <c r="L278" s="1">
        <v>19</v>
      </c>
      <c r="M278" s="1">
        <v>8</v>
      </c>
      <c r="N278" s="1">
        <v>27</v>
      </c>
      <c r="O278" s="1">
        <v>10</v>
      </c>
      <c r="Q278" s="13">
        <f t="shared" si="144"/>
        <v>1</v>
      </c>
      <c r="R278" s="13">
        <f t="shared" si="145"/>
        <v>0</v>
      </c>
      <c r="S278" s="13">
        <f t="shared" si="146"/>
        <v>0</v>
      </c>
      <c r="T278" s="13">
        <f t="shared" si="147"/>
        <v>0</v>
      </c>
      <c r="U278" s="13">
        <f t="shared" si="148"/>
        <v>0</v>
      </c>
      <c r="V278" s="13">
        <f t="shared" si="149"/>
        <v>0</v>
      </c>
      <c r="W278" s="13">
        <f t="shared" si="150"/>
        <v>0</v>
      </c>
      <c r="X278" s="13">
        <f t="shared" si="151"/>
        <v>0</v>
      </c>
      <c r="Y278" s="13">
        <f t="shared" si="152"/>
        <v>0</v>
      </c>
      <c r="Z278" s="13">
        <f t="shared" si="153"/>
        <v>0</v>
      </c>
      <c r="AA278" s="13">
        <f t="shared" si="154"/>
        <v>0</v>
      </c>
      <c r="AB278" s="13">
        <f t="shared" si="155"/>
        <v>0</v>
      </c>
      <c r="AC278" s="13">
        <f t="shared" si="156"/>
        <v>0</v>
      </c>
      <c r="AD278" s="13">
        <f t="shared" si="157"/>
        <v>0</v>
      </c>
      <c r="AE278" s="13">
        <f t="shared" si="158"/>
        <v>0</v>
      </c>
      <c r="AF278" s="13">
        <f t="shared" si="159"/>
        <v>0</v>
      </c>
      <c r="AG278" s="13">
        <f t="shared" si="160"/>
        <v>0</v>
      </c>
      <c r="AH278" s="13">
        <f t="shared" si="161"/>
        <v>0</v>
      </c>
      <c r="AI278" s="13">
        <f t="shared" si="162"/>
        <v>0</v>
      </c>
      <c r="AJ278" s="13">
        <f t="shared" si="163"/>
        <v>0</v>
      </c>
      <c r="AK278" s="13">
        <f t="shared" si="164"/>
        <v>10</v>
      </c>
      <c r="AL278" s="13">
        <f t="shared" si="165"/>
        <v>0</v>
      </c>
      <c r="AO278" s="2">
        <f t="shared" si="166"/>
        <v>1</v>
      </c>
      <c r="AP278" s="2">
        <f t="shared" si="175"/>
        <v>0</v>
      </c>
      <c r="AQ278" s="2">
        <f t="shared" si="167"/>
        <v>0</v>
      </c>
      <c r="AR278" s="2">
        <f t="shared" si="168"/>
        <v>0</v>
      </c>
      <c r="AS278" s="2">
        <f t="shared" si="169"/>
        <v>0</v>
      </c>
      <c r="AT278" s="2">
        <f t="shared" si="170"/>
        <v>0</v>
      </c>
      <c r="AU278" s="2">
        <f t="shared" si="171"/>
        <v>0</v>
      </c>
      <c r="AV278" s="2">
        <f t="shared" si="172"/>
        <v>0</v>
      </c>
      <c r="AW278" s="2">
        <f t="shared" si="173"/>
        <v>0</v>
      </c>
      <c r="AX278" s="2">
        <f t="shared" si="174"/>
        <v>10</v>
      </c>
      <c r="BB278" s="3">
        <f t="shared" si="142"/>
        <v>10</v>
      </c>
      <c r="BC278" s="3">
        <f t="shared" si="176"/>
        <v>10</v>
      </c>
      <c r="BD278" s="3">
        <f t="shared" si="143"/>
        <v>10</v>
      </c>
    </row>
    <row r="279" spans="1:56" x14ac:dyDescent="0.3">
      <c r="A279" s="6">
        <v>1010</v>
      </c>
      <c r="B279" s="6">
        <v>1010</v>
      </c>
      <c r="C279" s="6" t="s">
        <v>325</v>
      </c>
      <c r="D279" s="6">
        <v>50486</v>
      </c>
      <c r="E279" s="9" t="s">
        <v>34</v>
      </c>
      <c r="F279" s="6" t="s">
        <v>305</v>
      </c>
      <c r="G279" s="6">
        <v>1</v>
      </c>
      <c r="H279" s="6">
        <v>17.8</v>
      </c>
      <c r="I279">
        <v>2</v>
      </c>
      <c r="J279">
        <v>3</v>
      </c>
      <c r="L279" s="1">
        <v>15</v>
      </c>
      <c r="M279" s="1">
        <v>6</v>
      </c>
      <c r="N279" s="1">
        <v>21</v>
      </c>
      <c r="O279" s="1">
        <v>10</v>
      </c>
      <c r="Q279" s="13">
        <f t="shared" si="144"/>
        <v>1</v>
      </c>
      <c r="R279" s="13">
        <f t="shared" si="145"/>
        <v>0</v>
      </c>
      <c r="S279" s="13">
        <f t="shared" si="146"/>
        <v>0</v>
      </c>
      <c r="T279" s="13">
        <f t="shared" si="147"/>
        <v>0</v>
      </c>
      <c r="U279" s="13">
        <f t="shared" si="148"/>
        <v>0</v>
      </c>
      <c r="V279" s="13">
        <f t="shared" si="149"/>
        <v>0</v>
      </c>
      <c r="W279" s="13">
        <f t="shared" si="150"/>
        <v>0</v>
      </c>
      <c r="X279" s="13">
        <f t="shared" si="151"/>
        <v>0</v>
      </c>
      <c r="Y279" s="13">
        <f t="shared" si="152"/>
        <v>0</v>
      </c>
      <c r="Z279" s="13">
        <f t="shared" si="153"/>
        <v>0</v>
      </c>
      <c r="AA279" s="13">
        <f t="shared" si="154"/>
        <v>0</v>
      </c>
      <c r="AB279" s="13">
        <f t="shared" si="155"/>
        <v>0</v>
      </c>
      <c r="AC279" s="13">
        <f t="shared" si="156"/>
        <v>0</v>
      </c>
      <c r="AD279" s="13">
        <f t="shared" si="157"/>
        <v>0</v>
      </c>
      <c r="AE279" s="13">
        <f t="shared" si="158"/>
        <v>0</v>
      </c>
      <c r="AF279" s="13">
        <f t="shared" si="159"/>
        <v>0</v>
      </c>
      <c r="AG279" s="13">
        <f t="shared" si="160"/>
        <v>10</v>
      </c>
      <c r="AH279" s="13">
        <f t="shared" si="161"/>
        <v>0</v>
      </c>
      <c r="AI279" s="13">
        <f t="shared" si="162"/>
        <v>0</v>
      </c>
      <c r="AJ279" s="13">
        <f t="shared" si="163"/>
        <v>0</v>
      </c>
      <c r="AK279" s="13">
        <f t="shared" si="164"/>
        <v>0</v>
      </c>
      <c r="AL279" s="13">
        <f t="shared" si="165"/>
        <v>0</v>
      </c>
      <c r="AO279" s="2">
        <f t="shared" si="166"/>
        <v>1</v>
      </c>
      <c r="AP279" s="2">
        <f t="shared" si="175"/>
        <v>0</v>
      </c>
      <c r="AQ279" s="2">
        <f t="shared" si="167"/>
        <v>0</v>
      </c>
      <c r="AR279" s="2">
        <f t="shared" si="168"/>
        <v>0</v>
      </c>
      <c r="AS279" s="2">
        <f t="shared" si="169"/>
        <v>0</v>
      </c>
      <c r="AT279" s="2">
        <f t="shared" si="170"/>
        <v>0</v>
      </c>
      <c r="AU279" s="2">
        <f t="shared" si="171"/>
        <v>0</v>
      </c>
      <c r="AV279" s="2">
        <f t="shared" si="172"/>
        <v>10</v>
      </c>
      <c r="AW279" s="2">
        <f t="shared" si="173"/>
        <v>0</v>
      </c>
      <c r="AX279" s="2">
        <f t="shared" si="174"/>
        <v>0</v>
      </c>
      <c r="BB279" s="3">
        <f t="shared" si="142"/>
        <v>10</v>
      </c>
      <c r="BC279" s="3">
        <f t="shared" si="176"/>
        <v>10</v>
      </c>
      <c r="BD279" s="3">
        <f t="shared" si="143"/>
        <v>10</v>
      </c>
    </row>
    <row r="280" spans="1:56" x14ac:dyDescent="0.3">
      <c r="A280" s="6">
        <v>1013</v>
      </c>
      <c r="B280" s="6">
        <v>1013</v>
      </c>
      <c r="C280" s="6" t="s">
        <v>326</v>
      </c>
      <c r="D280" s="6">
        <v>50489</v>
      </c>
      <c r="E280" s="9" t="s">
        <v>34</v>
      </c>
      <c r="F280" s="6" t="s">
        <v>305</v>
      </c>
      <c r="G280" s="6">
        <v>1</v>
      </c>
      <c r="H280" s="6">
        <v>16.8</v>
      </c>
      <c r="I280">
        <v>2</v>
      </c>
      <c r="J280">
        <v>3</v>
      </c>
      <c r="L280" s="1">
        <v>17</v>
      </c>
      <c r="M280" s="1">
        <v>2</v>
      </c>
      <c r="N280" s="1">
        <v>19</v>
      </c>
      <c r="O280" s="1">
        <v>10</v>
      </c>
      <c r="Q280" s="13">
        <f t="shared" si="144"/>
        <v>1</v>
      </c>
      <c r="R280" s="13">
        <f t="shared" si="145"/>
        <v>0</v>
      </c>
      <c r="S280" s="13">
        <f t="shared" si="146"/>
        <v>0</v>
      </c>
      <c r="T280" s="13">
        <f t="shared" si="147"/>
        <v>0</v>
      </c>
      <c r="U280" s="13">
        <f t="shared" si="148"/>
        <v>0</v>
      </c>
      <c r="V280" s="13">
        <f t="shared" si="149"/>
        <v>0</v>
      </c>
      <c r="W280" s="13">
        <f t="shared" si="150"/>
        <v>0</v>
      </c>
      <c r="X280" s="13">
        <f t="shared" si="151"/>
        <v>0</v>
      </c>
      <c r="Y280" s="13">
        <f t="shared" si="152"/>
        <v>0</v>
      </c>
      <c r="Z280" s="13">
        <f t="shared" si="153"/>
        <v>0</v>
      </c>
      <c r="AA280" s="13">
        <f t="shared" si="154"/>
        <v>0</v>
      </c>
      <c r="AB280" s="13">
        <f t="shared" si="155"/>
        <v>0</v>
      </c>
      <c r="AC280" s="13">
        <f t="shared" si="156"/>
        <v>0</v>
      </c>
      <c r="AD280" s="13">
        <f t="shared" si="157"/>
        <v>0</v>
      </c>
      <c r="AE280" s="13">
        <f t="shared" si="158"/>
        <v>0</v>
      </c>
      <c r="AF280" s="13">
        <f t="shared" si="159"/>
        <v>0</v>
      </c>
      <c r="AG280" s="13">
        <f t="shared" si="160"/>
        <v>0</v>
      </c>
      <c r="AH280" s="13">
        <f t="shared" si="161"/>
        <v>0</v>
      </c>
      <c r="AI280" s="13">
        <f t="shared" si="162"/>
        <v>10</v>
      </c>
      <c r="AJ280" s="13">
        <f t="shared" si="163"/>
        <v>0</v>
      </c>
      <c r="AK280" s="13">
        <f t="shared" si="164"/>
        <v>0</v>
      </c>
      <c r="AL280" s="13">
        <f t="shared" si="165"/>
        <v>0</v>
      </c>
      <c r="AO280" s="2">
        <f t="shared" si="166"/>
        <v>1</v>
      </c>
      <c r="AP280" s="2">
        <f t="shared" si="175"/>
        <v>0</v>
      </c>
      <c r="AQ280" s="2">
        <f t="shared" si="167"/>
        <v>0</v>
      </c>
      <c r="AR280" s="2">
        <f t="shared" si="168"/>
        <v>7</v>
      </c>
      <c r="AS280" s="2">
        <f t="shared" si="169"/>
        <v>0</v>
      </c>
      <c r="AT280" s="2">
        <f t="shared" si="170"/>
        <v>0</v>
      </c>
      <c r="AU280" s="2">
        <f t="shared" si="171"/>
        <v>0</v>
      </c>
      <c r="AV280" s="2">
        <f t="shared" si="172"/>
        <v>0</v>
      </c>
      <c r="AW280" s="2">
        <f t="shared" si="173"/>
        <v>0</v>
      </c>
      <c r="AX280" s="2">
        <f t="shared" si="174"/>
        <v>0</v>
      </c>
      <c r="BB280" s="3">
        <f t="shared" si="142"/>
        <v>10</v>
      </c>
      <c r="BC280" s="3">
        <f t="shared" si="176"/>
        <v>7</v>
      </c>
      <c r="BD280" s="3">
        <f t="shared" si="143"/>
        <v>10</v>
      </c>
    </row>
    <row r="281" spans="1:56" x14ac:dyDescent="0.3">
      <c r="A281" s="6">
        <v>1024</v>
      </c>
      <c r="B281" s="6">
        <v>1024</v>
      </c>
      <c r="C281" s="6" t="s">
        <v>327</v>
      </c>
      <c r="D281" s="6">
        <v>50500</v>
      </c>
      <c r="E281" s="9" t="s">
        <v>34</v>
      </c>
      <c r="F281" s="6" t="s">
        <v>305</v>
      </c>
      <c r="G281" s="6">
        <v>1</v>
      </c>
      <c r="H281" s="6">
        <v>17.2</v>
      </c>
      <c r="I281">
        <v>2</v>
      </c>
      <c r="J281">
        <v>3</v>
      </c>
      <c r="L281" s="1">
        <v>9</v>
      </c>
      <c r="M281" s="1">
        <v>1</v>
      </c>
      <c r="N281" s="1">
        <v>10</v>
      </c>
      <c r="O281" s="1">
        <v>6</v>
      </c>
      <c r="Q281" s="13">
        <f t="shared" si="144"/>
        <v>1</v>
      </c>
      <c r="R281" s="13">
        <f t="shared" si="145"/>
        <v>0</v>
      </c>
      <c r="S281" s="13">
        <f t="shared" si="146"/>
        <v>0</v>
      </c>
      <c r="T281" s="13">
        <f t="shared" si="147"/>
        <v>0</v>
      </c>
      <c r="U281" s="13">
        <f t="shared" si="148"/>
        <v>0</v>
      </c>
      <c r="V281" s="13">
        <f t="shared" si="149"/>
        <v>0</v>
      </c>
      <c r="W281" s="13">
        <f t="shared" si="150"/>
        <v>0</v>
      </c>
      <c r="X281" s="13">
        <f t="shared" si="151"/>
        <v>0</v>
      </c>
      <c r="Y281" s="13">
        <f t="shared" si="152"/>
        <v>0</v>
      </c>
      <c r="Z281" s="13">
        <f t="shared" si="153"/>
        <v>0</v>
      </c>
      <c r="AA281" s="13">
        <f t="shared" si="154"/>
        <v>7</v>
      </c>
      <c r="AB281" s="13">
        <f t="shared" si="155"/>
        <v>0</v>
      </c>
      <c r="AC281" s="13">
        <f t="shared" si="156"/>
        <v>0</v>
      </c>
      <c r="AD281" s="13">
        <f t="shared" si="157"/>
        <v>0</v>
      </c>
      <c r="AE281" s="13">
        <f t="shared" si="158"/>
        <v>0</v>
      </c>
      <c r="AF281" s="13">
        <f t="shared" si="159"/>
        <v>0</v>
      </c>
      <c r="AG281" s="13">
        <f t="shared" si="160"/>
        <v>0</v>
      </c>
      <c r="AH281" s="13">
        <f t="shared" si="161"/>
        <v>0</v>
      </c>
      <c r="AI281" s="13">
        <f t="shared" si="162"/>
        <v>0</v>
      </c>
      <c r="AJ281" s="13">
        <f t="shared" si="163"/>
        <v>0</v>
      </c>
      <c r="AK281" s="13">
        <f t="shared" si="164"/>
        <v>0</v>
      </c>
      <c r="AL281" s="13">
        <f t="shared" si="165"/>
        <v>0</v>
      </c>
      <c r="AO281" s="2">
        <f t="shared" si="166"/>
        <v>1</v>
      </c>
      <c r="AP281" s="2">
        <f t="shared" si="175"/>
        <v>0</v>
      </c>
      <c r="AQ281" s="2">
        <f t="shared" si="167"/>
        <v>4</v>
      </c>
      <c r="AR281" s="2">
        <f t="shared" si="168"/>
        <v>0</v>
      </c>
      <c r="AS281" s="2">
        <f t="shared" si="169"/>
        <v>0</v>
      </c>
      <c r="AT281" s="2">
        <f t="shared" si="170"/>
        <v>0</v>
      </c>
      <c r="AU281" s="2">
        <f t="shared" si="171"/>
        <v>0</v>
      </c>
      <c r="AV281" s="2">
        <f t="shared" si="172"/>
        <v>0</v>
      </c>
      <c r="AW281" s="2">
        <f t="shared" si="173"/>
        <v>0</v>
      </c>
      <c r="AX281" s="2">
        <f t="shared" si="174"/>
        <v>0</v>
      </c>
      <c r="BB281" s="3">
        <f t="shared" si="142"/>
        <v>7</v>
      </c>
      <c r="BC281" s="3">
        <f t="shared" si="176"/>
        <v>4</v>
      </c>
      <c r="BD281" s="3">
        <f t="shared" si="143"/>
        <v>6</v>
      </c>
    </row>
    <row r="282" spans="1:56" x14ac:dyDescent="0.3">
      <c r="A282" s="6">
        <v>1028</v>
      </c>
      <c r="B282" s="6">
        <v>1028</v>
      </c>
      <c r="C282" s="6" t="s">
        <v>328</v>
      </c>
      <c r="D282" s="6">
        <v>50504</v>
      </c>
      <c r="E282" s="9" t="s">
        <v>34</v>
      </c>
      <c r="F282" s="6" t="s">
        <v>305</v>
      </c>
      <c r="G282" s="6">
        <v>1</v>
      </c>
      <c r="H282" s="6">
        <v>17.600000000000001</v>
      </c>
      <c r="I282">
        <v>2</v>
      </c>
      <c r="J282">
        <v>3</v>
      </c>
      <c r="L282" s="1">
        <v>13</v>
      </c>
      <c r="M282" s="1">
        <v>4</v>
      </c>
      <c r="N282" s="1">
        <v>17</v>
      </c>
      <c r="O282" s="1">
        <v>9</v>
      </c>
      <c r="Q282" s="13">
        <f t="shared" si="144"/>
        <v>1</v>
      </c>
      <c r="R282" s="13">
        <f t="shared" si="145"/>
        <v>0</v>
      </c>
      <c r="S282" s="13">
        <f t="shared" si="146"/>
        <v>0</v>
      </c>
      <c r="T282" s="13">
        <f t="shared" si="147"/>
        <v>0</v>
      </c>
      <c r="U282" s="13">
        <f t="shared" si="148"/>
        <v>0</v>
      </c>
      <c r="V282" s="13">
        <f t="shared" si="149"/>
        <v>0</v>
      </c>
      <c r="W282" s="13">
        <f t="shared" si="150"/>
        <v>0</v>
      </c>
      <c r="X282" s="13">
        <f t="shared" si="151"/>
        <v>0</v>
      </c>
      <c r="Y282" s="13">
        <f t="shared" si="152"/>
        <v>0</v>
      </c>
      <c r="Z282" s="13">
        <f t="shared" si="153"/>
        <v>0</v>
      </c>
      <c r="AA282" s="13">
        <f t="shared" si="154"/>
        <v>0</v>
      </c>
      <c r="AB282" s="13">
        <f t="shared" si="155"/>
        <v>0</v>
      </c>
      <c r="AC282" s="13">
        <f t="shared" si="156"/>
        <v>0</v>
      </c>
      <c r="AD282" s="13">
        <f t="shared" si="157"/>
        <v>0</v>
      </c>
      <c r="AE282" s="13">
        <f t="shared" si="158"/>
        <v>9</v>
      </c>
      <c r="AF282" s="13">
        <f t="shared" si="159"/>
        <v>0</v>
      </c>
      <c r="AG282" s="13">
        <f t="shared" si="160"/>
        <v>0</v>
      </c>
      <c r="AH282" s="13">
        <f t="shared" si="161"/>
        <v>0</v>
      </c>
      <c r="AI282" s="13">
        <f t="shared" si="162"/>
        <v>0</v>
      </c>
      <c r="AJ282" s="13">
        <f t="shared" si="163"/>
        <v>0</v>
      </c>
      <c r="AK282" s="13">
        <f t="shared" si="164"/>
        <v>0</v>
      </c>
      <c r="AL282" s="13">
        <f t="shared" si="165"/>
        <v>0</v>
      </c>
      <c r="AO282" s="2">
        <f t="shared" si="166"/>
        <v>1</v>
      </c>
      <c r="AP282" s="2">
        <f t="shared" si="175"/>
        <v>0</v>
      </c>
      <c r="AQ282" s="2">
        <f t="shared" si="167"/>
        <v>0</v>
      </c>
      <c r="AR282" s="2">
        <f t="shared" si="168"/>
        <v>0</v>
      </c>
      <c r="AS282" s="2">
        <f t="shared" si="169"/>
        <v>0</v>
      </c>
      <c r="AT282" s="2">
        <f t="shared" si="170"/>
        <v>9</v>
      </c>
      <c r="AU282" s="2">
        <f t="shared" si="171"/>
        <v>0</v>
      </c>
      <c r="AV282" s="2">
        <f t="shared" si="172"/>
        <v>0</v>
      </c>
      <c r="AW282" s="2">
        <f t="shared" si="173"/>
        <v>0</v>
      </c>
      <c r="AX282" s="2">
        <f t="shared" si="174"/>
        <v>0</v>
      </c>
      <c r="BB282" s="3">
        <f t="shared" si="142"/>
        <v>9</v>
      </c>
      <c r="BC282" s="3">
        <f t="shared" si="176"/>
        <v>9</v>
      </c>
      <c r="BD282" s="3">
        <f t="shared" si="143"/>
        <v>9</v>
      </c>
    </row>
    <row r="283" spans="1:56" x14ac:dyDescent="0.3">
      <c r="A283" s="6">
        <v>1030</v>
      </c>
      <c r="B283" s="6">
        <v>1030</v>
      </c>
      <c r="C283" s="6" t="s">
        <v>329</v>
      </c>
      <c r="D283" s="6">
        <v>50506</v>
      </c>
      <c r="E283" s="9" t="s">
        <v>34</v>
      </c>
      <c r="F283" s="6" t="s">
        <v>305</v>
      </c>
      <c r="G283" s="6">
        <v>1</v>
      </c>
      <c r="H283" s="6">
        <v>15.9</v>
      </c>
      <c r="I283">
        <v>2</v>
      </c>
      <c r="J283">
        <v>3</v>
      </c>
      <c r="L283" s="1">
        <v>18</v>
      </c>
      <c r="M283" s="1">
        <v>8</v>
      </c>
      <c r="N283" s="1">
        <v>26</v>
      </c>
      <c r="O283" s="1">
        <v>10</v>
      </c>
      <c r="Q283" s="13">
        <f t="shared" si="144"/>
        <v>1</v>
      </c>
      <c r="R283" s="13">
        <f t="shared" si="145"/>
        <v>0</v>
      </c>
      <c r="S283" s="13">
        <f t="shared" si="146"/>
        <v>0</v>
      </c>
      <c r="T283" s="13">
        <f t="shared" si="147"/>
        <v>0</v>
      </c>
      <c r="U283" s="13">
        <f t="shared" si="148"/>
        <v>0</v>
      </c>
      <c r="V283" s="13">
        <f t="shared" si="149"/>
        <v>0</v>
      </c>
      <c r="W283" s="13">
        <f t="shared" si="150"/>
        <v>0</v>
      </c>
      <c r="X283" s="13">
        <f t="shared" si="151"/>
        <v>0</v>
      </c>
      <c r="Y283" s="13">
        <f t="shared" si="152"/>
        <v>0</v>
      </c>
      <c r="Z283" s="13">
        <f t="shared" si="153"/>
        <v>0</v>
      </c>
      <c r="AA283" s="13">
        <f t="shared" si="154"/>
        <v>0</v>
      </c>
      <c r="AB283" s="13">
        <f t="shared" si="155"/>
        <v>0</v>
      </c>
      <c r="AC283" s="13">
        <f t="shared" si="156"/>
        <v>0</v>
      </c>
      <c r="AD283" s="13">
        <f t="shared" si="157"/>
        <v>0</v>
      </c>
      <c r="AE283" s="13">
        <f t="shared" si="158"/>
        <v>0</v>
      </c>
      <c r="AF283" s="13">
        <f t="shared" si="159"/>
        <v>0</v>
      </c>
      <c r="AG283" s="13">
        <f t="shared" si="160"/>
        <v>0</v>
      </c>
      <c r="AH283" s="13">
        <f t="shared" si="161"/>
        <v>0</v>
      </c>
      <c r="AI283" s="13">
        <f t="shared" si="162"/>
        <v>0</v>
      </c>
      <c r="AJ283" s="13">
        <f t="shared" si="163"/>
        <v>10</v>
      </c>
      <c r="AK283" s="13">
        <f t="shared" si="164"/>
        <v>0</v>
      </c>
      <c r="AL283" s="13">
        <f t="shared" si="165"/>
        <v>0</v>
      </c>
      <c r="AO283" s="2">
        <f t="shared" si="166"/>
        <v>1</v>
      </c>
      <c r="AP283" s="2">
        <f t="shared" si="175"/>
        <v>0</v>
      </c>
      <c r="AQ283" s="2">
        <f t="shared" si="167"/>
        <v>0</v>
      </c>
      <c r="AR283" s="2">
        <f t="shared" si="168"/>
        <v>0</v>
      </c>
      <c r="AS283" s="2">
        <f t="shared" si="169"/>
        <v>0</v>
      </c>
      <c r="AT283" s="2">
        <f t="shared" si="170"/>
        <v>0</v>
      </c>
      <c r="AU283" s="2">
        <f t="shared" si="171"/>
        <v>0</v>
      </c>
      <c r="AV283" s="2">
        <f t="shared" si="172"/>
        <v>0</v>
      </c>
      <c r="AW283" s="2">
        <f t="shared" si="173"/>
        <v>0</v>
      </c>
      <c r="AX283" s="2">
        <f t="shared" si="174"/>
        <v>10</v>
      </c>
      <c r="BB283" s="3">
        <f t="shared" si="142"/>
        <v>10</v>
      </c>
      <c r="BC283" s="3">
        <f t="shared" si="176"/>
        <v>10</v>
      </c>
      <c r="BD283" s="3">
        <f t="shared" si="143"/>
        <v>10</v>
      </c>
    </row>
    <row r="284" spans="1:56" x14ac:dyDescent="0.3">
      <c r="A284" s="6">
        <v>1034</v>
      </c>
      <c r="B284" s="6">
        <v>1034</v>
      </c>
      <c r="C284" s="6" t="s">
        <v>330</v>
      </c>
      <c r="D284" s="6">
        <v>50510</v>
      </c>
      <c r="E284" s="9" t="s">
        <v>34</v>
      </c>
      <c r="F284" s="6" t="s">
        <v>305</v>
      </c>
      <c r="G284" s="6">
        <v>1</v>
      </c>
      <c r="H284" s="6">
        <v>14.1</v>
      </c>
      <c r="I284">
        <v>2</v>
      </c>
      <c r="J284">
        <v>3</v>
      </c>
      <c r="L284" s="1">
        <v>15</v>
      </c>
      <c r="M284" s="1">
        <v>4</v>
      </c>
      <c r="N284" s="1">
        <v>19</v>
      </c>
      <c r="O284" s="1">
        <v>10</v>
      </c>
      <c r="Q284" s="13">
        <f t="shared" si="144"/>
        <v>1</v>
      </c>
      <c r="R284" s="13">
        <f t="shared" si="145"/>
        <v>0</v>
      </c>
      <c r="S284" s="13">
        <f t="shared" si="146"/>
        <v>0</v>
      </c>
      <c r="T284" s="13">
        <f t="shared" si="147"/>
        <v>0</v>
      </c>
      <c r="U284" s="13">
        <f t="shared" si="148"/>
        <v>0</v>
      </c>
      <c r="V284" s="13">
        <f t="shared" si="149"/>
        <v>0</v>
      </c>
      <c r="W284" s="13">
        <f t="shared" si="150"/>
        <v>0</v>
      </c>
      <c r="X284" s="13">
        <f t="shared" si="151"/>
        <v>0</v>
      </c>
      <c r="Y284" s="13">
        <f t="shared" si="152"/>
        <v>0</v>
      </c>
      <c r="Z284" s="13">
        <f t="shared" si="153"/>
        <v>0</v>
      </c>
      <c r="AA284" s="13">
        <f t="shared" si="154"/>
        <v>0</v>
      </c>
      <c r="AB284" s="13">
        <f t="shared" si="155"/>
        <v>0</v>
      </c>
      <c r="AC284" s="13">
        <f t="shared" si="156"/>
        <v>0</v>
      </c>
      <c r="AD284" s="13">
        <f t="shared" si="157"/>
        <v>0</v>
      </c>
      <c r="AE284" s="13">
        <f t="shared" si="158"/>
        <v>0</v>
      </c>
      <c r="AF284" s="13">
        <f t="shared" si="159"/>
        <v>0</v>
      </c>
      <c r="AG284" s="13">
        <f t="shared" si="160"/>
        <v>10</v>
      </c>
      <c r="AH284" s="13">
        <f t="shared" si="161"/>
        <v>0</v>
      </c>
      <c r="AI284" s="13">
        <f t="shared" si="162"/>
        <v>0</v>
      </c>
      <c r="AJ284" s="13">
        <f t="shared" si="163"/>
        <v>0</v>
      </c>
      <c r="AK284" s="13">
        <f t="shared" si="164"/>
        <v>0</v>
      </c>
      <c r="AL284" s="13">
        <f t="shared" si="165"/>
        <v>0</v>
      </c>
      <c r="AO284" s="2">
        <f t="shared" si="166"/>
        <v>1</v>
      </c>
      <c r="AP284" s="2">
        <f t="shared" si="175"/>
        <v>0</v>
      </c>
      <c r="AQ284" s="2">
        <f t="shared" si="167"/>
        <v>0</v>
      </c>
      <c r="AR284" s="2">
        <f t="shared" si="168"/>
        <v>0</v>
      </c>
      <c r="AS284" s="2">
        <f t="shared" si="169"/>
        <v>0</v>
      </c>
      <c r="AT284" s="2">
        <f t="shared" si="170"/>
        <v>9</v>
      </c>
      <c r="AU284" s="2">
        <f t="shared" si="171"/>
        <v>0</v>
      </c>
      <c r="AV284" s="2">
        <f t="shared" si="172"/>
        <v>0</v>
      </c>
      <c r="AW284" s="2">
        <f t="shared" si="173"/>
        <v>0</v>
      </c>
      <c r="AX284" s="2">
        <f t="shared" si="174"/>
        <v>0</v>
      </c>
      <c r="BB284" s="3">
        <f t="shared" si="142"/>
        <v>10</v>
      </c>
      <c r="BC284" s="3">
        <f t="shared" si="176"/>
        <v>9</v>
      </c>
      <c r="BD284" s="3">
        <f t="shared" si="143"/>
        <v>10</v>
      </c>
    </row>
    <row r="285" spans="1:56" x14ac:dyDescent="0.3">
      <c r="A285" s="6">
        <v>1035</v>
      </c>
      <c r="B285" s="6">
        <v>1035</v>
      </c>
      <c r="C285" s="6" t="s">
        <v>331</v>
      </c>
      <c r="D285" s="6">
        <v>50511</v>
      </c>
      <c r="E285" s="9" t="s">
        <v>34</v>
      </c>
      <c r="F285" s="6" t="s">
        <v>305</v>
      </c>
      <c r="G285" s="6">
        <v>1</v>
      </c>
      <c r="H285" s="6">
        <v>16.399999999999999</v>
      </c>
      <c r="I285">
        <v>2</v>
      </c>
      <c r="J285">
        <v>3</v>
      </c>
      <c r="L285" s="1">
        <v>12</v>
      </c>
      <c r="M285" s="1">
        <v>3</v>
      </c>
      <c r="N285" s="1">
        <v>15</v>
      </c>
      <c r="O285" s="1">
        <v>9</v>
      </c>
      <c r="Q285" s="13">
        <f t="shared" si="144"/>
        <v>1</v>
      </c>
      <c r="R285" s="13">
        <f t="shared" si="145"/>
        <v>0</v>
      </c>
      <c r="S285" s="13">
        <f t="shared" si="146"/>
        <v>0</v>
      </c>
      <c r="T285" s="13">
        <f t="shared" si="147"/>
        <v>0</v>
      </c>
      <c r="U285" s="13">
        <f t="shared" si="148"/>
        <v>0</v>
      </c>
      <c r="V285" s="13">
        <f t="shared" si="149"/>
        <v>0</v>
      </c>
      <c r="W285" s="13">
        <f t="shared" si="150"/>
        <v>0</v>
      </c>
      <c r="X285" s="13">
        <f t="shared" si="151"/>
        <v>0</v>
      </c>
      <c r="Y285" s="13">
        <f t="shared" si="152"/>
        <v>0</v>
      </c>
      <c r="Z285" s="13">
        <f t="shared" si="153"/>
        <v>0</v>
      </c>
      <c r="AA285" s="13">
        <f t="shared" si="154"/>
        <v>0</v>
      </c>
      <c r="AB285" s="13">
        <f t="shared" si="155"/>
        <v>0</v>
      </c>
      <c r="AC285" s="13">
        <f t="shared" si="156"/>
        <v>0</v>
      </c>
      <c r="AD285" s="13">
        <f t="shared" si="157"/>
        <v>9</v>
      </c>
      <c r="AE285" s="13">
        <f t="shared" si="158"/>
        <v>0</v>
      </c>
      <c r="AF285" s="13">
        <f t="shared" si="159"/>
        <v>0</v>
      </c>
      <c r="AG285" s="13">
        <f t="shared" si="160"/>
        <v>0</v>
      </c>
      <c r="AH285" s="13">
        <f t="shared" si="161"/>
        <v>0</v>
      </c>
      <c r="AI285" s="13">
        <f t="shared" si="162"/>
        <v>0</v>
      </c>
      <c r="AJ285" s="13">
        <f t="shared" si="163"/>
        <v>0</v>
      </c>
      <c r="AK285" s="13">
        <f t="shared" si="164"/>
        <v>0</v>
      </c>
      <c r="AL285" s="13">
        <f t="shared" si="165"/>
        <v>0</v>
      </c>
      <c r="AO285" s="2">
        <f t="shared" si="166"/>
        <v>1</v>
      </c>
      <c r="AP285" s="2">
        <f t="shared" si="175"/>
        <v>0</v>
      </c>
      <c r="AQ285" s="2">
        <f t="shared" si="167"/>
        <v>0</v>
      </c>
      <c r="AR285" s="2">
        <f t="shared" si="168"/>
        <v>0</v>
      </c>
      <c r="AS285" s="2">
        <f t="shared" si="169"/>
        <v>8</v>
      </c>
      <c r="AT285" s="2">
        <f t="shared" si="170"/>
        <v>0</v>
      </c>
      <c r="AU285" s="2">
        <f t="shared" si="171"/>
        <v>0</v>
      </c>
      <c r="AV285" s="2">
        <f t="shared" si="172"/>
        <v>0</v>
      </c>
      <c r="AW285" s="2">
        <f t="shared" si="173"/>
        <v>0</v>
      </c>
      <c r="AX285" s="2">
        <f t="shared" si="174"/>
        <v>0</v>
      </c>
      <c r="BB285" s="3">
        <f t="shared" ref="BB285:BB348" si="177">IF(Q285=0,"",SUM(R285:AL285))</f>
        <v>9</v>
      </c>
      <c r="BC285" s="3">
        <f t="shared" si="176"/>
        <v>8</v>
      </c>
      <c r="BD285" s="3">
        <f t="shared" ref="BD285:BD348" si="178">IF(O285="","",O285)</f>
        <v>9</v>
      </c>
    </row>
    <row r="286" spans="1:56" x14ac:dyDescent="0.3">
      <c r="A286" s="6">
        <v>1036</v>
      </c>
      <c r="B286" s="6">
        <v>1036</v>
      </c>
      <c r="C286" s="6" t="s">
        <v>332</v>
      </c>
      <c r="D286" s="6">
        <v>50512</v>
      </c>
      <c r="E286" s="9" t="s">
        <v>34</v>
      </c>
      <c r="F286" s="6" t="s">
        <v>305</v>
      </c>
      <c r="G286" s="6">
        <v>1</v>
      </c>
      <c r="H286" s="6">
        <v>15.5</v>
      </c>
      <c r="I286">
        <v>2</v>
      </c>
      <c r="J286">
        <v>3</v>
      </c>
      <c r="L286" s="1">
        <v>15</v>
      </c>
      <c r="M286" s="1">
        <v>2</v>
      </c>
      <c r="N286" s="1">
        <v>17</v>
      </c>
      <c r="O286" s="1">
        <v>9</v>
      </c>
      <c r="Q286" s="13">
        <f t="shared" si="144"/>
        <v>1</v>
      </c>
      <c r="R286" s="13">
        <f t="shared" si="145"/>
        <v>0</v>
      </c>
      <c r="S286" s="13">
        <f t="shared" si="146"/>
        <v>0</v>
      </c>
      <c r="T286" s="13">
        <f t="shared" si="147"/>
        <v>0</v>
      </c>
      <c r="U286" s="13">
        <f t="shared" si="148"/>
        <v>0</v>
      </c>
      <c r="V286" s="13">
        <f t="shared" si="149"/>
        <v>0</v>
      </c>
      <c r="W286" s="13">
        <f t="shared" si="150"/>
        <v>0</v>
      </c>
      <c r="X286" s="13">
        <f t="shared" si="151"/>
        <v>0</v>
      </c>
      <c r="Y286" s="13">
        <f t="shared" si="152"/>
        <v>0</v>
      </c>
      <c r="Z286" s="13">
        <f t="shared" si="153"/>
        <v>0</v>
      </c>
      <c r="AA286" s="13">
        <f t="shared" si="154"/>
        <v>0</v>
      </c>
      <c r="AB286" s="13">
        <f t="shared" si="155"/>
        <v>0</v>
      </c>
      <c r="AC286" s="13">
        <f t="shared" si="156"/>
        <v>0</v>
      </c>
      <c r="AD286" s="13">
        <f t="shared" si="157"/>
        <v>0</v>
      </c>
      <c r="AE286" s="13">
        <f t="shared" si="158"/>
        <v>0</v>
      </c>
      <c r="AF286" s="13">
        <f t="shared" si="159"/>
        <v>0</v>
      </c>
      <c r="AG286" s="13">
        <f t="shared" si="160"/>
        <v>10</v>
      </c>
      <c r="AH286" s="13">
        <f t="shared" si="161"/>
        <v>0</v>
      </c>
      <c r="AI286" s="13">
        <f t="shared" si="162"/>
        <v>0</v>
      </c>
      <c r="AJ286" s="13">
        <f t="shared" si="163"/>
        <v>0</v>
      </c>
      <c r="AK286" s="13">
        <f t="shared" si="164"/>
        <v>0</v>
      </c>
      <c r="AL286" s="13">
        <f t="shared" si="165"/>
        <v>0</v>
      </c>
      <c r="AO286" s="2">
        <f t="shared" si="166"/>
        <v>1</v>
      </c>
      <c r="AP286" s="2">
        <f t="shared" si="175"/>
        <v>0</v>
      </c>
      <c r="AQ286" s="2">
        <f t="shared" si="167"/>
        <v>0</v>
      </c>
      <c r="AR286" s="2">
        <f t="shared" si="168"/>
        <v>7</v>
      </c>
      <c r="AS286" s="2">
        <f t="shared" si="169"/>
        <v>0</v>
      </c>
      <c r="AT286" s="2">
        <f t="shared" si="170"/>
        <v>0</v>
      </c>
      <c r="AU286" s="2">
        <f t="shared" si="171"/>
        <v>0</v>
      </c>
      <c r="AV286" s="2">
        <f t="shared" si="172"/>
        <v>0</v>
      </c>
      <c r="AW286" s="2">
        <f t="shared" si="173"/>
        <v>0</v>
      </c>
      <c r="AX286" s="2">
        <f t="shared" si="174"/>
        <v>0</v>
      </c>
      <c r="BB286" s="3">
        <f t="shared" si="177"/>
        <v>10</v>
      </c>
      <c r="BC286" s="3">
        <f t="shared" si="176"/>
        <v>7</v>
      </c>
      <c r="BD286" s="3">
        <f t="shared" si="178"/>
        <v>9</v>
      </c>
    </row>
    <row r="287" spans="1:56" x14ac:dyDescent="0.3">
      <c r="A287" s="6">
        <v>1037</v>
      </c>
      <c r="B287" s="6">
        <v>1037</v>
      </c>
      <c r="C287" s="6" t="s">
        <v>333</v>
      </c>
      <c r="D287" s="6">
        <v>50513</v>
      </c>
      <c r="E287" s="9" t="s">
        <v>34</v>
      </c>
      <c r="F287" s="6" t="s">
        <v>305</v>
      </c>
      <c r="G287" s="6">
        <v>1</v>
      </c>
      <c r="H287" s="6">
        <v>18.5</v>
      </c>
      <c r="I287">
        <v>2</v>
      </c>
      <c r="J287">
        <v>3</v>
      </c>
      <c r="L287" s="1">
        <v>19</v>
      </c>
      <c r="M287" s="1">
        <v>0</v>
      </c>
      <c r="N287" s="1">
        <v>19</v>
      </c>
      <c r="O287" s="1">
        <v>10</v>
      </c>
      <c r="Q287" s="13">
        <f t="shared" si="144"/>
        <v>1</v>
      </c>
      <c r="R287" s="13">
        <f t="shared" si="145"/>
        <v>0</v>
      </c>
      <c r="S287" s="13">
        <f t="shared" si="146"/>
        <v>0</v>
      </c>
      <c r="T287" s="13">
        <f t="shared" si="147"/>
        <v>0</v>
      </c>
      <c r="U287" s="13">
        <f t="shared" si="148"/>
        <v>0</v>
      </c>
      <c r="V287" s="13">
        <f t="shared" si="149"/>
        <v>0</v>
      </c>
      <c r="W287" s="13">
        <f t="shared" si="150"/>
        <v>0</v>
      </c>
      <c r="X287" s="13">
        <f t="shared" si="151"/>
        <v>0</v>
      </c>
      <c r="Y287" s="13">
        <f t="shared" si="152"/>
        <v>0</v>
      </c>
      <c r="Z287" s="13">
        <f t="shared" si="153"/>
        <v>0</v>
      </c>
      <c r="AA287" s="13">
        <f t="shared" si="154"/>
        <v>0</v>
      </c>
      <c r="AB287" s="13">
        <f t="shared" si="155"/>
        <v>0</v>
      </c>
      <c r="AC287" s="13">
        <f t="shared" si="156"/>
        <v>0</v>
      </c>
      <c r="AD287" s="13">
        <f t="shared" si="157"/>
        <v>0</v>
      </c>
      <c r="AE287" s="13">
        <f t="shared" si="158"/>
        <v>0</v>
      </c>
      <c r="AF287" s="13">
        <f t="shared" si="159"/>
        <v>0</v>
      </c>
      <c r="AG287" s="13">
        <f t="shared" si="160"/>
        <v>0</v>
      </c>
      <c r="AH287" s="13">
        <f t="shared" si="161"/>
        <v>0</v>
      </c>
      <c r="AI287" s="13">
        <f t="shared" si="162"/>
        <v>0</v>
      </c>
      <c r="AJ287" s="13">
        <f t="shared" si="163"/>
        <v>0</v>
      </c>
      <c r="AK287" s="13">
        <f t="shared" si="164"/>
        <v>10</v>
      </c>
      <c r="AL287" s="13">
        <f t="shared" si="165"/>
        <v>0</v>
      </c>
      <c r="AO287" s="2">
        <f t="shared" si="166"/>
        <v>1</v>
      </c>
      <c r="AP287" s="2">
        <f t="shared" si="175"/>
        <v>1</v>
      </c>
      <c r="AQ287" s="2">
        <f t="shared" si="167"/>
        <v>0</v>
      </c>
      <c r="AR287" s="2">
        <f t="shared" si="168"/>
        <v>0</v>
      </c>
      <c r="AS287" s="2">
        <f t="shared" si="169"/>
        <v>0</v>
      </c>
      <c r="AT287" s="2">
        <f t="shared" si="170"/>
        <v>0</v>
      </c>
      <c r="AU287" s="2">
        <f t="shared" si="171"/>
        <v>0</v>
      </c>
      <c r="AV287" s="2">
        <f t="shared" si="172"/>
        <v>0</v>
      </c>
      <c r="AW287" s="2">
        <f t="shared" si="173"/>
        <v>0</v>
      </c>
      <c r="AX287" s="2">
        <f t="shared" si="174"/>
        <v>0</v>
      </c>
      <c r="BB287" s="3">
        <f t="shared" si="177"/>
        <v>10</v>
      </c>
      <c r="BC287" s="3">
        <f t="shared" si="176"/>
        <v>1</v>
      </c>
      <c r="BD287" s="3">
        <f t="shared" si="178"/>
        <v>10</v>
      </c>
    </row>
    <row r="288" spans="1:56" x14ac:dyDescent="0.3">
      <c r="A288" s="6">
        <v>1039</v>
      </c>
      <c r="B288" s="6">
        <v>1039</v>
      </c>
      <c r="C288" s="6" t="s">
        <v>334</v>
      </c>
      <c r="D288" s="6">
        <v>50515</v>
      </c>
      <c r="E288" s="9" t="s">
        <v>34</v>
      </c>
      <c r="F288" s="6" t="s">
        <v>305</v>
      </c>
      <c r="G288" s="6">
        <v>1</v>
      </c>
      <c r="H288" s="6">
        <v>15.9</v>
      </c>
      <c r="I288">
        <v>2</v>
      </c>
      <c r="J288">
        <v>3</v>
      </c>
      <c r="L288" s="1">
        <v>13</v>
      </c>
      <c r="M288" s="1">
        <v>4</v>
      </c>
      <c r="N288" s="1">
        <v>17</v>
      </c>
      <c r="O288" s="1">
        <v>9</v>
      </c>
      <c r="Q288" s="13">
        <f t="shared" si="144"/>
        <v>1</v>
      </c>
      <c r="R288" s="13">
        <f t="shared" si="145"/>
        <v>0</v>
      </c>
      <c r="S288" s="13">
        <f t="shared" si="146"/>
        <v>0</v>
      </c>
      <c r="T288" s="13">
        <f t="shared" si="147"/>
        <v>0</v>
      </c>
      <c r="U288" s="13">
        <f t="shared" si="148"/>
        <v>0</v>
      </c>
      <c r="V288" s="13">
        <f t="shared" si="149"/>
        <v>0</v>
      </c>
      <c r="W288" s="13">
        <f t="shared" si="150"/>
        <v>0</v>
      </c>
      <c r="X288" s="13">
        <f t="shared" si="151"/>
        <v>0</v>
      </c>
      <c r="Y288" s="13">
        <f t="shared" si="152"/>
        <v>0</v>
      </c>
      <c r="Z288" s="13">
        <f t="shared" si="153"/>
        <v>0</v>
      </c>
      <c r="AA288" s="13">
        <f t="shared" si="154"/>
        <v>0</v>
      </c>
      <c r="AB288" s="13">
        <f t="shared" si="155"/>
        <v>0</v>
      </c>
      <c r="AC288" s="13">
        <f t="shared" si="156"/>
        <v>0</v>
      </c>
      <c r="AD288" s="13">
        <f t="shared" si="157"/>
        <v>0</v>
      </c>
      <c r="AE288" s="13">
        <f t="shared" si="158"/>
        <v>9</v>
      </c>
      <c r="AF288" s="13">
        <f t="shared" si="159"/>
        <v>0</v>
      </c>
      <c r="AG288" s="13">
        <f t="shared" si="160"/>
        <v>0</v>
      </c>
      <c r="AH288" s="13">
        <f t="shared" si="161"/>
        <v>0</v>
      </c>
      <c r="AI288" s="13">
        <f t="shared" si="162"/>
        <v>0</v>
      </c>
      <c r="AJ288" s="13">
        <f t="shared" si="163"/>
        <v>0</v>
      </c>
      <c r="AK288" s="13">
        <f t="shared" si="164"/>
        <v>0</v>
      </c>
      <c r="AL288" s="13">
        <f t="shared" si="165"/>
        <v>0</v>
      </c>
      <c r="AO288" s="2">
        <f t="shared" si="166"/>
        <v>1</v>
      </c>
      <c r="AP288" s="2">
        <f t="shared" si="175"/>
        <v>0</v>
      </c>
      <c r="AQ288" s="2">
        <f t="shared" si="167"/>
        <v>0</v>
      </c>
      <c r="AR288" s="2">
        <f t="shared" si="168"/>
        <v>0</v>
      </c>
      <c r="AS288" s="2">
        <f t="shared" si="169"/>
        <v>0</v>
      </c>
      <c r="AT288" s="2">
        <f t="shared" si="170"/>
        <v>9</v>
      </c>
      <c r="AU288" s="2">
        <f t="shared" si="171"/>
        <v>0</v>
      </c>
      <c r="AV288" s="2">
        <f t="shared" si="172"/>
        <v>0</v>
      </c>
      <c r="AW288" s="2">
        <f t="shared" si="173"/>
        <v>0</v>
      </c>
      <c r="AX288" s="2">
        <f t="shared" si="174"/>
        <v>0</v>
      </c>
      <c r="BB288" s="3">
        <f t="shared" si="177"/>
        <v>9</v>
      </c>
      <c r="BC288" s="3">
        <f t="shared" si="176"/>
        <v>9</v>
      </c>
      <c r="BD288" s="3">
        <f t="shared" si="178"/>
        <v>9</v>
      </c>
    </row>
    <row r="289" spans="1:56" x14ac:dyDescent="0.3">
      <c r="A289" s="6">
        <v>1040</v>
      </c>
      <c r="B289" s="6">
        <v>1040</v>
      </c>
      <c r="C289" s="6" t="s">
        <v>335</v>
      </c>
      <c r="D289" s="6">
        <v>50516</v>
      </c>
      <c r="E289" s="9" t="s">
        <v>34</v>
      </c>
      <c r="F289" s="6" t="s">
        <v>305</v>
      </c>
      <c r="G289" s="6">
        <v>1</v>
      </c>
      <c r="H289" s="6">
        <v>17.100000000000001</v>
      </c>
      <c r="I289">
        <v>2</v>
      </c>
      <c r="J289">
        <v>3</v>
      </c>
      <c r="L289" s="1">
        <v>7</v>
      </c>
      <c r="M289" s="1">
        <v>4</v>
      </c>
      <c r="N289" s="1">
        <v>11</v>
      </c>
      <c r="O289" s="1">
        <v>7</v>
      </c>
      <c r="Q289" s="13">
        <f t="shared" si="144"/>
        <v>1</v>
      </c>
      <c r="R289" s="13">
        <f t="shared" si="145"/>
        <v>0</v>
      </c>
      <c r="S289" s="13">
        <f t="shared" si="146"/>
        <v>0</v>
      </c>
      <c r="T289" s="13">
        <f t="shared" si="147"/>
        <v>0</v>
      </c>
      <c r="U289" s="13">
        <f t="shared" si="148"/>
        <v>0</v>
      </c>
      <c r="V289" s="13">
        <f t="shared" si="149"/>
        <v>0</v>
      </c>
      <c r="W289" s="13">
        <f t="shared" si="150"/>
        <v>0</v>
      </c>
      <c r="X289" s="13">
        <f t="shared" si="151"/>
        <v>0</v>
      </c>
      <c r="Y289" s="13">
        <f t="shared" si="152"/>
        <v>6</v>
      </c>
      <c r="Z289" s="13">
        <f t="shared" si="153"/>
        <v>0</v>
      </c>
      <c r="AA289" s="13">
        <f t="shared" si="154"/>
        <v>0</v>
      </c>
      <c r="AB289" s="13">
        <f t="shared" si="155"/>
        <v>0</v>
      </c>
      <c r="AC289" s="13">
        <f t="shared" si="156"/>
        <v>0</v>
      </c>
      <c r="AD289" s="13">
        <f t="shared" si="157"/>
        <v>0</v>
      </c>
      <c r="AE289" s="13">
        <f t="shared" si="158"/>
        <v>0</v>
      </c>
      <c r="AF289" s="13">
        <f t="shared" si="159"/>
        <v>0</v>
      </c>
      <c r="AG289" s="13">
        <f t="shared" si="160"/>
        <v>0</v>
      </c>
      <c r="AH289" s="13">
        <f t="shared" si="161"/>
        <v>0</v>
      </c>
      <c r="AI289" s="13">
        <f t="shared" si="162"/>
        <v>0</v>
      </c>
      <c r="AJ289" s="13">
        <f t="shared" si="163"/>
        <v>0</v>
      </c>
      <c r="AK289" s="13">
        <f t="shared" si="164"/>
        <v>0</v>
      </c>
      <c r="AL289" s="13">
        <f t="shared" si="165"/>
        <v>0</v>
      </c>
      <c r="AO289" s="2">
        <f t="shared" si="166"/>
        <v>1</v>
      </c>
      <c r="AP289" s="2">
        <f t="shared" si="175"/>
        <v>0</v>
      </c>
      <c r="AQ289" s="2">
        <f t="shared" si="167"/>
        <v>0</v>
      </c>
      <c r="AR289" s="2">
        <f t="shared" si="168"/>
        <v>0</v>
      </c>
      <c r="AS289" s="2">
        <f t="shared" si="169"/>
        <v>0</v>
      </c>
      <c r="AT289" s="2">
        <f t="shared" si="170"/>
        <v>9</v>
      </c>
      <c r="AU289" s="2">
        <f t="shared" si="171"/>
        <v>0</v>
      </c>
      <c r="AV289" s="2">
        <f t="shared" si="172"/>
        <v>0</v>
      </c>
      <c r="AW289" s="2">
        <f t="shared" si="173"/>
        <v>0</v>
      </c>
      <c r="AX289" s="2">
        <f t="shared" si="174"/>
        <v>0</v>
      </c>
      <c r="BB289" s="3">
        <f t="shared" si="177"/>
        <v>6</v>
      </c>
      <c r="BC289" s="3">
        <f t="shared" si="176"/>
        <v>9</v>
      </c>
      <c r="BD289" s="3">
        <f t="shared" si="178"/>
        <v>7</v>
      </c>
    </row>
    <row r="290" spans="1:56" x14ac:dyDescent="0.3">
      <c r="A290" s="6">
        <v>1041</v>
      </c>
      <c r="B290" s="6">
        <v>1041</v>
      </c>
      <c r="C290" s="6" t="s">
        <v>336</v>
      </c>
      <c r="D290" s="6">
        <v>50517</v>
      </c>
      <c r="E290" s="9" t="s">
        <v>34</v>
      </c>
      <c r="F290" s="6" t="s">
        <v>305</v>
      </c>
      <c r="G290" s="6">
        <v>1</v>
      </c>
      <c r="H290" s="6">
        <v>16.5</v>
      </c>
      <c r="I290">
        <v>2</v>
      </c>
      <c r="J290">
        <v>3</v>
      </c>
      <c r="L290" s="1">
        <v>13</v>
      </c>
      <c r="M290" s="1">
        <v>1</v>
      </c>
      <c r="N290" s="1">
        <v>14</v>
      </c>
      <c r="O290" s="1">
        <v>8</v>
      </c>
      <c r="Q290" s="13">
        <f t="shared" si="144"/>
        <v>1</v>
      </c>
      <c r="R290" s="13">
        <f t="shared" si="145"/>
        <v>0</v>
      </c>
      <c r="S290" s="13">
        <f t="shared" si="146"/>
        <v>0</v>
      </c>
      <c r="T290" s="13">
        <f t="shared" si="147"/>
        <v>0</v>
      </c>
      <c r="U290" s="13">
        <f t="shared" si="148"/>
        <v>0</v>
      </c>
      <c r="V290" s="13">
        <f t="shared" si="149"/>
        <v>0</v>
      </c>
      <c r="W290" s="13">
        <f t="shared" si="150"/>
        <v>0</v>
      </c>
      <c r="X290" s="13">
        <f t="shared" si="151"/>
        <v>0</v>
      </c>
      <c r="Y290" s="13">
        <f t="shared" si="152"/>
        <v>0</v>
      </c>
      <c r="Z290" s="13">
        <f t="shared" si="153"/>
        <v>0</v>
      </c>
      <c r="AA290" s="13">
        <f t="shared" si="154"/>
        <v>0</v>
      </c>
      <c r="AB290" s="13">
        <f t="shared" si="155"/>
        <v>0</v>
      </c>
      <c r="AC290" s="13">
        <f t="shared" si="156"/>
        <v>0</v>
      </c>
      <c r="AD290" s="13">
        <f t="shared" si="157"/>
        <v>0</v>
      </c>
      <c r="AE290" s="13">
        <f t="shared" si="158"/>
        <v>9</v>
      </c>
      <c r="AF290" s="13">
        <f t="shared" si="159"/>
        <v>0</v>
      </c>
      <c r="AG290" s="13">
        <f t="shared" si="160"/>
        <v>0</v>
      </c>
      <c r="AH290" s="13">
        <f t="shared" si="161"/>
        <v>0</v>
      </c>
      <c r="AI290" s="13">
        <f t="shared" si="162"/>
        <v>0</v>
      </c>
      <c r="AJ290" s="13">
        <f t="shared" si="163"/>
        <v>0</v>
      </c>
      <c r="AK290" s="13">
        <f t="shared" si="164"/>
        <v>0</v>
      </c>
      <c r="AL290" s="13">
        <f t="shared" si="165"/>
        <v>0</v>
      </c>
      <c r="AO290" s="2">
        <f t="shared" si="166"/>
        <v>1</v>
      </c>
      <c r="AP290" s="2">
        <f t="shared" si="175"/>
        <v>0</v>
      </c>
      <c r="AQ290" s="2">
        <f t="shared" si="167"/>
        <v>4</v>
      </c>
      <c r="AR290" s="2">
        <f t="shared" si="168"/>
        <v>0</v>
      </c>
      <c r="AS290" s="2">
        <f t="shared" si="169"/>
        <v>0</v>
      </c>
      <c r="AT290" s="2">
        <f t="shared" si="170"/>
        <v>0</v>
      </c>
      <c r="AU290" s="2">
        <f t="shared" si="171"/>
        <v>0</v>
      </c>
      <c r="AV290" s="2">
        <f t="shared" si="172"/>
        <v>0</v>
      </c>
      <c r="AW290" s="2">
        <f t="shared" si="173"/>
        <v>0</v>
      </c>
      <c r="AX290" s="2">
        <f t="shared" si="174"/>
        <v>0</v>
      </c>
      <c r="BB290" s="3">
        <f t="shared" si="177"/>
        <v>9</v>
      </c>
      <c r="BC290" s="3">
        <f t="shared" si="176"/>
        <v>4</v>
      </c>
      <c r="BD290" s="3">
        <f t="shared" si="178"/>
        <v>8</v>
      </c>
    </row>
    <row r="291" spans="1:56" x14ac:dyDescent="0.3">
      <c r="A291" s="6">
        <v>1042</v>
      </c>
      <c r="B291" s="6">
        <v>1042</v>
      </c>
      <c r="C291" s="6" t="s">
        <v>337</v>
      </c>
      <c r="D291" s="6">
        <v>50518</v>
      </c>
      <c r="E291" s="9" t="s">
        <v>34</v>
      </c>
      <c r="F291" s="6" t="s">
        <v>305</v>
      </c>
      <c r="G291" s="6">
        <v>1</v>
      </c>
      <c r="H291" s="6">
        <v>18.7</v>
      </c>
      <c r="I291">
        <v>2</v>
      </c>
      <c r="J291">
        <v>3</v>
      </c>
      <c r="L291" s="1">
        <v>12</v>
      </c>
      <c r="M291" s="1">
        <v>5</v>
      </c>
      <c r="N291" s="1">
        <v>17</v>
      </c>
      <c r="O291" s="1">
        <v>9</v>
      </c>
      <c r="Q291" s="13">
        <f t="shared" si="144"/>
        <v>1</v>
      </c>
      <c r="R291" s="13">
        <f t="shared" si="145"/>
        <v>0</v>
      </c>
      <c r="S291" s="13">
        <f t="shared" si="146"/>
        <v>0</v>
      </c>
      <c r="T291" s="13">
        <f t="shared" si="147"/>
        <v>0</v>
      </c>
      <c r="U291" s="13">
        <f t="shared" si="148"/>
        <v>0</v>
      </c>
      <c r="V291" s="13">
        <f t="shared" si="149"/>
        <v>0</v>
      </c>
      <c r="W291" s="13">
        <f t="shared" si="150"/>
        <v>0</v>
      </c>
      <c r="X291" s="13">
        <f t="shared" si="151"/>
        <v>0</v>
      </c>
      <c r="Y291" s="13">
        <f t="shared" si="152"/>
        <v>0</v>
      </c>
      <c r="Z291" s="13">
        <f t="shared" si="153"/>
        <v>0</v>
      </c>
      <c r="AA291" s="13">
        <f t="shared" si="154"/>
        <v>0</v>
      </c>
      <c r="AB291" s="13">
        <f t="shared" si="155"/>
        <v>0</v>
      </c>
      <c r="AC291" s="13">
        <f t="shared" si="156"/>
        <v>0</v>
      </c>
      <c r="AD291" s="13">
        <f t="shared" si="157"/>
        <v>9</v>
      </c>
      <c r="AE291" s="13">
        <f t="shared" si="158"/>
        <v>0</v>
      </c>
      <c r="AF291" s="13">
        <f t="shared" si="159"/>
        <v>0</v>
      </c>
      <c r="AG291" s="13">
        <f t="shared" si="160"/>
        <v>0</v>
      </c>
      <c r="AH291" s="13">
        <f t="shared" si="161"/>
        <v>0</v>
      </c>
      <c r="AI291" s="13">
        <f t="shared" si="162"/>
        <v>0</v>
      </c>
      <c r="AJ291" s="13">
        <f t="shared" si="163"/>
        <v>0</v>
      </c>
      <c r="AK291" s="13">
        <f t="shared" si="164"/>
        <v>0</v>
      </c>
      <c r="AL291" s="13">
        <f t="shared" si="165"/>
        <v>0</v>
      </c>
      <c r="AO291" s="2">
        <f t="shared" si="166"/>
        <v>1</v>
      </c>
      <c r="AP291" s="2">
        <f t="shared" si="175"/>
        <v>0</v>
      </c>
      <c r="AQ291" s="2">
        <f t="shared" si="167"/>
        <v>0</v>
      </c>
      <c r="AR291" s="2">
        <f t="shared" si="168"/>
        <v>0</v>
      </c>
      <c r="AS291" s="2">
        <f t="shared" si="169"/>
        <v>0</v>
      </c>
      <c r="AT291" s="2">
        <f t="shared" si="170"/>
        <v>0</v>
      </c>
      <c r="AU291" s="2">
        <f t="shared" si="171"/>
        <v>9</v>
      </c>
      <c r="AV291" s="2">
        <f t="shared" si="172"/>
        <v>0</v>
      </c>
      <c r="AW291" s="2">
        <f t="shared" si="173"/>
        <v>0</v>
      </c>
      <c r="AX291" s="2">
        <f t="shared" si="174"/>
        <v>0</v>
      </c>
      <c r="BB291" s="3">
        <f t="shared" si="177"/>
        <v>9</v>
      </c>
      <c r="BC291" s="3">
        <f t="shared" si="176"/>
        <v>9</v>
      </c>
      <c r="BD291" s="3">
        <f t="shared" si="178"/>
        <v>9</v>
      </c>
    </row>
    <row r="292" spans="1:56" x14ac:dyDescent="0.3">
      <c r="A292" s="6">
        <v>1043</v>
      </c>
      <c r="B292" s="6">
        <v>1043</v>
      </c>
      <c r="C292" s="6" t="s">
        <v>338</v>
      </c>
      <c r="D292" s="6">
        <v>50519</v>
      </c>
      <c r="E292" s="9" t="s">
        <v>34</v>
      </c>
      <c r="F292" s="6" t="s">
        <v>305</v>
      </c>
      <c r="G292" s="6">
        <v>1</v>
      </c>
      <c r="H292" s="6">
        <v>16.399999999999999</v>
      </c>
      <c r="I292">
        <v>2</v>
      </c>
      <c r="J292">
        <v>3</v>
      </c>
      <c r="L292" s="1">
        <v>11</v>
      </c>
      <c r="M292" s="1">
        <v>3</v>
      </c>
      <c r="N292" s="1">
        <v>14</v>
      </c>
      <c r="O292" s="1">
        <v>8</v>
      </c>
      <c r="Q292" s="13">
        <f t="shared" si="144"/>
        <v>1</v>
      </c>
      <c r="R292" s="13">
        <f t="shared" si="145"/>
        <v>0</v>
      </c>
      <c r="S292" s="13">
        <f t="shared" si="146"/>
        <v>0</v>
      </c>
      <c r="T292" s="13">
        <f t="shared" si="147"/>
        <v>0</v>
      </c>
      <c r="U292" s="13">
        <f t="shared" si="148"/>
        <v>0</v>
      </c>
      <c r="V292" s="13">
        <f t="shared" si="149"/>
        <v>0</v>
      </c>
      <c r="W292" s="13">
        <f t="shared" si="150"/>
        <v>0</v>
      </c>
      <c r="X292" s="13">
        <f t="shared" si="151"/>
        <v>0</v>
      </c>
      <c r="Y292" s="13">
        <f t="shared" si="152"/>
        <v>0</v>
      </c>
      <c r="Z292" s="13">
        <f t="shared" si="153"/>
        <v>0</v>
      </c>
      <c r="AA292" s="13">
        <f t="shared" si="154"/>
        <v>0</v>
      </c>
      <c r="AB292" s="13">
        <f t="shared" si="155"/>
        <v>0</v>
      </c>
      <c r="AC292" s="13">
        <f t="shared" si="156"/>
        <v>8</v>
      </c>
      <c r="AD292" s="13">
        <f t="shared" si="157"/>
        <v>0</v>
      </c>
      <c r="AE292" s="13">
        <f t="shared" si="158"/>
        <v>0</v>
      </c>
      <c r="AF292" s="13">
        <f t="shared" si="159"/>
        <v>0</v>
      </c>
      <c r="AG292" s="13">
        <f t="shared" si="160"/>
        <v>0</v>
      </c>
      <c r="AH292" s="13">
        <f t="shared" si="161"/>
        <v>0</v>
      </c>
      <c r="AI292" s="13">
        <f t="shared" si="162"/>
        <v>0</v>
      </c>
      <c r="AJ292" s="13">
        <f t="shared" si="163"/>
        <v>0</v>
      </c>
      <c r="AK292" s="13">
        <f t="shared" si="164"/>
        <v>0</v>
      </c>
      <c r="AL292" s="13">
        <f t="shared" si="165"/>
        <v>0</v>
      </c>
      <c r="AO292" s="2">
        <f t="shared" si="166"/>
        <v>1</v>
      </c>
      <c r="AP292" s="2">
        <f t="shared" si="175"/>
        <v>0</v>
      </c>
      <c r="AQ292" s="2">
        <f t="shared" si="167"/>
        <v>0</v>
      </c>
      <c r="AR292" s="2">
        <f t="shared" si="168"/>
        <v>0</v>
      </c>
      <c r="AS292" s="2">
        <f t="shared" si="169"/>
        <v>8</v>
      </c>
      <c r="AT292" s="2">
        <f t="shared" si="170"/>
        <v>0</v>
      </c>
      <c r="AU292" s="2">
        <f t="shared" si="171"/>
        <v>0</v>
      </c>
      <c r="AV292" s="2">
        <f t="shared" si="172"/>
        <v>0</v>
      </c>
      <c r="AW292" s="2">
        <f t="shared" si="173"/>
        <v>0</v>
      </c>
      <c r="AX292" s="2">
        <f t="shared" si="174"/>
        <v>0</v>
      </c>
      <c r="BB292" s="3">
        <f t="shared" si="177"/>
        <v>8</v>
      </c>
      <c r="BC292" s="3">
        <f t="shared" si="176"/>
        <v>8</v>
      </c>
      <c r="BD292" s="3">
        <f t="shared" si="178"/>
        <v>8</v>
      </c>
    </row>
    <row r="293" spans="1:56" x14ac:dyDescent="0.3">
      <c r="A293" s="6">
        <v>1044</v>
      </c>
      <c r="B293" s="6">
        <v>1044</v>
      </c>
      <c r="C293" s="6" t="s">
        <v>339</v>
      </c>
      <c r="D293" s="6">
        <v>50520</v>
      </c>
      <c r="E293" s="9" t="s">
        <v>34</v>
      </c>
      <c r="F293" s="6" t="s">
        <v>305</v>
      </c>
      <c r="G293" s="6">
        <v>1</v>
      </c>
      <c r="H293" s="6">
        <v>17.7</v>
      </c>
      <c r="I293">
        <v>2</v>
      </c>
      <c r="J293">
        <v>3</v>
      </c>
      <c r="Q293" s="13">
        <f t="shared" si="144"/>
        <v>0</v>
      </c>
      <c r="R293" s="13">
        <f t="shared" si="145"/>
        <v>1</v>
      </c>
      <c r="S293" s="13">
        <f t="shared" si="146"/>
        <v>0</v>
      </c>
      <c r="T293" s="13">
        <f t="shared" si="147"/>
        <v>0</v>
      </c>
      <c r="U293" s="13">
        <f t="shared" si="148"/>
        <v>0</v>
      </c>
      <c r="V293" s="13">
        <f t="shared" si="149"/>
        <v>0</v>
      </c>
      <c r="W293" s="13">
        <f t="shared" si="150"/>
        <v>0</v>
      </c>
      <c r="X293" s="13">
        <f t="shared" si="151"/>
        <v>0</v>
      </c>
      <c r="Y293" s="13">
        <f t="shared" si="152"/>
        <v>0</v>
      </c>
      <c r="Z293" s="13">
        <f t="shared" si="153"/>
        <v>0</v>
      </c>
      <c r="AA293" s="13">
        <f t="shared" si="154"/>
        <v>0</v>
      </c>
      <c r="AB293" s="13">
        <f t="shared" si="155"/>
        <v>0</v>
      </c>
      <c r="AC293" s="13">
        <f t="shared" si="156"/>
        <v>0</v>
      </c>
      <c r="AD293" s="13">
        <f t="shared" si="157"/>
        <v>0</v>
      </c>
      <c r="AE293" s="13">
        <f t="shared" si="158"/>
        <v>0</v>
      </c>
      <c r="AF293" s="13">
        <f t="shared" si="159"/>
        <v>0</v>
      </c>
      <c r="AG293" s="13">
        <f t="shared" si="160"/>
        <v>0</v>
      </c>
      <c r="AH293" s="13">
        <f t="shared" si="161"/>
        <v>0</v>
      </c>
      <c r="AI293" s="13">
        <f t="shared" si="162"/>
        <v>0</v>
      </c>
      <c r="AJ293" s="13">
        <f t="shared" si="163"/>
        <v>0</v>
      </c>
      <c r="AK293" s="13">
        <f t="shared" si="164"/>
        <v>0</v>
      </c>
      <c r="AL293" s="13">
        <f t="shared" si="165"/>
        <v>0</v>
      </c>
      <c r="AO293" s="2">
        <f t="shared" si="166"/>
        <v>0</v>
      </c>
      <c r="AP293" s="2">
        <f t="shared" si="175"/>
        <v>1</v>
      </c>
      <c r="AQ293" s="2">
        <f t="shared" si="167"/>
        <v>0</v>
      </c>
      <c r="AR293" s="2">
        <f t="shared" si="168"/>
        <v>0</v>
      </c>
      <c r="AS293" s="2">
        <f t="shared" si="169"/>
        <v>0</v>
      </c>
      <c r="AT293" s="2">
        <f t="shared" si="170"/>
        <v>0</v>
      </c>
      <c r="AU293" s="2">
        <f t="shared" si="171"/>
        <v>0</v>
      </c>
      <c r="AV293" s="2">
        <f t="shared" si="172"/>
        <v>0</v>
      </c>
      <c r="AW293" s="2">
        <f t="shared" si="173"/>
        <v>0</v>
      </c>
      <c r="AX293" s="2">
        <f t="shared" si="174"/>
        <v>0</v>
      </c>
      <c r="BB293" s="3" t="str">
        <f t="shared" si="177"/>
        <v/>
      </c>
      <c r="BC293" s="3" t="str">
        <f t="shared" si="176"/>
        <v/>
      </c>
      <c r="BD293" s="3" t="str">
        <f t="shared" si="178"/>
        <v/>
      </c>
    </row>
    <row r="294" spans="1:56" x14ac:dyDescent="0.3">
      <c r="A294" s="6">
        <v>1045</v>
      </c>
      <c r="B294" s="6">
        <v>1045</v>
      </c>
      <c r="C294" s="6" t="s">
        <v>340</v>
      </c>
      <c r="D294" s="6">
        <v>50521</v>
      </c>
      <c r="E294" s="9" t="s">
        <v>34</v>
      </c>
      <c r="F294" s="6" t="s">
        <v>305</v>
      </c>
      <c r="G294" s="6">
        <v>1</v>
      </c>
      <c r="H294" s="6">
        <v>18.399999999999999</v>
      </c>
      <c r="I294">
        <v>2</v>
      </c>
      <c r="J294">
        <v>3</v>
      </c>
      <c r="Q294" s="13">
        <f t="shared" si="144"/>
        <v>0</v>
      </c>
      <c r="R294" s="13">
        <f t="shared" si="145"/>
        <v>1</v>
      </c>
      <c r="S294" s="13">
        <f t="shared" si="146"/>
        <v>0</v>
      </c>
      <c r="T294" s="13">
        <f t="shared" si="147"/>
        <v>0</v>
      </c>
      <c r="U294" s="13">
        <f t="shared" si="148"/>
        <v>0</v>
      </c>
      <c r="V294" s="13">
        <f t="shared" si="149"/>
        <v>0</v>
      </c>
      <c r="W294" s="13">
        <f t="shared" si="150"/>
        <v>0</v>
      </c>
      <c r="X294" s="13">
        <f t="shared" si="151"/>
        <v>0</v>
      </c>
      <c r="Y294" s="13">
        <f t="shared" si="152"/>
        <v>0</v>
      </c>
      <c r="Z294" s="13">
        <f t="shared" si="153"/>
        <v>0</v>
      </c>
      <c r="AA294" s="13">
        <f t="shared" si="154"/>
        <v>0</v>
      </c>
      <c r="AB294" s="13">
        <f t="shared" si="155"/>
        <v>0</v>
      </c>
      <c r="AC294" s="13">
        <f t="shared" si="156"/>
        <v>0</v>
      </c>
      <c r="AD294" s="13">
        <f t="shared" si="157"/>
        <v>0</v>
      </c>
      <c r="AE294" s="13">
        <f t="shared" si="158"/>
        <v>0</v>
      </c>
      <c r="AF294" s="13">
        <f t="shared" si="159"/>
        <v>0</v>
      </c>
      <c r="AG294" s="13">
        <f t="shared" si="160"/>
        <v>0</v>
      </c>
      <c r="AH294" s="13">
        <f t="shared" si="161"/>
        <v>0</v>
      </c>
      <c r="AI294" s="13">
        <f t="shared" si="162"/>
        <v>0</v>
      </c>
      <c r="AJ294" s="13">
        <f t="shared" si="163"/>
        <v>0</v>
      </c>
      <c r="AK294" s="13">
        <f t="shared" si="164"/>
        <v>0</v>
      </c>
      <c r="AL294" s="13">
        <f t="shared" si="165"/>
        <v>0</v>
      </c>
      <c r="AO294" s="2">
        <f t="shared" si="166"/>
        <v>0</v>
      </c>
      <c r="AP294" s="2">
        <f t="shared" si="175"/>
        <v>1</v>
      </c>
      <c r="AQ294" s="2">
        <f t="shared" si="167"/>
        <v>0</v>
      </c>
      <c r="AR294" s="2">
        <f t="shared" si="168"/>
        <v>0</v>
      </c>
      <c r="AS294" s="2">
        <f t="shared" si="169"/>
        <v>0</v>
      </c>
      <c r="AT294" s="2">
        <f t="shared" si="170"/>
        <v>0</v>
      </c>
      <c r="AU294" s="2">
        <f t="shared" si="171"/>
        <v>0</v>
      </c>
      <c r="AV294" s="2">
        <f t="shared" si="172"/>
        <v>0</v>
      </c>
      <c r="AW294" s="2">
        <f t="shared" si="173"/>
        <v>0</v>
      </c>
      <c r="AX294" s="2">
        <f t="shared" si="174"/>
        <v>0</v>
      </c>
      <c r="BB294" s="3" t="str">
        <f t="shared" si="177"/>
        <v/>
      </c>
      <c r="BC294" s="3" t="str">
        <f t="shared" si="176"/>
        <v/>
      </c>
      <c r="BD294" s="3" t="str">
        <f t="shared" si="178"/>
        <v/>
      </c>
    </row>
    <row r="295" spans="1:56" x14ac:dyDescent="0.3">
      <c r="A295" s="6">
        <v>1046</v>
      </c>
      <c r="B295" s="6">
        <v>1046</v>
      </c>
      <c r="C295" s="6" t="s">
        <v>341</v>
      </c>
      <c r="D295" s="6">
        <v>50522</v>
      </c>
      <c r="E295" s="9" t="s">
        <v>34</v>
      </c>
      <c r="F295" s="6" t="s">
        <v>305</v>
      </c>
      <c r="G295" s="6">
        <v>1</v>
      </c>
      <c r="H295" s="6">
        <v>14.8</v>
      </c>
      <c r="I295">
        <v>2</v>
      </c>
      <c r="J295">
        <v>3</v>
      </c>
      <c r="Q295" s="13">
        <f t="shared" si="144"/>
        <v>0</v>
      </c>
      <c r="R295" s="13">
        <f t="shared" si="145"/>
        <v>1</v>
      </c>
      <c r="S295" s="13">
        <f t="shared" si="146"/>
        <v>0</v>
      </c>
      <c r="T295" s="13">
        <f t="shared" si="147"/>
        <v>0</v>
      </c>
      <c r="U295" s="13">
        <f t="shared" si="148"/>
        <v>0</v>
      </c>
      <c r="V295" s="13">
        <f t="shared" si="149"/>
        <v>0</v>
      </c>
      <c r="W295" s="13">
        <f t="shared" si="150"/>
        <v>0</v>
      </c>
      <c r="X295" s="13">
        <f t="shared" si="151"/>
        <v>0</v>
      </c>
      <c r="Y295" s="13">
        <f t="shared" si="152"/>
        <v>0</v>
      </c>
      <c r="Z295" s="13">
        <f t="shared" si="153"/>
        <v>0</v>
      </c>
      <c r="AA295" s="13">
        <f t="shared" si="154"/>
        <v>0</v>
      </c>
      <c r="AB295" s="13">
        <f t="shared" si="155"/>
        <v>0</v>
      </c>
      <c r="AC295" s="13">
        <f t="shared" si="156"/>
        <v>0</v>
      </c>
      <c r="AD295" s="13">
        <f t="shared" si="157"/>
        <v>0</v>
      </c>
      <c r="AE295" s="13">
        <f t="shared" si="158"/>
        <v>0</v>
      </c>
      <c r="AF295" s="13">
        <f t="shared" si="159"/>
        <v>0</v>
      </c>
      <c r="AG295" s="13">
        <f t="shared" si="160"/>
        <v>0</v>
      </c>
      <c r="AH295" s="13">
        <f t="shared" si="161"/>
        <v>0</v>
      </c>
      <c r="AI295" s="13">
        <f t="shared" si="162"/>
        <v>0</v>
      </c>
      <c r="AJ295" s="13">
        <f t="shared" si="163"/>
        <v>0</v>
      </c>
      <c r="AK295" s="13">
        <f t="shared" si="164"/>
        <v>0</v>
      </c>
      <c r="AL295" s="13">
        <f t="shared" si="165"/>
        <v>0</v>
      </c>
      <c r="AO295" s="2">
        <f t="shared" si="166"/>
        <v>0</v>
      </c>
      <c r="AP295" s="2">
        <f t="shared" si="175"/>
        <v>1</v>
      </c>
      <c r="AQ295" s="2">
        <f t="shared" si="167"/>
        <v>0</v>
      </c>
      <c r="AR295" s="2">
        <f t="shared" si="168"/>
        <v>0</v>
      </c>
      <c r="AS295" s="2">
        <f t="shared" si="169"/>
        <v>0</v>
      </c>
      <c r="AT295" s="2">
        <f t="shared" si="170"/>
        <v>0</v>
      </c>
      <c r="AU295" s="2">
        <f t="shared" si="171"/>
        <v>0</v>
      </c>
      <c r="AV295" s="2">
        <f t="shared" si="172"/>
        <v>0</v>
      </c>
      <c r="AW295" s="2">
        <f t="shared" si="173"/>
        <v>0</v>
      </c>
      <c r="AX295" s="2">
        <f t="shared" si="174"/>
        <v>0</v>
      </c>
      <c r="BB295" s="3" t="str">
        <f t="shared" si="177"/>
        <v/>
      </c>
      <c r="BC295" s="3" t="str">
        <f t="shared" si="176"/>
        <v/>
      </c>
      <c r="BD295" s="3" t="str">
        <f t="shared" si="178"/>
        <v/>
      </c>
    </row>
    <row r="296" spans="1:56" x14ac:dyDescent="0.3">
      <c r="A296" s="6">
        <v>1047</v>
      </c>
      <c r="B296" s="6">
        <v>1047</v>
      </c>
      <c r="C296" s="6" t="s">
        <v>342</v>
      </c>
      <c r="D296" s="6">
        <v>50523</v>
      </c>
      <c r="E296" s="9" t="s">
        <v>34</v>
      </c>
      <c r="F296" s="6" t="s">
        <v>305</v>
      </c>
      <c r="G296" s="6">
        <v>1</v>
      </c>
      <c r="H296" s="6">
        <v>17.3</v>
      </c>
      <c r="I296">
        <v>2</v>
      </c>
      <c r="J296">
        <v>3</v>
      </c>
      <c r="Q296" s="13">
        <f t="shared" si="144"/>
        <v>0</v>
      </c>
      <c r="R296" s="13">
        <f t="shared" si="145"/>
        <v>1</v>
      </c>
      <c r="S296" s="13">
        <f t="shared" si="146"/>
        <v>0</v>
      </c>
      <c r="T296" s="13">
        <f t="shared" si="147"/>
        <v>0</v>
      </c>
      <c r="U296" s="13">
        <f t="shared" si="148"/>
        <v>0</v>
      </c>
      <c r="V296" s="13">
        <f t="shared" si="149"/>
        <v>0</v>
      </c>
      <c r="W296" s="13">
        <f t="shared" si="150"/>
        <v>0</v>
      </c>
      <c r="X296" s="13">
        <f t="shared" si="151"/>
        <v>0</v>
      </c>
      <c r="Y296" s="13">
        <f t="shared" si="152"/>
        <v>0</v>
      </c>
      <c r="Z296" s="13">
        <f t="shared" si="153"/>
        <v>0</v>
      </c>
      <c r="AA296" s="13">
        <f t="shared" si="154"/>
        <v>0</v>
      </c>
      <c r="AB296" s="13">
        <f t="shared" si="155"/>
        <v>0</v>
      </c>
      <c r="AC296" s="13">
        <f t="shared" si="156"/>
        <v>0</v>
      </c>
      <c r="AD296" s="13">
        <f t="shared" si="157"/>
        <v>0</v>
      </c>
      <c r="AE296" s="13">
        <f t="shared" si="158"/>
        <v>0</v>
      </c>
      <c r="AF296" s="13">
        <f t="shared" si="159"/>
        <v>0</v>
      </c>
      <c r="AG296" s="13">
        <f t="shared" si="160"/>
        <v>0</v>
      </c>
      <c r="AH296" s="13">
        <f t="shared" si="161"/>
        <v>0</v>
      </c>
      <c r="AI296" s="13">
        <f t="shared" si="162"/>
        <v>0</v>
      </c>
      <c r="AJ296" s="13">
        <f t="shared" si="163"/>
        <v>0</v>
      </c>
      <c r="AK296" s="13">
        <f t="shared" si="164"/>
        <v>0</v>
      </c>
      <c r="AL296" s="13">
        <f t="shared" si="165"/>
        <v>0</v>
      </c>
      <c r="AO296" s="2">
        <f t="shared" si="166"/>
        <v>0</v>
      </c>
      <c r="AP296" s="2">
        <f t="shared" si="175"/>
        <v>1</v>
      </c>
      <c r="AQ296" s="2">
        <f t="shared" si="167"/>
        <v>0</v>
      </c>
      <c r="AR296" s="2">
        <f t="shared" si="168"/>
        <v>0</v>
      </c>
      <c r="AS296" s="2">
        <f t="shared" si="169"/>
        <v>0</v>
      </c>
      <c r="AT296" s="2">
        <f t="shared" si="170"/>
        <v>0</v>
      </c>
      <c r="AU296" s="2">
        <f t="shared" si="171"/>
        <v>0</v>
      </c>
      <c r="AV296" s="2">
        <f t="shared" si="172"/>
        <v>0</v>
      </c>
      <c r="AW296" s="2">
        <f t="shared" si="173"/>
        <v>0</v>
      </c>
      <c r="AX296" s="2">
        <f t="shared" si="174"/>
        <v>0</v>
      </c>
      <c r="BB296" s="3" t="str">
        <f t="shared" si="177"/>
        <v/>
      </c>
      <c r="BC296" s="3" t="str">
        <f t="shared" si="176"/>
        <v/>
      </c>
      <c r="BD296" s="3" t="str">
        <f t="shared" si="178"/>
        <v/>
      </c>
    </row>
    <row r="297" spans="1:56" x14ac:dyDescent="0.3">
      <c r="A297" s="6">
        <v>1048</v>
      </c>
      <c r="B297" s="6">
        <v>1048</v>
      </c>
      <c r="C297" s="6" t="s">
        <v>343</v>
      </c>
      <c r="D297" s="6">
        <v>50524</v>
      </c>
      <c r="E297" s="9" t="s">
        <v>34</v>
      </c>
      <c r="F297" s="6" t="s">
        <v>305</v>
      </c>
      <c r="G297" s="6">
        <v>1</v>
      </c>
      <c r="H297" s="6">
        <v>12.3</v>
      </c>
      <c r="I297">
        <v>2</v>
      </c>
      <c r="J297">
        <v>3</v>
      </c>
      <c r="Q297" s="13">
        <f t="shared" si="144"/>
        <v>0</v>
      </c>
      <c r="R297" s="13">
        <f t="shared" si="145"/>
        <v>1</v>
      </c>
      <c r="S297" s="13">
        <f t="shared" si="146"/>
        <v>0</v>
      </c>
      <c r="T297" s="13">
        <f t="shared" si="147"/>
        <v>0</v>
      </c>
      <c r="U297" s="13">
        <f t="shared" si="148"/>
        <v>0</v>
      </c>
      <c r="V297" s="13">
        <f t="shared" si="149"/>
        <v>0</v>
      </c>
      <c r="W297" s="13">
        <f t="shared" si="150"/>
        <v>0</v>
      </c>
      <c r="X297" s="13">
        <f t="shared" si="151"/>
        <v>0</v>
      </c>
      <c r="Y297" s="13">
        <f t="shared" si="152"/>
        <v>0</v>
      </c>
      <c r="Z297" s="13">
        <f t="shared" si="153"/>
        <v>0</v>
      </c>
      <c r="AA297" s="13">
        <f t="shared" si="154"/>
        <v>0</v>
      </c>
      <c r="AB297" s="13">
        <f t="shared" si="155"/>
        <v>0</v>
      </c>
      <c r="AC297" s="13">
        <f t="shared" si="156"/>
        <v>0</v>
      </c>
      <c r="AD297" s="13">
        <f t="shared" si="157"/>
        <v>0</v>
      </c>
      <c r="AE297" s="13">
        <f t="shared" si="158"/>
        <v>0</v>
      </c>
      <c r="AF297" s="13">
        <f t="shared" si="159"/>
        <v>0</v>
      </c>
      <c r="AG297" s="13">
        <f t="shared" si="160"/>
        <v>0</v>
      </c>
      <c r="AH297" s="13">
        <f t="shared" si="161"/>
        <v>0</v>
      </c>
      <c r="AI297" s="13">
        <f t="shared" si="162"/>
        <v>0</v>
      </c>
      <c r="AJ297" s="13">
        <f t="shared" si="163"/>
        <v>0</v>
      </c>
      <c r="AK297" s="13">
        <f t="shared" si="164"/>
        <v>0</v>
      </c>
      <c r="AL297" s="13">
        <f t="shared" si="165"/>
        <v>0</v>
      </c>
      <c r="AO297" s="2">
        <f t="shared" si="166"/>
        <v>0</v>
      </c>
      <c r="AP297" s="2">
        <f t="shared" si="175"/>
        <v>1</v>
      </c>
      <c r="AQ297" s="2">
        <f t="shared" si="167"/>
        <v>0</v>
      </c>
      <c r="AR297" s="2">
        <f t="shared" si="168"/>
        <v>0</v>
      </c>
      <c r="AS297" s="2">
        <f t="shared" si="169"/>
        <v>0</v>
      </c>
      <c r="AT297" s="2">
        <f t="shared" si="170"/>
        <v>0</v>
      </c>
      <c r="AU297" s="2">
        <f t="shared" si="171"/>
        <v>0</v>
      </c>
      <c r="AV297" s="2">
        <f t="shared" si="172"/>
        <v>0</v>
      </c>
      <c r="AW297" s="2">
        <f t="shared" si="173"/>
        <v>0</v>
      </c>
      <c r="AX297" s="2">
        <f t="shared" si="174"/>
        <v>0</v>
      </c>
      <c r="BB297" s="3" t="str">
        <f t="shared" si="177"/>
        <v/>
      </c>
      <c r="BC297" s="3" t="str">
        <f t="shared" si="176"/>
        <v/>
      </c>
      <c r="BD297" s="3" t="str">
        <f t="shared" si="178"/>
        <v/>
      </c>
    </row>
    <row r="298" spans="1:56" x14ac:dyDescent="0.3">
      <c r="A298" s="6">
        <v>1085</v>
      </c>
      <c r="B298" s="6">
        <v>1085</v>
      </c>
      <c r="C298" s="6" t="s">
        <v>345</v>
      </c>
      <c r="D298" s="6">
        <v>50601</v>
      </c>
      <c r="E298" s="9" t="s">
        <v>34</v>
      </c>
      <c r="F298" s="6" t="s">
        <v>344</v>
      </c>
      <c r="G298" s="6">
        <v>1</v>
      </c>
      <c r="H298" s="6">
        <v>14.3</v>
      </c>
      <c r="I298">
        <v>2</v>
      </c>
      <c r="J298">
        <v>3</v>
      </c>
      <c r="L298" s="1">
        <v>10</v>
      </c>
      <c r="M298" s="1">
        <v>2</v>
      </c>
      <c r="N298" s="1">
        <v>12</v>
      </c>
      <c r="O298" s="1">
        <v>7</v>
      </c>
      <c r="Q298" s="13">
        <f t="shared" si="144"/>
        <v>1</v>
      </c>
      <c r="R298" s="13">
        <f t="shared" si="145"/>
        <v>0</v>
      </c>
      <c r="S298" s="13">
        <f t="shared" si="146"/>
        <v>0</v>
      </c>
      <c r="T298" s="13">
        <f t="shared" si="147"/>
        <v>0</v>
      </c>
      <c r="U298" s="13">
        <f t="shared" si="148"/>
        <v>0</v>
      </c>
      <c r="V298" s="13">
        <f t="shared" si="149"/>
        <v>0</v>
      </c>
      <c r="W298" s="13">
        <f t="shared" si="150"/>
        <v>0</v>
      </c>
      <c r="X298" s="13">
        <f t="shared" si="151"/>
        <v>0</v>
      </c>
      <c r="Y298" s="13">
        <f t="shared" si="152"/>
        <v>0</v>
      </c>
      <c r="Z298" s="13">
        <f t="shared" si="153"/>
        <v>0</v>
      </c>
      <c r="AA298" s="13">
        <f t="shared" si="154"/>
        <v>0</v>
      </c>
      <c r="AB298" s="13">
        <f t="shared" si="155"/>
        <v>8</v>
      </c>
      <c r="AC298" s="13">
        <f t="shared" si="156"/>
        <v>0</v>
      </c>
      <c r="AD298" s="13">
        <f t="shared" si="157"/>
        <v>0</v>
      </c>
      <c r="AE298" s="13">
        <f t="shared" si="158"/>
        <v>0</v>
      </c>
      <c r="AF298" s="13">
        <f t="shared" si="159"/>
        <v>0</v>
      </c>
      <c r="AG298" s="13">
        <f t="shared" si="160"/>
        <v>0</v>
      </c>
      <c r="AH298" s="13">
        <f t="shared" si="161"/>
        <v>0</v>
      </c>
      <c r="AI298" s="13">
        <f t="shared" si="162"/>
        <v>0</v>
      </c>
      <c r="AJ298" s="13">
        <f t="shared" si="163"/>
        <v>0</v>
      </c>
      <c r="AK298" s="13">
        <f t="shared" si="164"/>
        <v>0</v>
      </c>
      <c r="AL298" s="13">
        <f t="shared" si="165"/>
        <v>0</v>
      </c>
      <c r="AO298" s="2">
        <f t="shared" si="166"/>
        <v>1</v>
      </c>
      <c r="AP298" s="2">
        <f t="shared" si="175"/>
        <v>0</v>
      </c>
      <c r="AQ298" s="2">
        <f t="shared" si="167"/>
        <v>0</v>
      </c>
      <c r="AR298" s="2">
        <f t="shared" si="168"/>
        <v>7</v>
      </c>
      <c r="AS298" s="2">
        <f t="shared" si="169"/>
        <v>0</v>
      </c>
      <c r="AT298" s="2">
        <f t="shared" si="170"/>
        <v>0</v>
      </c>
      <c r="AU298" s="2">
        <f t="shared" si="171"/>
        <v>0</v>
      </c>
      <c r="AV298" s="2">
        <f t="shared" si="172"/>
        <v>0</v>
      </c>
      <c r="AW298" s="2">
        <f t="shared" si="173"/>
        <v>0</v>
      </c>
      <c r="AX298" s="2">
        <f t="shared" si="174"/>
        <v>0</v>
      </c>
      <c r="BB298" s="3">
        <f t="shared" si="177"/>
        <v>8</v>
      </c>
      <c r="BC298" s="3">
        <f t="shared" si="176"/>
        <v>7</v>
      </c>
      <c r="BD298" s="3">
        <f t="shared" si="178"/>
        <v>7</v>
      </c>
    </row>
    <row r="299" spans="1:56" x14ac:dyDescent="0.3">
      <c r="A299" s="6">
        <v>1086</v>
      </c>
      <c r="B299" s="6">
        <v>1086</v>
      </c>
      <c r="C299" s="6" t="s">
        <v>346</v>
      </c>
      <c r="D299" s="6">
        <v>50602</v>
      </c>
      <c r="E299" s="9" t="s">
        <v>34</v>
      </c>
      <c r="F299" s="6" t="s">
        <v>344</v>
      </c>
      <c r="G299" s="6">
        <v>1</v>
      </c>
      <c r="H299" s="6">
        <v>10</v>
      </c>
      <c r="I299">
        <v>2</v>
      </c>
      <c r="J299">
        <v>3</v>
      </c>
      <c r="L299" s="1">
        <v>5</v>
      </c>
      <c r="M299" s="1">
        <v>5</v>
      </c>
      <c r="N299" s="1">
        <v>10</v>
      </c>
      <c r="O299" s="1">
        <v>6</v>
      </c>
      <c r="Q299" s="13">
        <f t="shared" si="144"/>
        <v>1</v>
      </c>
      <c r="R299" s="13">
        <f t="shared" si="145"/>
        <v>0</v>
      </c>
      <c r="S299" s="13">
        <f t="shared" si="146"/>
        <v>0</v>
      </c>
      <c r="T299" s="13">
        <f t="shared" si="147"/>
        <v>0</v>
      </c>
      <c r="U299" s="13">
        <f t="shared" si="148"/>
        <v>0</v>
      </c>
      <c r="V299" s="13">
        <f t="shared" si="149"/>
        <v>0</v>
      </c>
      <c r="W299" s="13">
        <f t="shared" si="150"/>
        <v>4</v>
      </c>
      <c r="X299" s="13">
        <f t="shared" si="151"/>
        <v>0</v>
      </c>
      <c r="Y299" s="13">
        <f t="shared" si="152"/>
        <v>0</v>
      </c>
      <c r="Z299" s="13">
        <f t="shared" si="153"/>
        <v>0</v>
      </c>
      <c r="AA299" s="13">
        <f t="shared" si="154"/>
        <v>0</v>
      </c>
      <c r="AB299" s="13">
        <f t="shared" si="155"/>
        <v>0</v>
      </c>
      <c r="AC299" s="13">
        <f t="shared" si="156"/>
        <v>0</v>
      </c>
      <c r="AD299" s="13">
        <f t="shared" si="157"/>
        <v>0</v>
      </c>
      <c r="AE299" s="13">
        <f t="shared" si="158"/>
        <v>0</v>
      </c>
      <c r="AF299" s="13">
        <f t="shared" si="159"/>
        <v>0</v>
      </c>
      <c r="AG299" s="13">
        <f t="shared" si="160"/>
        <v>0</v>
      </c>
      <c r="AH299" s="13">
        <f t="shared" si="161"/>
        <v>0</v>
      </c>
      <c r="AI299" s="13">
        <f t="shared" si="162"/>
        <v>0</v>
      </c>
      <c r="AJ299" s="13">
        <f t="shared" si="163"/>
        <v>0</v>
      </c>
      <c r="AK299" s="13">
        <f t="shared" si="164"/>
        <v>0</v>
      </c>
      <c r="AL299" s="13">
        <f t="shared" si="165"/>
        <v>0</v>
      </c>
      <c r="AO299" s="2">
        <f t="shared" si="166"/>
        <v>1</v>
      </c>
      <c r="AP299" s="2">
        <f t="shared" si="175"/>
        <v>0</v>
      </c>
      <c r="AQ299" s="2">
        <f t="shared" si="167"/>
        <v>0</v>
      </c>
      <c r="AR299" s="2">
        <f t="shared" si="168"/>
        <v>0</v>
      </c>
      <c r="AS299" s="2">
        <f t="shared" si="169"/>
        <v>0</v>
      </c>
      <c r="AT299" s="2">
        <f t="shared" si="170"/>
        <v>0</v>
      </c>
      <c r="AU299" s="2">
        <f t="shared" si="171"/>
        <v>9</v>
      </c>
      <c r="AV299" s="2">
        <f t="shared" si="172"/>
        <v>0</v>
      </c>
      <c r="AW299" s="2">
        <f t="shared" si="173"/>
        <v>0</v>
      </c>
      <c r="AX299" s="2">
        <f t="shared" si="174"/>
        <v>0</v>
      </c>
      <c r="BB299" s="3">
        <f t="shared" si="177"/>
        <v>4</v>
      </c>
      <c r="BC299" s="3">
        <f t="shared" si="176"/>
        <v>9</v>
      </c>
      <c r="BD299" s="3">
        <f t="shared" si="178"/>
        <v>6</v>
      </c>
    </row>
    <row r="300" spans="1:56" x14ac:dyDescent="0.3">
      <c r="A300" s="6">
        <v>1087</v>
      </c>
      <c r="B300" s="6">
        <v>1087</v>
      </c>
      <c r="C300" s="6" t="s">
        <v>347</v>
      </c>
      <c r="D300" s="6">
        <v>50603</v>
      </c>
      <c r="E300" s="9" t="s">
        <v>34</v>
      </c>
      <c r="F300" s="6" t="s">
        <v>344</v>
      </c>
      <c r="G300" s="6">
        <v>1</v>
      </c>
      <c r="H300" s="6">
        <v>13.3</v>
      </c>
      <c r="I300">
        <v>2</v>
      </c>
      <c r="J300">
        <v>3</v>
      </c>
      <c r="L300" s="1">
        <v>8</v>
      </c>
      <c r="M300" s="1">
        <v>4</v>
      </c>
      <c r="N300" s="1">
        <v>12</v>
      </c>
      <c r="O300" s="1">
        <v>7</v>
      </c>
      <c r="Q300" s="13">
        <f t="shared" si="144"/>
        <v>1</v>
      </c>
      <c r="R300" s="13">
        <f t="shared" si="145"/>
        <v>0</v>
      </c>
      <c r="S300" s="13">
        <f t="shared" si="146"/>
        <v>0</v>
      </c>
      <c r="T300" s="13">
        <f t="shared" si="147"/>
        <v>0</v>
      </c>
      <c r="U300" s="13">
        <f t="shared" si="148"/>
        <v>0</v>
      </c>
      <c r="V300" s="13">
        <f t="shared" si="149"/>
        <v>0</v>
      </c>
      <c r="W300" s="13">
        <f t="shared" si="150"/>
        <v>0</v>
      </c>
      <c r="X300" s="13">
        <f t="shared" si="151"/>
        <v>0</v>
      </c>
      <c r="Y300" s="13">
        <f t="shared" si="152"/>
        <v>0</v>
      </c>
      <c r="Z300" s="13">
        <f t="shared" si="153"/>
        <v>7</v>
      </c>
      <c r="AA300" s="13">
        <f t="shared" si="154"/>
        <v>0</v>
      </c>
      <c r="AB300" s="13">
        <f t="shared" si="155"/>
        <v>0</v>
      </c>
      <c r="AC300" s="13">
        <f t="shared" si="156"/>
        <v>0</v>
      </c>
      <c r="AD300" s="13">
        <f t="shared" si="157"/>
        <v>0</v>
      </c>
      <c r="AE300" s="13">
        <f t="shared" si="158"/>
        <v>0</v>
      </c>
      <c r="AF300" s="13">
        <f t="shared" si="159"/>
        <v>0</v>
      </c>
      <c r="AG300" s="13">
        <f t="shared" si="160"/>
        <v>0</v>
      </c>
      <c r="AH300" s="13">
        <f t="shared" si="161"/>
        <v>0</v>
      </c>
      <c r="AI300" s="13">
        <f t="shared" si="162"/>
        <v>0</v>
      </c>
      <c r="AJ300" s="13">
        <f t="shared" si="163"/>
        <v>0</v>
      </c>
      <c r="AK300" s="13">
        <f t="shared" si="164"/>
        <v>0</v>
      </c>
      <c r="AL300" s="13">
        <f t="shared" si="165"/>
        <v>0</v>
      </c>
      <c r="AO300" s="2">
        <f t="shared" si="166"/>
        <v>1</v>
      </c>
      <c r="AP300" s="2">
        <f t="shared" si="175"/>
        <v>0</v>
      </c>
      <c r="AQ300" s="2">
        <f t="shared" si="167"/>
        <v>0</v>
      </c>
      <c r="AR300" s="2">
        <f t="shared" si="168"/>
        <v>0</v>
      </c>
      <c r="AS300" s="2">
        <f t="shared" si="169"/>
        <v>0</v>
      </c>
      <c r="AT300" s="2">
        <f t="shared" si="170"/>
        <v>9</v>
      </c>
      <c r="AU300" s="2">
        <f t="shared" si="171"/>
        <v>0</v>
      </c>
      <c r="AV300" s="2">
        <f t="shared" si="172"/>
        <v>0</v>
      </c>
      <c r="AW300" s="2">
        <f t="shared" si="173"/>
        <v>0</v>
      </c>
      <c r="AX300" s="2">
        <f t="shared" si="174"/>
        <v>0</v>
      </c>
      <c r="BB300" s="3">
        <f t="shared" si="177"/>
        <v>7</v>
      </c>
      <c r="BC300" s="3">
        <f t="shared" si="176"/>
        <v>9</v>
      </c>
      <c r="BD300" s="3">
        <f t="shared" si="178"/>
        <v>7</v>
      </c>
    </row>
    <row r="301" spans="1:56" x14ac:dyDescent="0.3">
      <c r="A301" s="6">
        <v>1088</v>
      </c>
      <c r="B301" s="6">
        <v>1088</v>
      </c>
      <c r="C301" s="6" t="s">
        <v>348</v>
      </c>
      <c r="D301" s="6">
        <v>50604</v>
      </c>
      <c r="E301" s="9" t="s">
        <v>34</v>
      </c>
      <c r="F301" s="6" t="s">
        <v>344</v>
      </c>
      <c r="G301" s="6">
        <v>1</v>
      </c>
      <c r="H301" s="6">
        <v>14.4</v>
      </c>
      <c r="I301">
        <v>2</v>
      </c>
      <c r="J301">
        <v>3</v>
      </c>
      <c r="L301" s="1">
        <v>17</v>
      </c>
      <c r="M301" s="1">
        <v>5</v>
      </c>
      <c r="N301" s="1">
        <v>22</v>
      </c>
      <c r="O301" s="1">
        <v>10</v>
      </c>
      <c r="Q301" s="13">
        <f t="shared" si="144"/>
        <v>1</v>
      </c>
      <c r="R301" s="13">
        <f t="shared" si="145"/>
        <v>0</v>
      </c>
      <c r="S301" s="13">
        <f t="shared" si="146"/>
        <v>0</v>
      </c>
      <c r="T301" s="13">
        <f t="shared" si="147"/>
        <v>0</v>
      </c>
      <c r="U301" s="13">
        <f t="shared" si="148"/>
        <v>0</v>
      </c>
      <c r="V301" s="13">
        <f t="shared" si="149"/>
        <v>0</v>
      </c>
      <c r="W301" s="13">
        <f t="shared" si="150"/>
        <v>0</v>
      </c>
      <c r="X301" s="13">
        <f t="shared" si="151"/>
        <v>0</v>
      </c>
      <c r="Y301" s="13">
        <f t="shared" si="152"/>
        <v>0</v>
      </c>
      <c r="Z301" s="13">
        <f t="shared" si="153"/>
        <v>0</v>
      </c>
      <c r="AA301" s="13">
        <f t="shared" si="154"/>
        <v>0</v>
      </c>
      <c r="AB301" s="13">
        <f t="shared" si="155"/>
        <v>0</v>
      </c>
      <c r="AC301" s="13">
        <f t="shared" si="156"/>
        <v>0</v>
      </c>
      <c r="AD301" s="13">
        <f t="shared" si="157"/>
        <v>0</v>
      </c>
      <c r="AE301" s="13">
        <f t="shared" si="158"/>
        <v>0</v>
      </c>
      <c r="AF301" s="13">
        <f t="shared" si="159"/>
        <v>0</v>
      </c>
      <c r="AG301" s="13">
        <f t="shared" si="160"/>
        <v>0</v>
      </c>
      <c r="AH301" s="13">
        <f t="shared" si="161"/>
        <v>0</v>
      </c>
      <c r="AI301" s="13">
        <f t="shared" si="162"/>
        <v>10</v>
      </c>
      <c r="AJ301" s="13">
        <f t="shared" si="163"/>
        <v>0</v>
      </c>
      <c r="AK301" s="13">
        <f t="shared" si="164"/>
        <v>0</v>
      </c>
      <c r="AL301" s="13">
        <f t="shared" si="165"/>
        <v>0</v>
      </c>
      <c r="AO301" s="2">
        <f t="shared" si="166"/>
        <v>1</v>
      </c>
      <c r="AP301" s="2">
        <f t="shared" si="175"/>
        <v>0</v>
      </c>
      <c r="AQ301" s="2">
        <f t="shared" si="167"/>
        <v>0</v>
      </c>
      <c r="AR301" s="2">
        <f t="shared" si="168"/>
        <v>0</v>
      </c>
      <c r="AS301" s="2">
        <f t="shared" si="169"/>
        <v>0</v>
      </c>
      <c r="AT301" s="2">
        <f t="shared" si="170"/>
        <v>0</v>
      </c>
      <c r="AU301" s="2">
        <f t="shared" si="171"/>
        <v>9</v>
      </c>
      <c r="AV301" s="2">
        <f t="shared" si="172"/>
        <v>0</v>
      </c>
      <c r="AW301" s="2">
        <f t="shared" si="173"/>
        <v>0</v>
      </c>
      <c r="AX301" s="2">
        <f t="shared" si="174"/>
        <v>0</v>
      </c>
      <c r="BB301" s="3">
        <f t="shared" si="177"/>
        <v>10</v>
      </c>
      <c r="BC301" s="3">
        <f t="shared" si="176"/>
        <v>9</v>
      </c>
      <c r="BD301" s="3">
        <f t="shared" si="178"/>
        <v>10</v>
      </c>
    </row>
    <row r="302" spans="1:56" x14ac:dyDescent="0.3">
      <c r="A302" s="6">
        <v>1089</v>
      </c>
      <c r="B302" s="6">
        <v>1089</v>
      </c>
      <c r="C302" s="6" t="s">
        <v>349</v>
      </c>
      <c r="D302" s="6">
        <v>50605</v>
      </c>
      <c r="E302" s="9" t="s">
        <v>34</v>
      </c>
      <c r="F302" s="6" t="s">
        <v>344</v>
      </c>
      <c r="G302" s="6">
        <v>1</v>
      </c>
      <c r="H302" s="6">
        <v>16</v>
      </c>
      <c r="I302">
        <v>2</v>
      </c>
      <c r="J302">
        <v>3</v>
      </c>
      <c r="L302" s="1">
        <v>9</v>
      </c>
      <c r="M302" s="1">
        <v>4</v>
      </c>
      <c r="N302" s="1">
        <v>13</v>
      </c>
      <c r="O302" s="1">
        <v>8</v>
      </c>
      <c r="Q302" s="13">
        <f t="shared" si="144"/>
        <v>1</v>
      </c>
      <c r="R302" s="13">
        <f t="shared" si="145"/>
        <v>0</v>
      </c>
      <c r="S302" s="13">
        <f t="shared" si="146"/>
        <v>0</v>
      </c>
      <c r="T302" s="13">
        <f t="shared" si="147"/>
        <v>0</v>
      </c>
      <c r="U302" s="13">
        <f t="shared" si="148"/>
        <v>0</v>
      </c>
      <c r="V302" s="13">
        <f t="shared" si="149"/>
        <v>0</v>
      </c>
      <c r="W302" s="13">
        <f t="shared" si="150"/>
        <v>0</v>
      </c>
      <c r="X302" s="13">
        <f t="shared" si="151"/>
        <v>0</v>
      </c>
      <c r="Y302" s="13">
        <f t="shared" si="152"/>
        <v>0</v>
      </c>
      <c r="Z302" s="13">
        <f t="shared" si="153"/>
        <v>0</v>
      </c>
      <c r="AA302" s="13">
        <f t="shared" si="154"/>
        <v>7</v>
      </c>
      <c r="AB302" s="13">
        <f t="shared" si="155"/>
        <v>0</v>
      </c>
      <c r="AC302" s="13">
        <f t="shared" si="156"/>
        <v>0</v>
      </c>
      <c r="AD302" s="13">
        <f t="shared" si="157"/>
        <v>0</v>
      </c>
      <c r="AE302" s="13">
        <f t="shared" si="158"/>
        <v>0</v>
      </c>
      <c r="AF302" s="13">
        <f t="shared" si="159"/>
        <v>0</v>
      </c>
      <c r="AG302" s="13">
        <f t="shared" si="160"/>
        <v>0</v>
      </c>
      <c r="AH302" s="13">
        <f t="shared" si="161"/>
        <v>0</v>
      </c>
      <c r="AI302" s="13">
        <f t="shared" si="162"/>
        <v>0</v>
      </c>
      <c r="AJ302" s="13">
        <f t="shared" si="163"/>
        <v>0</v>
      </c>
      <c r="AK302" s="13">
        <f t="shared" si="164"/>
        <v>0</v>
      </c>
      <c r="AL302" s="13">
        <f t="shared" si="165"/>
        <v>0</v>
      </c>
      <c r="AO302" s="2">
        <f t="shared" si="166"/>
        <v>1</v>
      </c>
      <c r="AP302" s="2">
        <f t="shared" si="175"/>
        <v>0</v>
      </c>
      <c r="AQ302" s="2">
        <f t="shared" si="167"/>
        <v>0</v>
      </c>
      <c r="AR302" s="2">
        <f t="shared" si="168"/>
        <v>0</v>
      </c>
      <c r="AS302" s="2">
        <f t="shared" si="169"/>
        <v>0</v>
      </c>
      <c r="AT302" s="2">
        <f t="shared" si="170"/>
        <v>9</v>
      </c>
      <c r="AU302" s="2">
        <f t="shared" si="171"/>
        <v>0</v>
      </c>
      <c r="AV302" s="2">
        <f t="shared" si="172"/>
        <v>0</v>
      </c>
      <c r="AW302" s="2">
        <f t="shared" si="173"/>
        <v>0</v>
      </c>
      <c r="AX302" s="2">
        <f t="shared" si="174"/>
        <v>0</v>
      </c>
      <c r="BB302" s="3">
        <f t="shared" si="177"/>
        <v>7</v>
      </c>
      <c r="BC302" s="3">
        <f t="shared" si="176"/>
        <v>9</v>
      </c>
      <c r="BD302" s="3">
        <f t="shared" si="178"/>
        <v>8</v>
      </c>
    </row>
    <row r="303" spans="1:56" x14ac:dyDescent="0.3">
      <c r="A303" s="6">
        <v>1090</v>
      </c>
      <c r="B303" s="6">
        <v>1090</v>
      </c>
      <c r="C303" s="6" t="s">
        <v>350</v>
      </c>
      <c r="D303" s="6">
        <v>50606</v>
      </c>
      <c r="E303" s="9" t="s">
        <v>34</v>
      </c>
      <c r="F303" s="6" t="s">
        <v>344</v>
      </c>
      <c r="G303" s="6">
        <v>1</v>
      </c>
      <c r="H303" s="6">
        <v>16.399999999999999</v>
      </c>
      <c r="I303">
        <v>2</v>
      </c>
      <c r="J303">
        <v>3</v>
      </c>
      <c r="L303" s="1">
        <v>11</v>
      </c>
      <c r="M303" s="1">
        <v>3</v>
      </c>
      <c r="N303" s="1">
        <v>14</v>
      </c>
      <c r="O303" s="1">
        <v>8</v>
      </c>
      <c r="Q303" s="13">
        <f t="shared" si="144"/>
        <v>1</v>
      </c>
      <c r="R303" s="13">
        <f t="shared" si="145"/>
        <v>0</v>
      </c>
      <c r="S303" s="13">
        <f t="shared" si="146"/>
        <v>0</v>
      </c>
      <c r="T303" s="13">
        <f t="shared" si="147"/>
        <v>0</v>
      </c>
      <c r="U303" s="13">
        <f t="shared" si="148"/>
        <v>0</v>
      </c>
      <c r="V303" s="13">
        <f t="shared" si="149"/>
        <v>0</v>
      </c>
      <c r="W303" s="13">
        <f t="shared" si="150"/>
        <v>0</v>
      </c>
      <c r="X303" s="13">
        <f t="shared" si="151"/>
        <v>0</v>
      </c>
      <c r="Y303" s="13">
        <f t="shared" si="152"/>
        <v>0</v>
      </c>
      <c r="Z303" s="13">
        <f t="shared" si="153"/>
        <v>0</v>
      </c>
      <c r="AA303" s="13">
        <f t="shared" si="154"/>
        <v>0</v>
      </c>
      <c r="AB303" s="13">
        <f t="shared" si="155"/>
        <v>0</v>
      </c>
      <c r="AC303" s="13">
        <f t="shared" si="156"/>
        <v>8</v>
      </c>
      <c r="AD303" s="13">
        <f t="shared" si="157"/>
        <v>0</v>
      </c>
      <c r="AE303" s="13">
        <f t="shared" si="158"/>
        <v>0</v>
      </c>
      <c r="AF303" s="13">
        <f t="shared" si="159"/>
        <v>0</v>
      </c>
      <c r="AG303" s="13">
        <f t="shared" si="160"/>
        <v>0</v>
      </c>
      <c r="AH303" s="13">
        <f t="shared" si="161"/>
        <v>0</v>
      </c>
      <c r="AI303" s="13">
        <f t="shared" si="162"/>
        <v>0</v>
      </c>
      <c r="AJ303" s="13">
        <f t="shared" si="163"/>
        <v>0</v>
      </c>
      <c r="AK303" s="13">
        <f t="shared" si="164"/>
        <v>0</v>
      </c>
      <c r="AL303" s="13">
        <f t="shared" si="165"/>
        <v>0</v>
      </c>
      <c r="AO303" s="2">
        <f t="shared" si="166"/>
        <v>1</v>
      </c>
      <c r="AP303" s="2">
        <f t="shared" si="175"/>
        <v>0</v>
      </c>
      <c r="AQ303" s="2">
        <f t="shared" si="167"/>
        <v>0</v>
      </c>
      <c r="AR303" s="2">
        <f t="shared" si="168"/>
        <v>0</v>
      </c>
      <c r="AS303" s="2">
        <f t="shared" si="169"/>
        <v>8</v>
      </c>
      <c r="AT303" s="2">
        <f t="shared" si="170"/>
        <v>0</v>
      </c>
      <c r="AU303" s="2">
        <f t="shared" si="171"/>
        <v>0</v>
      </c>
      <c r="AV303" s="2">
        <f t="shared" si="172"/>
        <v>0</v>
      </c>
      <c r="AW303" s="2">
        <f t="shared" si="173"/>
        <v>0</v>
      </c>
      <c r="AX303" s="2">
        <f t="shared" si="174"/>
        <v>0</v>
      </c>
      <c r="BB303" s="3">
        <f t="shared" si="177"/>
        <v>8</v>
      </c>
      <c r="BC303" s="3">
        <f t="shared" si="176"/>
        <v>8</v>
      </c>
      <c r="BD303" s="3">
        <f t="shared" si="178"/>
        <v>8</v>
      </c>
    </row>
    <row r="304" spans="1:56" x14ac:dyDescent="0.3">
      <c r="A304" s="6">
        <v>1092</v>
      </c>
      <c r="B304" s="6">
        <v>1092</v>
      </c>
      <c r="C304" s="6" t="s">
        <v>351</v>
      </c>
      <c r="D304" s="6">
        <v>50608</v>
      </c>
      <c r="E304" s="9" t="s">
        <v>34</v>
      </c>
      <c r="F304" s="6" t="s">
        <v>344</v>
      </c>
      <c r="G304" s="6">
        <v>1</v>
      </c>
      <c r="H304" s="6">
        <v>16.600000000000001</v>
      </c>
      <c r="I304">
        <v>2</v>
      </c>
      <c r="J304">
        <v>3</v>
      </c>
      <c r="L304" s="1">
        <v>9</v>
      </c>
      <c r="M304" s="1">
        <v>0</v>
      </c>
      <c r="N304" s="1">
        <v>9</v>
      </c>
      <c r="O304" s="1">
        <v>6</v>
      </c>
      <c r="Q304" s="13">
        <f t="shared" si="144"/>
        <v>1</v>
      </c>
      <c r="R304" s="13">
        <f t="shared" si="145"/>
        <v>0</v>
      </c>
      <c r="S304" s="13">
        <f t="shared" si="146"/>
        <v>0</v>
      </c>
      <c r="T304" s="13">
        <f t="shared" si="147"/>
        <v>0</v>
      </c>
      <c r="U304" s="13">
        <f t="shared" si="148"/>
        <v>0</v>
      </c>
      <c r="V304" s="13">
        <f t="shared" si="149"/>
        <v>0</v>
      </c>
      <c r="W304" s="13">
        <f t="shared" si="150"/>
        <v>0</v>
      </c>
      <c r="X304" s="13">
        <f t="shared" si="151"/>
        <v>0</v>
      </c>
      <c r="Y304" s="13">
        <f t="shared" si="152"/>
        <v>0</v>
      </c>
      <c r="Z304" s="13">
        <f t="shared" si="153"/>
        <v>0</v>
      </c>
      <c r="AA304" s="13">
        <f t="shared" si="154"/>
        <v>7</v>
      </c>
      <c r="AB304" s="13">
        <f t="shared" si="155"/>
        <v>0</v>
      </c>
      <c r="AC304" s="13">
        <f t="shared" si="156"/>
        <v>0</v>
      </c>
      <c r="AD304" s="13">
        <f t="shared" si="157"/>
        <v>0</v>
      </c>
      <c r="AE304" s="13">
        <f t="shared" si="158"/>
        <v>0</v>
      </c>
      <c r="AF304" s="13">
        <f t="shared" si="159"/>
        <v>0</v>
      </c>
      <c r="AG304" s="13">
        <f t="shared" si="160"/>
        <v>0</v>
      </c>
      <c r="AH304" s="13">
        <f t="shared" si="161"/>
        <v>0</v>
      </c>
      <c r="AI304" s="13">
        <f t="shared" si="162"/>
        <v>0</v>
      </c>
      <c r="AJ304" s="13">
        <f t="shared" si="163"/>
        <v>0</v>
      </c>
      <c r="AK304" s="13">
        <f t="shared" si="164"/>
        <v>0</v>
      </c>
      <c r="AL304" s="13">
        <f t="shared" si="165"/>
        <v>0</v>
      </c>
      <c r="AO304" s="2">
        <f t="shared" si="166"/>
        <v>1</v>
      </c>
      <c r="AP304" s="2">
        <f t="shared" si="175"/>
        <v>1</v>
      </c>
      <c r="AQ304" s="2">
        <f t="shared" si="167"/>
        <v>0</v>
      </c>
      <c r="AR304" s="2">
        <f t="shared" si="168"/>
        <v>0</v>
      </c>
      <c r="AS304" s="2">
        <f t="shared" si="169"/>
        <v>0</v>
      </c>
      <c r="AT304" s="2">
        <f t="shared" si="170"/>
        <v>0</v>
      </c>
      <c r="AU304" s="2">
        <f t="shared" si="171"/>
        <v>0</v>
      </c>
      <c r="AV304" s="2">
        <f t="shared" si="172"/>
        <v>0</v>
      </c>
      <c r="AW304" s="2">
        <f t="shared" si="173"/>
        <v>0</v>
      </c>
      <c r="AX304" s="2">
        <f t="shared" si="174"/>
        <v>0</v>
      </c>
      <c r="BB304" s="3">
        <f t="shared" si="177"/>
        <v>7</v>
      </c>
      <c r="BC304" s="3">
        <f t="shared" si="176"/>
        <v>1</v>
      </c>
      <c r="BD304" s="3">
        <f t="shared" si="178"/>
        <v>6</v>
      </c>
    </row>
    <row r="305" spans="1:56" x14ac:dyDescent="0.3">
      <c r="A305" s="6">
        <v>1093</v>
      </c>
      <c r="B305" s="6">
        <v>1093</v>
      </c>
      <c r="C305" s="6" t="s">
        <v>352</v>
      </c>
      <c r="D305" s="6">
        <v>50609</v>
      </c>
      <c r="E305" s="9" t="s">
        <v>34</v>
      </c>
      <c r="F305" s="6" t="s">
        <v>344</v>
      </c>
      <c r="G305" s="6">
        <v>1</v>
      </c>
      <c r="H305" s="6">
        <v>8.9</v>
      </c>
      <c r="I305">
        <v>2</v>
      </c>
      <c r="J305">
        <v>3</v>
      </c>
      <c r="L305" s="1">
        <v>10</v>
      </c>
      <c r="M305" s="1">
        <v>3</v>
      </c>
      <c r="N305" s="1">
        <v>13</v>
      </c>
      <c r="O305" s="1">
        <v>8</v>
      </c>
      <c r="Q305" s="13">
        <f t="shared" si="144"/>
        <v>1</v>
      </c>
      <c r="R305" s="13">
        <f t="shared" si="145"/>
        <v>0</v>
      </c>
      <c r="S305" s="13">
        <f t="shared" si="146"/>
        <v>0</v>
      </c>
      <c r="T305" s="13">
        <f t="shared" si="147"/>
        <v>0</v>
      </c>
      <c r="U305" s="13">
        <f t="shared" si="148"/>
        <v>0</v>
      </c>
      <c r="V305" s="13">
        <f t="shared" si="149"/>
        <v>0</v>
      </c>
      <c r="W305" s="13">
        <f t="shared" si="150"/>
        <v>0</v>
      </c>
      <c r="X305" s="13">
        <f t="shared" si="151"/>
        <v>0</v>
      </c>
      <c r="Y305" s="13">
        <f t="shared" si="152"/>
        <v>0</v>
      </c>
      <c r="Z305" s="13">
        <f t="shared" si="153"/>
        <v>0</v>
      </c>
      <c r="AA305" s="13">
        <f t="shared" si="154"/>
        <v>0</v>
      </c>
      <c r="AB305" s="13">
        <f t="shared" si="155"/>
        <v>8</v>
      </c>
      <c r="AC305" s="13">
        <f t="shared" si="156"/>
        <v>0</v>
      </c>
      <c r="AD305" s="13">
        <f t="shared" si="157"/>
        <v>0</v>
      </c>
      <c r="AE305" s="13">
        <f t="shared" si="158"/>
        <v>0</v>
      </c>
      <c r="AF305" s="13">
        <f t="shared" si="159"/>
        <v>0</v>
      </c>
      <c r="AG305" s="13">
        <f t="shared" si="160"/>
        <v>0</v>
      </c>
      <c r="AH305" s="13">
        <f t="shared" si="161"/>
        <v>0</v>
      </c>
      <c r="AI305" s="13">
        <f t="shared" si="162"/>
        <v>0</v>
      </c>
      <c r="AJ305" s="13">
        <f t="shared" si="163"/>
        <v>0</v>
      </c>
      <c r="AK305" s="13">
        <f t="shared" si="164"/>
        <v>0</v>
      </c>
      <c r="AL305" s="13">
        <f t="shared" si="165"/>
        <v>0</v>
      </c>
      <c r="AO305" s="2">
        <f t="shared" si="166"/>
        <v>1</v>
      </c>
      <c r="AP305" s="2">
        <f t="shared" si="175"/>
        <v>0</v>
      </c>
      <c r="AQ305" s="2">
        <f t="shared" si="167"/>
        <v>0</v>
      </c>
      <c r="AR305" s="2">
        <f t="shared" si="168"/>
        <v>0</v>
      </c>
      <c r="AS305" s="2">
        <f t="shared" si="169"/>
        <v>8</v>
      </c>
      <c r="AT305" s="2">
        <f t="shared" si="170"/>
        <v>0</v>
      </c>
      <c r="AU305" s="2">
        <f t="shared" si="171"/>
        <v>0</v>
      </c>
      <c r="AV305" s="2">
        <f t="shared" si="172"/>
        <v>0</v>
      </c>
      <c r="AW305" s="2">
        <f t="shared" si="173"/>
        <v>0</v>
      </c>
      <c r="AX305" s="2">
        <f t="shared" si="174"/>
        <v>0</v>
      </c>
      <c r="BB305" s="3">
        <f t="shared" si="177"/>
        <v>8</v>
      </c>
      <c r="BC305" s="3">
        <f t="shared" si="176"/>
        <v>8</v>
      </c>
      <c r="BD305" s="3">
        <f t="shared" si="178"/>
        <v>8</v>
      </c>
    </row>
    <row r="306" spans="1:56" x14ac:dyDescent="0.3">
      <c r="A306" s="6">
        <v>1094</v>
      </c>
      <c r="B306" s="6">
        <v>1094</v>
      </c>
      <c r="C306" s="6" t="s">
        <v>353</v>
      </c>
      <c r="D306" s="6">
        <v>50610</v>
      </c>
      <c r="E306" s="9" t="s">
        <v>34</v>
      </c>
      <c r="F306" s="6" t="s">
        <v>344</v>
      </c>
      <c r="G306" s="6">
        <v>1</v>
      </c>
      <c r="H306" s="6">
        <v>13</v>
      </c>
      <c r="I306">
        <v>2</v>
      </c>
      <c r="J306">
        <v>3</v>
      </c>
      <c r="L306" s="1">
        <v>12</v>
      </c>
      <c r="M306" s="1">
        <v>1</v>
      </c>
      <c r="N306" s="1">
        <v>13</v>
      </c>
      <c r="O306" s="1">
        <v>8</v>
      </c>
      <c r="Q306" s="13">
        <f t="shared" si="144"/>
        <v>1</v>
      </c>
      <c r="R306" s="13">
        <f t="shared" si="145"/>
        <v>0</v>
      </c>
      <c r="S306" s="13">
        <f t="shared" si="146"/>
        <v>0</v>
      </c>
      <c r="T306" s="13">
        <f t="shared" si="147"/>
        <v>0</v>
      </c>
      <c r="U306" s="13">
        <f t="shared" si="148"/>
        <v>0</v>
      </c>
      <c r="V306" s="13">
        <f t="shared" si="149"/>
        <v>0</v>
      </c>
      <c r="W306" s="13">
        <f t="shared" si="150"/>
        <v>0</v>
      </c>
      <c r="X306" s="13">
        <f t="shared" si="151"/>
        <v>0</v>
      </c>
      <c r="Y306" s="13">
        <f t="shared" si="152"/>
        <v>0</v>
      </c>
      <c r="Z306" s="13">
        <f t="shared" si="153"/>
        <v>0</v>
      </c>
      <c r="AA306" s="13">
        <f t="shared" si="154"/>
        <v>0</v>
      </c>
      <c r="AB306" s="13">
        <f t="shared" si="155"/>
        <v>0</v>
      </c>
      <c r="AC306" s="13">
        <f t="shared" si="156"/>
        <v>0</v>
      </c>
      <c r="AD306" s="13">
        <f t="shared" si="157"/>
        <v>9</v>
      </c>
      <c r="AE306" s="13">
        <f t="shared" si="158"/>
        <v>0</v>
      </c>
      <c r="AF306" s="13">
        <f t="shared" si="159"/>
        <v>0</v>
      </c>
      <c r="AG306" s="13">
        <f t="shared" si="160"/>
        <v>0</v>
      </c>
      <c r="AH306" s="13">
        <f t="shared" si="161"/>
        <v>0</v>
      </c>
      <c r="AI306" s="13">
        <f t="shared" si="162"/>
        <v>0</v>
      </c>
      <c r="AJ306" s="13">
        <f t="shared" si="163"/>
        <v>0</v>
      </c>
      <c r="AK306" s="13">
        <f t="shared" si="164"/>
        <v>0</v>
      </c>
      <c r="AL306" s="13">
        <f t="shared" si="165"/>
        <v>0</v>
      </c>
      <c r="AO306" s="2">
        <f t="shared" si="166"/>
        <v>1</v>
      </c>
      <c r="AP306" s="2">
        <f t="shared" si="175"/>
        <v>0</v>
      </c>
      <c r="AQ306" s="2">
        <f t="shared" si="167"/>
        <v>4</v>
      </c>
      <c r="AR306" s="2">
        <f t="shared" si="168"/>
        <v>0</v>
      </c>
      <c r="AS306" s="2">
        <f t="shared" si="169"/>
        <v>0</v>
      </c>
      <c r="AT306" s="2">
        <f t="shared" si="170"/>
        <v>0</v>
      </c>
      <c r="AU306" s="2">
        <f t="shared" si="171"/>
        <v>0</v>
      </c>
      <c r="AV306" s="2">
        <f t="shared" si="172"/>
        <v>0</v>
      </c>
      <c r="AW306" s="2">
        <f t="shared" si="173"/>
        <v>0</v>
      </c>
      <c r="AX306" s="2">
        <f t="shared" si="174"/>
        <v>0</v>
      </c>
      <c r="BB306" s="3">
        <f t="shared" si="177"/>
        <v>9</v>
      </c>
      <c r="BC306" s="3">
        <f t="shared" si="176"/>
        <v>4</v>
      </c>
      <c r="BD306" s="3">
        <f t="shared" si="178"/>
        <v>8</v>
      </c>
    </row>
    <row r="307" spans="1:56" x14ac:dyDescent="0.3">
      <c r="A307" s="6">
        <v>1095</v>
      </c>
      <c r="B307" s="6">
        <v>1095</v>
      </c>
      <c r="C307" s="6" t="s">
        <v>354</v>
      </c>
      <c r="D307" s="6">
        <v>50611</v>
      </c>
      <c r="E307" s="9" t="s">
        <v>34</v>
      </c>
      <c r="F307" s="6" t="s">
        <v>344</v>
      </c>
      <c r="G307" s="6">
        <v>1</v>
      </c>
      <c r="H307" s="6">
        <v>11.9</v>
      </c>
      <c r="I307">
        <v>2</v>
      </c>
      <c r="J307">
        <v>3</v>
      </c>
      <c r="L307" s="1">
        <v>9</v>
      </c>
      <c r="M307" s="1">
        <v>4</v>
      </c>
      <c r="N307" s="1">
        <v>13</v>
      </c>
      <c r="O307" s="1">
        <v>8</v>
      </c>
      <c r="Q307" s="13">
        <f t="shared" si="144"/>
        <v>1</v>
      </c>
      <c r="R307" s="13">
        <f t="shared" si="145"/>
        <v>0</v>
      </c>
      <c r="S307" s="13">
        <f t="shared" si="146"/>
        <v>0</v>
      </c>
      <c r="T307" s="13">
        <f t="shared" si="147"/>
        <v>0</v>
      </c>
      <c r="U307" s="13">
        <f t="shared" si="148"/>
        <v>0</v>
      </c>
      <c r="V307" s="13">
        <f t="shared" si="149"/>
        <v>0</v>
      </c>
      <c r="W307" s="13">
        <f t="shared" si="150"/>
        <v>0</v>
      </c>
      <c r="X307" s="13">
        <f t="shared" si="151"/>
        <v>0</v>
      </c>
      <c r="Y307" s="13">
        <f t="shared" si="152"/>
        <v>0</v>
      </c>
      <c r="Z307" s="13">
        <f t="shared" si="153"/>
        <v>0</v>
      </c>
      <c r="AA307" s="13">
        <f t="shared" si="154"/>
        <v>7</v>
      </c>
      <c r="AB307" s="13">
        <f t="shared" si="155"/>
        <v>0</v>
      </c>
      <c r="AC307" s="13">
        <f t="shared" si="156"/>
        <v>0</v>
      </c>
      <c r="AD307" s="13">
        <f t="shared" si="157"/>
        <v>0</v>
      </c>
      <c r="AE307" s="13">
        <f t="shared" si="158"/>
        <v>0</v>
      </c>
      <c r="AF307" s="13">
        <f t="shared" si="159"/>
        <v>0</v>
      </c>
      <c r="AG307" s="13">
        <f t="shared" si="160"/>
        <v>0</v>
      </c>
      <c r="AH307" s="13">
        <f t="shared" si="161"/>
        <v>0</v>
      </c>
      <c r="AI307" s="13">
        <f t="shared" si="162"/>
        <v>0</v>
      </c>
      <c r="AJ307" s="13">
        <f t="shared" si="163"/>
        <v>0</v>
      </c>
      <c r="AK307" s="13">
        <f t="shared" si="164"/>
        <v>0</v>
      </c>
      <c r="AL307" s="13">
        <f t="shared" si="165"/>
        <v>0</v>
      </c>
      <c r="AO307" s="2">
        <f t="shared" si="166"/>
        <v>1</v>
      </c>
      <c r="AP307" s="2">
        <f t="shared" si="175"/>
        <v>0</v>
      </c>
      <c r="AQ307" s="2">
        <f t="shared" si="167"/>
        <v>0</v>
      </c>
      <c r="AR307" s="2">
        <f t="shared" si="168"/>
        <v>0</v>
      </c>
      <c r="AS307" s="2">
        <f t="shared" si="169"/>
        <v>0</v>
      </c>
      <c r="AT307" s="2">
        <f t="shared" si="170"/>
        <v>9</v>
      </c>
      <c r="AU307" s="2">
        <f t="shared" si="171"/>
        <v>0</v>
      </c>
      <c r="AV307" s="2">
        <f t="shared" si="172"/>
        <v>0</v>
      </c>
      <c r="AW307" s="2">
        <f t="shared" si="173"/>
        <v>0</v>
      </c>
      <c r="AX307" s="2">
        <f t="shared" si="174"/>
        <v>0</v>
      </c>
      <c r="BB307" s="3">
        <f t="shared" si="177"/>
        <v>7</v>
      </c>
      <c r="BC307" s="3">
        <f t="shared" si="176"/>
        <v>9</v>
      </c>
      <c r="BD307" s="3">
        <f t="shared" si="178"/>
        <v>8</v>
      </c>
    </row>
    <row r="308" spans="1:56" x14ac:dyDescent="0.3">
      <c r="A308" s="6">
        <v>1096</v>
      </c>
      <c r="B308" s="6">
        <v>1096</v>
      </c>
      <c r="C308" s="6" t="s">
        <v>355</v>
      </c>
      <c r="D308" s="6">
        <v>50612</v>
      </c>
      <c r="E308" s="9" t="s">
        <v>34</v>
      </c>
      <c r="F308" s="6" t="s">
        <v>344</v>
      </c>
      <c r="G308" s="6">
        <v>1</v>
      </c>
      <c r="H308" s="6">
        <v>11.8</v>
      </c>
      <c r="I308">
        <v>2</v>
      </c>
      <c r="J308">
        <v>3</v>
      </c>
      <c r="L308" s="1">
        <v>7</v>
      </c>
      <c r="M308" s="1">
        <v>4</v>
      </c>
      <c r="N308" s="1">
        <v>11</v>
      </c>
      <c r="O308" s="1">
        <v>7</v>
      </c>
      <c r="Q308" s="13">
        <f t="shared" si="144"/>
        <v>1</v>
      </c>
      <c r="R308" s="13">
        <f t="shared" si="145"/>
        <v>0</v>
      </c>
      <c r="S308" s="13">
        <f t="shared" si="146"/>
        <v>0</v>
      </c>
      <c r="T308" s="13">
        <f t="shared" si="147"/>
        <v>0</v>
      </c>
      <c r="U308" s="13">
        <f t="shared" si="148"/>
        <v>0</v>
      </c>
      <c r="V308" s="13">
        <f t="shared" si="149"/>
        <v>0</v>
      </c>
      <c r="W308" s="13">
        <f t="shared" si="150"/>
        <v>0</v>
      </c>
      <c r="X308" s="13">
        <f t="shared" si="151"/>
        <v>0</v>
      </c>
      <c r="Y308" s="13">
        <f t="shared" si="152"/>
        <v>6</v>
      </c>
      <c r="Z308" s="13">
        <f t="shared" si="153"/>
        <v>0</v>
      </c>
      <c r="AA308" s="13">
        <f t="shared" si="154"/>
        <v>0</v>
      </c>
      <c r="AB308" s="13">
        <f t="shared" si="155"/>
        <v>0</v>
      </c>
      <c r="AC308" s="13">
        <f t="shared" si="156"/>
        <v>0</v>
      </c>
      <c r="AD308" s="13">
        <f t="shared" si="157"/>
        <v>0</v>
      </c>
      <c r="AE308" s="13">
        <f t="shared" si="158"/>
        <v>0</v>
      </c>
      <c r="AF308" s="13">
        <f t="shared" si="159"/>
        <v>0</v>
      </c>
      <c r="AG308" s="13">
        <f t="shared" si="160"/>
        <v>0</v>
      </c>
      <c r="AH308" s="13">
        <f t="shared" si="161"/>
        <v>0</v>
      </c>
      <c r="AI308" s="13">
        <f t="shared" si="162"/>
        <v>0</v>
      </c>
      <c r="AJ308" s="13">
        <f t="shared" si="163"/>
        <v>0</v>
      </c>
      <c r="AK308" s="13">
        <f t="shared" si="164"/>
        <v>0</v>
      </c>
      <c r="AL308" s="13">
        <f t="shared" si="165"/>
        <v>0</v>
      </c>
      <c r="AO308" s="2">
        <f t="shared" si="166"/>
        <v>1</v>
      </c>
      <c r="AP308" s="2">
        <f t="shared" si="175"/>
        <v>0</v>
      </c>
      <c r="AQ308" s="2">
        <f t="shared" si="167"/>
        <v>0</v>
      </c>
      <c r="AR308" s="2">
        <f t="shared" si="168"/>
        <v>0</v>
      </c>
      <c r="AS308" s="2">
        <f t="shared" si="169"/>
        <v>0</v>
      </c>
      <c r="AT308" s="2">
        <f t="shared" si="170"/>
        <v>9</v>
      </c>
      <c r="AU308" s="2">
        <f t="shared" si="171"/>
        <v>0</v>
      </c>
      <c r="AV308" s="2">
        <f t="shared" si="172"/>
        <v>0</v>
      </c>
      <c r="AW308" s="2">
        <f t="shared" si="173"/>
        <v>0</v>
      </c>
      <c r="AX308" s="2">
        <f t="shared" si="174"/>
        <v>0</v>
      </c>
      <c r="BB308" s="3">
        <f t="shared" si="177"/>
        <v>6</v>
      </c>
      <c r="BC308" s="3">
        <f t="shared" si="176"/>
        <v>9</v>
      </c>
      <c r="BD308" s="3">
        <f t="shared" si="178"/>
        <v>7</v>
      </c>
    </row>
    <row r="309" spans="1:56" x14ac:dyDescent="0.3">
      <c r="A309" s="6">
        <v>1097</v>
      </c>
      <c r="B309" s="6">
        <v>1097</v>
      </c>
      <c r="C309" s="6" t="s">
        <v>356</v>
      </c>
      <c r="D309" s="6">
        <v>50613</v>
      </c>
      <c r="E309" s="9" t="s">
        <v>34</v>
      </c>
      <c r="F309" s="6" t="s">
        <v>344</v>
      </c>
      <c r="G309" s="6">
        <v>1</v>
      </c>
      <c r="H309" s="6">
        <v>12.5</v>
      </c>
      <c r="I309">
        <v>2</v>
      </c>
      <c r="J309">
        <v>3</v>
      </c>
      <c r="L309" s="1">
        <v>10</v>
      </c>
      <c r="M309" s="1">
        <v>3</v>
      </c>
      <c r="N309" s="1">
        <v>13</v>
      </c>
      <c r="O309" s="1">
        <v>8</v>
      </c>
      <c r="Q309" s="13">
        <f t="shared" si="144"/>
        <v>1</v>
      </c>
      <c r="R309" s="13">
        <f t="shared" si="145"/>
        <v>0</v>
      </c>
      <c r="S309" s="13">
        <f t="shared" si="146"/>
        <v>0</v>
      </c>
      <c r="T309" s="13">
        <f t="shared" si="147"/>
        <v>0</v>
      </c>
      <c r="U309" s="13">
        <f t="shared" si="148"/>
        <v>0</v>
      </c>
      <c r="V309" s="13">
        <f t="shared" si="149"/>
        <v>0</v>
      </c>
      <c r="W309" s="13">
        <f t="shared" si="150"/>
        <v>0</v>
      </c>
      <c r="X309" s="13">
        <f t="shared" si="151"/>
        <v>0</v>
      </c>
      <c r="Y309" s="13">
        <f t="shared" si="152"/>
        <v>0</v>
      </c>
      <c r="Z309" s="13">
        <f t="shared" si="153"/>
        <v>0</v>
      </c>
      <c r="AA309" s="13">
        <f t="shared" si="154"/>
        <v>0</v>
      </c>
      <c r="AB309" s="13">
        <f t="shared" si="155"/>
        <v>8</v>
      </c>
      <c r="AC309" s="13">
        <f t="shared" si="156"/>
        <v>0</v>
      </c>
      <c r="AD309" s="13">
        <f t="shared" si="157"/>
        <v>0</v>
      </c>
      <c r="AE309" s="13">
        <f t="shared" si="158"/>
        <v>0</v>
      </c>
      <c r="AF309" s="13">
        <f t="shared" si="159"/>
        <v>0</v>
      </c>
      <c r="AG309" s="13">
        <f t="shared" si="160"/>
        <v>0</v>
      </c>
      <c r="AH309" s="13">
        <f t="shared" si="161"/>
        <v>0</v>
      </c>
      <c r="AI309" s="13">
        <f t="shared" si="162"/>
        <v>0</v>
      </c>
      <c r="AJ309" s="13">
        <f t="shared" si="163"/>
        <v>0</v>
      </c>
      <c r="AK309" s="13">
        <f t="shared" si="164"/>
        <v>0</v>
      </c>
      <c r="AL309" s="13">
        <f t="shared" si="165"/>
        <v>0</v>
      </c>
      <c r="AO309" s="2">
        <f t="shared" si="166"/>
        <v>1</v>
      </c>
      <c r="AP309" s="2">
        <f t="shared" si="175"/>
        <v>0</v>
      </c>
      <c r="AQ309" s="2">
        <f t="shared" si="167"/>
        <v>0</v>
      </c>
      <c r="AR309" s="2">
        <f t="shared" si="168"/>
        <v>0</v>
      </c>
      <c r="AS309" s="2">
        <f t="shared" si="169"/>
        <v>8</v>
      </c>
      <c r="AT309" s="2">
        <f t="shared" si="170"/>
        <v>0</v>
      </c>
      <c r="AU309" s="2">
        <f t="shared" si="171"/>
        <v>0</v>
      </c>
      <c r="AV309" s="2">
        <f t="shared" si="172"/>
        <v>0</v>
      </c>
      <c r="AW309" s="2">
        <f t="shared" si="173"/>
        <v>0</v>
      </c>
      <c r="AX309" s="2">
        <f t="shared" si="174"/>
        <v>0</v>
      </c>
      <c r="BB309" s="3">
        <f t="shared" si="177"/>
        <v>8</v>
      </c>
      <c r="BC309" s="3">
        <f t="shared" si="176"/>
        <v>8</v>
      </c>
      <c r="BD309" s="3">
        <f t="shared" si="178"/>
        <v>8</v>
      </c>
    </row>
    <row r="310" spans="1:56" x14ac:dyDescent="0.3">
      <c r="A310" s="6">
        <v>1099</v>
      </c>
      <c r="B310" s="6">
        <v>1099</v>
      </c>
      <c r="C310" s="6" t="s">
        <v>357</v>
      </c>
      <c r="D310" s="6">
        <v>50615</v>
      </c>
      <c r="E310" s="9" t="s">
        <v>34</v>
      </c>
      <c r="F310" s="6" t="s">
        <v>344</v>
      </c>
      <c r="G310" s="6">
        <v>1</v>
      </c>
      <c r="H310" s="6">
        <v>8.6</v>
      </c>
      <c r="I310">
        <v>2</v>
      </c>
      <c r="J310">
        <v>3</v>
      </c>
      <c r="L310" s="1">
        <v>7</v>
      </c>
      <c r="M310" s="1">
        <v>5</v>
      </c>
      <c r="N310" s="1">
        <v>12</v>
      </c>
      <c r="O310" s="1">
        <v>7</v>
      </c>
      <c r="Q310" s="13">
        <f t="shared" si="144"/>
        <v>1</v>
      </c>
      <c r="R310" s="13">
        <f t="shared" si="145"/>
        <v>0</v>
      </c>
      <c r="S310" s="13">
        <f t="shared" si="146"/>
        <v>0</v>
      </c>
      <c r="T310" s="13">
        <f t="shared" si="147"/>
        <v>0</v>
      </c>
      <c r="U310" s="13">
        <f t="shared" si="148"/>
        <v>0</v>
      </c>
      <c r="V310" s="13">
        <f t="shared" si="149"/>
        <v>0</v>
      </c>
      <c r="W310" s="13">
        <f t="shared" si="150"/>
        <v>0</v>
      </c>
      <c r="X310" s="13">
        <f t="shared" si="151"/>
        <v>0</v>
      </c>
      <c r="Y310" s="13">
        <f t="shared" si="152"/>
        <v>6</v>
      </c>
      <c r="Z310" s="13">
        <f t="shared" si="153"/>
        <v>0</v>
      </c>
      <c r="AA310" s="13">
        <f t="shared" si="154"/>
        <v>0</v>
      </c>
      <c r="AB310" s="13">
        <f t="shared" si="155"/>
        <v>0</v>
      </c>
      <c r="AC310" s="13">
        <f t="shared" si="156"/>
        <v>0</v>
      </c>
      <c r="AD310" s="13">
        <f t="shared" si="157"/>
        <v>0</v>
      </c>
      <c r="AE310" s="13">
        <f t="shared" si="158"/>
        <v>0</v>
      </c>
      <c r="AF310" s="13">
        <f t="shared" si="159"/>
        <v>0</v>
      </c>
      <c r="AG310" s="13">
        <f t="shared" si="160"/>
        <v>0</v>
      </c>
      <c r="AH310" s="13">
        <f t="shared" si="161"/>
        <v>0</v>
      </c>
      <c r="AI310" s="13">
        <f t="shared" si="162"/>
        <v>0</v>
      </c>
      <c r="AJ310" s="13">
        <f t="shared" si="163"/>
        <v>0</v>
      </c>
      <c r="AK310" s="13">
        <f t="shared" si="164"/>
        <v>0</v>
      </c>
      <c r="AL310" s="13">
        <f t="shared" si="165"/>
        <v>0</v>
      </c>
      <c r="AO310" s="2">
        <f t="shared" si="166"/>
        <v>1</v>
      </c>
      <c r="AP310" s="2">
        <f t="shared" si="175"/>
        <v>0</v>
      </c>
      <c r="AQ310" s="2">
        <f t="shared" si="167"/>
        <v>0</v>
      </c>
      <c r="AR310" s="2">
        <f t="shared" si="168"/>
        <v>0</v>
      </c>
      <c r="AS310" s="2">
        <f t="shared" si="169"/>
        <v>0</v>
      </c>
      <c r="AT310" s="2">
        <f t="shared" si="170"/>
        <v>0</v>
      </c>
      <c r="AU310" s="2">
        <f t="shared" si="171"/>
        <v>9</v>
      </c>
      <c r="AV310" s="2">
        <f t="shared" si="172"/>
        <v>0</v>
      </c>
      <c r="AW310" s="2">
        <f t="shared" si="173"/>
        <v>0</v>
      </c>
      <c r="AX310" s="2">
        <f t="shared" si="174"/>
        <v>0</v>
      </c>
      <c r="BB310" s="3">
        <f t="shared" si="177"/>
        <v>6</v>
      </c>
      <c r="BC310" s="3">
        <f t="shared" si="176"/>
        <v>9</v>
      </c>
      <c r="BD310" s="3">
        <f t="shared" si="178"/>
        <v>7</v>
      </c>
    </row>
    <row r="311" spans="1:56" x14ac:dyDescent="0.3">
      <c r="A311" s="6">
        <v>1100</v>
      </c>
      <c r="B311" s="6">
        <v>1100</v>
      </c>
      <c r="C311" s="6" t="s">
        <v>358</v>
      </c>
      <c r="D311" s="6">
        <v>50616</v>
      </c>
      <c r="E311" s="9" t="s">
        <v>34</v>
      </c>
      <c r="F311" s="6" t="s">
        <v>344</v>
      </c>
      <c r="G311" s="6">
        <v>1</v>
      </c>
      <c r="H311" s="6">
        <v>11.8</v>
      </c>
      <c r="I311">
        <v>2</v>
      </c>
      <c r="J311">
        <v>3</v>
      </c>
      <c r="L311" s="1">
        <v>13</v>
      </c>
      <c r="M311" s="1">
        <v>2</v>
      </c>
      <c r="N311" s="1">
        <v>15</v>
      </c>
      <c r="O311" s="1">
        <v>9</v>
      </c>
      <c r="Q311" s="13">
        <f t="shared" si="144"/>
        <v>1</v>
      </c>
      <c r="R311" s="13">
        <f t="shared" si="145"/>
        <v>0</v>
      </c>
      <c r="S311" s="13">
        <f t="shared" si="146"/>
        <v>0</v>
      </c>
      <c r="T311" s="13">
        <f t="shared" si="147"/>
        <v>0</v>
      </c>
      <c r="U311" s="13">
        <f t="shared" si="148"/>
        <v>0</v>
      </c>
      <c r="V311" s="13">
        <f t="shared" si="149"/>
        <v>0</v>
      </c>
      <c r="W311" s="13">
        <f t="shared" si="150"/>
        <v>0</v>
      </c>
      <c r="X311" s="13">
        <f t="shared" si="151"/>
        <v>0</v>
      </c>
      <c r="Y311" s="13">
        <f t="shared" si="152"/>
        <v>0</v>
      </c>
      <c r="Z311" s="13">
        <f t="shared" si="153"/>
        <v>0</v>
      </c>
      <c r="AA311" s="13">
        <f t="shared" si="154"/>
        <v>0</v>
      </c>
      <c r="AB311" s="13">
        <f t="shared" si="155"/>
        <v>0</v>
      </c>
      <c r="AC311" s="13">
        <f t="shared" si="156"/>
        <v>0</v>
      </c>
      <c r="AD311" s="13">
        <f t="shared" si="157"/>
        <v>0</v>
      </c>
      <c r="AE311" s="13">
        <f t="shared" si="158"/>
        <v>9</v>
      </c>
      <c r="AF311" s="13">
        <f t="shared" si="159"/>
        <v>0</v>
      </c>
      <c r="AG311" s="13">
        <f t="shared" si="160"/>
        <v>0</v>
      </c>
      <c r="AH311" s="13">
        <f t="shared" si="161"/>
        <v>0</v>
      </c>
      <c r="AI311" s="13">
        <f t="shared" si="162"/>
        <v>0</v>
      </c>
      <c r="AJ311" s="13">
        <f t="shared" si="163"/>
        <v>0</v>
      </c>
      <c r="AK311" s="13">
        <f t="shared" si="164"/>
        <v>0</v>
      </c>
      <c r="AL311" s="13">
        <f t="shared" si="165"/>
        <v>0</v>
      </c>
      <c r="AO311" s="2">
        <f t="shared" si="166"/>
        <v>1</v>
      </c>
      <c r="AP311" s="2">
        <f t="shared" si="175"/>
        <v>0</v>
      </c>
      <c r="AQ311" s="2">
        <f t="shared" si="167"/>
        <v>0</v>
      </c>
      <c r="AR311" s="2">
        <f t="shared" si="168"/>
        <v>7</v>
      </c>
      <c r="AS311" s="2">
        <f t="shared" si="169"/>
        <v>0</v>
      </c>
      <c r="AT311" s="2">
        <f t="shared" si="170"/>
        <v>0</v>
      </c>
      <c r="AU311" s="2">
        <f t="shared" si="171"/>
        <v>0</v>
      </c>
      <c r="AV311" s="2">
        <f t="shared" si="172"/>
        <v>0</v>
      </c>
      <c r="AW311" s="2">
        <f t="shared" si="173"/>
        <v>0</v>
      </c>
      <c r="AX311" s="2">
        <f t="shared" si="174"/>
        <v>0</v>
      </c>
      <c r="BB311" s="3">
        <f t="shared" si="177"/>
        <v>9</v>
      </c>
      <c r="BC311" s="3">
        <f t="shared" si="176"/>
        <v>7</v>
      </c>
      <c r="BD311" s="3">
        <f t="shared" si="178"/>
        <v>9</v>
      </c>
    </row>
    <row r="312" spans="1:56" x14ac:dyDescent="0.3">
      <c r="A312" s="6">
        <v>1101</v>
      </c>
      <c r="B312" s="6">
        <v>1101</v>
      </c>
      <c r="C312" s="6" t="s">
        <v>359</v>
      </c>
      <c r="D312" s="6">
        <v>50617</v>
      </c>
      <c r="E312" s="9" t="s">
        <v>34</v>
      </c>
      <c r="F312" s="6" t="s">
        <v>344</v>
      </c>
      <c r="G312" s="6">
        <v>1</v>
      </c>
      <c r="H312" s="6">
        <v>7.3</v>
      </c>
      <c r="I312">
        <v>2</v>
      </c>
      <c r="J312">
        <v>3</v>
      </c>
      <c r="L312" s="1">
        <v>8</v>
      </c>
      <c r="M312" s="1">
        <v>3</v>
      </c>
      <c r="N312" s="1">
        <v>11</v>
      </c>
      <c r="O312" s="1">
        <v>7</v>
      </c>
      <c r="Q312" s="13">
        <f t="shared" si="144"/>
        <v>1</v>
      </c>
      <c r="R312" s="13">
        <f t="shared" si="145"/>
        <v>0</v>
      </c>
      <c r="S312" s="13">
        <f t="shared" si="146"/>
        <v>0</v>
      </c>
      <c r="T312" s="13">
        <f t="shared" si="147"/>
        <v>0</v>
      </c>
      <c r="U312" s="13">
        <f t="shared" si="148"/>
        <v>0</v>
      </c>
      <c r="V312" s="13">
        <f t="shared" si="149"/>
        <v>0</v>
      </c>
      <c r="W312" s="13">
        <f t="shared" si="150"/>
        <v>0</v>
      </c>
      <c r="X312" s="13">
        <f t="shared" si="151"/>
        <v>0</v>
      </c>
      <c r="Y312" s="13">
        <f t="shared" si="152"/>
        <v>0</v>
      </c>
      <c r="Z312" s="13">
        <f t="shared" si="153"/>
        <v>7</v>
      </c>
      <c r="AA312" s="13">
        <f t="shared" si="154"/>
        <v>0</v>
      </c>
      <c r="AB312" s="13">
        <f t="shared" si="155"/>
        <v>0</v>
      </c>
      <c r="AC312" s="13">
        <f t="shared" si="156"/>
        <v>0</v>
      </c>
      <c r="AD312" s="13">
        <f t="shared" si="157"/>
        <v>0</v>
      </c>
      <c r="AE312" s="13">
        <f t="shared" si="158"/>
        <v>0</v>
      </c>
      <c r="AF312" s="13">
        <f t="shared" si="159"/>
        <v>0</v>
      </c>
      <c r="AG312" s="13">
        <f t="shared" si="160"/>
        <v>0</v>
      </c>
      <c r="AH312" s="13">
        <f t="shared" si="161"/>
        <v>0</v>
      </c>
      <c r="AI312" s="13">
        <f t="shared" si="162"/>
        <v>0</v>
      </c>
      <c r="AJ312" s="13">
        <f t="shared" si="163"/>
        <v>0</v>
      </c>
      <c r="AK312" s="13">
        <f t="shared" si="164"/>
        <v>0</v>
      </c>
      <c r="AL312" s="13">
        <f t="shared" si="165"/>
        <v>0</v>
      </c>
      <c r="AO312" s="2">
        <f t="shared" si="166"/>
        <v>1</v>
      </c>
      <c r="AP312" s="2">
        <f t="shared" si="175"/>
        <v>0</v>
      </c>
      <c r="AQ312" s="2">
        <f t="shared" si="167"/>
        <v>0</v>
      </c>
      <c r="AR312" s="2">
        <f t="shared" si="168"/>
        <v>0</v>
      </c>
      <c r="AS312" s="2">
        <f t="shared" si="169"/>
        <v>8</v>
      </c>
      <c r="AT312" s="2">
        <f t="shared" si="170"/>
        <v>0</v>
      </c>
      <c r="AU312" s="2">
        <f t="shared" si="171"/>
        <v>0</v>
      </c>
      <c r="AV312" s="2">
        <f t="shared" si="172"/>
        <v>0</v>
      </c>
      <c r="AW312" s="2">
        <f t="shared" si="173"/>
        <v>0</v>
      </c>
      <c r="AX312" s="2">
        <f t="shared" si="174"/>
        <v>0</v>
      </c>
      <c r="BB312" s="3">
        <f t="shared" si="177"/>
        <v>7</v>
      </c>
      <c r="BC312" s="3">
        <f t="shared" si="176"/>
        <v>8</v>
      </c>
      <c r="BD312" s="3">
        <f t="shared" si="178"/>
        <v>7</v>
      </c>
    </row>
    <row r="313" spans="1:56" x14ac:dyDescent="0.3">
      <c r="A313" s="6">
        <v>1102</v>
      </c>
      <c r="B313" s="6">
        <v>1102</v>
      </c>
      <c r="C313" s="6" t="s">
        <v>360</v>
      </c>
      <c r="D313" s="6">
        <v>50618</v>
      </c>
      <c r="E313" s="9" t="s">
        <v>34</v>
      </c>
      <c r="F313" s="6" t="s">
        <v>344</v>
      </c>
      <c r="G313" s="6">
        <v>1</v>
      </c>
      <c r="H313" s="6">
        <v>12.8</v>
      </c>
      <c r="I313">
        <v>2</v>
      </c>
      <c r="J313">
        <v>3</v>
      </c>
      <c r="L313" s="1">
        <v>8</v>
      </c>
      <c r="M313" s="1">
        <v>3</v>
      </c>
      <c r="N313" s="1">
        <v>11</v>
      </c>
      <c r="O313" s="1">
        <v>7</v>
      </c>
      <c r="Q313" s="13">
        <f t="shared" si="144"/>
        <v>1</v>
      </c>
      <c r="R313" s="13">
        <f t="shared" si="145"/>
        <v>0</v>
      </c>
      <c r="S313" s="13">
        <f t="shared" si="146"/>
        <v>0</v>
      </c>
      <c r="T313" s="13">
        <f t="shared" si="147"/>
        <v>0</v>
      </c>
      <c r="U313" s="13">
        <f t="shared" si="148"/>
        <v>0</v>
      </c>
      <c r="V313" s="13">
        <f t="shared" si="149"/>
        <v>0</v>
      </c>
      <c r="W313" s="13">
        <f t="shared" si="150"/>
        <v>0</v>
      </c>
      <c r="X313" s="13">
        <f t="shared" si="151"/>
        <v>0</v>
      </c>
      <c r="Y313" s="13">
        <f t="shared" si="152"/>
        <v>0</v>
      </c>
      <c r="Z313" s="13">
        <f t="shared" si="153"/>
        <v>7</v>
      </c>
      <c r="AA313" s="13">
        <f t="shared" si="154"/>
        <v>0</v>
      </c>
      <c r="AB313" s="13">
        <f t="shared" si="155"/>
        <v>0</v>
      </c>
      <c r="AC313" s="13">
        <f t="shared" si="156"/>
        <v>0</v>
      </c>
      <c r="AD313" s="13">
        <f t="shared" si="157"/>
        <v>0</v>
      </c>
      <c r="AE313" s="13">
        <f t="shared" si="158"/>
        <v>0</v>
      </c>
      <c r="AF313" s="13">
        <f t="shared" si="159"/>
        <v>0</v>
      </c>
      <c r="AG313" s="13">
        <f t="shared" si="160"/>
        <v>0</v>
      </c>
      <c r="AH313" s="13">
        <f t="shared" si="161"/>
        <v>0</v>
      </c>
      <c r="AI313" s="13">
        <f t="shared" si="162"/>
        <v>0</v>
      </c>
      <c r="AJ313" s="13">
        <f t="shared" si="163"/>
        <v>0</v>
      </c>
      <c r="AK313" s="13">
        <f t="shared" si="164"/>
        <v>0</v>
      </c>
      <c r="AL313" s="13">
        <f t="shared" si="165"/>
        <v>0</v>
      </c>
      <c r="AO313" s="2">
        <f t="shared" si="166"/>
        <v>1</v>
      </c>
      <c r="AP313" s="2">
        <f t="shared" si="175"/>
        <v>0</v>
      </c>
      <c r="AQ313" s="2">
        <f t="shared" si="167"/>
        <v>0</v>
      </c>
      <c r="AR313" s="2">
        <f t="shared" si="168"/>
        <v>0</v>
      </c>
      <c r="AS313" s="2">
        <f t="shared" si="169"/>
        <v>8</v>
      </c>
      <c r="AT313" s="2">
        <f t="shared" si="170"/>
        <v>0</v>
      </c>
      <c r="AU313" s="2">
        <f t="shared" si="171"/>
        <v>0</v>
      </c>
      <c r="AV313" s="2">
        <f t="shared" si="172"/>
        <v>0</v>
      </c>
      <c r="AW313" s="2">
        <f t="shared" si="173"/>
        <v>0</v>
      </c>
      <c r="AX313" s="2">
        <f t="shared" si="174"/>
        <v>0</v>
      </c>
      <c r="BB313" s="3">
        <f t="shared" si="177"/>
        <v>7</v>
      </c>
      <c r="BC313" s="3">
        <f t="shared" si="176"/>
        <v>8</v>
      </c>
      <c r="BD313" s="3">
        <f t="shared" si="178"/>
        <v>7</v>
      </c>
    </row>
    <row r="314" spans="1:56" x14ac:dyDescent="0.3">
      <c r="A314" s="6">
        <v>1103</v>
      </c>
      <c r="B314" s="6">
        <v>1103</v>
      </c>
      <c r="C314" s="6" t="s">
        <v>361</v>
      </c>
      <c r="D314" s="6">
        <v>50619</v>
      </c>
      <c r="E314" s="9" t="s">
        <v>34</v>
      </c>
      <c r="F314" s="6" t="s">
        <v>344</v>
      </c>
      <c r="G314" s="6">
        <v>1</v>
      </c>
      <c r="H314" s="6">
        <v>16.5</v>
      </c>
      <c r="I314">
        <v>2</v>
      </c>
      <c r="J314">
        <v>3</v>
      </c>
      <c r="L314" s="1">
        <v>7</v>
      </c>
      <c r="M314" s="1">
        <v>3</v>
      </c>
      <c r="N314" s="1">
        <v>10</v>
      </c>
      <c r="O314" s="1">
        <v>6</v>
      </c>
      <c r="Q314" s="13">
        <f t="shared" si="144"/>
        <v>1</v>
      </c>
      <c r="R314" s="13">
        <f t="shared" si="145"/>
        <v>0</v>
      </c>
      <c r="S314" s="13">
        <f t="shared" si="146"/>
        <v>0</v>
      </c>
      <c r="T314" s="13">
        <f t="shared" si="147"/>
        <v>0</v>
      </c>
      <c r="U314" s="13">
        <f t="shared" si="148"/>
        <v>0</v>
      </c>
      <c r="V314" s="13">
        <f t="shared" si="149"/>
        <v>0</v>
      </c>
      <c r="W314" s="13">
        <f t="shared" si="150"/>
        <v>0</v>
      </c>
      <c r="X314" s="13">
        <f t="shared" si="151"/>
        <v>0</v>
      </c>
      <c r="Y314" s="13">
        <f t="shared" si="152"/>
        <v>6</v>
      </c>
      <c r="Z314" s="13">
        <f t="shared" si="153"/>
        <v>0</v>
      </c>
      <c r="AA314" s="13">
        <f t="shared" si="154"/>
        <v>0</v>
      </c>
      <c r="AB314" s="13">
        <f t="shared" si="155"/>
        <v>0</v>
      </c>
      <c r="AC314" s="13">
        <f t="shared" si="156"/>
        <v>0</v>
      </c>
      <c r="AD314" s="13">
        <f t="shared" si="157"/>
        <v>0</v>
      </c>
      <c r="AE314" s="13">
        <f t="shared" si="158"/>
        <v>0</v>
      </c>
      <c r="AF314" s="13">
        <f t="shared" si="159"/>
        <v>0</v>
      </c>
      <c r="AG314" s="13">
        <f t="shared" si="160"/>
        <v>0</v>
      </c>
      <c r="AH314" s="13">
        <f t="shared" si="161"/>
        <v>0</v>
      </c>
      <c r="AI314" s="13">
        <f t="shared" si="162"/>
        <v>0</v>
      </c>
      <c r="AJ314" s="13">
        <f t="shared" si="163"/>
        <v>0</v>
      </c>
      <c r="AK314" s="13">
        <f t="shared" si="164"/>
        <v>0</v>
      </c>
      <c r="AL314" s="13">
        <f t="shared" si="165"/>
        <v>0</v>
      </c>
      <c r="AO314" s="2">
        <f t="shared" si="166"/>
        <v>1</v>
      </c>
      <c r="AP314" s="2">
        <f t="shared" si="175"/>
        <v>0</v>
      </c>
      <c r="AQ314" s="2">
        <f t="shared" si="167"/>
        <v>0</v>
      </c>
      <c r="AR314" s="2">
        <f t="shared" si="168"/>
        <v>0</v>
      </c>
      <c r="AS314" s="2">
        <f t="shared" si="169"/>
        <v>8</v>
      </c>
      <c r="AT314" s="2">
        <f t="shared" si="170"/>
        <v>0</v>
      </c>
      <c r="AU314" s="2">
        <f t="shared" si="171"/>
        <v>0</v>
      </c>
      <c r="AV314" s="2">
        <f t="shared" si="172"/>
        <v>0</v>
      </c>
      <c r="AW314" s="2">
        <f t="shared" si="173"/>
        <v>0</v>
      </c>
      <c r="AX314" s="2">
        <f t="shared" si="174"/>
        <v>0</v>
      </c>
      <c r="BB314" s="3">
        <f t="shared" si="177"/>
        <v>6</v>
      </c>
      <c r="BC314" s="3">
        <f t="shared" si="176"/>
        <v>8</v>
      </c>
      <c r="BD314" s="3">
        <f t="shared" si="178"/>
        <v>6</v>
      </c>
    </row>
    <row r="315" spans="1:56" x14ac:dyDescent="0.3">
      <c r="A315" s="6">
        <v>1104</v>
      </c>
      <c r="B315" s="6">
        <v>1104</v>
      </c>
      <c r="C315" s="6" t="s">
        <v>362</v>
      </c>
      <c r="D315" s="6">
        <v>50620</v>
      </c>
      <c r="E315" s="9" t="s">
        <v>34</v>
      </c>
      <c r="F315" s="6" t="s">
        <v>344</v>
      </c>
      <c r="G315" s="6">
        <v>1</v>
      </c>
      <c r="H315" s="6">
        <v>12.8</v>
      </c>
      <c r="I315">
        <v>2</v>
      </c>
      <c r="J315">
        <v>3</v>
      </c>
      <c r="L315" s="1">
        <v>11</v>
      </c>
      <c r="M315" s="1">
        <v>1</v>
      </c>
      <c r="N315" s="1">
        <v>12</v>
      </c>
      <c r="O315" s="1">
        <v>7</v>
      </c>
      <c r="Q315" s="13">
        <f t="shared" si="144"/>
        <v>1</v>
      </c>
      <c r="R315" s="13">
        <f t="shared" si="145"/>
        <v>0</v>
      </c>
      <c r="S315" s="13">
        <f t="shared" si="146"/>
        <v>0</v>
      </c>
      <c r="T315" s="13">
        <f t="shared" si="147"/>
        <v>0</v>
      </c>
      <c r="U315" s="13">
        <f t="shared" si="148"/>
        <v>0</v>
      </c>
      <c r="V315" s="13">
        <f t="shared" si="149"/>
        <v>0</v>
      </c>
      <c r="W315" s="13">
        <f t="shared" si="150"/>
        <v>0</v>
      </c>
      <c r="X315" s="13">
        <f t="shared" si="151"/>
        <v>0</v>
      </c>
      <c r="Y315" s="13">
        <f t="shared" si="152"/>
        <v>0</v>
      </c>
      <c r="Z315" s="13">
        <f t="shared" si="153"/>
        <v>0</v>
      </c>
      <c r="AA315" s="13">
        <f t="shared" si="154"/>
        <v>0</v>
      </c>
      <c r="AB315" s="13">
        <f t="shared" si="155"/>
        <v>0</v>
      </c>
      <c r="AC315" s="13">
        <f t="shared" si="156"/>
        <v>8</v>
      </c>
      <c r="AD315" s="13">
        <f t="shared" si="157"/>
        <v>0</v>
      </c>
      <c r="AE315" s="13">
        <f t="shared" si="158"/>
        <v>0</v>
      </c>
      <c r="AF315" s="13">
        <f t="shared" si="159"/>
        <v>0</v>
      </c>
      <c r="AG315" s="13">
        <f t="shared" si="160"/>
        <v>0</v>
      </c>
      <c r="AH315" s="13">
        <f t="shared" si="161"/>
        <v>0</v>
      </c>
      <c r="AI315" s="13">
        <f t="shared" si="162"/>
        <v>0</v>
      </c>
      <c r="AJ315" s="13">
        <f t="shared" si="163"/>
        <v>0</v>
      </c>
      <c r="AK315" s="13">
        <f t="shared" si="164"/>
        <v>0</v>
      </c>
      <c r="AL315" s="13">
        <f t="shared" si="165"/>
        <v>0</v>
      </c>
      <c r="AO315" s="2">
        <f t="shared" si="166"/>
        <v>1</v>
      </c>
      <c r="AP315" s="2">
        <f t="shared" si="175"/>
        <v>0</v>
      </c>
      <c r="AQ315" s="2">
        <f t="shared" si="167"/>
        <v>4</v>
      </c>
      <c r="AR315" s="2">
        <f t="shared" si="168"/>
        <v>0</v>
      </c>
      <c r="AS315" s="2">
        <f t="shared" si="169"/>
        <v>0</v>
      </c>
      <c r="AT315" s="2">
        <f t="shared" si="170"/>
        <v>0</v>
      </c>
      <c r="AU315" s="2">
        <f t="shared" si="171"/>
        <v>0</v>
      </c>
      <c r="AV315" s="2">
        <f t="shared" si="172"/>
        <v>0</v>
      </c>
      <c r="AW315" s="2">
        <f t="shared" si="173"/>
        <v>0</v>
      </c>
      <c r="AX315" s="2">
        <f t="shared" si="174"/>
        <v>0</v>
      </c>
      <c r="BB315" s="3">
        <f t="shared" si="177"/>
        <v>8</v>
      </c>
      <c r="BC315" s="3">
        <f t="shared" si="176"/>
        <v>4</v>
      </c>
      <c r="BD315" s="3">
        <f t="shared" si="178"/>
        <v>7</v>
      </c>
    </row>
    <row r="316" spans="1:56" x14ac:dyDescent="0.3">
      <c r="A316" s="6">
        <v>1105</v>
      </c>
      <c r="B316" s="6">
        <v>1105</v>
      </c>
      <c r="C316" s="6" t="s">
        <v>363</v>
      </c>
      <c r="D316" s="6">
        <v>50621</v>
      </c>
      <c r="E316" s="9" t="s">
        <v>34</v>
      </c>
      <c r="F316" s="6" t="s">
        <v>344</v>
      </c>
      <c r="G316" s="6">
        <v>1</v>
      </c>
      <c r="H316" s="6">
        <v>16.600000000000001</v>
      </c>
      <c r="I316">
        <v>2</v>
      </c>
      <c r="J316">
        <v>3</v>
      </c>
      <c r="L316" s="1">
        <v>10</v>
      </c>
      <c r="M316" s="1">
        <v>3</v>
      </c>
      <c r="N316" s="1">
        <v>13</v>
      </c>
      <c r="O316" s="1">
        <v>8</v>
      </c>
      <c r="Q316" s="13">
        <f t="shared" si="144"/>
        <v>1</v>
      </c>
      <c r="R316" s="13">
        <f t="shared" si="145"/>
        <v>0</v>
      </c>
      <c r="S316" s="13">
        <f t="shared" si="146"/>
        <v>0</v>
      </c>
      <c r="T316" s="13">
        <f t="shared" si="147"/>
        <v>0</v>
      </c>
      <c r="U316" s="13">
        <f t="shared" si="148"/>
        <v>0</v>
      </c>
      <c r="V316" s="13">
        <f t="shared" si="149"/>
        <v>0</v>
      </c>
      <c r="W316" s="13">
        <f t="shared" si="150"/>
        <v>0</v>
      </c>
      <c r="X316" s="13">
        <f t="shared" si="151"/>
        <v>0</v>
      </c>
      <c r="Y316" s="13">
        <f t="shared" si="152"/>
        <v>0</v>
      </c>
      <c r="Z316" s="13">
        <f t="shared" si="153"/>
        <v>0</v>
      </c>
      <c r="AA316" s="13">
        <f t="shared" si="154"/>
        <v>0</v>
      </c>
      <c r="AB316" s="13">
        <f t="shared" si="155"/>
        <v>8</v>
      </c>
      <c r="AC316" s="13">
        <f t="shared" si="156"/>
        <v>0</v>
      </c>
      <c r="AD316" s="13">
        <f t="shared" si="157"/>
        <v>0</v>
      </c>
      <c r="AE316" s="13">
        <f t="shared" si="158"/>
        <v>0</v>
      </c>
      <c r="AF316" s="13">
        <f t="shared" si="159"/>
        <v>0</v>
      </c>
      <c r="AG316" s="13">
        <f t="shared" si="160"/>
        <v>0</v>
      </c>
      <c r="AH316" s="13">
        <f t="shared" si="161"/>
        <v>0</v>
      </c>
      <c r="AI316" s="13">
        <f t="shared" si="162"/>
        <v>0</v>
      </c>
      <c r="AJ316" s="13">
        <f t="shared" si="163"/>
        <v>0</v>
      </c>
      <c r="AK316" s="13">
        <f t="shared" si="164"/>
        <v>0</v>
      </c>
      <c r="AL316" s="13">
        <f t="shared" si="165"/>
        <v>0</v>
      </c>
      <c r="AO316" s="2">
        <f t="shared" si="166"/>
        <v>1</v>
      </c>
      <c r="AP316" s="2">
        <f t="shared" si="175"/>
        <v>0</v>
      </c>
      <c r="AQ316" s="2">
        <f t="shared" si="167"/>
        <v>0</v>
      </c>
      <c r="AR316" s="2">
        <f t="shared" si="168"/>
        <v>0</v>
      </c>
      <c r="AS316" s="2">
        <f t="shared" si="169"/>
        <v>8</v>
      </c>
      <c r="AT316" s="2">
        <f t="shared" si="170"/>
        <v>0</v>
      </c>
      <c r="AU316" s="2">
        <f t="shared" si="171"/>
        <v>0</v>
      </c>
      <c r="AV316" s="2">
        <f t="shared" si="172"/>
        <v>0</v>
      </c>
      <c r="AW316" s="2">
        <f t="shared" si="173"/>
        <v>0</v>
      </c>
      <c r="AX316" s="2">
        <f t="shared" si="174"/>
        <v>0</v>
      </c>
      <c r="BB316" s="3">
        <f t="shared" si="177"/>
        <v>8</v>
      </c>
      <c r="BC316" s="3">
        <f t="shared" si="176"/>
        <v>8</v>
      </c>
      <c r="BD316" s="3">
        <f t="shared" si="178"/>
        <v>8</v>
      </c>
    </row>
    <row r="317" spans="1:56" x14ac:dyDescent="0.3">
      <c r="A317" s="6">
        <v>1106</v>
      </c>
      <c r="B317" s="6">
        <v>1106</v>
      </c>
      <c r="C317" s="6" t="s">
        <v>364</v>
      </c>
      <c r="D317" s="6">
        <v>50622</v>
      </c>
      <c r="E317" s="9" t="s">
        <v>34</v>
      </c>
      <c r="F317" s="6" t="s">
        <v>344</v>
      </c>
      <c r="G317" s="6">
        <v>1</v>
      </c>
      <c r="H317" s="6">
        <v>9.9</v>
      </c>
      <c r="I317">
        <v>2</v>
      </c>
      <c r="J317">
        <v>3</v>
      </c>
      <c r="L317" s="1">
        <v>5</v>
      </c>
      <c r="M317" s="1">
        <v>2</v>
      </c>
      <c r="N317" s="1">
        <v>7</v>
      </c>
      <c r="O317" s="1">
        <v>4</v>
      </c>
      <c r="Q317" s="13">
        <f t="shared" si="144"/>
        <v>1</v>
      </c>
      <c r="R317" s="13">
        <f t="shared" si="145"/>
        <v>0</v>
      </c>
      <c r="S317" s="13">
        <f t="shared" si="146"/>
        <v>0</v>
      </c>
      <c r="T317" s="13">
        <f t="shared" si="147"/>
        <v>0</v>
      </c>
      <c r="U317" s="13">
        <f t="shared" si="148"/>
        <v>0</v>
      </c>
      <c r="V317" s="13">
        <f t="shared" si="149"/>
        <v>0</v>
      </c>
      <c r="W317" s="13">
        <f t="shared" si="150"/>
        <v>4</v>
      </c>
      <c r="X317" s="13">
        <f t="shared" si="151"/>
        <v>0</v>
      </c>
      <c r="Y317" s="13">
        <f t="shared" si="152"/>
        <v>0</v>
      </c>
      <c r="Z317" s="13">
        <f t="shared" si="153"/>
        <v>0</v>
      </c>
      <c r="AA317" s="13">
        <f t="shared" si="154"/>
        <v>0</v>
      </c>
      <c r="AB317" s="13">
        <f t="shared" si="155"/>
        <v>0</v>
      </c>
      <c r="AC317" s="13">
        <f t="shared" si="156"/>
        <v>0</v>
      </c>
      <c r="AD317" s="13">
        <f t="shared" si="157"/>
        <v>0</v>
      </c>
      <c r="AE317" s="13">
        <f t="shared" si="158"/>
        <v>0</v>
      </c>
      <c r="AF317" s="13">
        <f t="shared" si="159"/>
        <v>0</v>
      </c>
      <c r="AG317" s="13">
        <f t="shared" si="160"/>
        <v>0</v>
      </c>
      <c r="AH317" s="13">
        <f t="shared" si="161"/>
        <v>0</v>
      </c>
      <c r="AI317" s="13">
        <f t="shared" si="162"/>
        <v>0</v>
      </c>
      <c r="AJ317" s="13">
        <f t="shared" si="163"/>
        <v>0</v>
      </c>
      <c r="AK317" s="13">
        <f t="shared" si="164"/>
        <v>0</v>
      </c>
      <c r="AL317" s="13">
        <f t="shared" si="165"/>
        <v>0</v>
      </c>
      <c r="AO317" s="2">
        <f t="shared" si="166"/>
        <v>1</v>
      </c>
      <c r="AP317" s="2">
        <f t="shared" si="175"/>
        <v>0</v>
      </c>
      <c r="AQ317" s="2">
        <f t="shared" si="167"/>
        <v>0</v>
      </c>
      <c r="AR317" s="2">
        <f t="shared" si="168"/>
        <v>7</v>
      </c>
      <c r="AS317" s="2">
        <f t="shared" si="169"/>
        <v>0</v>
      </c>
      <c r="AT317" s="2">
        <f t="shared" si="170"/>
        <v>0</v>
      </c>
      <c r="AU317" s="2">
        <f t="shared" si="171"/>
        <v>0</v>
      </c>
      <c r="AV317" s="2">
        <f t="shared" si="172"/>
        <v>0</v>
      </c>
      <c r="AW317" s="2">
        <f t="shared" si="173"/>
        <v>0</v>
      </c>
      <c r="AX317" s="2">
        <f t="shared" si="174"/>
        <v>0</v>
      </c>
      <c r="BB317" s="3">
        <f t="shared" si="177"/>
        <v>4</v>
      </c>
      <c r="BC317" s="3">
        <f t="shared" si="176"/>
        <v>7</v>
      </c>
      <c r="BD317" s="3">
        <f t="shared" si="178"/>
        <v>4</v>
      </c>
    </row>
    <row r="318" spans="1:56" x14ac:dyDescent="0.3">
      <c r="A318" s="6">
        <v>1107</v>
      </c>
      <c r="B318" s="6">
        <v>1107</v>
      </c>
      <c r="C318" s="6" t="s">
        <v>365</v>
      </c>
      <c r="D318" s="6">
        <v>50623</v>
      </c>
      <c r="E318" s="9" t="s">
        <v>34</v>
      </c>
      <c r="F318" s="6" t="s">
        <v>344</v>
      </c>
      <c r="G318" s="6">
        <v>1</v>
      </c>
      <c r="H318" s="6">
        <v>13.7</v>
      </c>
      <c r="I318">
        <v>2</v>
      </c>
      <c r="J318">
        <v>3</v>
      </c>
      <c r="L318" s="1">
        <v>11</v>
      </c>
      <c r="M318" s="1">
        <v>1</v>
      </c>
      <c r="N318" s="1">
        <v>12</v>
      </c>
      <c r="O318" s="1">
        <v>7</v>
      </c>
      <c r="Q318" s="13">
        <f t="shared" si="144"/>
        <v>1</v>
      </c>
      <c r="R318" s="13">
        <f t="shared" si="145"/>
        <v>0</v>
      </c>
      <c r="S318" s="13">
        <f t="shared" si="146"/>
        <v>0</v>
      </c>
      <c r="T318" s="13">
        <f t="shared" si="147"/>
        <v>0</v>
      </c>
      <c r="U318" s="13">
        <f t="shared" si="148"/>
        <v>0</v>
      </c>
      <c r="V318" s="13">
        <f t="shared" si="149"/>
        <v>0</v>
      </c>
      <c r="W318" s="13">
        <f t="shared" si="150"/>
        <v>0</v>
      </c>
      <c r="X318" s="13">
        <f t="shared" si="151"/>
        <v>0</v>
      </c>
      <c r="Y318" s="13">
        <f t="shared" si="152"/>
        <v>0</v>
      </c>
      <c r="Z318" s="13">
        <f t="shared" si="153"/>
        <v>0</v>
      </c>
      <c r="AA318" s="13">
        <f t="shared" si="154"/>
        <v>0</v>
      </c>
      <c r="AB318" s="13">
        <f t="shared" si="155"/>
        <v>0</v>
      </c>
      <c r="AC318" s="13">
        <f t="shared" si="156"/>
        <v>8</v>
      </c>
      <c r="AD318" s="13">
        <f t="shared" si="157"/>
        <v>0</v>
      </c>
      <c r="AE318" s="13">
        <f t="shared" si="158"/>
        <v>0</v>
      </c>
      <c r="AF318" s="13">
        <f t="shared" si="159"/>
        <v>0</v>
      </c>
      <c r="AG318" s="13">
        <f t="shared" si="160"/>
        <v>0</v>
      </c>
      <c r="AH318" s="13">
        <f t="shared" si="161"/>
        <v>0</v>
      </c>
      <c r="AI318" s="13">
        <f t="shared" si="162"/>
        <v>0</v>
      </c>
      <c r="AJ318" s="13">
        <f t="shared" si="163"/>
        <v>0</v>
      </c>
      <c r="AK318" s="13">
        <f t="shared" si="164"/>
        <v>0</v>
      </c>
      <c r="AL318" s="13">
        <f t="shared" si="165"/>
        <v>0</v>
      </c>
      <c r="AO318" s="2">
        <f t="shared" si="166"/>
        <v>1</v>
      </c>
      <c r="AP318" s="2">
        <f t="shared" si="175"/>
        <v>0</v>
      </c>
      <c r="AQ318" s="2">
        <f t="shared" si="167"/>
        <v>4</v>
      </c>
      <c r="AR318" s="2">
        <f t="shared" si="168"/>
        <v>0</v>
      </c>
      <c r="AS318" s="2">
        <f t="shared" si="169"/>
        <v>0</v>
      </c>
      <c r="AT318" s="2">
        <f t="shared" si="170"/>
        <v>0</v>
      </c>
      <c r="AU318" s="2">
        <f t="shared" si="171"/>
        <v>0</v>
      </c>
      <c r="AV318" s="2">
        <f t="shared" si="172"/>
        <v>0</v>
      </c>
      <c r="AW318" s="2">
        <f t="shared" si="173"/>
        <v>0</v>
      </c>
      <c r="AX318" s="2">
        <f t="shared" si="174"/>
        <v>0</v>
      </c>
      <c r="BB318" s="3">
        <f t="shared" si="177"/>
        <v>8</v>
      </c>
      <c r="BC318" s="3">
        <f t="shared" si="176"/>
        <v>4</v>
      </c>
      <c r="BD318" s="3">
        <f t="shared" si="178"/>
        <v>7</v>
      </c>
    </row>
    <row r="319" spans="1:56" x14ac:dyDescent="0.3">
      <c r="A319" s="6">
        <v>1108</v>
      </c>
      <c r="B319" s="6">
        <v>1108</v>
      </c>
      <c r="C319" s="6" t="s">
        <v>366</v>
      </c>
      <c r="D319" s="6">
        <v>50624</v>
      </c>
      <c r="E319" s="9" t="s">
        <v>34</v>
      </c>
      <c r="F319" s="6" t="s">
        <v>344</v>
      </c>
      <c r="G319" s="6">
        <v>1</v>
      </c>
      <c r="H319" s="6">
        <v>11.1</v>
      </c>
      <c r="I319">
        <v>2</v>
      </c>
      <c r="J319">
        <v>3</v>
      </c>
      <c r="L319" s="1">
        <v>6</v>
      </c>
      <c r="M319" s="1">
        <v>2</v>
      </c>
      <c r="N319" s="1">
        <v>8</v>
      </c>
      <c r="O319" s="1">
        <v>5</v>
      </c>
      <c r="Q319" s="13">
        <f t="shared" si="144"/>
        <v>1</v>
      </c>
      <c r="R319" s="13">
        <f t="shared" si="145"/>
        <v>0</v>
      </c>
      <c r="S319" s="13">
        <f t="shared" si="146"/>
        <v>0</v>
      </c>
      <c r="T319" s="13">
        <f t="shared" si="147"/>
        <v>0</v>
      </c>
      <c r="U319" s="13">
        <f t="shared" si="148"/>
        <v>0</v>
      </c>
      <c r="V319" s="13">
        <f t="shared" si="149"/>
        <v>0</v>
      </c>
      <c r="W319" s="13">
        <f t="shared" si="150"/>
        <v>0</v>
      </c>
      <c r="X319" s="13">
        <f t="shared" si="151"/>
        <v>5</v>
      </c>
      <c r="Y319" s="13">
        <f t="shared" si="152"/>
        <v>0</v>
      </c>
      <c r="Z319" s="13">
        <f t="shared" si="153"/>
        <v>0</v>
      </c>
      <c r="AA319" s="13">
        <f t="shared" si="154"/>
        <v>0</v>
      </c>
      <c r="AB319" s="13">
        <f t="shared" si="155"/>
        <v>0</v>
      </c>
      <c r="AC319" s="13">
        <f t="shared" si="156"/>
        <v>0</v>
      </c>
      <c r="AD319" s="13">
        <f t="shared" si="157"/>
        <v>0</v>
      </c>
      <c r="AE319" s="13">
        <f t="shared" si="158"/>
        <v>0</v>
      </c>
      <c r="AF319" s="13">
        <f t="shared" si="159"/>
        <v>0</v>
      </c>
      <c r="AG319" s="13">
        <f t="shared" si="160"/>
        <v>0</v>
      </c>
      <c r="AH319" s="13">
        <f t="shared" si="161"/>
        <v>0</v>
      </c>
      <c r="AI319" s="13">
        <f t="shared" si="162"/>
        <v>0</v>
      </c>
      <c r="AJ319" s="13">
        <f t="shared" si="163"/>
        <v>0</v>
      </c>
      <c r="AK319" s="13">
        <f t="shared" si="164"/>
        <v>0</v>
      </c>
      <c r="AL319" s="13">
        <f t="shared" si="165"/>
        <v>0</v>
      </c>
      <c r="AO319" s="2">
        <f t="shared" si="166"/>
        <v>1</v>
      </c>
      <c r="AP319" s="2">
        <f t="shared" si="175"/>
        <v>0</v>
      </c>
      <c r="AQ319" s="2">
        <f t="shared" si="167"/>
        <v>0</v>
      </c>
      <c r="AR319" s="2">
        <f t="shared" si="168"/>
        <v>7</v>
      </c>
      <c r="AS319" s="2">
        <f t="shared" si="169"/>
        <v>0</v>
      </c>
      <c r="AT319" s="2">
        <f t="shared" si="170"/>
        <v>0</v>
      </c>
      <c r="AU319" s="2">
        <f t="shared" si="171"/>
        <v>0</v>
      </c>
      <c r="AV319" s="2">
        <f t="shared" si="172"/>
        <v>0</v>
      </c>
      <c r="AW319" s="2">
        <f t="shared" si="173"/>
        <v>0</v>
      </c>
      <c r="AX319" s="2">
        <f t="shared" si="174"/>
        <v>0</v>
      </c>
      <c r="BB319" s="3">
        <f t="shared" si="177"/>
        <v>5</v>
      </c>
      <c r="BC319" s="3">
        <f t="shared" si="176"/>
        <v>7</v>
      </c>
      <c r="BD319" s="3">
        <f t="shared" si="178"/>
        <v>5</v>
      </c>
    </row>
    <row r="320" spans="1:56" x14ac:dyDescent="0.3">
      <c r="A320" s="6">
        <v>1109</v>
      </c>
      <c r="B320" s="6">
        <v>1109</v>
      </c>
      <c r="C320" s="6" t="s">
        <v>367</v>
      </c>
      <c r="D320" s="6">
        <v>50625</v>
      </c>
      <c r="E320" s="9" t="s">
        <v>34</v>
      </c>
      <c r="F320" s="6" t="s">
        <v>344</v>
      </c>
      <c r="G320" s="6">
        <v>1</v>
      </c>
      <c r="H320" s="6">
        <v>7</v>
      </c>
      <c r="I320">
        <v>2</v>
      </c>
      <c r="J320">
        <v>3</v>
      </c>
      <c r="L320" s="1">
        <v>6</v>
      </c>
      <c r="M320" s="1">
        <v>3</v>
      </c>
      <c r="N320" s="1">
        <v>9</v>
      </c>
      <c r="O320" s="1">
        <v>6</v>
      </c>
      <c r="Q320" s="13">
        <f t="shared" si="144"/>
        <v>1</v>
      </c>
      <c r="R320" s="13">
        <f t="shared" si="145"/>
        <v>0</v>
      </c>
      <c r="S320" s="13">
        <f t="shared" si="146"/>
        <v>0</v>
      </c>
      <c r="T320" s="13">
        <f t="shared" si="147"/>
        <v>0</v>
      </c>
      <c r="U320" s="13">
        <f t="shared" si="148"/>
        <v>0</v>
      </c>
      <c r="V320" s="13">
        <f t="shared" si="149"/>
        <v>0</v>
      </c>
      <c r="W320" s="13">
        <f t="shared" si="150"/>
        <v>0</v>
      </c>
      <c r="X320" s="13">
        <f t="shared" si="151"/>
        <v>5</v>
      </c>
      <c r="Y320" s="13">
        <f t="shared" si="152"/>
        <v>0</v>
      </c>
      <c r="Z320" s="13">
        <f t="shared" si="153"/>
        <v>0</v>
      </c>
      <c r="AA320" s="13">
        <f t="shared" si="154"/>
        <v>0</v>
      </c>
      <c r="AB320" s="13">
        <f t="shared" si="155"/>
        <v>0</v>
      </c>
      <c r="AC320" s="13">
        <f t="shared" si="156"/>
        <v>0</v>
      </c>
      <c r="AD320" s="13">
        <f t="shared" si="157"/>
        <v>0</v>
      </c>
      <c r="AE320" s="13">
        <f t="shared" si="158"/>
        <v>0</v>
      </c>
      <c r="AF320" s="13">
        <f t="shared" si="159"/>
        <v>0</v>
      </c>
      <c r="AG320" s="13">
        <f t="shared" si="160"/>
        <v>0</v>
      </c>
      <c r="AH320" s="13">
        <f t="shared" si="161"/>
        <v>0</v>
      </c>
      <c r="AI320" s="13">
        <f t="shared" si="162"/>
        <v>0</v>
      </c>
      <c r="AJ320" s="13">
        <f t="shared" si="163"/>
        <v>0</v>
      </c>
      <c r="AK320" s="13">
        <f t="shared" si="164"/>
        <v>0</v>
      </c>
      <c r="AL320" s="13">
        <f t="shared" si="165"/>
        <v>0</v>
      </c>
      <c r="AO320" s="2">
        <f t="shared" si="166"/>
        <v>1</v>
      </c>
      <c r="AP320" s="2">
        <f t="shared" si="175"/>
        <v>0</v>
      </c>
      <c r="AQ320" s="2">
        <f t="shared" si="167"/>
        <v>0</v>
      </c>
      <c r="AR320" s="2">
        <f t="shared" si="168"/>
        <v>0</v>
      </c>
      <c r="AS320" s="2">
        <f t="shared" si="169"/>
        <v>8</v>
      </c>
      <c r="AT320" s="2">
        <f t="shared" si="170"/>
        <v>0</v>
      </c>
      <c r="AU320" s="2">
        <f t="shared" si="171"/>
        <v>0</v>
      </c>
      <c r="AV320" s="2">
        <f t="shared" si="172"/>
        <v>0</v>
      </c>
      <c r="AW320" s="2">
        <f t="shared" si="173"/>
        <v>0</v>
      </c>
      <c r="AX320" s="2">
        <f t="shared" si="174"/>
        <v>0</v>
      </c>
      <c r="BB320" s="3">
        <f t="shared" si="177"/>
        <v>5</v>
      </c>
      <c r="BC320" s="3">
        <f t="shared" si="176"/>
        <v>8</v>
      </c>
      <c r="BD320" s="3">
        <f t="shared" si="178"/>
        <v>6</v>
      </c>
    </row>
    <row r="321" spans="1:56" x14ac:dyDescent="0.3">
      <c r="A321" s="6">
        <v>1110</v>
      </c>
      <c r="B321" s="6">
        <v>1110</v>
      </c>
      <c r="C321" s="6" t="s">
        <v>368</v>
      </c>
      <c r="D321" s="6">
        <v>50626</v>
      </c>
      <c r="E321" s="9" t="s">
        <v>34</v>
      </c>
      <c r="F321" s="6" t="s">
        <v>344</v>
      </c>
      <c r="G321" s="6">
        <v>1</v>
      </c>
      <c r="H321" s="6">
        <v>11.1</v>
      </c>
      <c r="I321">
        <v>2</v>
      </c>
      <c r="J321">
        <v>3</v>
      </c>
      <c r="L321" s="1">
        <v>18</v>
      </c>
      <c r="M321" s="1">
        <v>7</v>
      </c>
      <c r="N321" s="1">
        <v>25</v>
      </c>
      <c r="O321" s="1">
        <v>10</v>
      </c>
      <c r="Q321" s="13">
        <f t="shared" si="144"/>
        <v>1</v>
      </c>
      <c r="R321" s="13">
        <f t="shared" si="145"/>
        <v>0</v>
      </c>
      <c r="S321" s="13">
        <f t="shared" si="146"/>
        <v>0</v>
      </c>
      <c r="T321" s="13">
        <f t="shared" si="147"/>
        <v>0</v>
      </c>
      <c r="U321" s="13">
        <f t="shared" si="148"/>
        <v>0</v>
      </c>
      <c r="V321" s="13">
        <f t="shared" si="149"/>
        <v>0</v>
      </c>
      <c r="W321" s="13">
        <f t="shared" si="150"/>
        <v>0</v>
      </c>
      <c r="X321" s="13">
        <f t="shared" si="151"/>
        <v>0</v>
      </c>
      <c r="Y321" s="13">
        <f t="shared" si="152"/>
        <v>0</v>
      </c>
      <c r="Z321" s="13">
        <f t="shared" si="153"/>
        <v>0</v>
      </c>
      <c r="AA321" s="13">
        <f t="shared" si="154"/>
        <v>0</v>
      </c>
      <c r="AB321" s="13">
        <f t="shared" si="155"/>
        <v>0</v>
      </c>
      <c r="AC321" s="13">
        <f t="shared" si="156"/>
        <v>0</v>
      </c>
      <c r="AD321" s="13">
        <f t="shared" si="157"/>
        <v>0</v>
      </c>
      <c r="AE321" s="13">
        <f t="shared" si="158"/>
        <v>0</v>
      </c>
      <c r="AF321" s="13">
        <f t="shared" si="159"/>
        <v>0</v>
      </c>
      <c r="AG321" s="13">
        <f t="shared" si="160"/>
        <v>0</v>
      </c>
      <c r="AH321" s="13">
        <f t="shared" si="161"/>
        <v>0</v>
      </c>
      <c r="AI321" s="13">
        <f t="shared" si="162"/>
        <v>0</v>
      </c>
      <c r="AJ321" s="13">
        <f t="shared" si="163"/>
        <v>10</v>
      </c>
      <c r="AK321" s="13">
        <f t="shared" si="164"/>
        <v>0</v>
      </c>
      <c r="AL321" s="13">
        <f t="shared" si="165"/>
        <v>0</v>
      </c>
      <c r="AO321" s="2">
        <f t="shared" si="166"/>
        <v>1</v>
      </c>
      <c r="AP321" s="2">
        <f t="shared" si="175"/>
        <v>0</v>
      </c>
      <c r="AQ321" s="2">
        <f t="shared" si="167"/>
        <v>0</v>
      </c>
      <c r="AR321" s="2">
        <f t="shared" si="168"/>
        <v>0</v>
      </c>
      <c r="AS321" s="2">
        <f t="shared" si="169"/>
        <v>0</v>
      </c>
      <c r="AT321" s="2">
        <f t="shared" si="170"/>
        <v>0</v>
      </c>
      <c r="AU321" s="2">
        <f t="shared" si="171"/>
        <v>0</v>
      </c>
      <c r="AV321" s="2">
        <f t="shared" si="172"/>
        <v>0</v>
      </c>
      <c r="AW321" s="2">
        <f t="shared" si="173"/>
        <v>10</v>
      </c>
      <c r="AX321" s="2">
        <f t="shared" si="174"/>
        <v>0</v>
      </c>
      <c r="BB321" s="3">
        <f t="shared" si="177"/>
        <v>10</v>
      </c>
      <c r="BC321" s="3">
        <f t="shared" si="176"/>
        <v>10</v>
      </c>
      <c r="BD321" s="3">
        <f t="shared" si="178"/>
        <v>10</v>
      </c>
    </row>
    <row r="322" spans="1:56" x14ac:dyDescent="0.3">
      <c r="A322" s="6">
        <v>1111</v>
      </c>
      <c r="B322" s="6">
        <v>1111</v>
      </c>
      <c r="C322" s="6" t="s">
        <v>369</v>
      </c>
      <c r="D322" s="6">
        <v>50627</v>
      </c>
      <c r="E322" s="9" t="s">
        <v>34</v>
      </c>
      <c r="F322" s="6" t="s">
        <v>344</v>
      </c>
      <c r="G322" s="6">
        <v>1</v>
      </c>
      <c r="H322" s="6">
        <v>9.5</v>
      </c>
      <c r="I322">
        <v>2</v>
      </c>
      <c r="J322">
        <v>3</v>
      </c>
      <c r="L322" s="1">
        <v>4</v>
      </c>
      <c r="M322" s="1">
        <v>0</v>
      </c>
      <c r="N322" s="1">
        <v>4</v>
      </c>
      <c r="O322" s="1">
        <v>2</v>
      </c>
      <c r="Q322" s="13">
        <f t="shared" ref="Q322:Q385" si="179">IF(L322="",0,1)</f>
        <v>1</v>
      </c>
      <c r="R322" s="13">
        <f t="shared" ref="R322:R385" si="180">IF(L322=0,1,0)</f>
        <v>0</v>
      </c>
      <c r="S322" s="13">
        <f t="shared" ref="S322:S385" si="181">IF(L322=1,1,0)</f>
        <v>0</v>
      </c>
      <c r="T322" s="13">
        <f t="shared" ref="T322:T385" si="182">IF(L322=2,2,0)</f>
        <v>0</v>
      </c>
      <c r="U322" s="13">
        <f t="shared" ref="U322:U385" si="183">IF(L322=3,3,0)</f>
        <v>0</v>
      </c>
      <c r="V322" s="13">
        <f t="shared" ref="V322:V385" si="184">IF(L322=4,3,0)</f>
        <v>3</v>
      </c>
      <c r="W322" s="13">
        <f t="shared" ref="W322:W385" si="185">IF(L322=5,4,0)</f>
        <v>0</v>
      </c>
      <c r="X322" s="13">
        <f t="shared" ref="X322:X385" si="186">IF(L322=6,5,0)</f>
        <v>0</v>
      </c>
      <c r="Y322" s="13">
        <f t="shared" ref="Y322:Y385" si="187">IF(L322=7,6,0)</f>
        <v>0</v>
      </c>
      <c r="Z322" s="13">
        <f t="shared" ref="Z322:Z385" si="188">IF(L322=8,7,0)</f>
        <v>0</v>
      </c>
      <c r="AA322" s="13">
        <f t="shared" ref="AA322:AA385" si="189">IF(L322=9,7,0)</f>
        <v>0</v>
      </c>
      <c r="AB322" s="13">
        <f t="shared" ref="AB322:AB385" si="190">IF(L322=10,8,0)</f>
        <v>0</v>
      </c>
      <c r="AC322" s="13">
        <f t="shared" ref="AC322:AC385" si="191">IF(L322=11,8,0)</f>
        <v>0</v>
      </c>
      <c r="AD322" s="13">
        <f t="shared" ref="AD322:AD385" si="192">IF(L322=12,9,0)</f>
        <v>0</v>
      </c>
      <c r="AE322" s="13">
        <f t="shared" ref="AE322:AE385" si="193">IF(L322=13,9,0)</f>
        <v>0</v>
      </c>
      <c r="AF322" s="13">
        <f t="shared" ref="AF322:AF385" si="194">IF(L322=14,9,0)</f>
        <v>0</v>
      </c>
      <c r="AG322" s="13">
        <f t="shared" ref="AG322:AG385" si="195">IF(L322=15,10,0)</f>
        <v>0</v>
      </c>
      <c r="AH322" s="13">
        <f t="shared" ref="AH322:AH385" si="196">IF(L322=16,10,0)</f>
        <v>0</v>
      </c>
      <c r="AI322" s="13">
        <f t="shared" ref="AI322:AI385" si="197">IF(L322=17,10,0)</f>
        <v>0</v>
      </c>
      <c r="AJ322" s="13">
        <f t="shared" ref="AJ322:AJ385" si="198">IF(L322=18,10,0)</f>
        <v>0</v>
      </c>
      <c r="AK322" s="13">
        <f t="shared" ref="AK322:AK385" si="199">IF(L322=19,10,0)</f>
        <v>0</v>
      </c>
      <c r="AL322" s="13">
        <f t="shared" ref="AL322:AL385" si="200">IF(L322=20,10,0)</f>
        <v>0</v>
      </c>
      <c r="AO322" s="2">
        <f t="shared" ref="AO322:AO385" si="201">IF(M322="",0,1)</f>
        <v>1</v>
      </c>
      <c r="AP322" s="2">
        <f t="shared" si="175"/>
        <v>1</v>
      </c>
      <c r="AQ322" s="2">
        <f t="shared" ref="AQ322:AQ385" si="202">IF(M322=1,4,0)</f>
        <v>0</v>
      </c>
      <c r="AR322" s="2">
        <f t="shared" ref="AR322:AR385" si="203">IF(M322=2,7,0)</f>
        <v>0</v>
      </c>
      <c r="AS322" s="2">
        <f t="shared" ref="AS322:AS385" si="204">IF(M322=3,8,0)</f>
        <v>0</v>
      </c>
      <c r="AT322" s="2">
        <f t="shared" ref="AT322:AT385" si="205">IF(M322=4,9,0)</f>
        <v>0</v>
      </c>
      <c r="AU322" s="2">
        <f t="shared" ref="AU322:AU385" si="206">IF(M322=5,9,0)</f>
        <v>0</v>
      </c>
      <c r="AV322" s="2">
        <f t="shared" ref="AV322:AV385" si="207">IF(M322=6,10,0)</f>
        <v>0</v>
      </c>
      <c r="AW322" s="2">
        <f t="shared" ref="AW322:AW385" si="208">IF(M322=7,10,0)</f>
        <v>0</v>
      </c>
      <c r="AX322" s="2">
        <f t="shared" ref="AX322:AX385" si="209">IF(M322=8,10,0)</f>
        <v>0</v>
      </c>
      <c r="BB322" s="3">
        <f t="shared" si="177"/>
        <v>3</v>
      </c>
      <c r="BC322" s="3">
        <f t="shared" si="176"/>
        <v>1</v>
      </c>
      <c r="BD322" s="3">
        <f t="shared" si="178"/>
        <v>2</v>
      </c>
    </row>
    <row r="323" spans="1:56" x14ac:dyDescent="0.3">
      <c r="A323" s="6">
        <v>1112</v>
      </c>
      <c r="B323" s="6">
        <v>1112</v>
      </c>
      <c r="C323" s="6" t="s">
        <v>370</v>
      </c>
      <c r="D323" s="6">
        <v>50628</v>
      </c>
      <c r="E323" s="9" t="s">
        <v>34</v>
      </c>
      <c r="F323" s="6" t="s">
        <v>344</v>
      </c>
      <c r="G323" s="6">
        <v>1</v>
      </c>
      <c r="H323" s="6">
        <v>14.4</v>
      </c>
      <c r="I323">
        <v>2</v>
      </c>
      <c r="J323">
        <v>3</v>
      </c>
      <c r="L323" s="1">
        <v>10</v>
      </c>
      <c r="M323" s="1">
        <v>3</v>
      </c>
      <c r="N323" s="1">
        <v>13</v>
      </c>
      <c r="O323" s="1">
        <v>8</v>
      </c>
      <c r="Q323" s="13">
        <f t="shared" si="179"/>
        <v>1</v>
      </c>
      <c r="R323" s="13">
        <f t="shared" si="180"/>
        <v>0</v>
      </c>
      <c r="S323" s="13">
        <f t="shared" si="181"/>
        <v>0</v>
      </c>
      <c r="T323" s="13">
        <f t="shared" si="182"/>
        <v>0</v>
      </c>
      <c r="U323" s="13">
        <f t="shared" si="183"/>
        <v>0</v>
      </c>
      <c r="V323" s="13">
        <f t="shared" si="184"/>
        <v>0</v>
      </c>
      <c r="W323" s="13">
        <f t="shared" si="185"/>
        <v>0</v>
      </c>
      <c r="X323" s="13">
        <f t="shared" si="186"/>
        <v>0</v>
      </c>
      <c r="Y323" s="13">
        <f t="shared" si="187"/>
        <v>0</v>
      </c>
      <c r="Z323" s="13">
        <f t="shared" si="188"/>
        <v>0</v>
      </c>
      <c r="AA323" s="13">
        <f t="shared" si="189"/>
        <v>0</v>
      </c>
      <c r="AB323" s="13">
        <f t="shared" si="190"/>
        <v>8</v>
      </c>
      <c r="AC323" s="13">
        <f t="shared" si="191"/>
        <v>0</v>
      </c>
      <c r="AD323" s="13">
        <f t="shared" si="192"/>
        <v>0</v>
      </c>
      <c r="AE323" s="13">
        <f t="shared" si="193"/>
        <v>0</v>
      </c>
      <c r="AF323" s="13">
        <f t="shared" si="194"/>
        <v>0</v>
      </c>
      <c r="AG323" s="13">
        <f t="shared" si="195"/>
        <v>0</v>
      </c>
      <c r="AH323" s="13">
        <f t="shared" si="196"/>
        <v>0</v>
      </c>
      <c r="AI323" s="13">
        <f t="shared" si="197"/>
        <v>0</v>
      </c>
      <c r="AJ323" s="13">
        <f t="shared" si="198"/>
        <v>0</v>
      </c>
      <c r="AK323" s="13">
        <f t="shared" si="199"/>
        <v>0</v>
      </c>
      <c r="AL323" s="13">
        <f t="shared" si="200"/>
        <v>0</v>
      </c>
      <c r="AO323" s="2">
        <f t="shared" si="201"/>
        <v>1</v>
      </c>
      <c r="AP323" s="2">
        <f t="shared" ref="AP323:AP386" si="210">IF(M323=0,1,0)</f>
        <v>0</v>
      </c>
      <c r="AQ323" s="2">
        <f t="shared" si="202"/>
        <v>0</v>
      </c>
      <c r="AR323" s="2">
        <f t="shared" si="203"/>
        <v>0</v>
      </c>
      <c r="AS323" s="2">
        <f t="shared" si="204"/>
        <v>8</v>
      </c>
      <c r="AT323" s="2">
        <f t="shared" si="205"/>
        <v>0</v>
      </c>
      <c r="AU323" s="2">
        <f t="shared" si="206"/>
        <v>0</v>
      </c>
      <c r="AV323" s="2">
        <f t="shared" si="207"/>
        <v>0</v>
      </c>
      <c r="AW323" s="2">
        <f t="shared" si="208"/>
        <v>0</v>
      </c>
      <c r="AX323" s="2">
        <f t="shared" si="209"/>
        <v>0</v>
      </c>
      <c r="BB323" s="3">
        <f t="shared" si="177"/>
        <v>8</v>
      </c>
      <c r="BC323" s="3">
        <f t="shared" ref="BC323:BC386" si="211">IF(AO323=0,"",SUM(AP323:AX323))</f>
        <v>8</v>
      </c>
      <c r="BD323" s="3">
        <f t="shared" si="178"/>
        <v>8</v>
      </c>
    </row>
    <row r="324" spans="1:56" x14ac:dyDescent="0.3">
      <c r="A324" s="6">
        <v>15</v>
      </c>
      <c r="B324" s="6">
        <v>1127</v>
      </c>
      <c r="C324" s="6" t="s">
        <v>373</v>
      </c>
      <c r="D324" s="6">
        <v>29030</v>
      </c>
      <c r="E324" s="10" t="s">
        <v>371</v>
      </c>
      <c r="F324" s="6" t="s">
        <v>372</v>
      </c>
      <c r="G324" s="6">
        <v>1</v>
      </c>
      <c r="H324" s="6">
        <v>18</v>
      </c>
      <c r="I324">
        <v>2</v>
      </c>
      <c r="J324">
        <v>3</v>
      </c>
      <c r="L324" s="1">
        <v>11</v>
      </c>
      <c r="M324" s="1">
        <v>1</v>
      </c>
      <c r="N324" s="1">
        <v>12</v>
      </c>
      <c r="Q324" s="13">
        <f t="shared" si="179"/>
        <v>1</v>
      </c>
      <c r="R324" s="13">
        <f t="shared" si="180"/>
        <v>0</v>
      </c>
      <c r="S324" s="13">
        <f t="shared" si="181"/>
        <v>0</v>
      </c>
      <c r="T324" s="13">
        <f t="shared" si="182"/>
        <v>0</v>
      </c>
      <c r="U324" s="13">
        <f t="shared" si="183"/>
        <v>0</v>
      </c>
      <c r="V324" s="13">
        <f t="shared" si="184"/>
        <v>0</v>
      </c>
      <c r="W324" s="13">
        <f t="shared" si="185"/>
        <v>0</v>
      </c>
      <c r="X324" s="13">
        <f t="shared" si="186"/>
        <v>0</v>
      </c>
      <c r="Y324" s="13">
        <f t="shared" si="187"/>
        <v>0</v>
      </c>
      <c r="Z324" s="13">
        <f t="shared" si="188"/>
        <v>0</v>
      </c>
      <c r="AA324" s="13">
        <f t="shared" si="189"/>
        <v>0</v>
      </c>
      <c r="AB324" s="13">
        <f t="shared" si="190"/>
        <v>0</v>
      </c>
      <c r="AC324" s="13">
        <f t="shared" si="191"/>
        <v>8</v>
      </c>
      <c r="AD324" s="13">
        <f t="shared" si="192"/>
        <v>0</v>
      </c>
      <c r="AE324" s="13">
        <f t="shared" si="193"/>
        <v>0</v>
      </c>
      <c r="AF324" s="13">
        <f t="shared" si="194"/>
        <v>0</v>
      </c>
      <c r="AG324" s="13">
        <f t="shared" si="195"/>
        <v>0</v>
      </c>
      <c r="AH324" s="13">
        <f t="shared" si="196"/>
        <v>0</v>
      </c>
      <c r="AI324" s="13">
        <f t="shared" si="197"/>
        <v>0</v>
      </c>
      <c r="AJ324" s="13">
        <f t="shared" si="198"/>
        <v>0</v>
      </c>
      <c r="AK324" s="13">
        <f t="shared" si="199"/>
        <v>0</v>
      </c>
      <c r="AL324" s="13">
        <f t="shared" si="200"/>
        <v>0</v>
      </c>
      <c r="AO324" s="2">
        <f t="shared" si="201"/>
        <v>1</v>
      </c>
      <c r="AP324" s="2">
        <f t="shared" si="210"/>
        <v>0</v>
      </c>
      <c r="AQ324" s="2">
        <f t="shared" si="202"/>
        <v>4</v>
      </c>
      <c r="AR324" s="2">
        <f t="shared" si="203"/>
        <v>0</v>
      </c>
      <c r="AS324" s="2">
        <f t="shared" si="204"/>
        <v>0</v>
      </c>
      <c r="AT324" s="2">
        <f t="shared" si="205"/>
        <v>0</v>
      </c>
      <c r="AU324" s="2">
        <f t="shared" si="206"/>
        <v>0</v>
      </c>
      <c r="AV324" s="2">
        <f t="shared" si="207"/>
        <v>0</v>
      </c>
      <c r="AW324" s="2">
        <f t="shared" si="208"/>
        <v>0</v>
      </c>
      <c r="AX324" s="2">
        <f t="shared" si="209"/>
        <v>0</v>
      </c>
      <c r="BB324" s="3">
        <f t="shared" si="177"/>
        <v>8</v>
      </c>
      <c r="BC324" s="3">
        <f t="shared" si="211"/>
        <v>4</v>
      </c>
      <c r="BD324" s="3" t="str">
        <f t="shared" si="178"/>
        <v/>
      </c>
    </row>
    <row r="325" spans="1:56" x14ac:dyDescent="0.3">
      <c r="A325" s="6">
        <v>150</v>
      </c>
      <c r="B325" s="6">
        <v>1262</v>
      </c>
      <c r="C325" s="6" t="s">
        <v>374</v>
      </c>
      <c r="D325" s="6">
        <v>28752</v>
      </c>
      <c r="E325" s="10" t="s">
        <v>371</v>
      </c>
      <c r="F325" s="6" t="s">
        <v>375</v>
      </c>
      <c r="G325" s="6">
        <v>1</v>
      </c>
      <c r="H325" s="6">
        <v>13.1</v>
      </c>
      <c r="I325">
        <v>2</v>
      </c>
      <c r="J325">
        <v>3</v>
      </c>
      <c r="Q325" s="13">
        <f t="shared" si="179"/>
        <v>0</v>
      </c>
      <c r="R325" s="13">
        <f t="shared" si="180"/>
        <v>1</v>
      </c>
      <c r="S325" s="13">
        <f t="shared" si="181"/>
        <v>0</v>
      </c>
      <c r="T325" s="13">
        <f t="shared" si="182"/>
        <v>0</v>
      </c>
      <c r="U325" s="13">
        <f t="shared" si="183"/>
        <v>0</v>
      </c>
      <c r="V325" s="13">
        <f t="shared" si="184"/>
        <v>0</v>
      </c>
      <c r="W325" s="13">
        <f t="shared" si="185"/>
        <v>0</v>
      </c>
      <c r="X325" s="13">
        <f t="shared" si="186"/>
        <v>0</v>
      </c>
      <c r="Y325" s="13">
        <f t="shared" si="187"/>
        <v>0</v>
      </c>
      <c r="Z325" s="13">
        <f t="shared" si="188"/>
        <v>0</v>
      </c>
      <c r="AA325" s="13">
        <f t="shared" si="189"/>
        <v>0</v>
      </c>
      <c r="AB325" s="13">
        <f t="shared" si="190"/>
        <v>0</v>
      </c>
      <c r="AC325" s="13">
        <f t="shared" si="191"/>
        <v>0</v>
      </c>
      <c r="AD325" s="13">
        <f t="shared" si="192"/>
        <v>0</v>
      </c>
      <c r="AE325" s="13">
        <f t="shared" si="193"/>
        <v>0</v>
      </c>
      <c r="AF325" s="13">
        <f t="shared" si="194"/>
        <v>0</v>
      </c>
      <c r="AG325" s="13">
        <f t="shared" si="195"/>
        <v>0</v>
      </c>
      <c r="AH325" s="13">
        <f t="shared" si="196"/>
        <v>0</v>
      </c>
      <c r="AI325" s="13">
        <f t="shared" si="197"/>
        <v>0</v>
      </c>
      <c r="AJ325" s="13">
        <f t="shared" si="198"/>
        <v>0</v>
      </c>
      <c r="AK325" s="13">
        <f t="shared" si="199"/>
        <v>0</v>
      </c>
      <c r="AL325" s="13">
        <f t="shared" si="200"/>
        <v>0</v>
      </c>
      <c r="AO325" s="2">
        <f t="shared" si="201"/>
        <v>0</v>
      </c>
      <c r="AP325" s="2">
        <f t="shared" si="210"/>
        <v>1</v>
      </c>
      <c r="AQ325" s="2">
        <f t="shared" si="202"/>
        <v>0</v>
      </c>
      <c r="AR325" s="2">
        <f t="shared" si="203"/>
        <v>0</v>
      </c>
      <c r="AS325" s="2">
        <f t="shared" si="204"/>
        <v>0</v>
      </c>
      <c r="AT325" s="2">
        <f t="shared" si="205"/>
        <v>0</v>
      </c>
      <c r="AU325" s="2">
        <f t="shared" si="206"/>
        <v>0</v>
      </c>
      <c r="AV325" s="2">
        <f t="shared" si="207"/>
        <v>0</v>
      </c>
      <c r="AW325" s="2">
        <f t="shared" si="208"/>
        <v>0</v>
      </c>
      <c r="AX325" s="2">
        <f t="shared" si="209"/>
        <v>0</v>
      </c>
      <c r="BB325" s="3" t="str">
        <f t="shared" si="177"/>
        <v/>
      </c>
      <c r="BC325" s="3" t="str">
        <f t="shared" si="211"/>
        <v/>
      </c>
      <c r="BD325" s="3" t="str">
        <f t="shared" si="178"/>
        <v/>
      </c>
    </row>
    <row r="326" spans="1:56" x14ac:dyDescent="0.3">
      <c r="A326" s="6">
        <v>151</v>
      </c>
      <c r="B326" s="6">
        <v>1263</v>
      </c>
      <c r="C326" s="6" t="s">
        <v>376</v>
      </c>
      <c r="D326" s="6">
        <v>28754</v>
      </c>
      <c r="E326" s="10" t="s">
        <v>371</v>
      </c>
      <c r="F326" s="6" t="s">
        <v>375</v>
      </c>
      <c r="G326" s="6">
        <v>1</v>
      </c>
      <c r="H326" s="6">
        <v>9.3000000000000007</v>
      </c>
      <c r="I326">
        <v>2</v>
      </c>
      <c r="J326">
        <v>3</v>
      </c>
      <c r="Q326" s="13">
        <f t="shared" si="179"/>
        <v>0</v>
      </c>
      <c r="R326" s="13">
        <f t="shared" si="180"/>
        <v>1</v>
      </c>
      <c r="S326" s="13">
        <f t="shared" si="181"/>
        <v>0</v>
      </c>
      <c r="T326" s="13">
        <f t="shared" si="182"/>
        <v>0</v>
      </c>
      <c r="U326" s="13">
        <f t="shared" si="183"/>
        <v>0</v>
      </c>
      <c r="V326" s="13">
        <f t="shared" si="184"/>
        <v>0</v>
      </c>
      <c r="W326" s="13">
        <f t="shared" si="185"/>
        <v>0</v>
      </c>
      <c r="X326" s="13">
        <f t="shared" si="186"/>
        <v>0</v>
      </c>
      <c r="Y326" s="13">
        <f t="shared" si="187"/>
        <v>0</v>
      </c>
      <c r="Z326" s="13">
        <f t="shared" si="188"/>
        <v>0</v>
      </c>
      <c r="AA326" s="13">
        <f t="shared" si="189"/>
        <v>0</v>
      </c>
      <c r="AB326" s="13">
        <f t="shared" si="190"/>
        <v>0</v>
      </c>
      <c r="AC326" s="13">
        <f t="shared" si="191"/>
        <v>0</v>
      </c>
      <c r="AD326" s="13">
        <f t="shared" si="192"/>
        <v>0</v>
      </c>
      <c r="AE326" s="13">
        <f t="shared" si="193"/>
        <v>0</v>
      </c>
      <c r="AF326" s="13">
        <f t="shared" si="194"/>
        <v>0</v>
      </c>
      <c r="AG326" s="13">
        <f t="shared" si="195"/>
        <v>0</v>
      </c>
      <c r="AH326" s="13">
        <f t="shared" si="196"/>
        <v>0</v>
      </c>
      <c r="AI326" s="13">
        <f t="shared" si="197"/>
        <v>0</v>
      </c>
      <c r="AJ326" s="13">
        <f t="shared" si="198"/>
        <v>0</v>
      </c>
      <c r="AK326" s="13">
        <f t="shared" si="199"/>
        <v>0</v>
      </c>
      <c r="AL326" s="13">
        <f t="shared" si="200"/>
        <v>0</v>
      </c>
      <c r="AO326" s="2">
        <f t="shared" si="201"/>
        <v>0</v>
      </c>
      <c r="AP326" s="2">
        <f t="shared" si="210"/>
        <v>1</v>
      </c>
      <c r="AQ326" s="2">
        <f t="shared" si="202"/>
        <v>0</v>
      </c>
      <c r="AR326" s="2">
        <f t="shared" si="203"/>
        <v>0</v>
      </c>
      <c r="AS326" s="2">
        <f t="shared" si="204"/>
        <v>0</v>
      </c>
      <c r="AT326" s="2">
        <f t="shared" si="205"/>
        <v>0</v>
      </c>
      <c r="AU326" s="2">
        <f t="shared" si="206"/>
        <v>0</v>
      </c>
      <c r="AV326" s="2">
        <f t="shared" si="207"/>
        <v>0</v>
      </c>
      <c r="AW326" s="2">
        <f t="shared" si="208"/>
        <v>0</v>
      </c>
      <c r="AX326" s="2">
        <f t="shared" si="209"/>
        <v>0</v>
      </c>
      <c r="BB326" s="3" t="str">
        <f t="shared" si="177"/>
        <v/>
      </c>
      <c r="BC326" s="3" t="str">
        <f t="shared" si="211"/>
        <v/>
      </c>
      <c r="BD326" s="3" t="str">
        <f t="shared" si="178"/>
        <v/>
      </c>
    </row>
    <row r="327" spans="1:56" x14ac:dyDescent="0.3">
      <c r="A327" s="6">
        <v>152</v>
      </c>
      <c r="B327" s="6">
        <v>1264</v>
      </c>
      <c r="C327" s="6" t="s">
        <v>377</v>
      </c>
      <c r="D327" s="6">
        <v>28756</v>
      </c>
      <c r="E327" s="10" t="s">
        <v>371</v>
      </c>
      <c r="F327" s="6" t="s">
        <v>375</v>
      </c>
      <c r="G327" s="6">
        <v>1</v>
      </c>
      <c r="H327" s="6">
        <v>12.5</v>
      </c>
      <c r="I327">
        <v>2</v>
      </c>
      <c r="J327">
        <v>3</v>
      </c>
      <c r="Q327" s="13">
        <f t="shared" si="179"/>
        <v>0</v>
      </c>
      <c r="R327" s="13">
        <f t="shared" si="180"/>
        <v>1</v>
      </c>
      <c r="S327" s="13">
        <f t="shared" si="181"/>
        <v>0</v>
      </c>
      <c r="T327" s="13">
        <f t="shared" si="182"/>
        <v>0</v>
      </c>
      <c r="U327" s="13">
        <f t="shared" si="183"/>
        <v>0</v>
      </c>
      <c r="V327" s="13">
        <f t="shared" si="184"/>
        <v>0</v>
      </c>
      <c r="W327" s="13">
        <f t="shared" si="185"/>
        <v>0</v>
      </c>
      <c r="X327" s="13">
        <f t="shared" si="186"/>
        <v>0</v>
      </c>
      <c r="Y327" s="13">
        <f t="shared" si="187"/>
        <v>0</v>
      </c>
      <c r="Z327" s="13">
        <f t="shared" si="188"/>
        <v>0</v>
      </c>
      <c r="AA327" s="13">
        <f t="shared" si="189"/>
        <v>0</v>
      </c>
      <c r="AB327" s="13">
        <f t="shared" si="190"/>
        <v>0</v>
      </c>
      <c r="AC327" s="13">
        <f t="shared" si="191"/>
        <v>0</v>
      </c>
      <c r="AD327" s="13">
        <f t="shared" si="192"/>
        <v>0</v>
      </c>
      <c r="AE327" s="13">
        <f t="shared" si="193"/>
        <v>0</v>
      </c>
      <c r="AF327" s="13">
        <f t="shared" si="194"/>
        <v>0</v>
      </c>
      <c r="AG327" s="13">
        <f t="shared" si="195"/>
        <v>0</v>
      </c>
      <c r="AH327" s="13">
        <f t="shared" si="196"/>
        <v>0</v>
      </c>
      <c r="AI327" s="13">
        <f t="shared" si="197"/>
        <v>0</v>
      </c>
      <c r="AJ327" s="13">
        <f t="shared" si="198"/>
        <v>0</v>
      </c>
      <c r="AK327" s="13">
        <f t="shared" si="199"/>
        <v>0</v>
      </c>
      <c r="AL327" s="13">
        <f t="shared" si="200"/>
        <v>0</v>
      </c>
      <c r="AO327" s="2">
        <f t="shared" si="201"/>
        <v>0</v>
      </c>
      <c r="AP327" s="2">
        <f t="shared" si="210"/>
        <v>1</v>
      </c>
      <c r="AQ327" s="2">
        <f t="shared" si="202"/>
        <v>0</v>
      </c>
      <c r="AR327" s="2">
        <f t="shared" si="203"/>
        <v>0</v>
      </c>
      <c r="AS327" s="2">
        <f t="shared" si="204"/>
        <v>0</v>
      </c>
      <c r="AT327" s="2">
        <f t="shared" si="205"/>
        <v>0</v>
      </c>
      <c r="AU327" s="2">
        <f t="shared" si="206"/>
        <v>0</v>
      </c>
      <c r="AV327" s="2">
        <f t="shared" si="207"/>
        <v>0</v>
      </c>
      <c r="AW327" s="2">
        <f t="shared" si="208"/>
        <v>0</v>
      </c>
      <c r="AX327" s="2">
        <f t="shared" si="209"/>
        <v>0</v>
      </c>
      <c r="BB327" s="3" t="str">
        <f t="shared" si="177"/>
        <v/>
      </c>
      <c r="BC327" s="3" t="str">
        <f t="shared" si="211"/>
        <v/>
      </c>
      <c r="BD327" s="3" t="str">
        <f t="shared" si="178"/>
        <v/>
      </c>
    </row>
    <row r="328" spans="1:56" x14ac:dyDescent="0.3">
      <c r="A328" s="6">
        <v>153</v>
      </c>
      <c r="B328" s="6">
        <v>1265</v>
      </c>
      <c r="C328" s="6" t="s">
        <v>378</v>
      </c>
      <c r="D328" s="6">
        <v>28758</v>
      </c>
      <c r="E328" s="10" t="s">
        <v>371</v>
      </c>
      <c r="F328" s="6" t="s">
        <v>375</v>
      </c>
      <c r="G328" s="6">
        <v>1</v>
      </c>
      <c r="H328" s="6">
        <v>9.9</v>
      </c>
      <c r="I328">
        <v>2</v>
      </c>
      <c r="J328">
        <v>3</v>
      </c>
      <c r="Q328" s="13">
        <f t="shared" si="179"/>
        <v>0</v>
      </c>
      <c r="R328" s="13">
        <f t="shared" si="180"/>
        <v>1</v>
      </c>
      <c r="S328" s="13">
        <f t="shared" si="181"/>
        <v>0</v>
      </c>
      <c r="T328" s="13">
        <f t="shared" si="182"/>
        <v>0</v>
      </c>
      <c r="U328" s="13">
        <f t="shared" si="183"/>
        <v>0</v>
      </c>
      <c r="V328" s="13">
        <f t="shared" si="184"/>
        <v>0</v>
      </c>
      <c r="W328" s="13">
        <f t="shared" si="185"/>
        <v>0</v>
      </c>
      <c r="X328" s="13">
        <f t="shared" si="186"/>
        <v>0</v>
      </c>
      <c r="Y328" s="13">
        <f t="shared" si="187"/>
        <v>0</v>
      </c>
      <c r="Z328" s="13">
        <f t="shared" si="188"/>
        <v>0</v>
      </c>
      <c r="AA328" s="13">
        <f t="shared" si="189"/>
        <v>0</v>
      </c>
      <c r="AB328" s="13">
        <f t="shared" si="190"/>
        <v>0</v>
      </c>
      <c r="AC328" s="13">
        <f t="shared" si="191"/>
        <v>0</v>
      </c>
      <c r="AD328" s="13">
        <f t="shared" si="192"/>
        <v>0</v>
      </c>
      <c r="AE328" s="13">
        <f t="shared" si="193"/>
        <v>0</v>
      </c>
      <c r="AF328" s="13">
        <f t="shared" si="194"/>
        <v>0</v>
      </c>
      <c r="AG328" s="13">
        <f t="shared" si="195"/>
        <v>0</v>
      </c>
      <c r="AH328" s="13">
        <f t="shared" si="196"/>
        <v>0</v>
      </c>
      <c r="AI328" s="13">
        <f t="shared" si="197"/>
        <v>0</v>
      </c>
      <c r="AJ328" s="13">
        <f t="shared" si="198"/>
        <v>0</v>
      </c>
      <c r="AK328" s="13">
        <f t="shared" si="199"/>
        <v>0</v>
      </c>
      <c r="AL328" s="13">
        <f t="shared" si="200"/>
        <v>0</v>
      </c>
      <c r="AO328" s="2">
        <f t="shared" si="201"/>
        <v>0</v>
      </c>
      <c r="AP328" s="2">
        <f t="shared" si="210"/>
        <v>1</v>
      </c>
      <c r="AQ328" s="2">
        <f t="shared" si="202"/>
        <v>0</v>
      </c>
      <c r="AR328" s="2">
        <f t="shared" si="203"/>
        <v>0</v>
      </c>
      <c r="AS328" s="2">
        <f t="shared" si="204"/>
        <v>0</v>
      </c>
      <c r="AT328" s="2">
        <f t="shared" si="205"/>
        <v>0</v>
      </c>
      <c r="AU328" s="2">
        <f t="shared" si="206"/>
        <v>0</v>
      </c>
      <c r="AV328" s="2">
        <f t="shared" si="207"/>
        <v>0</v>
      </c>
      <c r="AW328" s="2">
        <f t="shared" si="208"/>
        <v>0</v>
      </c>
      <c r="AX328" s="2">
        <f t="shared" si="209"/>
        <v>0</v>
      </c>
      <c r="BB328" s="3" t="str">
        <f t="shared" si="177"/>
        <v/>
      </c>
      <c r="BC328" s="3" t="str">
        <f t="shared" si="211"/>
        <v/>
      </c>
      <c r="BD328" s="3" t="str">
        <f t="shared" si="178"/>
        <v/>
      </c>
    </row>
    <row r="329" spans="1:56" x14ac:dyDescent="0.3">
      <c r="A329" s="6">
        <v>154</v>
      </c>
      <c r="B329" s="6">
        <v>1266</v>
      </c>
      <c r="C329" s="6" t="s">
        <v>379</v>
      </c>
      <c r="D329" s="6">
        <v>28761</v>
      </c>
      <c r="E329" s="10" t="s">
        <v>371</v>
      </c>
      <c r="F329" s="6" t="s">
        <v>375</v>
      </c>
      <c r="G329" s="6">
        <v>1</v>
      </c>
      <c r="H329" s="6">
        <v>11.5</v>
      </c>
      <c r="I329">
        <v>2</v>
      </c>
      <c r="J329">
        <v>3</v>
      </c>
      <c r="Q329" s="13">
        <f t="shared" si="179"/>
        <v>0</v>
      </c>
      <c r="R329" s="13">
        <f t="shared" si="180"/>
        <v>1</v>
      </c>
      <c r="S329" s="13">
        <f t="shared" si="181"/>
        <v>0</v>
      </c>
      <c r="T329" s="13">
        <f t="shared" si="182"/>
        <v>0</v>
      </c>
      <c r="U329" s="13">
        <f t="shared" si="183"/>
        <v>0</v>
      </c>
      <c r="V329" s="13">
        <f t="shared" si="184"/>
        <v>0</v>
      </c>
      <c r="W329" s="13">
        <f t="shared" si="185"/>
        <v>0</v>
      </c>
      <c r="X329" s="13">
        <f t="shared" si="186"/>
        <v>0</v>
      </c>
      <c r="Y329" s="13">
        <f t="shared" si="187"/>
        <v>0</v>
      </c>
      <c r="Z329" s="13">
        <f t="shared" si="188"/>
        <v>0</v>
      </c>
      <c r="AA329" s="13">
        <f t="shared" si="189"/>
        <v>0</v>
      </c>
      <c r="AB329" s="13">
        <f t="shared" si="190"/>
        <v>0</v>
      </c>
      <c r="AC329" s="13">
        <f t="shared" si="191"/>
        <v>0</v>
      </c>
      <c r="AD329" s="13">
        <f t="shared" si="192"/>
        <v>0</v>
      </c>
      <c r="AE329" s="13">
        <f t="shared" si="193"/>
        <v>0</v>
      </c>
      <c r="AF329" s="13">
        <f t="shared" si="194"/>
        <v>0</v>
      </c>
      <c r="AG329" s="13">
        <f t="shared" si="195"/>
        <v>0</v>
      </c>
      <c r="AH329" s="13">
        <f t="shared" si="196"/>
        <v>0</v>
      </c>
      <c r="AI329" s="13">
        <f t="shared" si="197"/>
        <v>0</v>
      </c>
      <c r="AJ329" s="13">
        <f t="shared" si="198"/>
        <v>0</v>
      </c>
      <c r="AK329" s="13">
        <f t="shared" si="199"/>
        <v>0</v>
      </c>
      <c r="AL329" s="13">
        <f t="shared" si="200"/>
        <v>0</v>
      </c>
      <c r="AO329" s="2">
        <f t="shared" si="201"/>
        <v>0</v>
      </c>
      <c r="AP329" s="2">
        <f t="shared" si="210"/>
        <v>1</v>
      </c>
      <c r="AQ329" s="2">
        <f t="shared" si="202"/>
        <v>0</v>
      </c>
      <c r="AR329" s="2">
        <f t="shared" si="203"/>
        <v>0</v>
      </c>
      <c r="AS329" s="2">
        <f t="shared" si="204"/>
        <v>0</v>
      </c>
      <c r="AT329" s="2">
        <f t="shared" si="205"/>
        <v>0</v>
      </c>
      <c r="AU329" s="2">
        <f t="shared" si="206"/>
        <v>0</v>
      </c>
      <c r="AV329" s="2">
        <f t="shared" si="207"/>
        <v>0</v>
      </c>
      <c r="AW329" s="2">
        <f t="shared" si="208"/>
        <v>0</v>
      </c>
      <c r="AX329" s="2">
        <f t="shared" si="209"/>
        <v>0</v>
      </c>
      <c r="BB329" s="3" t="str">
        <f t="shared" si="177"/>
        <v/>
      </c>
      <c r="BC329" s="3" t="str">
        <f t="shared" si="211"/>
        <v/>
      </c>
      <c r="BD329" s="3" t="str">
        <f t="shared" si="178"/>
        <v/>
      </c>
    </row>
    <row r="330" spans="1:56" x14ac:dyDescent="0.3">
      <c r="A330" s="6">
        <v>155</v>
      </c>
      <c r="B330" s="6">
        <v>1267</v>
      </c>
      <c r="C330" s="6" t="s">
        <v>380</v>
      </c>
      <c r="D330" s="6">
        <v>28764</v>
      </c>
      <c r="E330" s="10" t="s">
        <v>371</v>
      </c>
      <c r="F330" s="6" t="s">
        <v>375</v>
      </c>
      <c r="G330" s="6">
        <v>1</v>
      </c>
      <c r="H330" s="6">
        <v>11.6</v>
      </c>
      <c r="I330">
        <v>2</v>
      </c>
      <c r="J330">
        <v>3</v>
      </c>
      <c r="Q330" s="13">
        <f t="shared" si="179"/>
        <v>0</v>
      </c>
      <c r="R330" s="13">
        <f t="shared" si="180"/>
        <v>1</v>
      </c>
      <c r="S330" s="13">
        <f t="shared" si="181"/>
        <v>0</v>
      </c>
      <c r="T330" s="13">
        <f t="shared" si="182"/>
        <v>0</v>
      </c>
      <c r="U330" s="13">
        <f t="shared" si="183"/>
        <v>0</v>
      </c>
      <c r="V330" s="13">
        <f t="shared" si="184"/>
        <v>0</v>
      </c>
      <c r="W330" s="13">
        <f t="shared" si="185"/>
        <v>0</v>
      </c>
      <c r="X330" s="13">
        <f t="shared" si="186"/>
        <v>0</v>
      </c>
      <c r="Y330" s="13">
        <f t="shared" si="187"/>
        <v>0</v>
      </c>
      <c r="Z330" s="13">
        <f t="shared" si="188"/>
        <v>0</v>
      </c>
      <c r="AA330" s="13">
        <f t="shared" si="189"/>
        <v>0</v>
      </c>
      <c r="AB330" s="13">
        <f t="shared" si="190"/>
        <v>0</v>
      </c>
      <c r="AC330" s="13">
        <f t="shared" si="191"/>
        <v>0</v>
      </c>
      <c r="AD330" s="13">
        <f t="shared" si="192"/>
        <v>0</v>
      </c>
      <c r="AE330" s="13">
        <f t="shared" si="193"/>
        <v>0</v>
      </c>
      <c r="AF330" s="13">
        <f t="shared" si="194"/>
        <v>0</v>
      </c>
      <c r="AG330" s="13">
        <f t="shared" si="195"/>
        <v>0</v>
      </c>
      <c r="AH330" s="13">
        <f t="shared" si="196"/>
        <v>0</v>
      </c>
      <c r="AI330" s="13">
        <f t="shared" si="197"/>
        <v>0</v>
      </c>
      <c r="AJ330" s="13">
        <f t="shared" si="198"/>
        <v>0</v>
      </c>
      <c r="AK330" s="13">
        <f t="shared" si="199"/>
        <v>0</v>
      </c>
      <c r="AL330" s="13">
        <f t="shared" si="200"/>
        <v>0</v>
      </c>
      <c r="AO330" s="2">
        <f t="shared" si="201"/>
        <v>0</v>
      </c>
      <c r="AP330" s="2">
        <f t="shared" si="210"/>
        <v>1</v>
      </c>
      <c r="AQ330" s="2">
        <f t="shared" si="202"/>
        <v>0</v>
      </c>
      <c r="AR330" s="2">
        <f t="shared" si="203"/>
        <v>0</v>
      </c>
      <c r="AS330" s="2">
        <f t="shared" si="204"/>
        <v>0</v>
      </c>
      <c r="AT330" s="2">
        <f t="shared" si="205"/>
        <v>0</v>
      </c>
      <c r="AU330" s="2">
        <f t="shared" si="206"/>
        <v>0</v>
      </c>
      <c r="AV330" s="2">
        <f t="shared" si="207"/>
        <v>0</v>
      </c>
      <c r="AW330" s="2">
        <f t="shared" si="208"/>
        <v>0</v>
      </c>
      <c r="AX330" s="2">
        <f t="shared" si="209"/>
        <v>0</v>
      </c>
      <c r="BB330" s="3" t="str">
        <f t="shared" si="177"/>
        <v/>
      </c>
      <c r="BC330" s="3" t="str">
        <f t="shared" si="211"/>
        <v/>
      </c>
      <c r="BD330" s="3" t="str">
        <f t="shared" si="178"/>
        <v/>
      </c>
    </row>
    <row r="331" spans="1:56" x14ac:dyDescent="0.3">
      <c r="A331" s="6">
        <v>156</v>
      </c>
      <c r="B331" s="6">
        <v>1268</v>
      </c>
      <c r="C331" s="6" t="s">
        <v>381</v>
      </c>
      <c r="D331" s="6">
        <v>28765</v>
      </c>
      <c r="E331" s="10" t="s">
        <v>371</v>
      </c>
      <c r="F331" s="6" t="s">
        <v>375</v>
      </c>
      <c r="G331" s="6">
        <v>1</v>
      </c>
      <c r="H331" s="6">
        <v>12.1</v>
      </c>
      <c r="I331">
        <v>2</v>
      </c>
      <c r="J331">
        <v>3</v>
      </c>
      <c r="Q331" s="13">
        <f t="shared" si="179"/>
        <v>0</v>
      </c>
      <c r="R331" s="13">
        <f t="shared" si="180"/>
        <v>1</v>
      </c>
      <c r="S331" s="13">
        <f t="shared" si="181"/>
        <v>0</v>
      </c>
      <c r="T331" s="13">
        <f t="shared" si="182"/>
        <v>0</v>
      </c>
      <c r="U331" s="13">
        <f t="shared" si="183"/>
        <v>0</v>
      </c>
      <c r="V331" s="13">
        <f t="shared" si="184"/>
        <v>0</v>
      </c>
      <c r="W331" s="13">
        <f t="shared" si="185"/>
        <v>0</v>
      </c>
      <c r="X331" s="13">
        <f t="shared" si="186"/>
        <v>0</v>
      </c>
      <c r="Y331" s="13">
        <f t="shared" si="187"/>
        <v>0</v>
      </c>
      <c r="Z331" s="13">
        <f t="shared" si="188"/>
        <v>0</v>
      </c>
      <c r="AA331" s="13">
        <f t="shared" si="189"/>
        <v>0</v>
      </c>
      <c r="AB331" s="13">
        <f t="shared" si="190"/>
        <v>0</v>
      </c>
      <c r="AC331" s="13">
        <f t="shared" si="191"/>
        <v>0</v>
      </c>
      <c r="AD331" s="13">
        <f t="shared" si="192"/>
        <v>0</v>
      </c>
      <c r="AE331" s="13">
        <f t="shared" si="193"/>
        <v>0</v>
      </c>
      <c r="AF331" s="13">
        <f t="shared" si="194"/>
        <v>0</v>
      </c>
      <c r="AG331" s="13">
        <f t="shared" si="195"/>
        <v>0</v>
      </c>
      <c r="AH331" s="13">
        <f t="shared" si="196"/>
        <v>0</v>
      </c>
      <c r="AI331" s="13">
        <f t="shared" si="197"/>
        <v>0</v>
      </c>
      <c r="AJ331" s="13">
        <f t="shared" si="198"/>
        <v>0</v>
      </c>
      <c r="AK331" s="13">
        <f t="shared" si="199"/>
        <v>0</v>
      </c>
      <c r="AL331" s="13">
        <f t="shared" si="200"/>
        <v>0</v>
      </c>
      <c r="AO331" s="2">
        <f t="shared" si="201"/>
        <v>0</v>
      </c>
      <c r="AP331" s="2">
        <f t="shared" si="210"/>
        <v>1</v>
      </c>
      <c r="AQ331" s="2">
        <f t="shared" si="202"/>
        <v>0</v>
      </c>
      <c r="AR331" s="2">
        <f t="shared" si="203"/>
        <v>0</v>
      </c>
      <c r="AS331" s="2">
        <f t="shared" si="204"/>
        <v>0</v>
      </c>
      <c r="AT331" s="2">
        <f t="shared" si="205"/>
        <v>0</v>
      </c>
      <c r="AU331" s="2">
        <f t="shared" si="206"/>
        <v>0</v>
      </c>
      <c r="AV331" s="2">
        <f t="shared" si="207"/>
        <v>0</v>
      </c>
      <c r="AW331" s="2">
        <f t="shared" si="208"/>
        <v>0</v>
      </c>
      <c r="AX331" s="2">
        <f t="shared" si="209"/>
        <v>0</v>
      </c>
      <c r="BB331" s="3" t="str">
        <f t="shared" si="177"/>
        <v/>
      </c>
      <c r="BC331" s="3" t="str">
        <f t="shared" si="211"/>
        <v/>
      </c>
      <c r="BD331" s="3" t="str">
        <f t="shared" si="178"/>
        <v/>
      </c>
    </row>
    <row r="332" spans="1:56" x14ac:dyDescent="0.3">
      <c r="A332" s="6">
        <v>157</v>
      </c>
      <c r="B332" s="6">
        <v>1269</v>
      </c>
      <c r="C332" s="6" t="s">
        <v>382</v>
      </c>
      <c r="D332" s="6">
        <v>28768</v>
      </c>
      <c r="E332" s="10" t="s">
        <v>371</v>
      </c>
      <c r="F332" s="6" t="s">
        <v>375</v>
      </c>
      <c r="G332" s="6">
        <v>1</v>
      </c>
      <c r="H332" s="6">
        <v>11.4</v>
      </c>
      <c r="I332">
        <v>2</v>
      </c>
      <c r="J332">
        <v>3</v>
      </c>
      <c r="Q332" s="13">
        <f t="shared" si="179"/>
        <v>0</v>
      </c>
      <c r="R332" s="13">
        <f t="shared" si="180"/>
        <v>1</v>
      </c>
      <c r="S332" s="13">
        <f t="shared" si="181"/>
        <v>0</v>
      </c>
      <c r="T332" s="13">
        <f t="shared" si="182"/>
        <v>0</v>
      </c>
      <c r="U332" s="13">
        <f t="shared" si="183"/>
        <v>0</v>
      </c>
      <c r="V332" s="13">
        <f t="shared" si="184"/>
        <v>0</v>
      </c>
      <c r="W332" s="13">
        <f t="shared" si="185"/>
        <v>0</v>
      </c>
      <c r="X332" s="13">
        <f t="shared" si="186"/>
        <v>0</v>
      </c>
      <c r="Y332" s="13">
        <f t="shared" si="187"/>
        <v>0</v>
      </c>
      <c r="Z332" s="13">
        <f t="shared" si="188"/>
        <v>0</v>
      </c>
      <c r="AA332" s="13">
        <f t="shared" si="189"/>
        <v>0</v>
      </c>
      <c r="AB332" s="13">
        <f t="shared" si="190"/>
        <v>0</v>
      </c>
      <c r="AC332" s="13">
        <f t="shared" si="191"/>
        <v>0</v>
      </c>
      <c r="AD332" s="13">
        <f t="shared" si="192"/>
        <v>0</v>
      </c>
      <c r="AE332" s="13">
        <f t="shared" si="193"/>
        <v>0</v>
      </c>
      <c r="AF332" s="13">
        <f t="shared" si="194"/>
        <v>0</v>
      </c>
      <c r="AG332" s="13">
        <f t="shared" si="195"/>
        <v>0</v>
      </c>
      <c r="AH332" s="13">
        <f t="shared" si="196"/>
        <v>0</v>
      </c>
      <c r="AI332" s="13">
        <f t="shared" si="197"/>
        <v>0</v>
      </c>
      <c r="AJ332" s="13">
        <f t="shared" si="198"/>
        <v>0</v>
      </c>
      <c r="AK332" s="13">
        <f t="shared" si="199"/>
        <v>0</v>
      </c>
      <c r="AL332" s="13">
        <f t="shared" si="200"/>
        <v>0</v>
      </c>
      <c r="AO332" s="2">
        <f t="shared" si="201"/>
        <v>0</v>
      </c>
      <c r="AP332" s="2">
        <f t="shared" si="210"/>
        <v>1</v>
      </c>
      <c r="AQ332" s="2">
        <f t="shared" si="202"/>
        <v>0</v>
      </c>
      <c r="AR332" s="2">
        <f t="shared" si="203"/>
        <v>0</v>
      </c>
      <c r="AS332" s="2">
        <f t="shared" si="204"/>
        <v>0</v>
      </c>
      <c r="AT332" s="2">
        <f t="shared" si="205"/>
        <v>0</v>
      </c>
      <c r="AU332" s="2">
        <f t="shared" si="206"/>
        <v>0</v>
      </c>
      <c r="AV332" s="2">
        <f t="shared" si="207"/>
        <v>0</v>
      </c>
      <c r="AW332" s="2">
        <f t="shared" si="208"/>
        <v>0</v>
      </c>
      <c r="AX332" s="2">
        <f t="shared" si="209"/>
        <v>0</v>
      </c>
      <c r="BB332" s="3" t="str">
        <f t="shared" si="177"/>
        <v/>
      </c>
      <c r="BC332" s="3" t="str">
        <f t="shared" si="211"/>
        <v/>
      </c>
      <c r="BD332" s="3" t="str">
        <f t="shared" si="178"/>
        <v/>
      </c>
    </row>
    <row r="333" spans="1:56" x14ac:dyDescent="0.3">
      <c r="A333" s="6">
        <v>158</v>
      </c>
      <c r="B333" s="6">
        <v>1270</v>
      </c>
      <c r="C333" s="6" t="s">
        <v>383</v>
      </c>
      <c r="D333" s="6">
        <v>28771</v>
      </c>
      <c r="E333" s="10" t="s">
        <v>371</v>
      </c>
      <c r="F333" s="6" t="s">
        <v>375</v>
      </c>
      <c r="G333" s="6">
        <v>1</v>
      </c>
      <c r="H333" s="6">
        <v>12.6</v>
      </c>
      <c r="I333">
        <v>2</v>
      </c>
      <c r="J333">
        <v>3</v>
      </c>
      <c r="Q333" s="13">
        <f t="shared" si="179"/>
        <v>0</v>
      </c>
      <c r="R333" s="13">
        <f t="shared" si="180"/>
        <v>1</v>
      </c>
      <c r="S333" s="13">
        <f t="shared" si="181"/>
        <v>0</v>
      </c>
      <c r="T333" s="13">
        <f t="shared" si="182"/>
        <v>0</v>
      </c>
      <c r="U333" s="13">
        <f t="shared" si="183"/>
        <v>0</v>
      </c>
      <c r="V333" s="13">
        <f t="shared" si="184"/>
        <v>0</v>
      </c>
      <c r="W333" s="13">
        <f t="shared" si="185"/>
        <v>0</v>
      </c>
      <c r="X333" s="13">
        <f t="shared" si="186"/>
        <v>0</v>
      </c>
      <c r="Y333" s="13">
        <f t="shared" si="187"/>
        <v>0</v>
      </c>
      <c r="Z333" s="13">
        <f t="shared" si="188"/>
        <v>0</v>
      </c>
      <c r="AA333" s="13">
        <f t="shared" si="189"/>
        <v>0</v>
      </c>
      <c r="AB333" s="13">
        <f t="shared" si="190"/>
        <v>0</v>
      </c>
      <c r="AC333" s="13">
        <f t="shared" si="191"/>
        <v>0</v>
      </c>
      <c r="AD333" s="13">
        <f t="shared" si="192"/>
        <v>0</v>
      </c>
      <c r="AE333" s="13">
        <f t="shared" si="193"/>
        <v>0</v>
      </c>
      <c r="AF333" s="13">
        <f t="shared" si="194"/>
        <v>0</v>
      </c>
      <c r="AG333" s="13">
        <f t="shared" si="195"/>
        <v>0</v>
      </c>
      <c r="AH333" s="13">
        <f t="shared" si="196"/>
        <v>0</v>
      </c>
      <c r="AI333" s="13">
        <f t="shared" si="197"/>
        <v>0</v>
      </c>
      <c r="AJ333" s="13">
        <f t="shared" si="198"/>
        <v>0</v>
      </c>
      <c r="AK333" s="13">
        <f t="shared" si="199"/>
        <v>0</v>
      </c>
      <c r="AL333" s="13">
        <f t="shared" si="200"/>
        <v>0</v>
      </c>
      <c r="AO333" s="2">
        <f t="shared" si="201"/>
        <v>0</v>
      </c>
      <c r="AP333" s="2">
        <f t="shared" si="210"/>
        <v>1</v>
      </c>
      <c r="AQ333" s="2">
        <f t="shared" si="202"/>
        <v>0</v>
      </c>
      <c r="AR333" s="2">
        <f t="shared" si="203"/>
        <v>0</v>
      </c>
      <c r="AS333" s="2">
        <f t="shared" si="204"/>
        <v>0</v>
      </c>
      <c r="AT333" s="2">
        <f t="shared" si="205"/>
        <v>0</v>
      </c>
      <c r="AU333" s="2">
        <f t="shared" si="206"/>
        <v>0</v>
      </c>
      <c r="AV333" s="2">
        <f t="shared" si="207"/>
        <v>0</v>
      </c>
      <c r="AW333" s="2">
        <f t="shared" si="208"/>
        <v>0</v>
      </c>
      <c r="AX333" s="2">
        <f t="shared" si="209"/>
        <v>0</v>
      </c>
      <c r="BB333" s="3" t="str">
        <f t="shared" si="177"/>
        <v/>
      </c>
      <c r="BC333" s="3" t="str">
        <f t="shared" si="211"/>
        <v/>
      </c>
      <c r="BD333" s="3" t="str">
        <f t="shared" si="178"/>
        <v/>
      </c>
    </row>
    <row r="334" spans="1:56" x14ac:dyDescent="0.3">
      <c r="A334" s="6">
        <v>159</v>
      </c>
      <c r="B334" s="6">
        <v>1271</v>
      </c>
      <c r="C334" s="6" t="s">
        <v>384</v>
      </c>
      <c r="D334" s="6">
        <v>28777</v>
      </c>
      <c r="E334" s="10" t="s">
        <v>371</v>
      </c>
      <c r="F334" s="6" t="s">
        <v>375</v>
      </c>
      <c r="G334" s="6">
        <v>1</v>
      </c>
      <c r="H334" s="6">
        <v>12.1</v>
      </c>
      <c r="I334">
        <v>2</v>
      </c>
      <c r="J334">
        <v>3</v>
      </c>
      <c r="Q334" s="13">
        <f t="shared" si="179"/>
        <v>0</v>
      </c>
      <c r="R334" s="13">
        <f t="shared" si="180"/>
        <v>1</v>
      </c>
      <c r="S334" s="13">
        <f t="shared" si="181"/>
        <v>0</v>
      </c>
      <c r="T334" s="13">
        <f t="shared" si="182"/>
        <v>0</v>
      </c>
      <c r="U334" s="13">
        <f t="shared" si="183"/>
        <v>0</v>
      </c>
      <c r="V334" s="13">
        <f t="shared" si="184"/>
        <v>0</v>
      </c>
      <c r="W334" s="13">
        <f t="shared" si="185"/>
        <v>0</v>
      </c>
      <c r="X334" s="13">
        <f t="shared" si="186"/>
        <v>0</v>
      </c>
      <c r="Y334" s="13">
        <f t="shared" si="187"/>
        <v>0</v>
      </c>
      <c r="Z334" s="13">
        <f t="shared" si="188"/>
        <v>0</v>
      </c>
      <c r="AA334" s="13">
        <f t="shared" si="189"/>
        <v>0</v>
      </c>
      <c r="AB334" s="13">
        <f t="shared" si="190"/>
        <v>0</v>
      </c>
      <c r="AC334" s="13">
        <f t="shared" si="191"/>
        <v>0</v>
      </c>
      <c r="AD334" s="13">
        <f t="shared" si="192"/>
        <v>0</v>
      </c>
      <c r="AE334" s="13">
        <f t="shared" si="193"/>
        <v>0</v>
      </c>
      <c r="AF334" s="13">
        <f t="shared" si="194"/>
        <v>0</v>
      </c>
      <c r="AG334" s="13">
        <f t="shared" si="195"/>
        <v>0</v>
      </c>
      <c r="AH334" s="13">
        <f t="shared" si="196"/>
        <v>0</v>
      </c>
      <c r="AI334" s="13">
        <f t="shared" si="197"/>
        <v>0</v>
      </c>
      <c r="AJ334" s="13">
        <f t="shared" si="198"/>
        <v>0</v>
      </c>
      <c r="AK334" s="13">
        <f t="shared" si="199"/>
        <v>0</v>
      </c>
      <c r="AL334" s="13">
        <f t="shared" si="200"/>
        <v>0</v>
      </c>
      <c r="AO334" s="2">
        <f t="shared" si="201"/>
        <v>0</v>
      </c>
      <c r="AP334" s="2">
        <f t="shared" si="210"/>
        <v>1</v>
      </c>
      <c r="AQ334" s="2">
        <f t="shared" si="202"/>
        <v>0</v>
      </c>
      <c r="AR334" s="2">
        <f t="shared" si="203"/>
        <v>0</v>
      </c>
      <c r="AS334" s="2">
        <f t="shared" si="204"/>
        <v>0</v>
      </c>
      <c r="AT334" s="2">
        <f t="shared" si="205"/>
        <v>0</v>
      </c>
      <c r="AU334" s="2">
        <f t="shared" si="206"/>
        <v>0</v>
      </c>
      <c r="AV334" s="2">
        <f t="shared" si="207"/>
        <v>0</v>
      </c>
      <c r="AW334" s="2">
        <f t="shared" si="208"/>
        <v>0</v>
      </c>
      <c r="AX334" s="2">
        <f t="shared" si="209"/>
        <v>0</v>
      </c>
      <c r="BB334" s="3" t="str">
        <f t="shared" si="177"/>
        <v/>
      </c>
      <c r="BC334" s="3" t="str">
        <f t="shared" si="211"/>
        <v/>
      </c>
      <c r="BD334" s="3" t="str">
        <f t="shared" si="178"/>
        <v/>
      </c>
    </row>
    <row r="335" spans="1:56" x14ac:dyDescent="0.3">
      <c r="A335" s="6">
        <v>160</v>
      </c>
      <c r="B335" s="6">
        <v>1272</v>
      </c>
      <c r="C335" s="6" t="s">
        <v>385</v>
      </c>
      <c r="D335" s="6">
        <v>28778</v>
      </c>
      <c r="E335" s="10" t="s">
        <v>371</v>
      </c>
      <c r="F335" s="6" t="s">
        <v>375</v>
      </c>
      <c r="G335" s="6">
        <v>1</v>
      </c>
      <c r="H335" s="6">
        <v>10</v>
      </c>
      <c r="I335">
        <v>2</v>
      </c>
      <c r="J335">
        <v>3</v>
      </c>
      <c r="Q335" s="13">
        <f t="shared" si="179"/>
        <v>0</v>
      </c>
      <c r="R335" s="13">
        <f t="shared" si="180"/>
        <v>1</v>
      </c>
      <c r="S335" s="13">
        <f t="shared" si="181"/>
        <v>0</v>
      </c>
      <c r="T335" s="13">
        <f t="shared" si="182"/>
        <v>0</v>
      </c>
      <c r="U335" s="13">
        <f t="shared" si="183"/>
        <v>0</v>
      </c>
      <c r="V335" s="13">
        <f t="shared" si="184"/>
        <v>0</v>
      </c>
      <c r="W335" s="13">
        <f t="shared" si="185"/>
        <v>0</v>
      </c>
      <c r="X335" s="13">
        <f t="shared" si="186"/>
        <v>0</v>
      </c>
      <c r="Y335" s="13">
        <f t="shared" si="187"/>
        <v>0</v>
      </c>
      <c r="Z335" s="13">
        <f t="shared" si="188"/>
        <v>0</v>
      </c>
      <c r="AA335" s="13">
        <f t="shared" si="189"/>
        <v>0</v>
      </c>
      <c r="AB335" s="13">
        <f t="shared" si="190"/>
        <v>0</v>
      </c>
      <c r="AC335" s="13">
        <f t="shared" si="191"/>
        <v>0</v>
      </c>
      <c r="AD335" s="13">
        <f t="shared" si="192"/>
        <v>0</v>
      </c>
      <c r="AE335" s="13">
        <f t="shared" si="193"/>
        <v>0</v>
      </c>
      <c r="AF335" s="13">
        <f t="shared" si="194"/>
        <v>0</v>
      </c>
      <c r="AG335" s="13">
        <f t="shared" si="195"/>
        <v>0</v>
      </c>
      <c r="AH335" s="13">
        <f t="shared" si="196"/>
        <v>0</v>
      </c>
      <c r="AI335" s="13">
        <f t="shared" si="197"/>
        <v>0</v>
      </c>
      <c r="AJ335" s="13">
        <f t="shared" si="198"/>
        <v>0</v>
      </c>
      <c r="AK335" s="13">
        <f t="shared" si="199"/>
        <v>0</v>
      </c>
      <c r="AL335" s="13">
        <f t="shared" si="200"/>
        <v>0</v>
      </c>
      <c r="AO335" s="2">
        <f t="shared" si="201"/>
        <v>0</v>
      </c>
      <c r="AP335" s="2">
        <f t="shared" si="210"/>
        <v>1</v>
      </c>
      <c r="AQ335" s="2">
        <f t="shared" si="202"/>
        <v>0</v>
      </c>
      <c r="AR335" s="2">
        <f t="shared" si="203"/>
        <v>0</v>
      </c>
      <c r="AS335" s="2">
        <f t="shared" si="204"/>
        <v>0</v>
      </c>
      <c r="AT335" s="2">
        <f t="shared" si="205"/>
        <v>0</v>
      </c>
      <c r="AU335" s="2">
        <f t="shared" si="206"/>
        <v>0</v>
      </c>
      <c r="AV335" s="2">
        <f t="shared" si="207"/>
        <v>0</v>
      </c>
      <c r="AW335" s="2">
        <f t="shared" si="208"/>
        <v>0</v>
      </c>
      <c r="AX335" s="2">
        <f t="shared" si="209"/>
        <v>0</v>
      </c>
      <c r="BB335" s="3" t="str">
        <f t="shared" si="177"/>
        <v/>
      </c>
      <c r="BC335" s="3" t="str">
        <f t="shared" si="211"/>
        <v/>
      </c>
      <c r="BD335" s="3" t="str">
        <f t="shared" si="178"/>
        <v/>
      </c>
    </row>
    <row r="336" spans="1:56" x14ac:dyDescent="0.3">
      <c r="A336" s="6">
        <v>161</v>
      </c>
      <c r="B336" s="6">
        <v>1273</v>
      </c>
      <c r="C336" s="6" t="s">
        <v>386</v>
      </c>
      <c r="D336" s="6">
        <v>28779</v>
      </c>
      <c r="E336" s="10" t="s">
        <v>371</v>
      </c>
      <c r="F336" s="6" t="s">
        <v>375</v>
      </c>
      <c r="G336" s="6">
        <v>1</v>
      </c>
      <c r="H336" s="6">
        <v>10.9</v>
      </c>
      <c r="I336">
        <v>2</v>
      </c>
      <c r="J336">
        <v>3</v>
      </c>
      <c r="Q336" s="13">
        <f t="shared" si="179"/>
        <v>0</v>
      </c>
      <c r="R336" s="13">
        <f t="shared" si="180"/>
        <v>1</v>
      </c>
      <c r="S336" s="13">
        <f t="shared" si="181"/>
        <v>0</v>
      </c>
      <c r="T336" s="13">
        <f t="shared" si="182"/>
        <v>0</v>
      </c>
      <c r="U336" s="13">
        <f t="shared" si="183"/>
        <v>0</v>
      </c>
      <c r="V336" s="13">
        <f t="shared" si="184"/>
        <v>0</v>
      </c>
      <c r="W336" s="13">
        <f t="shared" si="185"/>
        <v>0</v>
      </c>
      <c r="X336" s="13">
        <f t="shared" si="186"/>
        <v>0</v>
      </c>
      <c r="Y336" s="13">
        <f t="shared" si="187"/>
        <v>0</v>
      </c>
      <c r="Z336" s="13">
        <f t="shared" si="188"/>
        <v>0</v>
      </c>
      <c r="AA336" s="13">
        <f t="shared" si="189"/>
        <v>0</v>
      </c>
      <c r="AB336" s="13">
        <f t="shared" si="190"/>
        <v>0</v>
      </c>
      <c r="AC336" s="13">
        <f t="shared" si="191"/>
        <v>0</v>
      </c>
      <c r="AD336" s="13">
        <f t="shared" si="192"/>
        <v>0</v>
      </c>
      <c r="AE336" s="13">
        <f t="shared" si="193"/>
        <v>0</v>
      </c>
      <c r="AF336" s="13">
        <f t="shared" si="194"/>
        <v>0</v>
      </c>
      <c r="AG336" s="13">
        <f t="shared" si="195"/>
        <v>0</v>
      </c>
      <c r="AH336" s="13">
        <f t="shared" si="196"/>
        <v>0</v>
      </c>
      <c r="AI336" s="13">
        <f t="shared" si="197"/>
        <v>0</v>
      </c>
      <c r="AJ336" s="13">
        <f t="shared" si="198"/>
        <v>0</v>
      </c>
      <c r="AK336" s="13">
        <f t="shared" si="199"/>
        <v>0</v>
      </c>
      <c r="AL336" s="13">
        <f t="shared" si="200"/>
        <v>0</v>
      </c>
      <c r="AO336" s="2">
        <f t="shared" si="201"/>
        <v>0</v>
      </c>
      <c r="AP336" s="2">
        <f t="shared" si="210"/>
        <v>1</v>
      </c>
      <c r="AQ336" s="2">
        <f t="shared" si="202"/>
        <v>0</v>
      </c>
      <c r="AR336" s="2">
        <f t="shared" si="203"/>
        <v>0</v>
      </c>
      <c r="AS336" s="2">
        <f t="shared" si="204"/>
        <v>0</v>
      </c>
      <c r="AT336" s="2">
        <f t="shared" si="205"/>
        <v>0</v>
      </c>
      <c r="AU336" s="2">
        <f t="shared" si="206"/>
        <v>0</v>
      </c>
      <c r="AV336" s="2">
        <f t="shared" si="207"/>
        <v>0</v>
      </c>
      <c r="AW336" s="2">
        <f t="shared" si="208"/>
        <v>0</v>
      </c>
      <c r="AX336" s="2">
        <f t="shared" si="209"/>
        <v>0</v>
      </c>
      <c r="BB336" s="3" t="str">
        <f t="shared" si="177"/>
        <v/>
      </c>
      <c r="BC336" s="3" t="str">
        <f t="shared" si="211"/>
        <v/>
      </c>
      <c r="BD336" s="3" t="str">
        <f t="shared" si="178"/>
        <v/>
      </c>
    </row>
    <row r="337" spans="1:56" x14ac:dyDescent="0.3">
      <c r="A337" s="6">
        <v>162</v>
      </c>
      <c r="B337" s="6">
        <v>1274</v>
      </c>
      <c r="C337" s="6" t="s">
        <v>387</v>
      </c>
      <c r="D337" s="6">
        <v>28780</v>
      </c>
      <c r="E337" s="10" t="s">
        <v>371</v>
      </c>
      <c r="F337" s="6" t="s">
        <v>375</v>
      </c>
      <c r="G337" s="6">
        <v>1</v>
      </c>
      <c r="H337" s="6">
        <v>10.9</v>
      </c>
      <c r="I337">
        <v>2</v>
      </c>
      <c r="J337">
        <v>3</v>
      </c>
      <c r="Q337" s="13">
        <f t="shared" si="179"/>
        <v>0</v>
      </c>
      <c r="R337" s="13">
        <f t="shared" si="180"/>
        <v>1</v>
      </c>
      <c r="S337" s="13">
        <f t="shared" si="181"/>
        <v>0</v>
      </c>
      <c r="T337" s="13">
        <f t="shared" si="182"/>
        <v>0</v>
      </c>
      <c r="U337" s="13">
        <f t="shared" si="183"/>
        <v>0</v>
      </c>
      <c r="V337" s="13">
        <f t="shared" si="184"/>
        <v>0</v>
      </c>
      <c r="W337" s="13">
        <f t="shared" si="185"/>
        <v>0</v>
      </c>
      <c r="X337" s="13">
        <f t="shared" si="186"/>
        <v>0</v>
      </c>
      <c r="Y337" s="13">
        <f t="shared" si="187"/>
        <v>0</v>
      </c>
      <c r="Z337" s="13">
        <f t="shared" si="188"/>
        <v>0</v>
      </c>
      <c r="AA337" s="13">
        <f t="shared" si="189"/>
        <v>0</v>
      </c>
      <c r="AB337" s="13">
        <f t="shared" si="190"/>
        <v>0</v>
      </c>
      <c r="AC337" s="13">
        <f t="shared" si="191"/>
        <v>0</v>
      </c>
      <c r="AD337" s="13">
        <f t="shared" si="192"/>
        <v>0</v>
      </c>
      <c r="AE337" s="13">
        <f t="shared" si="193"/>
        <v>0</v>
      </c>
      <c r="AF337" s="13">
        <f t="shared" si="194"/>
        <v>0</v>
      </c>
      <c r="AG337" s="13">
        <f t="shared" si="195"/>
        <v>0</v>
      </c>
      <c r="AH337" s="13">
        <f t="shared" si="196"/>
        <v>0</v>
      </c>
      <c r="AI337" s="13">
        <f t="shared" si="197"/>
        <v>0</v>
      </c>
      <c r="AJ337" s="13">
        <f t="shared" si="198"/>
        <v>0</v>
      </c>
      <c r="AK337" s="13">
        <f t="shared" si="199"/>
        <v>0</v>
      </c>
      <c r="AL337" s="13">
        <f t="shared" si="200"/>
        <v>0</v>
      </c>
      <c r="AO337" s="2">
        <f t="shared" si="201"/>
        <v>0</v>
      </c>
      <c r="AP337" s="2">
        <f t="shared" si="210"/>
        <v>1</v>
      </c>
      <c r="AQ337" s="2">
        <f t="shared" si="202"/>
        <v>0</v>
      </c>
      <c r="AR337" s="2">
        <f t="shared" si="203"/>
        <v>0</v>
      </c>
      <c r="AS337" s="2">
        <f t="shared" si="204"/>
        <v>0</v>
      </c>
      <c r="AT337" s="2">
        <f t="shared" si="205"/>
        <v>0</v>
      </c>
      <c r="AU337" s="2">
        <f t="shared" si="206"/>
        <v>0</v>
      </c>
      <c r="AV337" s="2">
        <f t="shared" si="207"/>
        <v>0</v>
      </c>
      <c r="AW337" s="2">
        <f t="shared" si="208"/>
        <v>0</v>
      </c>
      <c r="AX337" s="2">
        <f t="shared" si="209"/>
        <v>0</v>
      </c>
      <c r="BB337" s="3" t="str">
        <f t="shared" si="177"/>
        <v/>
      </c>
      <c r="BC337" s="3" t="str">
        <f t="shared" si="211"/>
        <v/>
      </c>
      <c r="BD337" s="3" t="str">
        <f t="shared" si="178"/>
        <v/>
      </c>
    </row>
    <row r="338" spans="1:56" x14ac:dyDescent="0.3">
      <c r="A338" s="6">
        <v>163</v>
      </c>
      <c r="B338" s="6">
        <v>1275</v>
      </c>
      <c r="C338" s="6" t="s">
        <v>388</v>
      </c>
      <c r="D338" s="6">
        <v>28782</v>
      </c>
      <c r="E338" s="10" t="s">
        <v>371</v>
      </c>
      <c r="F338" s="6" t="s">
        <v>375</v>
      </c>
      <c r="G338" s="6">
        <v>1</v>
      </c>
      <c r="H338" s="6">
        <v>10</v>
      </c>
      <c r="I338">
        <v>2</v>
      </c>
      <c r="J338">
        <v>3</v>
      </c>
      <c r="Q338" s="13">
        <f t="shared" si="179"/>
        <v>0</v>
      </c>
      <c r="R338" s="13">
        <f t="shared" si="180"/>
        <v>1</v>
      </c>
      <c r="S338" s="13">
        <f t="shared" si="181"/>
        <v>0</v>
      </c>
      <c r="T338" s="13">
        <f t="shared" si="182"/>
        <v>0</v>
      </c>
      <c r="U338" s="13">
        <f t="shared" si="183"/>
        <v>0</v>
      </c>
      <c r="V338" s="13">
        <f t="shared" si="184"/>
        <v>0</v>
      </c>
      <c r="W338" s="13">
        <f t="shared" si="185"/>
        <v>0</v>
      </c>
      <c r="X338" s="13">
        <f t="shared" si="186"/>
        <v>0</v>
      </c>
      <c r="Y338" s="13">
        <f t="shared" si="187"/>
        <v>0</v>
      </c>
      <c r="Z338" s="13">
        <f t="shared" si="188"/>
        <v>0</v>
      </c>
      <c r="AA338" s="13">
        <f t="shared" si="189"/>
        <v>0</v>
      </c>
      <c r="AB338" s="13">
        <f t="shared" si="190"/>
        <v>0</v>
      </c>
      <c r="AC338" s="13">
        <f t="shared" si="191"/>
        <v>0</v>
      </c>
      <c r="AD338" s="13">
        <f t="shared" si="192"/>
        <v>0</v>
      </c>
      <c r="AE338" s="13">
        <f t="shared" si="193"/>
        <v>0</v>
      </c>
      <c r="AF338" s="13">
        <f t="shared" si="194"/>
        <v>0</v>
      </c>
      <c r="AG338" s="13">
        <f t="shared" si="195"/>
        <v>0</v>
      </c>
      <c r="AH338" s="13">
        <f t="shared" si="196"/>
        <v>0</v>
      </c>
      <c r="AI338" s="13">
        <f t="shared" si="197"/>
        <v>0</v>
      </c>
      <c r="AJ338" s="13">
        <f t="shared" si="198"/>
        <v>0</v>
      </c>
      <c r="AK338" s="13">
        <f t="shared" si="199"/>
        <v>0</v>
      </c>
      <c r="AL338" s="13">
        <f t="shared" si="200"/>
        <v>0</v>
      </c>
      <c r="AO338" s="2">
        <f t="shared" si="201"/>
        <v>0</v>
      </c>
      <c r="AP338" s="2">
        <f t="shared" si="210"/>
        <v>1</v>
      </c>
      <c r="AQ338" s="2">
        <f t="shared" si="202"/>
        <v>0</v>
      </c>
      <c r="AR338" s="2">
        <f t="shared" si="203"/>
        <v>0</v>
      </c>
      <c r="AS338" s="2">
        <f t="shared" si="204"/>
        <v>0</v>
      </c>
      <c r="AT338" s="2">
        <f t="shared" si="205"/>
        <v>0</v>
      </c>
      <c r="AU338" s="2">
        <f t="shared" si="206"/>
        <v>0</v>
      </c>
      <c r="AV338" s="2">
        <f t="shared" si="207"/>
        <v>0</v>
      </c>
      <c r="AW338" s="2">
        <f t="shared" si="208"/>
        <v>0</v>
      </c>
      <c r="AX338" s="2">
        <f t="shared" si="209"/>
        <v>0</v>
      </c>
      <c r="BB338" s="3" t="str">
        <f t="shared" si="177"/>
        <v/>
      </c>
      <c r="BC338" s="3" t="str">
        <f t="shared" si="211"/>
        <v/>
      </c>
      <c r="BD338" s="3" t="str">
        <f t="shared" si="178"/>
        <v/>
      </c>
    </row>
    <row r="339" spans="1:56" x14ac:dyDescent="0.3">
      <c r="A339" s="6">
        <v>164</v>
      </c>
      <c r="B339" s="6">
        <v>1276</v>
      </c>
      <c r="C339" s="6" t="s">
        <v>389</v>
      </c>
      <c r="D339" s="6">
        <v>28784</v>
      </c>
      <c r="E339" s="10" t="s">
        <v>371</v>
      </c>
      <c r="F339" s="6" t="s">
        <v>375</v>
      </c>
      <c r="G339" s="6">
        <v>1</v>
      </c>
      <c r="H339" s="6">
        <v>9</v>
      </c>
      <c r="I339">
        <v>2</v>
      </c>
      <c r="J339">
        <v>3</v>
      </c>
      <c r="Q339" s="13">
        <f t="shared" si="179"/>
        <v>0</v>
      </c>
      <c r="R339" s="13">
        <f t="shared" si="180"/>
        <v>1</v>
      </c>
      <c r="S339" s="13">
        <f t="shared" si="181"/>
        <v>0</v>
      </c>
      <c r="T339" s="13">
        <f t="shared" si="182"/>
        <v>0</v>
      </c>
      <c r="U339" s="13">
        <f t="shared" si="183"/>
        <v>0</v>
      </c>
      <c r="V339" s="13">
        <f t="shared" si="184"/>
        <v>0</v>
      </c>
      <c r="W339" s="13">
        <f t="shared" si="185"/>
        <v>0</v>
      </c>
      <c r="X339" s="13">
        <f t="shared" si="186"/>
        <v>0</v>
      </c>
      <c r="Y339" s="13">
        <f t="shared" si="187"/>
        <v>0</v>
      </c>
      <c r="Z339" s="13">
        <f t="shared" si="188"/>
        <v>0</v>
      </c>
      <c r="AA339" s="13">
        <f t="shared" si="189"/>
        <v>0</v>
      </c>
      <c r="AB339" s="13">
        <f t="shared" si="190"/>
        <v>0</v>
      </c>
      <c r="AC339" s="13">
        <f t="shared" si="191"/>
        <v>0</v>
      </c>
      <c r="AD339" s="13">
        <f t="shared" si="192"/>
        <v>0</v>
      </c>
      <c r="AE339" s="13">
        <f t="shared" si="193"/>
        <v>0</v>
      </c>
      <c r="AF339" s="13">
        <f t="shared" si="194"/>
        <v>0</v>
      </c>
      <c r="AG339" s="13">
        <f t="shared" si="195"/>
        <v>0</v>
      </c>
      <c r="AH339" s="13">
        <f t="shared" si="196"/>
        <v>0</v>
      </c>
      <c r="AI339" s="13">
        <f t="shared" si="197"/>
        <v>0</v>
      </c>
      <c r="AJ339" s="13">
        <f t="shared" si="198"/>
        <v>0</v>
      </c>
      <c r="AK339" s="13">
        <f t="shared" si="199"/>
        <v>0</v>
      </c>
      <c r="AL339" s="13">
        <f t="shared" si="200"/>
        <v>0</v>
      </c>
      <c r="AO339" s="2">
        <f t="shared" si="201"/>
        <v>0</v>
      </c>
      <c r="AP339" s="2">
        <f t="shared" si="210"/>
        <v>1</v>
      </c>
      <c r="AQ339" s="2">
        <f t="shared" si="202"/>
        <v>0</v>
      </c>
      <c r="AR339" s="2">
        <f t="shared" si="203"/>
        <v>0</v>
      </c>
      <c r="AS339" s="2">
        <f t="shared" si="204"/>
        <v>0</v>
      </c>
      <c r="AT339" s="2">
        <f t="shared" si="205"/>
        <v>0</v>
      </c>
      <c r="AU339" s="2">
        <f t="shared" si="206"/>
        <v>0</v>
      </c>
      <c r="AV339" s="2">
        <f t="shared" si="207"/>
        <v>0</v>
      </c>
      <c r="AW339" s="2">
        <f t="shared" si="208"/>
        <v>0</v>
      </c>
      <c r="AX339" s="2">
        <f t="shared" si="209"/>
        <v>0</v>
      </c>
      <c r="BB339" s="3" t="str">
        <f t="shared" si="177"/>
        <v/>
      </c>
      <c r="BC339" s="3" t="str">
        <f t="shared" si="211"/>
        <v/>
      </c>
      <c r="BD339" s="3" t="str">
        <f t="shared" si="178"/>
        <v/>
      </c>
    </row>
    <row r="340" spans="1:56" x14ac:dyDescent="0.3">
      <c r="A340" s="6">
        <v>165</v>
      </c>
      <c r="B340" s="6">
        <v>1277</v>
      </c>
      <c r="C340" s="6" t="s">
        <v>390</v>
      </c>
      <c r="D340" s="6">
        <v>28787</v>
      </c>
      <c r="E340" s="10" t="s">
        <v>371</v>
      </c>
      <c r="F340" s="6" t="s">
        <v>375</v>
      </c>
      <c r="G340" s="6">
        <v>1</v>
      </c>
      <c r="H340" s="6">
        <v>12.6</v>
      </c>
      <c r="I340">
        <v>2</v>
      </c>
      <c r="J340">
        <v>3</v>
      </c>
      <c r="Q340" s="13">
        <f t="shared" si="179"/>
        <v>0</v>
      </c>
      <c r="R340" s="13">
        <f t="shared" si="180"/>
        <v>1</v>
      </c>
      <c r="S340" s="13">
        <f t="shared" si="181"/>
        <v>0</v>
      </c>
      <c r="T340" s="13">
        <f t="shared" si="182"/>
        <v>0</v>
      </c>
      <c r="U340" s="13">
        <f t="shared" si="183"/>
        <v>0</v>
      </c>
      <c r="V340" s="13">
        <f t="shared" si="184"/>
        <v>0</v>
      </c>
      <c r="W340" s="13">
        <f t="shared" si="185"/>
        <v>0</v>
      </c>
      <c r="X340" s="13">
        <f t="shared" si="186"/>
        <v>0</v>
      </c>
      <c r="Y340" s="13">
        <f t="shared" si="187"/>
        <v>0</v>
      </c>
      <c r="Z340" s="13">
        <f t="shared" si="188"/>
        <v>0</v>
      </c>
      <c r="AA340" s="13">
        <f t="shared" si="189"/>
        <v>0</v>
      </c>
      <c r="AB340" s="13">
        <f t="shared" si="190"/>
        <v>0</v>
      </c>
      <c r="AC340" s="13">
        <f t="shared" si="191"/>
        <v>0</v>
      </c>
      <c r="AD340" s="13">
        <f t="shared" si="192"/>
        <v>0</v>
      </c>
      <c r="AE340" s="13">
        <f t="shared" si="193"/>
        <v>0</v>
      </c>
      <c r="AF340" s="13">
        <f t="shared" si="194"/>
        <v>0</v>
      </c>
      <c r="AG340" s="13">
        <f t="shared" si="195"/>
        <v>0</v>
      </c>
      <c r="AH340" s="13">
        <f t="shared" si="196"/>
        <v>0</v>
      </c>
      <c r="AI340" s="13">
        <f t="shared" si="197"/>
        <v>0</v>
      </c>
      <c r="AJ340" s="13">
        <f t="shared" si="198"/>
        <v>0</v>
      </c>
      <c r="AK340" s="13">
        <f t="shared" si="199"/>
        <v>0</v>
      </c>
      <c r="AL340" s="13">
        <f t="shared" si="200"/>
        <v>0</v>
      </c>
      <c r="AO340" s="2">
        <f t="shared" si="201"/>
        <v>0</v>
      </c>
      <c r="AP340" s="2">
        <f t="shared" si="210"/>
        <v>1</v>
      </c>
      <c r="AQ340" s="2">
        <f t="shared" si="202"/>
        <v>0</v>
      </c>
      <c r="AR340" s="2">
        <f t="shared" si="203"/>
        <v>0</v>
      </c>
      <c r="AS340" s="2">
        <f t="shared" si="204"/>
        <v>0</v>
      </c>
      <c r="AT340" s="2">
        <f t="shared" si="205"/>
        <v>0</v>
      </c>
      <c r="AU340" s="2">
        <f t="shared" si="206"/>
        <v>0</v>
      </c>
      <c r="AV340" s="2">
        <f t="shared" si="207"/>
        <v>0</v>
      </c>
      <c r="AW340" s="2">
        <f t="shared" si="208"/>
        <v>0</v>
      </c>
      <c r="AX340" s="2">
        <f t="shared" si="209"/>
        <v>0</v>
      </c>
      <c r="BB340" s="3" t="str">
        <f t="shared" si="177"/>
        <v/>
      </c>
      <c r="BC340" s="3" t="str">
        <f t="shared" si="211"/>
        <v/>
      </c>
      <c r="BD340" s="3" t="str">
        <f t="shared" si="178"/>
        <v/>
      </c>
    </row>
    <row r="341" spans="1:56" x14ac:dyDescent="0.3">
      <c r="A341" s="6">
        <v>166</v>
      </c>
      <c r="B341" s="6">
        <v>1278</v>
      </c>
      <c r="C341" s="6" t="s">
        <v>391</v>
      </c>
      <c r="D341" s="6">
        <v>28788</v>
      </c>
      <c r="E341" s="10" t="s">
        <v>371</v>
      </c>
      <c r="F341" s="6" t="s">
        <v>375</v>
      </c>
      <c r="G341" s="6">
        <v>1</v>
      </c>
      <c r="H341" s="6">
        <v>12.9</v>
      </c>
      <c r="I341">
        <v>2</v>
      </c>
      <c r="J341">
        <v>3</v>
      </c>
      <c r="Q341" s="13">
        <f t="shared" si="179"/>
        <v>0</v>
      </c>
      <c r="R341" s="13">
        <f t="shared" si="180"/>
        <v>1</v>
      </c>
      <c r="S341" s="13">
        <f t="shared" si="181"/>
        <v>0</v>
      </c>
      <c r="T341" s="13">
        <f t="shared" si="182"/>
        <v>0</v>
      </c>
      <c r="U341" s="13">
        <f t="shared" si="183"/>
        <v>0</v>
      </c>
      <c r="V341" s="13">
        <f t="shared" si="184"/>
        <v>0</v>
      </c>
      <c r="W341" s="13">
        <f t="shared" si="185"/>
        <v>0</v>
      </c>
      <c r="X341" s="13">
        <f t="shared" si="186"/>
        <v>0</v>
      </c>
      <c r="Y341" s="13">
        <f t="shared" si="187"/>
        <v>0</v>
      </c>
      <c r="Z341" s="13">
        <f t="shared" si="188"/>
        <v>0</v>
      </c>
      <c r="AA341" s="13">
        <f t="shared" si="189"/>
        <v>0</v>
      </c>
      <c r="AB341" s="13">
        <f t="shared" si="190"/>
        <v>0</v>
      </c>
      <c r="AC341" s="13">
        <f t="shared" si="191"/>
        <v>0</v>
      </c>
      <c r="AD341" s="13">
        <f t="shared" si="192"/>
        <v>0</v>
      </c>
      <c r="AE341" s="13">
        <f t="shared" si="193"/>
        <v>0</v>
      </c>
      <c r="AF341" s="13">
        <f t="shared" si="194"/>
        <v>0</v>
      </c>
      <c r="AG341" s="13">
        <f t="shared" si="195"/>
        <v>0</v>
      </c>
      <c r="AH341" s="13">
        <f t="shared" si="196"/>
        <v>0</v>
      </c>
      <c r="AI341" s="13">
        <f t="shared" si="197"/>
        <v>0</v>
      </c>
      <c r="AJ341" s="13">
        <f t="shared" si="198"/>
        <v>0</v>
      </c>
      <c r="AK341" s="13">
        <f t="shared" si="199"/>
        <v>0</v>
      </c>
      <c r="AL341" s="13">
        <f t="shared" si="200"/>
        <v>0</v>
      </c>
      <c r="AO341" s="2">
        <f t="shared" si="201"/>
        <v>0</v>
      </c>
      <c r="AP341" s="2">
        <f t="shared" si="210"/>
        <v>1</v>
      </c>
      <c r="AQ341" s="2">
        <f t="shared" si="202"/>
        <v>0</v>
      </c>
      <c r="AR341" s="2">
        <f t="shared" si="203"/>
        <v>0</v>
      </c>
      <c r="AS341" s="2">
        <f t="shared" si="204"/>
        <v>0</v>
      </c>
      <c r="AT341" s="2">
        <f t="shared" si="205"/>
        <v>0</v>
      </c>
      <c r="AU341" s="2">
        <f t="shared" si="206"/>
        <v>0</v>
      </c>
      <c r="AV341" s="2">
        <f t="shared" si="207"/>
        <v>0</v>
      </c>
      <c r="AW341" s="2">
        <f t="shared" si="208"/>
        <v>0</v>
      </c>
      <c r="AX341" s="2">
        <f t="shared" si="209"/>
        <v>0</v>
      </c>
      <c r="BB341" s="3" t="str">
        <f t="shared" si="177"/>
        <v/>
      </c>
      <c r="BC341" s="3" t="str">
        <f t="shared" si="211"/>
        <v/>
      </c>
      <c r="BD341" s="3" t="str">
        <f t="shared" si="178"/>
        <v/>
      </c>
    </row>
    <row r="342" spans="1:56" x14ac:dyDescent="0.3">
      <c r="A342" s="6">
        <v>167</v>
      </c>
      <c r="B342" s="6">
        <v>1279</v>
      </c>
      <c r="C342" s="6" t="s">
        <v>392</v>
      </c>
      <c r="D342" s="6">
        <v>28789</v>
      </c>
      <c r="E342" s="10" t="s">
        <v>371</v>
      </c>
      <c r="F342" s="6" t="s">
        <v>375</v>
      </c>
      <c r="G342" s="6">
        <v>1</v>
      </c>
      <c r="H342" s="6">
        <v>13.9</v>
      </c>
      <c r="I342">
        <v>2</v>
      </c>
      <c r="J342">
        <v>3</v>
      </c>
      <c r="Q342" s="13">
        <f t="shared" si="179"/>
        <v>0</v>
      </c>
      <c r="R342" s="13">
        <f t="shared" si="180"/>
        <v>1</v>
      </c>
      <c r="S342" s="13">
        <f t="shared" si="181"/>
        <v>0</v>
      </c>
      <c r="T342" s="13">
        <f t="shared" si="182"/>
        <v>0</v>
      </c>
      <c r="U342" s="13">
        <f t="shared" si="183"/>
        <v>0</v>
      </c>
      <c r="V342" s="13">
        <f t="shared" si="184"/>
        <v>0</v>
      </c>
      <c r="W342" s="13">
        <f t="shared" si="185"/>
        <v>0</v>
      </c>
      <c r="X342" s="13">
        <f t="shared" si="186"/>
        <v>0</v>
      </c>
      <c r="Y342" s="13">
        <f t="shared" si="187"/>
        <v>0</v>
      </c>
      <c r="Z342" s="13">
        <f t="shared" si="188"/>
        <v>0</v>
      </c>
      <c r="AA342" s="13">
        <f t="shared" si="189"/>
        <v>0</v>
      </c>
      <c r="AB342" s="13">
        <f t="shared" si="190"/>
        <v>0</v>
      </c>
      <c r="AC342" s="13">
        <f t="shared" si="191"/>
        <v>0</v>
      </c>
      <c r="AD342" s="13">
        <f t="shared" si="192"/>
        <v>0</v>
      </c>
      <c r="AE342" s="13">
        <f t="shared" si="193"/>
        <v>0</v>
      </c>
      <c r="AF342" s="13">
        <f t="shared" si="194"/>
        <v>0</v>
      </c>
      <c r="AG342" s="13">
        <f t="shared" si="195"/>
        <v>0</v>
      </c>
      <c r="AH342" s="13">
        <f t="shared" si="196"/>
        <v>0</v>
      </c>
      <c r="AI342" s="13">
        <f t="shared" si="197"/>
        <v>0</v>
      </c>
      <c r="AJ342" s="13">
        <f t="shared" si="198"/>
        <v>0</v>
      </c>
      <c r="AK342" s="13">
        <f t="shared" si="199"/>
        <v>0</v>
      </c>
      <c r="AL342" s="13">
        <f t="shared" si="200"/>
        <v>0</v>
      </c>
      <c r="AO342" s="2">
        <f t="shared" si="201"/>
        <v>0</v>
      </c>
      <c r="AP342" s="2">
        <f t="shared" si="210"/>
        <v>1</v>
      </c>
      <c r="AQ342" s="2">
        <f t="shared" si="202"/>
        <v>0</v>
      </c>
      <c r="AR342" s="2">
        <f t="shared" si="203"/>
        <v>0</v>
      </c>
      <c r="AS342" s="2">
        <f t="shared" si="204"/>
        <v>0</v>
      </c>
      <c r="AT342" s="2">
        <f t="shared" si="205"/>
        <v>0</v>
      </c>
      <c r="AU342" s="2">
        <f t="shared" si="206"/>
        <v>0</v>
      </c>
      <c r="AV342" s="2">
        <f t="shared" si="207"/>
        <v>0</v>
      </c>
      <c r="AW342" s="2">
        <f t="shared" si="208"/>
        <v>0</v>
      </c>
      <c r="AX342" s="2">
        <f t="shared" si="209"/>
        <v>0</v>
      </c>
      <c r="BB342" s="3" t="str">
        <f t="shared" si="177"/>
        <v/>
      </c>
      <c r="BC342" s="3" t="str">
        <f t="shared" si="211"/>
        <v/>
      </c>
      <c r="BD342" s="3" t="str">
        <f t="shared" si="178"/>
        <v/>
      </c>
    </row>
    <row r="343" spans="1:56" x14ac:dyDescent="0.3">
      <c r="A343" s="6">
        <v>168</v>
      </c>
      <c r="B343" s="6">
        <v>1280</v>
      </c>
      <c r="C343" s="6" t="s">
        <v>393</v>
      </c>
      <c r="D343" s="6">
        <v>28790</v>
      </c>
      <c r="E343" s="10" t="s">
        <v>371</v>
      </c>
      <c r="F343" s="6" t="s">
        <v>375</v>
      </c>
      <c r="G343" s="6">
        <v>1</v>
      </c>
      <c r="H343" s="6">
        <v>10</v>
      </c>
      <c r="I343">
        <v>2</v>
      </c>
      <c r="J343">
        <v>3</v>
      </c>
      <c r="Q343" s="13">
        <f t="shared" si="179"/>
        <v>0</v>
      </c>
      <c r="R343" s="13">
        <f t="shared" si="180"/>
        <v>1</v>
      </c>
      <c r="S343" s="13">
        <f t="shared" si="181"/>
        <v>0</v>
      </c>
      <c r="T343" s="13">
        <f t="shared" si="182"/>
        <v>0</v>
      </c>
      <c r="U343" s="13">
        <f t="shared" si="183"/>
        <v>0</v>
      </c>
      <c r="V343" s="13">
        <f t="shared" si="184"/>
        <v>0</v>
      </c>
      <c r="W343" s="13">
        <f t="shared" si="185"/>
        <v>0</v>
      </c>
      <c r="X343" s="13">
        <f t="shared" si="186"/>
        <v>0</v>
      </c>
      <c r="Y343" s="13">
        <f t="shared" si="187"/>
        <v>0</v>
      </c>
      <c r="Z343" s="13">
        <f t="shared" si="188"/>
        <v>0</v>
      </c>
      <c r="AA343" s="13">
        <f t="shared" si="189"/>
        <v>0</v>
      </c>
      <c r="AB343" s="13">
        <f t="shared" si="190"/>
        <v>0</v>
      </c>
      <c r="AC343" s="13">
        <f t="shared" si="191"/>
        <v>0</v>
      </c>
      <c r="AD343" s="13">
        <f t="shared" si="192"/>
        <v>0</v>
      </c>
      <c r="AE343" s="13">
        <f t="shared" si="193"/>
        <v>0</v>
      </c>
      <c r="AF343" s="13">
        <f t="shared" si="194"/>
        <v>0</v>
      </c>
      <c r="AG343" s="13">
        <f t="shared" si="195"/>
        <v>0</v>
      </c>
      <c r="AH343" s="13">
        <f t="shared" si="196"/>
        <v>0</v>
      </c>
      <c r="AI343" s="13">
        <f t="shared" si="197"/>
        <v>0</v>
      </c>
      <c r="AJ343" s="13">
        <f t="shared" si="198"/>
        <v>0</v>
      </c>
      <c r="AK343" s="13">
        <f t="shared" si="199"/>
        <v>0</v>
      </c>
      <c r="AL343" s="13">
        <f t="shared" si="200"/>
        <v>0</v>
      </c>
      <c r="AO343" s="2">
        <f t="shared" si="201"/>
        <v>0</v>
      </c>
      <c r="AP343" s="2">
        <f t="shared" si="210"/>
        <v>1</v>
      </c>
      <c r="AQ343" s="2">
        <f t="shared" si="202"/>
        <v>0</v>
      </c>
      <c r="AR343" s="2">
        <f t="shared" si="203"/>
        <v>0</v>
      </c>
      <c r="AS343" s="2">
        <f t="shared" si="204"/>
        <v>0</v>
      </c>
      <c r="AT343" s="2">
        <f t="shared" si="205"/>
        <v>0</v>
      </c>
      <c r="AU343" s="2">
        <f t="shared" si="206"/>
        <v>0</v>
      </c>
      <c r="AV343" s="2">
        <f t="shared" si="207"/>
        <v>0</v>
      </c>
      <c r="AW343" s="2">
        <f t="shared" si="208"/>
        <v>0</v>
      </c>
      <c r="AX343" s="2">
        <f t="shared" si="209"/>
        <v>0</v>
      </c>
      <c r="BB343" s="3" t="str">
        <f t="shared" si="177"/>
        <v/>
      </c>
      <c r="BC343" s="3" t="str">
        <f t="shared" si="211"/>
        <v/>
      </c>
      <c r="BD343" s="3" t="str">
        <f t="shared" si="178"/>
        <v/>
      </c>
    </row>
    <row r="344" spans="1:56" x14ac:dyDescent="0.3">
      <c r="A344" s="6">
        <v>169</v>
      </c>
      <c r="B344" s="6">
        <v>1281</v>
      </c>
      <c r="C344" s="6" t="s">
        <v>394</v>
      </c>
      <c r="D344" s="6">
        <v>28791</v>
      </c>
      <c r="E344" s="10" t="s">
        <v>371</v>
      </c>
      <c r="F344" s="6" t="s">
        <v>375</v>
      </c>
      <c r="G344" s="6">
        <v>1</v>
      </c>
      <c r="H344" s="6">
        <v>10.9</v>
      </c>
      <c r="I344">
        <v>2</v>
      </c>
      <c r="J344">
        <v>3</v>
      </c>
      <c r="Q344" s="13">
        <f t="shared" si="179"/>
        <v>0</v>
      </c>
      <c r="R344" s="13">
        <f t="shared" si="180"/>
        <v>1</v>
      </c>
      <c r="S344" s="13">
        <f t="shared" si="181"/>
        <v>0</v>
      </c>
      <c r="T344" s="13">
        <f t="shared" si="182"/>
        <v>0</v>
      </c>
      <c r="U344" s="13">
        <f t="shared" si="183"/>
        <v>0</v>
      </c>
      <c r="V344" s="13">
        <f t="shared" si="184"/>
        <v>0</v>
      </c>
      <c r="W344" s="13">
        <f t="shared" si="185"/>
        <v>0</v>
      </c>
      <c r="X344" s="13">
        <f t="shared" si="186"/>
        <v>0</v>
      </c>
      <c r="Y344" s="13">
        <f t="shared" si="187"/>
        <v>0</v>
      </c>
      <c r="Z344" s="13">
        <f t="shared" si="188"/>
        <v>0</v>
      </c>
      <c r="AA344" s="13">
        <f t="shared" si="189"/>
        <v>0</v>
      </c>
      <c r="AB344" s="13">
        <f t="shared" si="190"/>
        <v>0</v>
      </c>
      <c r="AC344" s="13">
        <f t="shared" si="191"/>
        <v>0</v>
      </c>
      <c r="AD344" s="13">
        <f t="shared" si="192"/>
        <v>0</v>
      </c>
      <c r="AE344" s="13">
        <f t="shared" si="193"/>
        <v>0</v>
      </c>
      <c r="AF344" s="13">
        <f t="shared" si="194"/>
        <v>0</v>
      </c>
      <c r="AG344" s="13">
        <f t="shared" si="195"/>
        <v>0</v>
      </c>
      <c r="AH344" s="13">
        <f t="shared" si="196"/>
        <v>0</v>
      </c>
      <c r="AI344" s="13">
        <f t="shared" si="197"/>
        <v>0</v>
      </c>
      <c r="AJ344" s="13">
        <f t="shared" si="198"/>
        <v>0</v>
      </c>
      <c r="AK344" s="13">
        <f t="shared" si="199"/>
        <v>0</v>
      </c>
      <c r="AL344" s="13">
        <f t="shared" si="200"/>
        <v>0</v>
      </c>
      <c r="AO344" s="2">
        <f t="shared" si="201"/>
        <v>0</v>
      </c>
      <c r="AP344" s="2">
        <f t="shared" si="210"/>
        <v>1</v>
      </c>
      <c r="AQ344" s="2">
        <f t="shared" si="202"/>
        <v>0</v>
      </c>
      <c r="AR344" s="2">
        <f t="shared" si="203"/>
        <v>0</v>
      </c>
      <c r="AS344" s="2">
        <f t="shared" si="204"/>
        <v>0</v>
      </c>
      <c r="AT344" s="2">
        <f t="shared" si="205"/>
        <v>0</v>
      </c>
      <c r="AU344" s="2">
        <f t="shared" si="206"/>
        <v>0</v>
      </c>
      <c r="AV344" s="2">
        <f t="shared" si="207"/>
        <v>0</v>
      </c>
      <c r="AW344" s="2">
        <f t="shared" si="208"/>
        <v>0</v>
      </c>
      <c r="AX344" s="2">
        <f t="shared" si="209"/>
        <v>0</v>
      </c>
      <c r="BB344" s="3" t="str">
        <f t="shared" si="177"/>
        <v/>
      </c>
      <c r="BC344" s="3" t="str">
        <f t="shared" si="211"/>
        <v/>
      </c>
      <c r="BD344" s="3" t="str">
        <f t="shared" si="178"/>
        <v/>
      </c>
    </row>
    <row r="345" spans="1:56" x14ac:dyDescent="0.3">
      <c r="A345" s="6">
        <v>170</v>
      </c>
      <c r="B345" s="6">
        <v>1282</v>
      </c>
      <c r="C345" s="6" t="s">
        <v>395</v>
      </c>
      <c r="D345" s="6">
        <v>28795</v>
      </c>
      <c r="E345" s="10" t="s">
        <v>371</v>
      </c>
      <c r="F345" s="6" t="s">
        <v>375</v>
      </c>
      <c r="G345" s="6">
        <v>1</v>
      </c>
      <c r="H345" s="6">
        <v>10.4</v>
      </c>
      <c r="I345">
        <v>2</v>
      </c>
      <c r="J345">
        <v>3</v>
      </c>
      <c r="Q345" s="13">
        <f t="shared" si="179"/>
        <v>0</v>
      </c>
      <c r="R345" s="13">
        <f t="shared" si="180"/>
        <v>1</v>
      </c>
      <c r="S345" s="13">
        <f t="shared" si="181"/>
        <v>0</v>
      </c>
      <c r="T345" s="13">
        <f t="shared" si="182"/>
        <v>0</v>
      </c>
      <c r="U345" s="13">
        <f t="shared" si="183"/>
        <v>0</v>
      </c>
      <c r="V345" s="13">
        <f t="shared" si="184"/>
        <v>0</v>
      </c>
      <c r="W345" s="13">
        <f t="shared" si="185"/>
        <v>0</v>
      </c>
      <c r="X345" s="13">
        <f t="shared" si="186"/>
        <v>0</v>
      </c>
      <c r="Y345" s="13">
        <f t="shared" si="187"/>
        <v>0</v>
      </c>
      <c r="Z345" s="13">
        <f t="shared" si="188"/>
        <v>0</v>
      </c>
      <c r="AA345" s="13">
        <f t="shared" si="189"/>
        <v>0</v>
      </c>
      <c r="AB345" s="13">
        <f t="shared" si="190"/>
        <v>0</v>
      </c>
      <c r="AC345" s="13">
        <f t="shared" si="191"/>
        <v>0</v>
      </c>
      <c r="AD345" s="13">
        <f t="shared" si="192"/>
        <v>0</v>
      </c>
      <c r="AE345" s="13">
        <f t="shared" si="193"/>
        <v>0</v>
      </c>
      <c r="AF345" s="13">
        <f t="shared" si="194"/>
        <v>0</v>
      </c>
      <c r="AG345" s="13">
        <f t="shared" si="195"/>
        <v>0</v>
      </c>
      <c r="AH345" s="13">
        <f t="shared" si="196"/>
        <v>0</v>
      </c>
      <c r="AI345" s="13">
        <f t="shared" si="197"/>
        <v>0</v>
      </c>
      <c r="AJ345" s="13">
        <f t="shared" si="198"/>
        <v>0</v>
      </c>
      <c r="AK345" s="13">
        <f t="shared" si="199"/>
        <v>0</v>
      </c>
      <c r="AL345" s="13">
        <f t="shared" si="200"/>
        <v>0</v>
      </c>
      <c r="AO345" s="2">
        <f t="shared" si="201"/>
        <v>0</v>
      </c>
      <c r="AP345" s="2">
        <f t="shared" si="210"/>
        <v>1</v>
      </c>
      <c r="AQ345" s="2">
        <f t="shared" si="202"/>
        <v>0</v>
      </c>
      <c r="AR345" s="2">
        <f t="shared" si="203"/>
        <v>0</v>
      </c>
      <c r="AS345" s="2">
        <f t="shared" si="204"/>
        <v>0</v>
      </c>
      <c r="AT345" s="2">
        <f t="shared" si="205"/>
        <v>0</v>
      </c>
      <c r="AU345" s="2">
        <f t="shared" si="206"/>
        <v>0</v>
      </c>
      <c r="AV345" s="2">
        <f t="shared" si="207"/>
        <v>0</v>
      </c>
      <c r="AW345" s="2">
        <f t="shared" si="208"/>
        <v>0</v>
      </c>
      <c r="AX345" s="2">
        <f t="shared" si="209"/>
        <v>0</v>
      </c>
      <c r="BB345" s="3" t="str">
        <f t="shared" si="177"/>
        <v/>
      </c>
      <c r="BC345" s="3" t="str">
        <f t="shared" si="211"/>
        <v/>
      </c>
      <c r="BD345" s="3" t="str">
        <f t="shared" si="178"/>
        <v/>
      </c>
    </row>
    <row r="346" spans="1:56" x14ac:dyDescent="0.3">
      <c r="A346" s="6">
        <v>171</v>
      </c>
      <c r="B346" s="6">
        <v>1283</v>
      </c>
      <c r="C346" s="6" t="s">
        <v>396</v>
      </c>
      <c r="D346" s="6">
        <v>28796</v>
      </c>
      <c r="E346" s="10" t="s">
        <v>371</v>
      </c>
      <c r="F346" s="6" t="s">
        <v>375</v>
      </c>
      <c r="G346" s="6">
        <v>1</v>
      </c>
      <c r="H346" s="6">
        <v>11.6</v>
      </c>
      <c r="I346">
        <v>2</v>
      </c>
      <c r="J346">
        <v>3</v>
      </c>
      <c r="Q346" s="13">
        <f t="shared" si="179"/>
        <v>0</v>
      </c>
      <c r="R346" s="13">
        <f t="shared" si="180"/>
        <v>1</v>
      </c>
      <c r="S346" s="13">
        <f t="shared" si="181"/>
        <v>0</v>
      </c>
      <c r="T346" s="13">
        <f t="shared" si="182"/>
        <v>0</v>
      </c>
      <c r="U346" s="13">
        <f t="shared" si="183"/>
        <v>0</v>
      </c>
      <c r="V346" s="13">
        <f t="shared" si="184"/>
        <v>0</v>
      </c>
      <c r="W346" s="13">
        <f t="shared" si="185"/>
        <v>0</v>
      </c>
      <c r="X346" s="13">
        <f t="shared" si="186"/>
        <v>0</v>
      </c>
      <c r="Y346" s="13">
        <f t="shared" si="187"/>
        <v>0</v>
      </c>
      <c r="Z346" s="13">
        <f t="shared" si="188"/>
        <v>0</v>
      </c>
      <c r="AA346" s="13">
        <f t="shared" si="189"/>
        <v>0</v>
      </c>
      <c r="AB346" s="13">
        <f t="shared" si="190"/>
        <v>0</v>
      </c>
      <c r="AC346" s="13">
        <f t="shared" si="191"/>
        <v>0</v>
      </c>
      <c r="AD346" s="13">
        <f t="shared" si="192"/>
        <v>0</v>
      </c>
      <c r="AE346" s="13">
        <f t="shared" si="193"/>
        <v>0</v>
      </c>
      <c r="AF346" s="13">
        <f t="shared" si="194"/>
        <v>0</v>
      </c>
      <c r="AG346" s="13">
        <f t="shared" si="195"/>
        <v>0</v>
      </c>
      <c r="AH346" s="13">
        <f t="shared" si="196"/>
        <v>0</v>
      </c>
      <c r="AI346" s="13">
        <f t="shared" si="197"/>
        <v>0</v>
      </c>
      <c r="AJ346" s="13">
        <f t="shared" si="198"/>
        <v>0</v>
      </c>
      <c r="AK346" s="13">
        <f t="shared" si="199"/>
        <v>0</v>
      </c>
      <c r="AL346" s="13">
        <f t="shared" si="200"/>
        <v>0</v>
      </c>
      <c r="AO346" s="2">
        <f t="shared" si="201"/>
        <v>0</v>
      </c>
      <c r="AP346" s="2">
        <f t="shared" si="210"/>
        <v>1</v>
      </c>
      <c r="AQ346" s="2">
        <f t="shared" si="202"/>
        <v>0</v>
      </c>
      <c r="AR346" s="2">
        <f t="shared" si="203"/>
        <v>0</v>
      </c>
      <c r="AS346" s="2">
        <f t="shared" si="204"/>
        <v>0</v>
      </c>
      <c r="AT346" s="2">
        <f t="shared" si="205"/>
        <v>0</v>
      </c>
      <c r="AU346" s="2">
        <f t="shared" si="206"/>
        <v>0</v>
      </c>
      <c r="AV346" s="2">
        <f t="shared" si="207"/>
        <v>0</v>
      </c>
      <c r="AW346" s="2">
        <f t="shared" si="208"/>
        <v>0</v>
      </c>
      <c r="AX346" s="2">
        <f t="shared" si="209"/>
        <v>0</v>
      </c>
      <c r="BB346" s="3" t="str">
        <f t="shared" si="177"/>
        <v/>
      </c>
      <c r="BC346" s="3" t="str">
        <f t="shared" si="211"/>
        <v/>
      </c>
      <c r="BD346" s="3" t="str">
        <f t="shared" si="178"/>
        <v/>
      </c>
    </row>
    <row r="347" spans="1:56" x14ac:dyDescent="0.3">
      <c r="A347" s="6">
        <v>172</v>
      </c>
      <c r="B347" s="6">
        <v>1284</v>
      </c>
      <c r="C347" s="6" t="s">
        <v>397</v>
      </c>
      <c r="D347" s="6">
        <v>28799</v>
      </c>
      <c r="E347" s="10" t="s">
        <v>371</v>
      </c>
      <c r="F347" s="6" t="s">
        <v>375</v>
      </c>
      <c r="G347" s="6">
        <v>1</v>
      </c>
      <c r="H347" s="6">
        <v>8.9</v>
      </c>
      <c r="I347">
        <v>2</v>
      </c>
      <c r="J347">
        <v>3</v>
      </c>
      <c r="Q347" s="13">
        <f t="shared" si="179"/>
        <v>0</v>
      </c>
      <c r="R347" s="13">
        <f t="shared" si="180"/>
        <v>1</v>
      </c>
      <c r="S347" s="13">
        <f t="shared" si="181"/>
        <v>0</v>
      </c>
      <c r="T347" s="13">
        <f t="shared" si="182"/>
        <v>0</v>
      </c>
      <c r="U347" s="13">
        <f t="shared" si="183"/>
        <v>0</v>
      </c>
      <c r="V347" s="13">
        <f t="shared" si="184"/>
        <v>0</v>
      </c>
      <c r="W347" s="13">
        <f t="shared" si="185"/>
        <v>0</v>
      </c>
      <c r="X347" s="13">
        <f t="shared" si="186"/>
        <v>0</v>
      </c>
      <c r="Y347" s="13">
        <f t="shared" si="187"/>
        <v>0</v>
      </c>
      <c r="Z347" s="13">
        <f t="shared" si="188"/>
        <v>0</v>
      </c>
      <c r="AA347" s="13">
        <f t="shared" si="189"/>
        <v>0</v>
      </c>
      <c r="AB347" s="13">
        <f t="shared" si="190"/>
        <v>0</v>
      </c>
      <c r="AC347" s="13">
        <f t="shared" si="191"/>
        <v>0</v>
      </c>
      <c r="AD347" s="13">
        <f t="shared" si="192"/>
        <v>0</v>
      </c>
      <c r="AE347" s="13">
        <f t="shared" si="193"/>
        <v>0</v>
      </c>
      <c r="AF347" s="13">
        <f t="shared" si="194"/>
        <v>0</v>
      </c>
      <c r="AG347" s="13">
        <f t="shared" si="195"/>
        <v>0</v>
      </c>
      <c r="AH347" s="13">
        <f t="shared" si="196"/>
        <v>0</v>
      </c>
      <c r="AI347" s="13">
        <f t="shared" si="197"/>
        <v>0</v>
      </c>
      <c r="AJ347" s="13">
        <f t="shared" si="198"/>
        <v>0</v>
      </c>
      <c r="AK347" s="13">
        <f t="shared" si="199"/>
        <v>0</v>
      </c>
      <c r="AL347" s="13">
        <f t="shared" si="200"/>
        <v>0</v>
      </c>
      <c r="AO347" s="2">
        <f t="shared" si="201"/>
        <v>0</v>
      </c>
      <c r="AP347" s="2">
        <f t="shared" si="210"/>
        <v>1</v>
      </c>
      <c r="AQ347" s="2">
        <f t="shared" si="202"/>
        <v>0</v>
      </c>
      <c r="AR347" s="2">
        <f t="shared" si="203"/>
        <v>0</v>
      </c>
      <c r="AS347" s="2">
        <f t="shared" si="204"/>
        <v>0</v>
      </c>
      <c r="AT347" s="2">
        <f t="shared" si="205"/>
        <v>0</v>
      </c>
      <c r="AU347" s="2">
        <f t="shared" si="206"/>
        <v>0</v>
      </c>
      <c r="AV347" s="2">
        <f t="shared" si="207"/>
        <v>0</v>
      </c>
      <c r="AW347" s="2">
        <f t="shared" si="208"/>
        <v>0</v>
      </c>
      <c r="AX347" s="2">
        <f t="shared" si="209"/>
        <v>0</v>
      </c>
      <c r="BB347" s="3" t="str">
        <f t="shared" si="177"/>
        <v/>
      </c>
      <c r="BC347" s="3" t="str">
        <f t="shared" si="211"/>
        <v/>
      </c>
      <c r="BD347" s="3" t="str">
        <f t="shared" si="178"/>
        <v/>
      </c>
    </row>
    <row r="348" spans="1:56" x14ac:dyDescent="0.3">
      <c r="A348" s="6">
        <v>173</v>
      </c>
      <c r="B348" s="6">
        <v>1285</v>
      </c>
      <c r="C348" s="6" t="s">
        <v>398</v>
      </c>
      <c r="D348" s="6">
        <v>28800</v>
      </c>
      <c r="E348" s="10" t="s">
        <v>371</v>
      </c>
      <c r="F348" s="6" t="s">
        <v>375</v>
      </c>
      <c r="G348" s="6">
        <v>1</v>
      </c>
      <c r="H348" s="6">
        <v>10.5</v>
      </c>
      <c r="I348">
        <v>2</v>
      </c>
      <c r="J348">
        <v>3</v>
      </c>
      <c r="Q348" s="13">
        <f t="shared" si="179"/>
        <v>0</v>
      </c>
      <c r="R348" s="13">
        <f t="shared" si="180"/>
        <v>1</v>
      </c>
      <c r="S348" s="13">
        <f t="shared" si="181"/>
        <v>0</v>
      </c>
      <c r="T348" s="13">
        <f t="shared" si="182"/>
        <v>0</v>
      </c>
      <c r="U348" s="13">
        <f t="shared" si="183"/>
        <v>0</v>
      </c>
      <c r="V348" s="13">
        <f t="shared" si="184"/>
        <v>0</v>
      </c>
      <c r="W348" s="13">
        <f t="shared" si="185"/>
        <v>0</v>
      </c>
      <c r="X348" s="13">
        <f t="shared" si="186"/>
        <v>0</v>
      </c>
      <c r="Y348" s="13">
        <f t="shared" si="187"/>
        <v>0</v>
      </c>
      <c r="Z348" s="13">
        <f t="shared" si="188"/>
        <v>0</v>
      </c>
      <c r="AA348" s="13">
        <f t="shared" si="189"/>
        <v>0</v>
      </c>
      <c r="AB348" s="13">
        <f t="shared" si="190"/>
        <v>0</v>
      </c>
      <c r="AC348" s="13">
        <f t="shared" si="191"/>
        <v>0</v>
      </c>
      <c r="AD348" s="13">
        <f t="shared" si="192"/>
        <v>0</v>
      </c>
      <c r="AE348" s="13">
        <f t="shared" si="193"/>
        <v>0</v>
      </c>
      <c r="AF348" s="13">
        <f t="shared" si="194"/>
        <v>0</v>
      </c>
      <c r="AG348" s="13">
        <f t="shared" si="195"/>
        <v>0</v>
      </c>
      <c r="AH348" s="13">
        <f t="shared" si="196"/>
        <v>0</v>
      </c>
      <c r="AI348" s="13">
        <f t="shared" si="197"/>
        <v>0</v>
      </c>
      <c r="AJ348" s="13">
        <f t="shared" si="198"/>
        <v>0</v>
      </c>
      <c r="AK348" s="13">
        <f t="shared" si="199"/>
        <v>0</v>
      </c>
      <c r="AL348" s="13">
        <f t="shared" si="200"/>
        <v>0</v>
      </c>
      <c r="AO348" s="2">
        <f t="shared" si="201"/>
        <v>0</v>
      </c>
      <c r="AP348" s="2">
        <f t="shared" si="210"/>
        <v>1</v>
      </c>
      <c r="AQ348" s="2">
        <f t="shared" si="202"/>
        <v>0</v>
      </c>
      <c r="AR348" s="2">
        <f t="shared" si="203"/>
        <v>0</v>
      </c>
      <c r="AS348" s="2">
        <f t="shared" si="204"/>
        <v>0</v>
      </c>
      <c r="AT348" s="2">
        <f t="shared" si="205"/>
        <v>0</v>
      </c>
      <c r="AU348" s="2">
        <f t="shared" si="206"/>
        <v>0</v>
      </c>
      <c r="AV348" s="2">
        <f t="shared" si="207"/>
        <v>0</v>
      </c>
      <c r="AW348" s="2">
        <f t="shared" si="208"/>
        <v>0</v>
      </c>
      <c r="AX348" s="2">
        <f t="shared" si="209"/>
        <v>0</v>
      </c>
      <c r="BB348" s="3" t="str">
        <f t="shared" si="177"/>
        <v/>
      </c>
      <c r="BC348" s="3" t="str">
        <f t="shared" si="211"/>
        <v/>
      </c>
      <c r="BD348" s="3" t="str">
        <f t="shared" si="178"/>
        <v/>
      </c>
    </row>
    <row r="349" spans="1:56" x14ac:dyDescent="0.3">
      <c r="A349" s="6">
        <v>174</v>
      </c>
      <c r="B349" s="6">
        <v>1286</v>
      </c>
      <c r="C349" s="6" t="s">
        <v>399</v>
      </c>
      <c r="D349" s="6">
        <v>28802</v>
      </c>
      <c r="E349" s="10" t="s">
        <v>371</v>
      </c>
      <c r="F349" s="6" t="s">
        <v>375</v>
      </c>
      <c r="G349" s="6">
        <v>1</v>
      </c>
      <c r="H349" s="6">
        <v>10.3</v>
      </c>
      <c r="I349">
        <v>2</v>
      </c>
      <c r="J349">
        <v>3</v>
      </c>
      <c r="Q349" s="13">
        <f t="shared" si="179"/>
        <v>0</v>
      </c>
      <c r="R349" s="13">
        <f t="shared" si="180"/>
        <v>1</v>
      </c>
      <c r="S349" s="13">
        <f t="shared" si="181"/>
        <v>0</v>
      </c>
      <c r="T349" s="13">
        <f t="shared" si="182"/>
        <v>0</v>
      </c>
      <c r="U349" s="13">
        <f t="shared" si="183"/>
        <v>0</v>
      </c>
      <c r="V349" s="13">
        <f t="shared" si="184"/>
        <v>0</v>
      </c>
      <c r="W349" s="13">
        <f t="shared" si="185"/>
        <v>0</v>
      </c>
      <c r="X349" s="13">
        <f t="shared" si="186"/>
        <v>0</v>
      </c>
      <c r="Y349" s="13">
        <f t="shared" si="187"/>
        <v>0</v>
      </c>
      <c r="Z349" s="13">
        <f t="shared" si="188"/>
        <v>0</v>
      </c>
      <c r="AA349" s="13">
        <f t="shared" si="189"/>
        <v>0</v>
      </c>
      <c r="AB349" s="13">
        <f t="shared" si="190"/>
        <v>0</v>
      </c>
      <c r="AC349" s="13">
        <f t="shared" si="191"/>
        <v>0</v>
      </c>
      <c r="AD349" s="13">
        <f t="shared" si="192"/>
        <v>0</v>
      </c>
      <c r="AE349" s="13">
        <f t="shared" si="193"/>
        <v>0</v>
      </c>
      <c r="AF349" s="13">
        <f t="shared" si="194"/>
        <v>0</v>
      </c>
      <c r="AG349" s="13">
        <f t="shared" si="195"/>
        <v>0</v>
      </c>
      <c r="AH349" s="13">
        <f t="shared" si="196"/>
        <v>0</v>
      </c>
      <c r="AI349" s="13">
        <f t="shared" si="197"/>
        <v>0</v>
      </c>
      <c r="AJ349" s="13">
        <f t="shared" si="198"/>
        <v>0</v>
      </c>
      <c r="AK349" s="13">
        <f t="shared" si="199"/>
        <v>0</v>
      </c>
      <c r="AL349" s="13">
        <f t="shared" si="200"/>
        <v>0</v>
      </c>
      <c r="AO349" s="2">
        <f t="shared" si="201"/>
        <v>0</v>
      </c>
      <c r="AP349" s="2">
        <f t="shared" si="210"/>
        <v>1</v>
      </c>
      <c r="AQ349" s="2">
        <f t="shared" si="202"/>
        <v>0</v>
      </c>
      <c r="AR349" s="2">
        <f t="shared" si="203"/>
        <v>0</v>
      </c>
      <c r="AS349" s="2">
        <f t="shared" si="204"/>
        <v>0</v>
      </c>
      <c r="AT349" s="2">
        <f t="shared" si="205"/>
        <v>0</v>
      </c>
      <c r="AU349" s="2">
        <f t="shared" si="206"/>
        <v>0</v>
      </c>
      <c r="AV349" s="2">
        <f t="shared" si="207"/>
        <v>0</v>
      </c>
      <c r="AW349" s="2">
        <f t="shared" si="208"/>
        <v>0</v>
      </c>
      <c r="AX349" s="2">
        <f t="shared" si="209"/>
        <v>0</v>
      </c>
      <c r="BB349" s="3" t="str">
        <f t="shared" ref="BB349:BB412" si="212">IF(Q349=0,"",SUM(R349:AL349))</f>
        <v/>
      </c>
      <c r="BC349" s="3" t="str">
        <f t="shared" si="211"/>
        <v/>
      </c>
      <c r="BD349" s="3" t="str">
        <f t="shared" ref="BD349:BD412" si="213">IF(O349="","",O349)</f>
        <v/>
      </c>
    </row>
    <row r="350" spans="1:56" x14ac:dyDescent="0.3">
      <c r="A350" s="6">
        <v>175</v>
      </c>
      <c r="B350" s="6">
        <v>1287</v>
      </c>
      <c r="C350" s="6" t="s">
        <v>400</v>
      </c>
      <c r="D350" s="6">
        <v>28805</v>
      </c>
      <c r="E350" s="10" t="s">
        <v>371</v>
      </c>
      <c r="F350" s="6" t="s">
        <v>375</v>
      </c>
      <c r="G350" s="6">
        <v>1</v>
      </c>
      <c r="H350" s="6">
        <v>8.1</v>
      </c>
      <c r="I350">
        <v>2</v>
      </c>
      <c r="J350">
        <v>3</v>
      </c>
      <c r="Q350" s="13">
        <f t="shared" si="179"/>
        <v>0</v>
      </c>
      <c r="R350" s="13">
        <f t="shared" si="180"/>
        <v>1</v>
      </c>
      <c r="S350" s="13">
        <f t="shared" si="181"/>
        <v>0</v>
      </c>
      <c r="T350" s="13">
        <f t="shared" si="182"/>
        <v>0</v>
      </c>
      <c r="U350" s="13">
        <f t="shared" si="183"/>
        <v>0</v>
      </c>
      <c r="V350" s="13">
        <f t="shared" si="184"/>
        <v>0</v>
      </c>
      <c r="W350" s="13">
        <f t="shared" si="185"/>
        <v>0</v>
      </c>
      <c r="X350" s="13">
        <f t="shared" si="186"/>
        <v>0</v>
      </c>
      <c r="Y350" s="13">
        <f t="shared" si="187"/>
        <v>0</v>
      </c>
      <c r="Z350" s="13">
        <f t="shared" si="188"/>
        <v>0</v>
      </c>
      <c r="AA350" s="13">
        <f t="shared" si="189"/>
        <v>0</v>
      </c>
      <c r="AB350" s="13">
        <f t="shared" si="190"/>
        <v>0</v>
      </c>
      <c r="AC350" s="13">
        <f t="shared" si="191"/>
        <v>0</v>
      </c>
      <c r="AD350" s="13">
        <f t="shared" si="192"/>
        <v>0</v>
      </c>
      <c r="AE350" s="13">
        <f t="shared" si="193"/>
        <v>0</v>
      </c>
      <c r="AF350" s="13">
        <f t="shared" si="194"/>
        <v>0</v>
      </c>
      <c r="AG350" s="13">
        <f t="shared" si="195"/>
        <v>0</v>
      </c>
      <c r="AH350" s="13">
        <f t="shared" si="196"/>
        <v>0</v>
      </c>
      <c r="AI350" s="13">
        <f t="shared" si="197"/>
        <v>0</v>
      </c>
      <c r="AJ350" s="13">
        <f t="shared" si="198"/>
        <v>0</v>
      </c>
      <c r="AK350" s="13">
        <f t="shared" si="199"/>
        <v>0</v>
      </c>
      <c r="AL350" s="13">
        <f t="shared" si="200"/>
        <v>0</v>
      </c>
      <c r="AO350" s="2">
        <f t="shared" si="201"/>
        <v>0</v>
      </c>
      <c r="AP350" s="2">
        <f t="shared" si="210"/>
        <v>1</v>
      </c>
      <c r="AQ350" s="2">
        <f t="shared" si="202"/>
        <v>0</v>
      </c>
      <c r="AR350" s="2">
        <f t="shared" si="203"/>
        <v>0</v>
      </c>
      <c r="AS350" s="2">
        <f t="shared" si="204"/>
        <v>0</v>
      </c>
      <c r="AT350" s="2">
        <f t="shared" si="205"/>
        <v>0</v>
      </c>
      <c r="AU350" s="2">
        <f t="shared" si="206"/>
        <v>0</v>
      </c>
      <c r="AV350" s="2">
        <f t="shared" si="207"/>
        <v>0</v>
      </c>
      <c r="AW350" s="2">
        <f t="shared" si="208"/>
        <v>0</v>
      </c>
      <c r="AX350" s="2">
        <f t="shared" si="209"/>
        <v>0</v>
      </c>
      <c r="BB350" s="3" t="str">
        <f t="shared" si="212"/>
        <v/>
      </c>
      <c r="BC350" s="3" t="str">
        <f t="shared" si="211"/>
        <v/>
      </c>
      <c r="BD350" s="3" t="str">
        <f t="shared" si="213"/>
        <v/>
      </c>
    </row>
    <row r="351" spans="1:56" x14ac:dyDescent="0.3">
      <c r="A351" s="6">
        <v>176</v>
      </c>
      <c r="B351" s="6">
        <v>1288</v>
      </c>
      <c r="C351" s="6" t="s">
        <v>401</v>
      </c>
      <c r="D351" s="6">
        <v>28807</v>
      </c>
      <c r="E351" s="10" t="s">
        <v>371</v>
      </c>
      <c r="F351" s="6" t="s">
        <v>375</v>
      </c>
      <c r="G351" s="6">
        <v>1</v>
      </c>
      <c r="H351" s="6">
        <v>10.6</v>
      </c>
      <c r="I351">
        <v>2</v>
      </c>
      <c r="J351">
        <v>3</v>
      </c>
      <c r="Q351" s="13">
        <f t="shared" si="179"/>
        <v>0</v>
      </c>
      <c r="R351" s="13">
        <f t="shared" si="180"/>
        <v>1</v>
      </c>
      <c r="S351" s="13">
        <f t="shared" si="181"/>
        <v>0</v>
      </c>
      <c r="T351" s="13">
        <f t="shared" si="182"/>
        <v>0</v>
      </c>
      <c r="U351" s="13">
        <f t="shared" si="183"/>
        <v>0</v>
      </c>
      <c r="V351" s="13">
        <f t="shared" si="184"/>
        <v>0</v>
      </c>
      <c r="W351" s="13">
        <f t="shared" si="185"/>
        <v>0</v>
      </c>
      <c r="X351" s="13">
        <f t="shared" si="186"/>
        <v>0</v>
      </c>
      <c r="Y351" s="13">
        <f t="shared" si="187"/>
        <v>0</v>
      </c>
      <c r="Z351" s="13">
        <f t="shared" si="188"/>
        <v>0</v>
      </c>
      <c r="AA351" s="13">
        <f t="shared" si="189"/>
        <v>0</v>
      </c>
      <c r="AB351" s="13">
        <f t="shared" si="190"/>
        <v>0</v>
      </c>
      <c r="AC351" s="13">
        <f t="shared" si="191"/>
        <v>0</v>
      </c>
      <c r="AD351" s="13">
        <f t="shared" si="192"/>
        <v>0</v>
      </c>
      <c r="AE351" s="13">
        <f t="shared" si="193"/>
        <v>0</v>
      </c>
      <c r="AF351" s="13">
        <f t="shared" si="194"/>
        <v>0</v>
      </c>
      <c r="AG351" s="13">
        <f t="shared" si="195"/>
        <v>0</v>
      </c>
      <c r="AH351" s="13">
        <f t="shared" si="196"/>
        <v>0</v>
      </c>
      <c r="AI351" s="13">
        <f t="shared" si="197"/>
        <v>0</v>
      </c>
      <c r="AJ351" s="13">
        <f t="shared" si="198"/>
        <v>0</v>
      </c>
      <c r="AK351" s="13">
        <f t="shared" si="199"/>
        <v>0</v>
      </c>
      <c r="AL351" s="13">
        <f t="shared" si="200"/>
        <v>0</v>
      </c>
      <c r="AO351" s="2">
        <f t="shared" si="201"/>
        <v>0</v>
      </c>
      <c r="AP351" s="2">
        <f t="shared" si="210"/>
        <v>1</v>
      </c>
      <c r="AQ351" s="2">
        <f t="shared" si="202"/>
        <v>0</v>
      </c>
      <c r="AR351" s="2">
        <f t="shared" si="203"/>
        <v>0</v>
      </c>
      <c r="AS351" s="2">
        <f t="shared" si="204"/>
        <v>0</v>
      </c>
      <c r="AT351" s="2">
        <f t="shared" si="205"/>
        <v>0</v>
      </c>
      <c r="AU351" s="2">
        <f t="shared" si="206"/>
        <v>0</v>
      </c>
      <c r="AV351" s="2">
        <f t="shared" si="207"/>
        <v>0</v>
      </c>
      <c r="AW351" s="2">
        <f t="shared" si="208"/>
        <v>0</v>
      </c>
      <c r="AX351" s="2">
        <f t="shared" si="209"/>
        <v>0</v>
      </c>
      <c r="BB351" s="3" t="str">
        <f t="shared" si="212"/>
        <v/>
      </c>
      <c r="BC351" s="3" t="str">
        <f t="shared" si="211"/>
        <v/>
      </c>
      <c r="BD351" s="3" t="str">
        <f t="shared" si="213"/>
        <v/>
      </c>
    </row>
    <row r="352" spans="1:56" x14ac:dyDescent="0.3">
      <c r="A352" s="6">
        <v>177</v>
      </c>
      <c r="B352" s="6">
        <v>1289</v>
      </c>
      <c r="C352" s="6" t="s">
        <v>402</v>
      </c>
      <c r="D352" s="6">
        <v>28808</v>
      </c>
      <c r="E352" s="10" t="s">
        <v>371</v>
      </c>
      <c r="F352" s="6" t="s">
        <v>375</v>
      </c>
      <c r="G352" s="6">
        <v>1</v>
      </c>
      <c r="H352" s="6">
        <v>11.4</v>
      </c>
      <c r="I352">
        <v>2</v>
      </c>
      <c r="J352">
        <v>3</v>
      </c>
      <c r="Q352" s="13">
        <f t="shared" si="179"/>
        <v>0</v>
      </c>
      <c r="R352" s="13">
        <f t="shared" si="180"/>
        <v>1</v>
      </c>
      <c r="S352" s="13">
        <f t="shared" si="181"/>
        <v>0</v>
      </c>
      <c r="T352" s="13">
        <f t="shared" si="182"/>
        <v>0</v>
      </c>
      <c r="U352" s="13">
        <f t="shared" si="183"/>
        <v>0</v>
      </c>
      <c r="V352" s="13">
        <f t="shared" si="184"/>
        <v>0</v>
      </c>
      <c r="W352" s="13">
        <f t="shared" si="185"/>
        <v>0</v>
      </c>
      <c r="X352" s="13">
        <f t="shared" si="186"/>
        <v>0</v>
      </c>
      <c r="Y352" s="13">
        <f t="shared" si="187"/>
        <v>0</v>
      </c>
      <c r="Z352" s="13">
        <f t="shared" si="188"/>
        <v>0</v>
      </c>
      <c r="AA352" s="13">
        <f t="shared" si="189"/>
        <v>0</v>
      </c>
      <c r="AB352" s="13">
        <f t="shared" si="190"/>
        <v>0</v>
      </c>
      <c r="AC352" s="13">
        <f t="shared" si="191"/>
        <v>0</v>
      </c>
      <c r="AD352" s="13">
        <f t="shared" si="192"/>
        <v>0</v>
      </c>
      <c r="AE352" s="13">
        <f t="shared" si="193"/>
        <v>0</v>
      </c>
      <c r="AF352" s="13">
        <f t="shared" si="194"/>
        <v>0</v>
      </c>
      <c r="AG352" s="13">
        <f t="shared" si="195"/>
        <v>0</v>
      </c>
      <c r="AH352" s="13">
        <f t="shared" si="196"/>
        <v>0</v>
      </c>
      <c r="AI352" s="13">
        <f t="shared" si="197"/>
        <v>0</v>
      </c>
      <c r="AJ352" s="13">
        <f t="shared" si="198"/>
        <v>0</v>
      </c>
      <c r="AK352" s="13">
        <f t="shared" si="199"/>
        <v>0</v>
      </c>
      <c r="AL352" s="13">
        <f t="shared" si="200"/>
        <v>0</v>
      </c>
      <c r="AO352" s="2">
        <f t="shared" si="201"/>
        <v>0</v>
      </c>
      <c r="AP352" s="2">
        <f t="shared" si="210"/>
        <v>1</v>
      </c>
      <c r="AQ352" s="2">
        <f t="shared" si="202"/>
        <v>0</v>
      </c>
      <c r="AR352" s="2">
        <f t="shared" si="203"/>
        <v>0</v>
      </c>
      <c r="AS352" s="2">
        <f t="shared" si="204"/>
        <v>0</v>
      </c>
      <c r="AT352" s="2">
        <f t="shared" si="205"/>
        <v>0</v>
      </c>
      <c r="AU352" s="2">
        <f t="shared" si="206"/>
        <v>0</v>
      </c>
      <c r="AV352" s="2">
        <f t="shared" si="207"/>
        <v>0</v>
      </c>
      <c r="AW352" s="2">
        <f t="shared" si="208"/>
        <v>0</v>
      </c>
      <c r="AX352" s="2">
        <f t="shared" si="209"/>
        <v>0</v>
      </c>
      <c r="BB352" s="3" t="str">
        <f t="shared" si="212"/>
        <v/>
      </c>
      <c r="BC352" s="3" t="str">
        <f t="shared" si="211"/>
        <v/>
      </c>
      <c r="BD352" s="3" t="str">
        <f t="shared" si="213"/>
        <v/>
      </c>
    </row>
    <row r="353" spans="1:56" x14ac:dyDescent="0.3">
      <c r="A353" s="6">
        <v>178</v>
      </c>
      <c r="B353" s="6">
        <v>1290</v>
      </c>
      <c r="C353" s="6" t="s">
        <v>403</v>
      </c>
      <c r="D353" s="6">
        <v>28809</v>
      </c>
      <c r="E353" s="10" t="s">
        <v>371</v>
      </c>
      <c r="F353" s="6" t="s">
        <v>375</v>
      </c>
      <c r="G353" s="6">
        <v>1</v>
      </c>
      <c r="H353" s="6">
        <v>12</v>
      </c>
      <c r="I353">
        <v>2</v>
      </c>
      <c r="J353">
        <v>3</v>
      </c>
      <c r="Q353" s="13">
        <f t="shared" si="179"/>
        <v>0</v>
      </c>
      <c r="R353" s="13">
        <f t="shared" si="180"/>
        <v>1</v>
      </c>
      <c r="S353" s="13">
        <f t="shared" si="181"/>
        <v>0</v>
      </c>
      <c r="T353" s="13">
        <f t="shared" si="182"/>
        <v>0</v>
      </c>
      <c r="U353" s="13">
        <f t="shared" si="183"/>
        <v>0</v>
      </c>
      <c r="V353" s="13">
        <f t="shared" si="184"/>
        <v>0</v>
      </c>
      <c r="W353" s="13">
        <f t="shared" si="185"/>
        <v>0</v>
      </c>
      <c r="X353" s="13">
        <f t="shared" si="186"/>
        <v>0</v>
      </c>
      <c r="Y353" s="13">
        <f t="shared" si="187"/>
        <v>0</v>
      </c>
      <c r="Z353" s="13">
        <f t="shared" si="188"/>
        <v>0</v>
      </c>
      <c r="AA353" s="13">
        <f t="shared" si="189"/>
        <v>0</v>
      </c>
      <c r="AB353" s="13">
        <f t="shared" si="190"/>
        <v>0</v>
      </c>
      <c r="AC353" s="13">
        <f t="shared" si="191"/>
        <v>0</v>
      </c>
      <c r="AD353" s="13">
        <f t="shared" si="192"/>
        <v>0</v>
      </c>
      <c r="AE353" s="13">
        <f t="shared" si="193"/>
        <v>0</v>
      </c>
      <c r="AF353" s="13">
        <f t="shared" si="194"/>
        <v>0</v>
      </c>
      <c r="AG353" s="13">
        <f t="shared" si="195"/>
        <v>0</v>
      </c>
      <c r="AH353" s="13">
        <f t="shared" si="196"/>
        <v>0</v>
      </c>
      <c r="AI353" s="13">
        <f t="shared" si="197"/>
        <v>0</v>
      </c>
      <c r="AJ353" s="13">
        <f t="shared" si="198"/>
        <v>0</v>
      </c>
      <c r="AK353" s="13">
        <f t="shared" si="199"/>
        <v>0</v>
      </c>
      <c r="AL353" s="13">
        <f t="shared" si="200"/>
        <v>0</v>
      </c>
      <c r="AO353" s="2">
        <f t="shared" si="201"/>
        <v>0</v>
      </c>
      <c r="AP353" s="2">
        <f t="shared" si="210"/>
        <v>1</v>
      </c>
      <c r="AQ353" s="2">
        <f t="shared" si="202"/>
        <v>0</v>
      </c>
      <c r="AR353" s="2">
        <f t="shared" si="203"/>
        <v>0</v>
      </c>
      <c r="AS353" s="2">
        <f t="shared" si="204"/>
        <v>0</v>
      </c>
      <c r="AT353" s="2">
        <f t="shared" si="205"/>
        <v>0</v>
      </c>
      <c r="AU353" s="2">
        <f t="shared" si="206"/>
        <v>0</v>
      </c>
      <c r="AV353" s="2">
        <f t="shared" si="207"/>
        <v>0</v>
      </c>
      <c r="AW353" s="2">
        <f t="shared" si="208"/>
        <v>0</v>
      </c>
      <c r="AX353" s="2">
        <f t="shared" si="209"/>
        <v>0</v>
      </c>
      <c r="BB353" s="3" t="str">
        <f t="shared" si="212"/>
        <v/>
      </c>
      <c r="BC353" s="3" t="str">
        <f t="shared" si="211"/>
        <v/>
      </c>
      <c r="BD353" s="3" t="str">
        <f t="shared" si="213"/>
        <v/>
      </c>
    </row>
    <row r="354" spans="1:56" x14ac:dyDescent="0.3">
      <c r="A354" s="6">
        <v>180</v>
      </c>
      <c r="B354" s="6">
        <v>1292</v>
      </c>
      <c r="C354" s="6" t="s">
        <v>404</v>
      </c>
      <c r="D354" s="6">
        <v>28811</v>
      </c>
      <c r="E354" s="10" t="s">
        <v>371</v>
      </c>
      <c r="F354" s="6" t="s">
        <v>375</v>
      </c>
      <c r="G354" s="6">
        <v>1</v>
      </c>
      <c r="H354" s="6">
        <v>8.3000000000000007</v>
      </c>
      <c r="I354">
        <v>2</v>
      </c>
      <c r="J354">
        <v>3</v>
      </c>
      <c r="Q354" s="13">
        <f t="shared" si="179"/>
        <v>0</v>
      </c>
      <c r="R354" s="13">
        <f t="shared" si="180"/>
        <v>1</v>
      </c>
      <c r="S354" s="13">
        <f t="shared" si="181"/>
        <v>0</v>
      </c>
      <c r="T354" s="13">
        <f t="shared" si="182"/>
        <v>0</v>
      </c>
      <c r="U354" s="13">
        <f t="shared" si="183"/>
        <v>0</v>
      </c>
      <c r="V354" s="13">
        <f t="shared" si="184"/>
        <v>0</v>
      </c>
      <c r="W354" s="13">
        <f t="shared" si="185"/>
        <v>0</v>
      </c>
      <c r="X354" s="13">
        <f t="shared" si="186"/>
        <v>0</v>
      </c>
      <c r="Y354" s="13">
        <f t="shared" si="187"/>
        <v>0</v>
      </c>
      <c r="Z354" s="13">
        <f t="shared" si="188"/>
        <v>0</v>
      </c>
      <c r="AA354" s="13">
        <f t="shared" si="189"/>
        <v>0</v>
      </c>
      <c r="AB354" s="13">
        <f t="shared" si="190"/>
        <v>0</v>
      </c>
      <c r="AC354" s="13">
        <f t="shared" si="191"/>
        <v>0</v>
      </c>
      <c r="AD354" s="13">
        <f t="shared" si="192"/>
        <v>0</v>
      </c>
      <c r="AE354" s="13">
        <f t="shared" si="193"/>
        <v>0</v>
      </c>
      <c r="AF354" s="13">
        <f t="shared" si="194"/>
        <v>0</v>
      </c>
      <c r="AG354" s="13">
        <f t="shared" si="195"/>
        <v>0</v>
      </c>
      <c r="AH354" s="13">
        <f t="shared" si="196"/>
        <v>0</v>
      </c>
      <c r="AI354" s="13">
        <f t="shared" si="197"/>
        <v>0</v>
      </c>
      <c r="AJ354" s="13">
        <f t="shared" si="198"/>
        <v>0</v>
      </c>
      <c r="AK354" s="13">
        <f t="shared" si="199"/>
        <v>0</v>
      </c>
      <c r="AL354" s="13">
        <f t="shared" si="200"/>
        <v>0</v>
      </c>
      <c r="AO354" s="2">
        <f t="shared" si="201"/>
        <v>0</v>
      </c>
      <c r="AP354" s="2">
        <f t="shared" si="210"/>
        <v>1</v>
      </c>
      <c r="AQ354" s="2">
        <f t="shared" si="202"/>
        <v>0</v>
      </c>
      <c r="AR354" s="2">
        <f t="shared" si="203"/>
        <v>0</v>
      </c>
      <c r="AS354" s="2">
        <f t="shared" si="204"/>
        <v>0</v>
      </c>
      <c r="AT354" s="2">
        <f t="shared" si="205"/>
        <v>0</v>
      </c>
      <c r="AU354" s="2">
        <f t="shared" si="206"/>
        <v>0</v>
      </c>
      <c r="AV354" s="2">
        <f t="shared" si="207"/>
        <v>0</v>
      </c>
      <c r="AW354" s="2">
        <f t="shared" si="208"/>
        <v>0</v>
      </c>
      <c r="AX354" s="2">
        <f t="shared" si="209"/>
        <v>0</v>
      </c>
      <c r="BB354" s="3" t="str">
        <f t="shared" si="212"/>
        <v/>
      </c>
      <c r="BC354" s="3" t="str">
        <f t="shared" si="211"/>
        <v/>
      </c>
      <c r="BD354" s="3" t="str">
        <f t="shared" si="213"/>
        <v/>
      </c>
    </row>
    <row r="355" spans="1:56" x14ac:dyDescent="0.3">
      <c r="A355" s="6">
        <v>181</v>
      </c>
      <c r="B355" s="6">
        <v>1293</v>
      </c>
      <c r="C355" s="6" t="s">
        <v>405</v>
      </c>
      <c r="D355" s="6">
        <v>28815</v>
      </c>
      <c r="E355" s="10" t="s">
        <v>371</v>
      </c>
      <c r="F355" s="6" t="s">
        <v>375</v>
      </c>
      <c r="G355" s="6">
        <v>1</v>
      </c>
      <c r="H355" s="6">
        <v>9.6</v>
      </c>
      <c r="I355">
        <v>2</v>
      </c>
      <c r="J355">
        <v>3</v>
      </c>
      <c r="Q355" s="13">
        <f t="shared" si="179"/>
        <v>0</v>
      </c>
      <c r="R355" s="13">
        <f t="shared" si="180"/>
        <v>1</v>
      </c>
      <c r="S355" s="13">
        <f t="shared" si="181"/>
        <v>0</v>
      </c>
      <c r="T355" s="13">
        <f t="shared" si="182"/>
        <v>0</v>
      </c>
      <c r="U355" s="13">
        <f t="shared" si="183"/>
        <v>0</v>
      </c>
      <c r="V355" s="13">
        <f t="shared" si="184"/>
        <v>0</v>
      </c>
      <c r="W355" s="13">
        <f t="shared" si="185"/>
        <v>0</v>
      </c>
      <c r="X355" s="13">
        <f t="shared" si="186"/>
        <v>0</v>
      </c>
      <c r="Y355" s="13">
        <f t="shared" si="187"/>
        <v>0</v>
      </c>
      <c r="Z355" s="13">
        <f t="shared" si="188"/>
        <v>0</v>
      </c>
      <c r="AA355" s="13">
        <f t="shared" si="189"/>
        <v>0</v>
      </c>
      <c r="AB355" s="13">
        <f t="shared" si="190"/>
        <v>0</v>
      </c>
      <c r="AC355" s="13">
        <f t="shared" si="191"/>
        <v>0</v>
      </c>
      <c r="AD355" s="13">
        <f t="shared" si="192"/>
        <v>0</v>
      </c>
      <c r="AE355" s="13">
        <f t="shared" si="193"/>
        <v>0</v>
      </c>
      <c r="AF355" s="13">
        <f t="shared" si="194"/>
        <v>0</v>
      </c>
      <c r="AG355" s="13">
        <f t="shared" si="195"/>
        <v>0</v>
      </c>
      <c r="AH355" s="13">
        <f t="shared" si="196"/>
        <v>0</v>
      </c>
      <c r="AI355" s="13">
        <f t="shared" si="197"/>
        <v>0</v>
      </c>
      <c r="AJ355" s="13">
        <f t="shared" si="198"/>
        <v>0</v>
      </c>
      <c r="AK355" s="13">
        <f t="shared" si="199"/>
        <v>0</v>
      </c>
      <c r="AL355" s="13">
        <f t="shared" si="200"/>
        <v>0</v>
      </c>
      <c r="AO355" s="2">
        <f t="shared" si="201"/>
        <v>0</v>
      </c>
      <c r="AP355" s="2">
        <f t="shared" si="210"/>
        <v>1</v>
      </c>
      <c r="AQ355" s="2">
        <f t="shared" si="202"/>
        <v>0</v>
      </c>
      <c r="AR355" s="2">
        <f t="shared" si="203"/>
        <v>0</v>
      </c>
      <c r="AS355" s="2">
        <f t="shared" si="204"/>
        <v>0</v>
      </c>
      <c r="AT355" s="2">
        <f t="shared" si="205"/>
        <v>0</v>
      </c>
      <c r="AU355" s="2">
        <f t="shared" si="206"/>
        <v>0</v>
      </c>
      <c r="AV355" s="2">
        <f t="shared" si="207"/>
        <v>0</v>
      </c>
      <c r="AW355" s="2">
        <f t="shared" si="208"/>
        <v>0</v>
      </c>
      <c r="AX355" s="2">
        <f t="shared" si="209"/>
        <v>0</v>
      </c>
      <c r="BB355" s="3" t="str">
        <f t="shared" si="212"/>
        <v/>
      </c>
      <c r="BC355" s="3" t="str">
        <f t="shared" si="211"/>
        <v/>
      </c>
      <c r="BD355" s="3" t="str">
        <f t="shared" si="213"/>
        <v/>
      </c>
    </row>
    <row r="356" spans="1:56" x14ac:dyDescent="0.3">
      <c r="A356" s="6">
        <v>182</v>
      </c>
      <c r="B356" s="6">
        <v>1294</v>
      </c>
      <c r="C356" s="6" t="s">
        <v>406</v>
      </c>
      <c r="D356" s="6">
        <v>28816</v>
      </c>
      <c r="E356" s="10" t="s">
        <v>371</v>
      </c>
      <c r="F356" s="6" t="s">
        <v>375</v>
      </c>
      <c r="G356" s="6">
        <v>1</v>
      </c>
      <c r="H356" s="6">
        <v>10.6</v>
      </c>
      <c r="I356">
        <v>2</v>
      </c>
      <c r="J356">
        <v>3</v>
      </c>
      <c r="Q356" s="13">
        <f t="shared" si="179"/>
        <v>0</v>
      </c>
      <c r="R356" s="13">
        <f t="shared" si="180"/>
        <v>1</v>
      </c>
      <c r="S356" s="13">
        <f t="shared" si="181"/>
        <v>0</v>
      </c>
      <c r="T356" s="13">
        <f t="shared" si="182"/>
        <v>0</v>
      </c>
      <c r="U356" s="13">
        <f t="shared" si="183"/>
        <v>0</v>
      </c>
      <c r="V356" s="13">
        <f t="shared" si="184"/>
        <v>0</v>
      </c>
      <c r="W356" s="13">
        <f t="shared" si="185"/>
        <v>0</v>
      </c>
      <c r="X356" s="13">
        <f t="shared" si="186"/>
        <v>0</v>
      </c>
      <c r="Y356" s="13">
        <f t="shared" si="187"/>
        <v>0</v>
      </c>
      <c r="Z356" s="13">
        <f t="shared" si="188"/>
        <v>0</v>
      </c>
      <c r="AA356" s="13">
        <f t="shared" si="189"/>
        <v>0</v>
      </c>
      <c r="AB356" s="13">
        <f t="shared" si="190"/>
        <v>0</v>
      </c>
      <c r="AC356" s="13">
        <f t="shared" si="191"/>
        <v>0</v>
      </c>
      <c r="AD356" s="13">
        <f t="shared" si="192"/>
        <v>0</v>
      </c>
      <c r="AE356" s="13">
        <f t="shared" si="193"/>
        <v>0</v>
      </c>
      <c r="AF356" s="13">
        <f t="shared" si="194"/>
        <v>0</v>
      </c>
      <c r="AG356" s="13">
        <f t="shared" si="195"/>
        <v>0</v>
      </c>
      <c r="AH356" s="13">
        <f t="shared" si="196"/>
        <v>0</v>
      </c>
      <c r="AI356" s="13">
        <f t="shared" si="197"/>
        <v>0</v>
      </c>
      <c r="AJ356" s="13">
        <f t="shared" si="198"/>
        <v>0</v>
      </c>
      <c r="AK356" s="13">
        <f t="shared" si="199"/>
        <v>0</v>
      </c>
      <c r="AL356" s="13">
        <f t="shared" si="200"/>
        <v>0</v>
      </c>
      <c r="AO356" s="2">
        <f t="shared" si="201"/>
        <v>0</v>
      </c>
      <c r="AP356" s="2">
        <f t="shared" si="210"/>
        <v>1</v>
      </c>
      <c r="AQ356" s="2">
        <f t="shared" si="202"/>
        <v>0</v>
      </c>
      <c r="AR356" s="2">
        <f t="shared" si="203"/>
        <v>0</v>
      </c>
      <c r="AS356" s="2">
        <f t="shared" si="204"/>
        <v>0</v>
      </c>
      <c r="AT356" s="2">
        <f t="shared" si="205"/>
        <v>0</v>
      </c>
      <c r="AU356" s="2">
        <f t="shared" si="206"/>
        <v>0</v>
      </c>
      <c r="AV356" s="2">
        <f t="shared" si="207"/>
        <v>0</v>
      </c>
      <c r="AW356" s="2">
        <f t="shared" si="208"/>
        <v>0</v>
      </c>
      <c r="AX356" s="2">
        <f t="shared" si="209"/>
        <v>0</v>
      </c>
      <c r="BB356" s="3" t="str">
        <f t="shared" si="212"/>
        <v/>
      </c>
      <c r="BC356" s="3" t="str">
        <f t="shared" si="211"/>
        <v/>
      </c>
      <c r="BD356" s="3" t="str">
        <f t="shared" si="213"/>
        <v/>
      </c>
    </row>
    <row r="357" spans="1:56" x14ac:dyDescent="0.3">
      <c r="A357" s="6">
        <v>183</v>
      </c>
      <c r="B357" s="6">
        <v>1295</v>
      </c>
      <c r="C357" s="6" t="s">
        <v>407</v>
      </c>
      <c r="D357" s="6">
        <v>28817</v>
      </c>
      <c r="E357" s="10" t="s">
        <v>371</v>
      </c>
      <c r="F357" s="6" t="s">
        <v>375</v>
      </c>
      <c r="G357" s="6">
        <v>1</v>
      </c>
      <c r="H357" s="6">
        <v>13.9</v>
      </c>
      <c r="I357">
        <v>2</v>
      </c>
      <c r="J357">
        <v>3</v>
      </c>
      <c r="Q357" s="13">
        <f t="shared" si="179"/>
        <v>0</v>
      </c>
      <c r="R357" s="13">
        <f t="shared" si="180"/>
        <v>1</v>
      </c>
      <c r="S357" s="13">
        <f t="shared" si="181"/>
        <v>0</v>
      </c>
      <c r="T357" s="13">
        <f t="shared" si="182"/>
        <v>0</v>
      </c>
      <c r="U357" s="13">
        <f t="shared" si="183"/>
        <v>0</v>
      </c>
      <c r="V357" s="13">
        <f t="shared" si="184"/>
        <v>0</v>
      </c>
      <c r="W357" s="13">
        <f t="shared" si="185"/>
        <v>0</v>
      </c>
      <c r="X357" s="13">
        <f t="shared" si="186"/>
        <v>0</v>
      </c>
      <c r="Y357" s="13">
        <f t="shared" si="187"/>
        <v>0</v>
      </c>
      <c r="Z357" s="13">
        <f t="shared" si="188"/>
        <v>0</v>
      </c>
      <c r="AA357" s="13">
        <f t="shared" si="189"/>
        <v>0</v>
      </c>
      <c r="AB357" s="13">
        <f t="shared" si="190"/>
        <v>0</v>
      </c>
      <c r="AC357" s="13">
        <f t="shared" si="191"/>
        <v>0</v>
      </c>
      <c r="AD357" s="13">
        <f t="shared" si="192"/>
        <v>0</v>
      </c>
      <c r="AE357" s="13">
        <f t="shared" si="193"/>
        <v>0</v>
      </c>
      <c r="AF357" s="13">
        <f t="shared" si="194"/>
        <v>0</v>
      </c>
      <c r="AG357" s="13">
        <f t="shared" si="195"/>
        <v>0</v>
      </c>
      <c r="AH357" s="13">
        <f t="shared" si="196"/>
        <v>0</v>
      </c>
      <c r="AI357" s="13">
        <f t="shared" si="197"/>
        <v>0</v>
      </c>
      <c r="AJ357" s="13">
        <f t="shared" si="198"/>
        <v>0</v>
      </c>
      <c r="AK357" s="13">
        <f t="shared" si="199"/>
        <v>0</v>
      </c>
      <c r="AL357" s="13">
        <f t="shared" si="200"/>
        <v>0</v>
      </c>
      <c r="AO357" s="2">
        <f t="shared" si="201"/>
        <v>0</v>
      </c>
      <c r="AP357" s="2">
        <f t="shared" si="210"/>
        <v>1</v>
      </c>
      <c r="AQ357" s="2">
        <f t="shared" si="202"/>
        <v>0</v>
      </c>
      <c r="AR357" s="2">
        <f t="shared" si="203"/>
        <v>0</v>
      </c>
      <c r="AS357" s="2">
        <f t="shared" si="204"/>
        <v>0</v>
      </c>
      <c r="AT357" s="2">
        <f t="shared" si="205"/>
        <v>0</v>
      </c>
      <c r="AU357" s="2">
        <f t="shared" si="206"/>
        <v>0</v>
      </c>
      <c r="AV357" s="2">
        <f t="shared" si="207"/>
        <v>0</v>
      </c>
      <c r="AW357" s="2">
        <f t="shared" si="208"/>
        <v>0</v>
      </c>
      <c r="AX357" s="2">
        <f t="shared" si="209"/>
        <v>0</v>
      </c>
      <c r="BB357" s="3" t="str">
        <f t="shared" si="212"/>
        <v/>
      </c>
      <c r="BC357" s="3" t="str">
        <f t="shared" si="211"/>
        <v/>
      </c>
      <c r="BD357" s="3" t="str">
        <f t="shared" si="213"/>
        <v/>
      </c>
    </row>
    <row r="358" spans="1:56" x14ac:dyDescent="0.3">
      <c r="A358" s="6">
        <v>184</v>
      </c>
      <c r="B358" s="6">
        <v>1296</v>
      </c>
      <c r="C358" s="6" t="s">
        <v>408</v>
      </c>
      <c r="D358" s="6">
        <v>28818</v>
      </c>
      <c r="E358" s="10" t="s">
        <v>371</v>
      </c>
      <c r="F358" s="6" t="s">
        <v>375</v>
      </c>
      <c r="G358" s="6">
        <v>1</v>
      </c>
      <c r="H358" s="6">
        <v>12.6</v>
      </c>
      <c r="I358">
        <v>2</v>
      </c>
      <c r="J358">
        <v>3</v>
      </c>
      <c r="Q358" s="13">
        <f t="shared" si="179"/>
        <v>0</v>
      </c>
      <c r="R358" s="13">
        <f t="shared" si="180"/>
        <v>1</v>
      </c>
      <c r="S358" s="13">
        <f t="shared" si="181"/>
        <v>0</v>
      </c>
      <c r="T358" s="13">
        <f t="shared" si="182"/>
        <v>0</v>
      </c>
      <c r="U358" s="13">
        <f t="shared" si="183"/>
        <v>0</v>
      </c>
      <c r="V358" s="13">
        <f t="shared" si="184"/>
        <v>0</v>
      </c>
      <c r="W358" s="13">
        <f t="shared" si="185"/>
        <v>0</v>
      </c>
      <c r="X358" s="13">
        <f t="shared" si="186"/>
        <v>0</v>
      </c>
      <c r="Y358" s="13">
        <f t="shared" si="187"/>
        <v>0</v>
      </c>
      <c r="Z358" s="13">
        <f t="shared" si="188"/>
        <v>0</v>
      </c>
      <c r="AA358" s="13">
        <f t="shared" si="189"/>
        <v>0</v>
      </c>
      <c r="AB358" s="13">
        <f t="shared" si="190"/>
        <v>0</v>
      </c>
      <c r="AC358" s="13">
        <f t="shared" si="191"/>
        <v>0</v>
      </c>
      <c r="AD358" s="13">
        <f t="shared" si="192"/>
        <v>0</v>
      </c>
      <c r="AE358" s="13">
        <f t="shared" si="193"/>
        <v>0</v>
      </c>
      <c r="AF358" s="13">
        <f t="shared" si="194"/>
        <v>0</v>
      </c>
      <c r="AG358" s="13">
        <f t="shared" si="195"/>
        <v>0</v>
      </c>
      <c r="AH358" s="13">
        <f t="shared" si="196"/>
        <v>0</v>
      </c>
      <c r="AI358" s="13">
        <f t="shared" si="197"/>
        <v>0</v>
      </c>
      <c r="AJ358" s="13">
        <f t="shared" si="198"/>
        <v>0</v>
      </c>
      <c r="AK358" s="13">
        <f t="shared" si="199"/>
        <v>0</v>
      </c>
      <c r="AL358" s="13">
        <f t="shared" si="200"/>
        <v>0</v>
      </c>
      <c r="AO358" s="2">
        <f t="shared" si="201"/>
        <v>0</v>
      </c>
      <c r="AP358" s="2">
        <f t="shared" si="210"/>
        <v>1</v>
      </c>
      <c r="AQ358" s="2">
        <f t="shared" si="202"/>
        <v>0</v>
      </c>
      <c r="AR358" s="2">
        <f t="shared" si="203"/>
        <v>0</v>
      </c>
      <c r="AS358" s="2">
        <f t="shared" si="204"/>
        <v>0</v>
      </c>
      <c r="AT358" s="2">
        <f t="shared" si="205"/>
        <v>0</v>
      </c>
      <c r="AU358" s="2">
        <f t="shared" si="206"/>
        <v>0</v>
      </c>
      <c r="AV358" s="2">
        <f t="shared" si="207"/>
        <v>0</v>
      </c>
      <c r="AW358" s="2">
        <f t="shared" si="208"/>
        <v>0</v>
      </c>
      <c r="AX358" s="2">
        <f t="shared" si="209"/>
        <v>0</v>
      </c>
      <c r="BB358" s="3" t="str">
        <f t="shared" si="212"/>
        <v/>
      </c>
      <c r="BC358" s="3" t="str">
        <f t="shared" si="211"/>
        <v/>
      </c>
      <c r="BD358" s="3" t="str">
        <f t="shared" si="213"/>
        <v/>
      </c>
    </row>
    <row r="359" spans="1:56" x14ac:dyDescent="0.3">
      <c r="A359" s="6">
        <v>185</v>
      </c>
      <c r="B359" s="6">
        <v>1297</v>
      </c>
      <c r="C359" s="6" t="s">
        <v>409</v>
      </c>
      <c r="D359" s="6">
        <v>28819</v>
      </c>
      <c r="E359" s="10" t="s">
        <v>371</v>
      </c>
      <c r="F359" s="6" t="s">
        <v>375</v>
      </c>
      <c r="G359" s="6">
        <v>1</v>
      </c>
      <c r="H359" s="6">
        <v>8.3000000000000007</v>
      </c>
      <c r="I359">
        <v>2</v>
      </c>
      <c r="J359">
        <v>3</v>
      </c>
      <c r="Q359" s="13">
        <f t="shared" si="179"/>
        <v>0</v>
      </c>
      <c r="R359" s="13">
        <f t="shared" si="180"/>
        <v>1</v>
      </c>
      <c r="S359" s="13">
        <f t="shared" si="181"/>
        <v>0</v>
      </c>
      <c r="T359" s="13">
        <f t="shared" si="182"/>
        <v>0</v>
      </c>
      <c r="U359" s="13">
        <f t="shared" si="183"/>
        <v>0</v>
      </c>
      <c r="V359" s="13">
        <f t="shared" si="184"/>
        <v>0</v>
      </c>
      <c r="W359" s="13">
        <f t="shared" si="185"/>
        <v>0</v>
      </c>
      <c r="X359" s="13">
        <f t="shared" si="186"/>
        <v>0</v>
      </c>
      <c r="Y359" s="13">
        <f t="shared" si="187"/>
        <v>0</v>
      </c>
      <c r="Z359" s="13">
        <f t="shared" si="188"/>
        <v>0</v>
      </c>
      <c r="AA359" s="13">
        <f t="shared" si="189"/>
        <v>0</v>
      </c>
      <c r="AB359" s="13">
        <f t="shared" si="190"/>
        <v>0</v>
      </c>
      <c r="AC359" s="13">
        <f t="shared" si="191"/>
        <v>0</v>
      </c>
      <c r="AD359" s="13">
        <f t="shared" si="192"/>
        <v>0</v>
      </c>
      <c r="AE359" s="13">
        <f t="shared" si="193"/>
        <v>0</v>
      </c>
      <c r="AF359" s="13">
        <f t="shared" si="194"/>
        <v>0</v>
      </c>
      <c r="AG359" s="13">
        <f t="shared" si="195"/>
        <v>0</v>
      </c>
      <c r="AH359" s="13">
        <f t="shared" si="196"/>
        <v>0</v>
      </c>
      <c r="AI359" s="13">
        <f t="shared" si="197"/>
        <v>0</v>
      </c>
      <c r="AJ359" s="13">
        <f t="shared" si="198"/>
        <v>0</v>
      </c>
      <c r="AK359" s="13">
        <f t="shared" si="199"/>
        <v>0</v>
      </c>
      <c r="AL359" s="13">
        <f t="shared" si="200"/>
        <v>0</v>
      </c>
      <c r="AO359" s="2">
        <f t="shared" si="201"/>
        <v>0</v>
      </c>
      <c r="AP359" s="2">
        <f t="shared" si="210"/>
        <v>1</v>
      </c>
      <c r="AQ359" s="2">
        <f t="shared" si="202"/>
        <v>0</v>
      </c>
      <c r="AR359" s="2">
        <f t="shared" si="203"/>
        <v>0</v>
      </c>
      <c r="AS359" s="2">
        <f t="shared" si="204"/>
        <v>0</v>
      </c>
      <c r="AT359" s="2">
        <f t="shared" si="205"/>
        <v>0</v>
      </c>
      <c r="AU359" s="2">
        <f t="shared" si="206"/>
        <v>0</v>
      </c>
      <c r="AV359" s="2">
        <f t="shared" si="207"/>
        <v>0</v>
      </c>
      <c r="AW359" s="2">
        <f t="shared" si="208"/>
        <v>0</v>
      </c>
      <c r="AX359" s="2">
        <f t="shared" si="209"/>
        <v>0</v>
      </c>
      <c r="BB359" s="3" t="str">
        <f t="shared" si="212"/>
        <v/>
      </c>
      <c r="BC359" s="3" t="str">
        <f t="shared" si="211"/>
        <v/>
      </c>
      <c r="BD359" s="3" t="str">
        <f t="shared" si="213"/>
        <v/>
      </c>
    </row>
    <row r="360" spans="1:56" x14ac:dyDescent="0.3">
      <c r="A360" s="6">
        <v>186</v>
      </c>
      <c r="B360" s="6">
        <v>1298</v>
      </c>
      <c r="C360" s="6" t="s">
        <v>410</v>
      </c>
      <c r="D360" s="6">
        <v>28820</v>
      </c>
      <c r="E360" s="10" t="s">
        <v>371</v>
      </c>
      <c r="F360" s="6" t="s">
        <v>375</v>
      </c>
      <c r="G360" s="6">
        <v>1</v>
      </c>
      <c r="H360" s="6">
        <v>10.3</v>
      </c>
      <c r="I360">
        <v>2</v>
      </c>
      <c r="J360">
        <v>3</v>
      </c>
      <c r="L360" s="1">
        <v>10</v>
      </c>
      <c r="M360" s="1">
        <v>2</v>
      </c>
      <c r="N360" s="1">
        <v>12</v>
      </c>
      <c r="O360" s="1">
        <v>7</v>
      </c>
      <c r="Q360" s="13">
        <f t="shared" si="179"/>
        <v>1</v>
      </c>
      <c r="R360" s="13">
        <f t="shared" si="180"/>
        <v>0</v>
      </c>
      <c r="S360" s="13">
        <f t="shared" si="181"/>
        <v>0</v>
      </c>
      <c r="T360" s="13">
        <f t="shared" si="182"/>
        <v>0</v>
      </c>
      <c r="U360" s="13">
        <f t="shared" si="183"/>
        <v>0</v>
      </c>
      <c r="V360" s="13">
        <f t="shared" si="184"/>
        <v>0</v>
      </c>
      <c r="W360" s="13">
        <f t="shared" si="185"/>
        <v>0</v>
      </c>
      <c r="X360" s="13">
        <f t="shared" si="186"/>
        <v>0</v>
      </c>
      <c r="Y360" s="13">
        <f t="shared" si="187"/>
        <v>0</v>
      </c>
      <c r="Z360" s="13">
        <f t="shared" si="188"/>
        <v>0</v>
      </c>
      <c r="AA360" s="13">
        <f t="shared" si="189"/>
        <v>0</v>
      </c>
      <c r="AB360" s="13">
        <f t="shared" si="190"/>
        <v>8</v>
      </c>
      <c r="AC360" s="13">
        <f t="shared" si="191"/>
        <v>0</v>
      </c>
      <c r="AD360" s="13">
        <f t="shared" si="192"/>
        <v>0</v>
      </c>
      <c r="AE360" s="13">
        <f t="shared" si="193"/>
        <v>0</v>
      </c>
      <c r="AF360" s="13">
        <f t="shared" si="194"/>
        <v>0</v>
      </c>
      <c r="AG360" s="13">
        <f t="shared" si="195"/>
        <v>0</v>
      </c>
      <c r="AH360" s="13">
        <f t="shared" si="196"/>
        <v>0</v>
      </c>
      <c r="AI360" s="13">
        <f t="shared" si="197"/>
        <v>0</v>
      </c>
      <c r="AJ360" s="13">
        <f t="shared" si="198"/>
        <v>0</v>
      </c>
      <c r="AK360" s="13">
        <f t="shared" si="199"/>
        <v>0</v>
      </c>
      <c r="AL360" s="13">
        <f t="shared" si="200"/>
        <v>0</v>
      </c>
      <c r="AO360" s="2">
        <f t="shared" si="201"/>
        <v>1</v>
      </c>
      <c r="AP360" s="2">
        <f t="shared" si="210"/>
        <v>0</v>
      </c>
      <c r="AQ360" s="2">
        <f t="shared" si="202"/>
        <v>0</v>
      </c>
      <c r="AR360" s="2">
        <f t="shared" si="203"/>
        <v>7</v>
      </c>
      <c r="AS360" s="2">
        <f t="shared" si="204"/>
        <v>0</v>
      </c>
      <c r="AT360" s="2">
        <f t="shared" si="205"/>
        <v>0</v>
      </c>
      <c r="AU360" s="2">
        <f t="shared" si="206"/>
        <v>0</v>
      </c>
      <c r="AV360" s="2">
        <f t="shared" si="207"/>
        <v>0</v>
      </c>
      <c r="AW360" s="2">
        <f t="shared" si="208"/>
        <v>0</v>
      </c>
      <c r="AX360" s="2">
        <f t="shared" si="209"/>
        <v>0</v>
      </c>
      <c r="BB360" s="3">
        <f t="shared" si="212"/>
        <v>8</v>
      </c>
      <c r="BC360" s="3">
        <f t="shared" si="211"/>
        <v>7</v>
      </c>
      <c r="BD360" s="3">
        <f t="shared" si="213"/>
        <v>7</v>
      </c>
    </row>
    <row r="361" spans="1:56" x14ac:dyDescent="0.3">
      <c r="A361" s="6">
        <v>187</v>
      </c>
      <c r="B361" s="6">
        <v>1299</v>
      </c>
      <c r="C361" s="6" t="s">
        <v>411</v>
      </c>
      <c r="D361" s="6">
        <v>28821</v>
      </c>
      <c r="E361" s="10" t="s">
        <v>371</v>
      </c>
      <c r="F361" s="6" t="s">
        <v>375</v>
      </c>
      <c r="G361" s="6">
        <v>1</v>
      </c>
      <c r="H361" s="6">
        <v>8.6</v>
      </c>
      <c r="I361">
        <v>2</v>
      </c>
      <c r="J361">
        <v>3</v>
      </c>
      <c r="L361" s="1">
        <v>7</v>
      </c>
      <c r="M361" s="1">
        <v>6</v>
      </c>
      <c r="N361" s="1">
        <v>13</v>
      </c>
      <c r="O361" s="1">
        <v>8</v>
      </c>
      <c r="Q361" s="13">
        <f t="shared" si="179"/>
        <v>1</v>
      </c>
      <c r="R361" s="13">
        <f t="shared" si="180"/>
        <v>0</v>
      </c>
      <c r="S361" s="13">
        <f t="shared" si="181"/>
        <v>0</v>
      </c>
      <c r="T361" s="13">
        <f t="shared" si="182"/>
        <v>0</v>
      </c>
      <c r="U361" s="13">
        <f t="shared" si="183"/>
        <v>0</v>
      </c>
      <c r="V361" s="13">
        <f t="shared" si="184"/>
        <v>0</v>
      </c>
      <c r="W361" s="13">
        <f t="shared" si="185"/>
        <v>0</v>
      </c>
      <c r="X361" s="13">
        <f t="shared" si="186"/>
        <v>0</v>
      </c>
      <c r="Y361" s="13">
        <f t="shared" si="187"/>
        <v>6</v>
      </c>
      <c r="Z361" s="13">
        <f t="shared" si="188"/>
        <v>0</v>
      </c>
      <c r="AA361" s="13">
        <f t="shared" si="189"/>
        <v>0</v>
      </c>
      <c r="AB361" s="13">
        <f t="shared" si="190"/>
        <v>0</v>
      </c>
      <c r="AC361" s="13">
        <f t="shared" si="191"/>
        <v>0</v>
      </c>
      <c r="AD361" s="13">
        <f t="shared" si="192"/>
        <v>0</v>
      </c>
      <c r="AE361" s="13">
        <f t="shared" si="193"/>
        <v>0</v>
      </c>
      <c r="AF361" s="13">
        <f t="shared" si="194"/>
        <v>0</v>
      </c>
      <c r="AG361" s="13">
        <f t="shared" si="195"/>
        <v>0</v>
      </c>
      <c r="AH361" s="13">
        <f t="shared" si="196"/>
        <v>0</v>
      </c>
      <c r="AI361" s="13">
        <f t="shared" si="197"/>
        <v>0</v>
      </c>
      <c r="AJ361" s="13">
        <f t="shared" si="198"/>
        <v>0</v>
      </c>
      <c r="AK361" s="13">
        <f t="shared" si="199"/>
        <v>0</v>
      </c>
      <c r="AL361" s="13">
        <f t="shared" si="200"/>
        <v>0</v>
      </c>
      <c r="AO361" s="2">
        <f t="shared" si="201"/>
        <v>1</v>
      </c>
      <c r="AP361" s="2">
        <f t="shared" si="210"/>
        <v>0</v>
      </c>
      <c r="AQ361" s="2">
        <f t="shared" si="202"/>
        <v>0</v>
      </c>
      <c r="AR361" s="2">
        <f t="shared" si="203"/>
        <v>0</v>
      </c>
      <c r="AS361" s="2">
        <f t="shared" si="204"/>
        <v>0</v>
      </c>
      <c r="AT361" s="2">
        <f t="shared" si="205"/>
        <v>0</v>
      </c>
      <c r="AU361" s="2">
        <f t="shared" si="206"/>
        <v>0</v>
      </c>
      <c r="AV361" s="2">
        <f t="shared" si="207"/>
        <v>10</v>
      </c>
      <c r="AW361" s="2">
        <f t="shared" si="208"/>
        <v>0</v>
      </c>
      <c r="AX361" s="2">
        <f t="shared" si="209"/>
        <v>0</v>
      </c>
      <c r="BB361" s="3">
        <f t="shared" si="212"/>
        <v>6</v>
      </c>
      <c r="BC361" s="3">
        <f t="shared" si="211"/>
        <v>10</v>
      </c>
      <c r="BD361" s="3">
        <f t="shared" si="213"/>
        <v>8</v>
      </c>
    </row>
    <row r="362" spans="1:56" x14ac:dyDescent="0.3">
      <c r="A362" s="6">
        <v>188</v>
      </c>
      <c r="B362" s="6">
        <v>1300</v>
      </c>
      <c r="C362" s="6" t="s">
        <v>412</v>
      </c>
      <c r="D362" s="6">
        <v>28822</v>
      </c>
      <c r="E362" s="10" t="s">
        <v>371</v>
      </c>
      <c r="F362" s="6" t="s">
        <v>375</v>
      </c>
      <c r="G362" s="6">
        <v>1</v>
      </c>
      <c r="H362" s="6">
        <v>9.1999999999999993</v>
      </c>
      <c r="I362">
        <v>2</v>
      </c>
      <c r="J362">
        <v>3</v>
      </c>
      <c r="L362" s="1">
        <v>7</v>
      </c>
      <c r="M362" s="1">
        <v>6</v>
      </c>
      <c r="N362" s="1">
        <v>13</v>
      </c>
      <c r="O362" s="1">
        <v>8</v>
      </c>
      <c r="Q362" s="13">
        <f t="shared" si="179"/>
        <v>1</v>
      </c>
      <c r="R362" s="13">
        <f t="shared" si="180"/>
        <v>0</v>
      </c>
      <c r="S362" s="13">
        <f t="shared" si="181"/>
        <v>0</v>
      </c>
      <c r="T362" s="13">
        <f t="shared" si="182"/>
        <v>0</v>
      </c>
      <c r="U362" s="13">
        <f t="shared" si="183"/>
        <v>0</v>
      </c>
      <c r="V362" s="13">
        <f t="shared" si="184"/>
        <v>0</v>
      </c>
      <c r="W362" s="13">
        <f t="shared" si="185"/>
        <v>0</v>
      </c>
      <c r="X362" s="13">
        <f t="shared" si="186"/>
        <v>0</v>
      </c>
      <c r="Y362" s="13">
        <f t="shared" si="187"/>
        <v>6</v>
      </c>
      <c r="Z362" s="13">
        <f t="shared" si="188"/>
        <v>0</v>
      </c>
      <c r="AA362" s="13">
        <f t="shared" si="189"/>
        <v>0</v>
      </c>
      <c r="AB362" s="13">
        <f t="shared" si="190"/>
        <v>0</v>
      </c>
      <c r="AC362" s="13">
        <f t="shared" si="191"/>
        <v>0</v>
      </c>
      <c r="AD362" s="13">
        <f t="shared" si="192"/>
        <v>0</v>
      </c>
      <c r="AE362" s="13">
        <f t="shared" si="193"/>
        <v>0</v>
      </c>
      <c r="AF362" s="13">
        <f t="shared" si="194"/>
        <v>0</v>
      </c>
      <c r="AG362" s="13">
        <f t="shared" si="195"/>
        <v>0</v>
      </c>
      <c r="AH362" s="13">
        <f t="shared" si="196"/>
        <v>0</v>
      </c>
      <c r="AI362" s="13">
        <f t="shared" si="197"/>
        <v>0</v>
      </c>
      <c r="AJ362" s="13">
        <f t="shared" si="198"/>
        <v>0</v>
      </c>
      <c r="AK362" s="13">
        <f t="shared" si="199"/>
        <v>0</v>
      </c>
      <c r="AL362" s="13">
        <f t="shared" si="200"/>
        <v>0</v>
      </c>
      <c r="AO362" s="2">
        <f t="shared" si="201"/>
        <v>1</v>
      </c>
      <c r="AP362" s="2">
        <f t="shared" si="210"/>
        <v>0</v>
      </c>
      <c r="AQ362" s="2">
        <f t="shared" si="202"/>
        <v>0</v>
      </c>
      <c r="AR362" s="2">
        <f t="shared" si="203"/>
        <v>0</v>
      </c>
      <c r="AS362" s="2">
        <f t="shared" si="204"/>
        <v>0</v>
      </c>
      <c r="AT362" s="2">
        <f t="shared" si="205"/>
        <v>0</v>
      </c>
      <c r="AU362" s="2">
        <f t="shared" si="206"/>
        <v>0</v>
      </c>
      <c r="AV362" s="2">
        <f t="shared" si="207"/>
        <v>10</v>
      </c>
      <c r="AW362" s="2">
        <f t="shared" si="208"/>
        <v>0</v>
      </c>
      <c r="AX362" s="2">
        <f t="shared" si="209"/>
        <v>0</v>
      </c>
      <c r="BB362" s="3">
        <f t="shared" si="212"/>
        <v>6</v>
      </c>
      <c r="BC362" s="3">
        <f t="shared" si="211"/>
        <v>10</v>
      </c>
      <c r="BD362" s="3">
        <f t="shared" si="213"/>
        <v>8</v>
      </c>
    </row>
    <row r="363" spans="1:56" x14ac:dyDescent="0.3">
      <c r="A363" s="6">
        <v>189</v>
      </c>
      <c r="B363" s="6">
        <v>1301</v>
      </c>
      <c r="C363" s="6" t="s">
        <v>413</v>
      </c>
      <c r="D363" s="6">
        <v>28823</v>
      </c>
      <c r="E363" s="10" t="s">
        <v>371</v>
      </c>
      <c r="F363" s="6" t="s">
        <v>375</v>
      </c>
      <c r="G363" s="6">
        <v>1</v>
      </c>
      <c r="H363" s="6">
        <v>9.1999999999999993</v>
      </c>
      <c r="I363">
        <v>2</v>
      </c>
      <c r="J363">
        <v>3</v>
      </c>
      <c r="L363" s="1">
        <v>6</v>
      </c>
      <c r="M363" s="1">
        <v>1</v>
      </c>
      <c r="N363" s="1">
        <v>7</v>
      </c>
      <c r="O363" s="1">
        <v>4</v>
      </c>
      <c r="Q363" s="13">
        <f t="shared" si="179"/>
        <v>1</v>
      </c>
      <c r="R363" s="13">
        <f t="shared" si="180"/>
        <v>0</v>
      </c>
      <c r="S363" s="13">
        <f t="shared" si="181"/>
        <v>0</v>
      </c>
      <c r="T363" s="13">
        <f t="shared" si="182"/>
        <v>0</v>
      </c>
      <c r="U363" s="13">
        <f t="shared" si="183"/>
        <v>0</v>
      </c>
      <c r="V363" s="13">
        <f t="shared" si="184"/>
        <v>0</v>
      </c>
      <c r="W363" s="13">
        <f t="shared" si="185"/>
        <v>0</v>
      </c>
      <c r="X363" s="13">
        <f t="shared" si="186"/>
        <v>5</v>
      </c>
      <c r="Y363" s="13">
        <f t="shared" si="187"/>
        <v>0</v>
      </c>
      <c r="Z363" s="13">
        <f t="shared" si="188"/>
        <v>0</v>
      </c>
      <c r="AA363" s="13">
        <f t="shared" si="189"/>
        <v>0</v>
      </c>
      <c r="AB363" s="13">
        <f t="shared" si="190"/>
        <v>0</v>
      </c>
      <c r="AC363" s="13">
        <f t="shared" si="191"/>
        <v>0</v>
      </c>
      <c r="AD363" s="13">
        <f t="shared" si="192"/>
        <v>0</v>
      </c>
      <c r="AE363" s="13">
        <f t="shared" si="193"/>
        <v>0</v>
      </c>
      <c r="AF363" s="13">
        <f t="shared" si="194"/>
        <v>0</v>
      </c>
      <c r="AG363" s="13">
        <f t="shared" si="195"/>
        <v>0</v>
      </c>
      <c r="AH363" s="13">
        <f t="shared" si="196"/>
        <v>0</v>
      </c>
      <c r="AI363" s="13">
        <f t="shared" si="197"/>
        <v>0</v>
      </c>
      <c r="AJ363" s="13">
        <f t="shared" si="198"/>
        <v>0</v>
      </c>
      <c r="AK363" s="13">
        <f t="shared" si="199"/>
        <v>0</v>
      </c>
      <c r="AL363" s="13">
        <f t="shared" si="200"/>
        <v>0</v>
      </c>
      <c r="AO363" s="2">
        <f t="shared" si="201"/>
        <v>1</v>
      </c>
      <c r="AP363" s="2">
        <f t="shared" si="210"/>
        <v>0</v>
      </c>
      <c r="AQ363" s="2">
        <f t="shared" si="202"/>
        <v>4</v>
      </c>
      <c r="AR363" s="2">
        <f t="shared" si="203"/>
        <v>0</v>
      </c>
      <c r="AS363" s="2">
        <f t="shared" si="204"/>
        <v>0</v>
      </c>
      <c r="AT363" s="2">
        <f t="shared" si="205"/>
        <v>0</v>
      </c>
      <c r="AU363" s="2">
        <f t="shared" si="206"/>
        <v>0</v>
      </c>
      <c r="AV363" s="2">
        <f t="shared" si="207"/>
        <v>0</v>
      </c>
      <c r="AW363" s="2">
        <f t="shared" si="208"/>
        <v>0</v>
      </c>
      <c r="AX363" s="2">
        <f t="shared" si="209"/>
        <v>0</v>
      </c>
      <c r="BB363" s="3">
        <f t="shared" si="212"/>
        <v>5</v>
      </c>
      <c r="BC363" s="3">
        <f t="shared" si="211"/>
        <v>4</v>
      </c>
      <c r="BD363" s="3">
        <f t="shared" si="213"/>
        <v>4</v>
      </c>
    </row>
    <row r="364" spans="1:56" x14ac:dyDescent="0.3">
      <c r="A364" s="6">
        <v>190</v>
      </c>
      <c r="B364" s="6">
        <v>1302</v>
      </c>
      <c r="C364" s="6" t="s">
        <v>414</v>
      </c>
      <c r="D364" s="6">
        <v>28824</v>
      </c>
      <c r="E364" s="10" t="s">
        <v>371</v>
      </c>
      <c r="F364" s="6" t="s">
        <v>375</v>
      </c>
      <c r="G364" s="6">
        <v>1</v>
      </c>
      <c r="H364" s="6">
        <v>12.7</v>
      </c>
      <c r="I364">
        <v>2</v>
      </c>
      <c r="J364">
        <v>3</v>
      </c>
      <c r="Q364" s="13">
        <f t="shared" si="179"/>
        <v>0</v>
      </c>
      <c r="R364" s="13">
        <f t="shared" si="180"/>
        <v>1</v>
      </c>
      <c r="S364" s="13">
        <f t="shared" si="181"/>
        <v>0</v>
      </c>
      <c r="T364" s="13">
        <f t="shared" si="182"/>
        <v>0</v>
      </c>
      <c r="U364" s="13">
        <f t="shared" si="183"/>
        <v>0</v>
      </c>
      <c r="V364" s="13">
        <f t="shared" si="184"/>
        <v>0</v>
      </c>
      <c r="W364" s="13">
        <f t="shared" si="185"/>
        <v>0</v>
      </c>
      <c r="X364" s="13">
        <f t="shared" si="186"/>
        <v>0</v>
      </c>
      <c r="Y364" s="13">
        <f t="shared" si="187"/>
        <v>0</v>
      </c>
      <c r="Z364" s="13">
        <f t="shared" si="188"/>
        <v>0</v>
      </c>
      <c r="AA364" s="13">
        <f t="shared" si="189"/>
        <v>0</v>
      </c>
      <c r="AB364" s="13">
        <f t="shared" si="190"/>
        <v>0</v>
      </c>
      <c r="AC364" s="13">
        <f t="shared" si="191"/>
        <v>0</v>
      </c>
      <c r="AD364" s="13">
        <f t="shared" si="192"/>
        <v>0</v>
      </c>
      <c r="AE364" s="13">
        <f t="shared" si="193"/>
        <v>0</v>
      </c>
      <c r="AF364" s="13">
        <f t="shared" si="194"/>
        <v>0</v>
      </c>
      <c r="AG364" s="13">
        <f t="shared" si="195"/>
        <v>0</v>
      </c>
      <c r="AH364" s="13">
        <f t="shared" si="196"/>
        <v>0</v>
      </c>
      <c r="AI364" s="13">
        <f t="shared" si="197"/>
        <v>0</v>
      </c>
      <c r="AJ364" s="13">
        <f t="shared" si="198"/>
        <v>0</v>
      </c>
      <c r="AK364" s="13">
        <f t="shared" si="199"/>
        <v>0</v>
      </c>
      <c r="AL364" s="13">
        <f t="shared" si="200"/>
        <v>0</v>
      </c>
      <c r="AO364" s="2">
        <f t="shared" si="201"/>
        <v>0</v>
      </c>
      <c r="AP364" s="2">
        <f t="shared" si="210"/>
        <v>1</v>
      </c>
      <c r="AQ364" s="2">
        <f t="shared" si="202"/>
        <v>0</v>
      </c>
      <c r="AR364" s="2">
        <f t="shared" si="203"/>
        <v>0</v>
      </c>
      <c r="AS364" s="2">
        <f t="shared" si="204"/>
        <v>0</v>
      </c>
      <c r="AT364" s="2">
        <f t="shared" si="205"/>
        <v>0</v>
      </c>
      <c r="AU364" s="2">
        <f t="shared" si="206"/>
        <v>0</v>
      </c>
      <c r="AV364" s="2">
        <f t="shared" si="207"/>
        <v>0</v>
      </c>
      <c r="AW364" s="2">
        <f t="shared" si="208"/>
        <v>0</v>
      </c>
      <c r="AX364" s="2">
        <f t="shared" si="209"/>
        <v>0</v>
      </c>
      <c r="BB364" s="3" t="str">
        <f t="shared" si="212"/>
        <v/>
      </c>
      <c r="BC364" s="3" t="str">
        <f t="shared" si="211"/>
        <v/>
      </c>
      <c r="BD364" s="3" t="str">
        <f t="shared" si="213"/>
        <v/>
      </c>
    </row>
    <row r="365" spans="1:56" x14ac:dyDescent="0.3">
      <c r="A365" s="6">
        <v>191</v>
      </c>
      <c r="B365" s="6">
        <v>1303</v>
      </c>
      <c r="C365" s="6" t="s">
        <v>415</v>
      </c>
      <c r="D365" s="6">
        <v>28825</v>
      </c>
      <c r="E365" s="10" t="s">
        <v>371</v>
      </c>
      <c r="F365" s="6" t="s">
        <v>375</v>
      </c>
      <c r="G365" s="6">
        <v>1</v>
      </c>
      <c r="H365" s="6">
        <v>9.1999999999999993</v>
      </c>
      <c r="I365">
        <v>2</v>
      </c>
      <c r="J365">
        <v>3</v>
      </c>
      <c r="L365" s="1">
        <v>9</v>
      </c>
      <c r="M365" s="1">
        <v>3</v>
      </c>
      <c r="N365" s="1">
        <v>12</v>
      </c>
      <c r="O365" s="1">
        <v>7</v>
      </c>
      <c r="Q365" s="13">
        <f t="shared" si="179"/>
        <v>1</v>
      </c>
      <c r="R365" s="13">
        <f t="shared" si="180"/>
        <v>0</v>
      </c>
      <c r="S365" s="13">
        <f t="shared" si="181"/>
        <v>0</v>
      </c>
      <c r="T365" s="13">
        <f t="shared" si="182"/>
        <v>0</v>
      </c>
      <c r="U365" s="13">
        <f t="shared" si="183"/>
        <v>0</v>
      </c>
      <c r="V365" s="13">
        <f t="shared" si="184"/>
        <v>0</v>
      </c>
      <c r="W365" s="13">
        <f t="shared" si="185"/>
        <v>0</v>
      </c>
      <c r="X365" s="13">
        <f t="shared" si="186"/>
        <v>0</v>
      </c>
      <c r="Y365" s="13">
        <f t="shared" si="187"/>
        <v>0</v>
      </c>
      <c r="Z365" s="13">
        <f t="shared" si="188"/>
        <v>0</v>
      </c>
      <c r="AA365" s="13">
        <f t="shared" si="189"/>
        <v>7</v>
      </c>
      <c r="AB365" s="13">
        <f t="shared" si="190"/>
        <v>0</v>
      </c>
      <c r="AC365" s="13">
        <f t="shared" si="191"/>
        <v>0</v>
      </c>
      <c r="AD365" s="13">
        <f t="shared" si="192"/>
        <v>0</v>
      </c>
      <c r="AE365" s="13">
        <f t="shared" si="193"/>
        <v>0</v>
      </c>
      <c r="AF365" s="13">
        <f t="shared" si="194"/>
        <v>0</v>
      </c>
      <c r="AG365" s="13">
        <f t="shared" si="195"/>
        <v>0</v>
      </c>
      <c r="AH365" s="13">
        <f t="shared" si="196"/>
        <v>0</v>
      </c>
      <c r="AI365" s="13">
        <f t="shared" si="197"/>
        <v>0</v>
      </c>
      <c r="AJ365" s="13">
        <f t="shared" si="198"/>
        <v>0</v>
      </c>
      <c r="AK365" s="13">
        <f t="shared" si="199"/>
        <v>0</v>
      </c>
      <c r="AL365" s="13">
        <f t="shared" si="200"/>
        <v>0</v>
      </c>
      <c r="AO365" s="2">
        <f t="shared" si="201"/>
        <v>1</v>
      </c>
      <c r="AP365" s="2">
        <f t="shared" si="210"/>
        <v>0</v>
      </c>
      <c r="AQ365" s="2">
        <f t="shared" si="202"/>
        <v>0</v>
      </c>
      <c r="AR365" s="2">
        <f t="shared" si="203"/>
        <v>0</v>
      </c>
      <c r="AS365" s="2">
        <f t="shared" si="204"/>
        <v>8</v>
      </c>
      <c r="AT365" s="2">
        <f t="shared" si="205"/>
        <v>0</v>
      </c>
      <c r="AU365" s="2">
        <f t="shared" si="206"/>
        <v>0</v>
      </c>
      <c r="AV365" s="2">
        <f t="shared" si="207"/>
        <v>0</v>
      </c>
      <c r="AW365" s="2">
        <f t="shared" si="208"/>
        <v>0</v>
      </c>
      <c r="AX365" s="2">
        <f t="shared" si="209"/>
        <v>0</v>
      </c>
      <c r="BB365" s="3">
        <f t="shared" si="212"/>
        <v>7</v>
      </c>
      <c r="BC365" s="3">
        <f t="shared" si="211"/>
        <v>8</v>
      </c>
      <c r="BD365" s="3">
        <f t="shared" si="213"/>
        <v>7</v>
      </c>
    </row>
    <row r="366" spans="1:56" x14ac:dyDescent="0.3">
      <c r="A366" s="6">
        <v>192</v>
      </c>
      <c r="B366" s="6">
        <v>1304</v>
      </c>
      <c r="C366" s="6" t="s">
        <v>416</v>
      </c>
      <c r="D366" s="6">
        <v>28831</v>
      </c>
      <c r="E366" s="10" t="s">
        <v>371</v>
      </c>
      <c r="F366" s="6" t="s">
        <v>375</v>
      </c>
      <c r="G366" s="6">
        <v>1</v>
      </c>
      <c r="H366" s="6">
        <v>11.5</v>
      </c>
      <c r="I366">
        <v>2</v>
      </c>
      <c r="J366">
        <v>3</v>
      </c>
      <c r="Q366" s="13">
        <f t="shared" si="179"/>
        <v>0</v>
      </c>
      <c r="R366" s="13">
        <f t="shared" si="180"/>
        <v>1</v>
      </c>
      <c r="S366" s="13">
        <f t="shared" si="181"/>
        <v>0</v>
      </c>
      <c r="T366" s="13">
        <f t="shared" si="182"/>
        <v>0</v>
      </c>
      <c r="U366" s="13">
        <f t="shared" si="183"/>
        <v>0</v>
      </c>
      <c r="V366" s="13">
        <f t="shared" si="184"/>
        <v>0</v>
      </c>
      <c r="W366" s="13">
        <f t="shared" si="185"/>
        <v>0</v>
      </c>
      <c r="X366" s="13">
        <f t="shared" si="186"/>
        <v>0</v>
      </c>
      <c r="Y366" s="13">
        <f t="shared" si="187"/>
        <v>0</v>
      </c>
      <c r="Z366" s="13">
        <f t="shared" si="188"/>
        <v>0</v>
      </c>
      <c r="AA366" s="13">
        <f t="shared" si="189"/>
        <v>0</v>
      </c>
      <c r="AB366" s="13">
        <f t="shared" si="190"/>
        <v>0</v>
      </c>
      <c r="AC366" s="13">
        <f t="shared" si="191"/>
        <v>0</v>
      </c>
      <c r="AD366" s="13">
        <f t="shared" si="192"/>
        <v>0</v>
      </c>
      <c r="AE366" s="13">
        <f t="shared" si="193"/>
        <v>0</v>
      </c>
      <c r="AF366" s="13">
        <f t="shared" si="194"/>
        <v>0</v>
      </c>
      <c r="AG366" s="13">
        <f t="shared" si="195"/>
        <v>0</v>
      </c>
      <c r="AH366" s="13">
        <f t="shared" si="196"/>
        <v>0</v>
      </c>
      <c r="AI366" s="13">
        <f t="shared" si="197"/>
        <v>0</v>
      </c>
      <c r="AJ366" s="13">
        <f t="shared" si="198"/>
        <v>0</v>
      </c>
      <c r="AK366" s="13">
        <f t="shared" si="199"/>
        <v>0</v>
      </c>
      <c r="AL366" s="13">
        <f t="shared" si="200"/>
        <v>0</v>
      </c>
      <c r="AO366" s="2">
        <f t="shared" si="201"/>
        <v>0</v>
      </c>
      <c r="AP366" s="2">
        <f t="shared" si="210"/>
        <v>1</v>
      </c>
      <c r="AQ366" s="2">
        <f t="shared" si="202"/>
        <v>0</v>
      </c>
      <c r="AR366" s="2">
        <f t="shared" si="203"/>
        <v>0</v>
      </c>
      <c r="AS366" s="2">
        <f t="shared" si="204"/>
        <v>0</v>
      </c>
      <c r="AT366" s="2">
        <f t="shared" si="205"/>
        <v>0</v>
      </c>
      <c r="AU366" s="2">
        <f t="shared" si="206"/>
        <v>0</v>
      </c>
      <c r="AV366" s="2">
        <f t="shared" si="207"/>
        <v>0</v>
      </c>
      <c r="AW366" s="2">
        <f t="shared" si="208"/>
        <v>0</v>
      </c>
      <c r="AX366" s="2">
        <f t="shared" si="209"/>
        <v>0</v>
      </c>
      <c r="BB366" s="3" t="str">
        <f t="shared" si="212"/>
        <v/>
      </c>
      <c r="BC366" s="3" t="str">
        <f t="shared" si="211"/>
        <v/>
      </c>
      <c r="BD366" s="3" t="str">
        <f t="shared" si="213"/>
        <v/>
      </c>
    </row>
    <row r="367" spans="1:56" x14ac:dyDescent="0.3">
      <c r="A367" s="6">
        <v>193</v>
      </c>
      <c r="B367" s="6">
        <v>1305</v>
      </c>
      <c r="C367" s="6" t="s">
        <v>417</v>
      </c>
      <c r="D367" s="6">
        <v>28832</v>
      </c>
      <c r="E367" s="10" t="s">
        <v>371</v>
      </c>
      <c r="F367" s="6" t="s">
        <v>375</v>
      </c>
      <c r="G367" s="6">
        <v>1</v>
      </c>
      <c r="H367" s="6">
        <v>8.3000000000000007</v>
      </c>
      <c r="I367">
        <v>2</v>
      </c>
      <c r="J367">
        <v>3</v>
      </c>
      <c r="L367" s="1">
        <v>6</v>
      </c>
      <c r="M367" s="1">
        <v>1</v>
      </c>
      <c r="N367" s="1">
        <v>7</v>
      </c>
      <c r="O367" s="1">
        <v>4</v>
      </c>
      <c r="Q367" s="13">
        <f t="shared" si="179"/>
        <v>1</v>
      </c>
      <c r="R367" s="13">
        <f t="shared" si="180"/>
        <v>0</v>
      </c>
      <c r="S367" s="13">
        <f t="shared" si="181"/>
        <v>0</v>
      </c>
      <c r="T367" s="13">
        <f t="shared" si="182"/>
        <v>0</v>
      </c>
      <c r="U367" s="13">
        <f t="shared" si="183"/>
        <v>0</v>
      </c>
      <c r="V367" s="13">
        <f t="shared" si="184"/>
        <v>0</v>
      </c>
      <c r="W367" s="13">
        <f t="shared" si="185"/>
        <v>0</v>
      </c>
      <c r="X367" s="13">
        <f t="shared" si="186"/>
        <v>5</v>
      </c>
      <c r="Y367" s="13">
        <f t="shared" si="187"/>
        <v>0</v>
      </c>
      <c r="Z367" s="13">
        <f t="shared" si="188"/>
        <v>0</v>
      </c>
      <c r="AA367" s="13">
        <f t="shared" si="189"/>
        <v>0</v>
      </c>
      <c r="AB367" s="13">
        <f t="shared" si="190"/>
        <v>0</v>
      </c>
      <c r="AC367" s="13">
        <f t="shared" si="191"/>
        <v>0</v>
      </c>
      <c r="AD367" s="13">
        <f t="shared" si="192"/>
        <v>0</v>
      </c>
      <c r="AE367" s="13">
        <f t="shared" si="193"/>
        <v>0</v>
      </c>
      <c r="AF367" s="13">
        <f t="shared" si="194"/>
        <v>0</v>
      </c>
      <c r="AG367" s="13">
        <f t="shared" si="195"/>
        <v>0</v>
      </c>
      <c r="AH367" s="13">
        <f t="shared" si="196"/>
        <v>0</v>
      </c>
      <c r="AI367" s="13">
        <f t="shared" si="197"/>
        <v>0</v>
      </c>
      <c r="AJ367" s="13">
        <f t="shared" si="198"/>
        <v>0</v>
      </c>
      <c r="AK367" s="13">
        <f t="shared" si="199"/>
        <v>0</v>
      </c>
      <c r="AL367" s="13">
        <f t="shared" si="200"/>
        <v>0</v>
      </c>
      <c r="AO367" s="2">
        <f t="shared" si="201"/>
        <v>1</v>
      </c>
      <c r="AP367" s="2">
        <f t="shared" si="210"/>
        <v>0</v>
      </c>
      <c r="AQ367" s="2">
        <f t="shared" si="202"/>
        <v>4</v>
      </c>
      <c r="AR367" s="2">
        <f t="shared" si="203"/>
        <v>0</v>
      </c>
      <c r="AS367" s="2">
        <f t="shared" si="204"/>
        <v>0</v>
      </c>
      <c r="AT367" s="2">
        <f t="shared" si="205"/>
        <v>0</v>
      </c>
      <c r="AU367" s="2">
        <f t="shared" si="206"/>
        <v>0</v>
      </c>
      <c r="AV367" s="2">
        <f t="shared" si="207"/>
        <v>0</v>
      </c>
      <c r="AW367" s="2">
        <f t="shared" si="208"/>
        <v>0</v>
      </c>
      <c r="AX367" s="2">
        <f t="shared" si="209"/>
        <v>0</v>
      </c>
      <c r="BB367" s="3">
        <f t="shared" si="212"/>
        <v>5</v>
      </c>
      <c r="BC367" s="3">
        <f t="shared" si="211"/>
        <v>4</v>
      </c>
      <c r="BD367" s="3">
        <f t="shared" si="213"/>
        <v>4</v>
      </c>
    </row>
    <row r="368" spans="1:56" x14ac:dyDescent="0.3">
      <c r="A368" s="6">
        <v>194</v>
      </c>
      <c r="B368" s="6">
        <v>1306</v>
      </c>
      <c r="C368" s="6" t="s">
        <v>418</v>
      </c>
      <c r="D368" s="6">
        <v>28834</v>
      </c>
      <c r="E368" s="10" t="s">
        <v>371</v>
      </c>
      <c r="F368" s="6" t="s">
        <v>375</v>
      </c>
      <c r="G368" s="6">
        <v>1</v>
      </c>
      <c r="H368" s="6">
        <v>9.4</v>
      </c>
      <c r="I368">
        <v>2</v>
      </c>
      <c r="J368">
        <v>3</v>
      </c>
      <c r="L368" s="1">
        <v>4</v>
      </c>
      <c r="M368" s="1">
        <v>3</v>
      </c>
      <c r="N368" s="1">
        <v>7</v>
      </c>
      <c r="O368" s="1">
        <v>4</v>
      </c>
      <c r="Q368" s="13">
        <f t="shared" si="179"/>
        <v>1</v>
      </c>
      <c r="R368" s="13">
        <f t="shared" si="180"/>
        <v>0</v>
      </c>
      <c r="S368" s="13">
        <f t="shared" si="181"/>
        <v>0</v>
      </c>
      <c r="T368" s="13">
        <f t="shared" si="182"/>
        <v>0</v>
      </c>
      <c r="U368" s="13">
        <f t="shared" si="183"/>
        <v>0</v>
      </c>
      <c r="V368" s="13">
        <f t="shared" si="184"/>
        <v>3</v>
      </c>
      <c r="W368" s="13">
        <f t="shared" si="185"/>
        <v>0</v>
      </c>
      <c r="X368" s="13">
        <f t="shared" si="186"/>
        <v>0</v>
      </c>
      <c r="Y368" s="13">
        <f t="shared" si="187"/>
        <v>0</v>
      </c>
      <c r="Z368" s="13">
        <f t="shared" si="188"/>
        <v>0</v>
      </c>
      <c r="AA368" s="13">
        <f t="shared" si="189"/>
        <v>0</v>
      </c>
      <c r="AB368" s="13">
        <f t="shared" si="190"/>
        <v>0</v>
      </c>
      <c r="AC368" s="13">
        <f t="shared" si="191"/>
        <v>0</v>
      </c>
      <c r="AD368" s="13">
        <f t="shared" si="192"/>
        <v>0</v>
      </c>
      <c r="AE368" s="13">
        <f t="shared" si="193"/>
        <v>0</v>
      </c>
      <c r="AF368" s="13">
        <f t="shared" si="194"/>
        <v>0</v>
      </c>
      <c r="AG368" s="13">
        <f t="shared" si="195"/>
        <v>0</v>
      </c>
      <c r="AH368" s="13">
        <f t="shared" si="196"/>
        <v>0</v>
      </c>
      <c r="AI368" s="13">
        <f t="shared" si="197"/>
        <v>0</v>
      </c>
      <c r="AJ368" s="13">
        <f t="shared" si="198"/>
        <v>0</v>
      </c>
      <c r="AK368" s="13">
        <f t="shared" si="199"/>
        <v>0</v>
      </c>
      <c r="AL368" s="13">
        <f t="shared" si="200"/>
        <v>0</v>
      </c>
      <c r="AO368" s="2">
        <f t="shared" si="201"/>
        <v>1</v>
      </c>
      <c r="AP368" s="2">
        <f t="shared" si="210"/>
        <v>0</v>
      </c>
      <c r="AQ368" s="2">
        <f t="shared" si="202"/>
        <v>0</v>
      </c>
      <c r="AR368" s="2">
        <f t="shared" si="203"/>
        <v>0</v>
      </c>
      <c r="AS368" s="2">
        <f t="shared" si="204"/>
        <v>8</v>
      </c>
      <c r="AT368" s="2">
        <f t="shared" si="205"/>
        <v>0</v>
      </c>
      <c r="AU368" s="2">
        <f t="shared" si="206"/>
        <v>0</v>
      </c>
      <c r="AV368" s="2">
        <f t="shared" si="207"/>
        <v>0</v>
      </c>
      <c r="AW368" s="2">
        <f t="shared" si="208"/>
        <v>0</v>
      </c>
      <c r="AX368" s="2">
        <f t="shared" si="209"/>
        <v>0</v>
      </c>
      <c r="BB368" s="3">
        <f t="shared" si="212"/>
        <v>3</v>
      </c>
      <c r="BC368" s="3">
        <f t="shared" si="211"/>
        <v>8</v>
      </c>
      <c r="BD368" s="3">
        <f t="shared" si="213"/>
        <v>4</v>
      </c>
    </row>
    <row r="369" spans="1:56" x14ac:dyDescent="0.3">
      <c r="A369" s="6">
        <v>195</v>
      </c>
      <c r="B369" s="6">
        <v>1307</v>
      </c>
      <c r="C369" s="6" t="s">
        <v>419</v>
      </c>
      <c r="D369" s="6">
        <v>28835</v>
      </c>
      <c r="E369" s="10" t="s">
        <v>371</v>
      </c>
      <c r="F369" s="6" t="s">
        <v>375</v>
      </c>
      <c r="G369" s="6">
        <v>1</v>
      </c>
      <c r="H369" s="6">
        <v>12.5</v>
      </c>
      <c r="I369">
        <v>2</v>
      </c>
      <c r="J369">
        <v>3</v>
      </c>
      <c r="Q369" s="13">
        <f t="shared" si="179"/>
        <v>0</v>
      </c>
      <c r="R369" s="13">
        <f t="shared" si="180"/>
        <v>1</v>
      </c>
      <c r="S369" s="13">
        <f t="shared" si="181"/>
        <v>0</v>
      </c>
      <c r="T369" s="13">
        <f t="shared" si="182"/>
        <v>0</v>
      </c>
      <c r="U369" s="13">
        <f t="shared" si="183"/>
        <v>0</v>
      </c>
      <c r="V369" s="13">
        <f t="shared" si="184"/>
        <v>0</v>
      </c>
      <c r="W369" s="13">
        <f t="shared" si="185"/>
        <v>0</v>
      </c>
      <c r="X369" s="13">
        <f t="shared" si="186"/>
        <v>0</v>
      </c>
      <c r="Y369" s="13">
        <f t="shared" si="187"/>
        <v>0</v>
      </c>
      <c r="Z369" s="13">
        <f t="shared" si="188"/>
        <v>0</v>
      </c>
      <c r="AA369" s="13">
        <f t="shared" si="189"/>
        <v>0</v>
      </c>
      <c r="AB369" s="13">
        <f t="shared" si="190"/>
        <v>0</v>
      </c>
      <c r="AC369" s="13">
        <f t="shared" si="191"/>
        <v>0</v>
      </c>
      <c r="AD369" s="13">
        <f t="shared" si="192"/>
        <v>0</v>
      </c>
      <c r="AE369" s="13">
        <f t="shared" si="193"/>
        <v>0</v>
      </c>
      <c r="AF369" s="13">
        <f t="shared" si="194"/>
        <v>0</v>
      </c>
      <c r="AG369" s="13">
        <f t="shared" si="195"/>
        <v>0</v>
      </c>
      <c r="AH369" s="13">
        <f t="shared" si="196"/>
        <v>0</v>
      </c>
      <c r="AI369" s="13">
        <f t="shared" si="197"/>
        <v>0</v>
      </c>
      <c r="AJ369" s="13">
        <f t="shared" si="198"/>
        <v>0</v>
      </c>
      <c r="AK369" s="13">
        <f t="shared" si="199"/>
        <v>0</v>
      </c>
      <c r="AL369" s="13">
        <f t="shared" si="200"/>
        <v>0</v>
      </c>
      <c r="AO369" s="2">
        <f t="shared" si="201"/>
        <v>0</v>
      </c>
      <c r="AP369" s="2">
        <f t="shared" si="210"/>
        <v>1</v>
      </c>
      <c r="AQ369" s="2">
        <f t="shared" si="202"/>
        <v>0</v>
      </c>
      <c r="AR369" s="2">
        <f t="shared" si="203"/>
        <v>0</v>
      </c>
      <c r="AS369" s="2">
        <f t="shared" si="204"/>
        <v>0</v>
      </c>
      <c r="AT369" s="2">
        <f t="shared" si="205"/>
        <v>0</v>
      </c>
      <c r="AU369" s="2">
        <f t="shared" si="206"/>
        <v>0</v>
      </c>
      <c r="AV369" s="2">
        <f t="shared" si="207"/>
        <v>0</v>
      </c>
      <c r="AW369" s="2">
        <f t="shared" si="208"/>
        <v>0</v>
      </c>
      <c r="AX369" s="2">
        <f t="shared" si="209"/>
        <v>0</v>
      </c>
      <c r="BB369" s="3" t="str">
        <f t="shared" si="212"/>
        <v/>
      </c>
      <c r="BC369" s="3" t="str">
        <f t="shared" si="211"/>
        <v/>
      </c>
      <c r="BD369" s="3" t="str">
        <f t="shared" si="213"/>
        <v/>
      </c>
    </row>
    <row r="370" spans="1:56" x14ac:dyDescent="0.3">
      <c r="A370" s="6">
        <v>196</v>
      </c>
      <c r="B370" s="6">
        <v>1308</v>
      </c>
      <c r="C370" s="6" t="s">
        <v>420</v>
      </c>
      <c r="D370" s="6">
        <v>28838</v>
      </c>
      <c r="E370" s="10" t="s">
        <v>371</v>
      </c>
      <c r="F370" s="6" t="s">
        <v>375</v>
      </c>
      <c r="G370" s="6">
        <v>1</v>
      </c>
      <c r="H370" s="6">
        <v>11.5</v>
      </c>
      <c r="I370">
        <v>2</v>
      </c>
      <c r="J370">
        <v>3</v>
      </c>
      <c r="L370" s="1">
        <v>7</v>
      </c>
      <c r="M370" s="1">
        <v>2</v>
      </c>
      <c r="N370" s="1">
        <v>9</v>
      </c>
      <c r="O370" s="1">
        <v>6</v>
      </c>
      <c r="Q370" s="13">
        <f t="shared" si="179"/>
        <v>1</v>
      </c>
      <c r="R370" s="13">
        <f t="shared" si="180"/>
        <v>0</v>
      </c>
      <c r="S370" s="13">
        <f t="shared" si="181"/>
        <v>0</v>
      </c>
      <c r="T370" s="13">
        <f t="shared" si="182"/>
        <v>0</v>
      </c>
      <c r="U370" s="13">
        <f t="shared" si="183"/>
        <v>0</v>
      </c>
      <c r="V370" s="13">
        <f t="shared" si="184"/>
        <v>0</v>
      </c>
      <c r="W370" s="13">
        <f t="shared" si="185"/>
        <v>0</v>
      </c>
      <c r="X370" s="13">
        <f t="shared" si="186"/>
        <v>0</v>
      </c>
      <c r="Y370" s="13">
        <f t="shared" si="187"/>
        <v>6</v>
      </c>
      <c r="Z370" s="13">
        <f t="shared" si="188"/>
        <v>0</v>
      </c>
      <c r="AA370" s="13">
        <f t="shared" si="189"/>
        <v>0</v>
      </c>
      <c r="AB370" s="13">
        <f t="shared" si="190"/>
        <v>0</v>
      </c>
      <c r="AC370" s="13">
        <f t="shared" si="191"/>
        <v>0</v>
      </c>
      <c r="AD370" s="13">
        <f t="shared" si="192"/>
        <v>0</v>
      </c>
      <c r="AE370" s="13">
        <f t="shared" si="193"/>
        <v>0</v>
      </c>
      <c r="AF370" s="13">
        <f t="shared" si="194"/>
        <v>0</v>
      </c>
      <c r="AG370" s="13">
        <f t="shared" si="195"/>
        <v>0</v>
      </c>
      <c r="AH370" s="13">
        <f t="shared" si="196"/>
        <v>0</v>
      </c>
      <c r="AI370" s="13">
        <f t="shared" si="197"/>
        <v>0</v>
      </c>
      <c r="AJ370" s="13">
        <f t="shared" si="198"/>
        <v>0</v>
      </c>
      <c r="AK370" s="13">
        <f t="shared" si="199"/>
        <v>0</v>
      </c>
      <c r="AL370" s="13">
        <f t="shared" si="200"/>
        <v>0</v>
      </c>
      <c r="AO370" s="2">
        <f t="shared" si="201"/>
        <v>1</v>
      </c>
      <c r="AP370" s="2">
        <f t="shared" si="210"/>
        <v>0</v>
      </c>
      <c r="AQ370" s="2">
        <f t="shared" si="202"/>
        <v>0</v>
      </c>
      <c r="AR370" s="2">
        <f t="shared" si="203"/>
        <v>7</v>
      </c>
      <c r="AS370" s="2">
        <f t="shared" si="204"/>
        <v>0</v>
      </c>
      <c r="AT370" s="2">
        <f t="shared" si="205"/>
        <v>0</v>
      </c>
      <c r="AU370" s="2">
        <f t="shared" si="206"/>
        <v>0</v>
      </c>
      <c r="AV370" s="2">
        <f t="shared" si="207"/>
        <v>0</v>
      </c>
      <c r="AW370" s="2">
        <f t="shared" si="208"/>
        <v>0</v>
      </c>
      <c r="AX370" s="2">
        <f t="shared" si="209"/>
        <v>0</v>
      </c>
      <c r="BB370" s="3">
        <f t="shared" si="212"/>
        <v>6</v>
      </c>
      <c r="BC370" s="3">
        <f t="shared" si="211"/>
        <v>7</v>
      </c>
      <c r="BD370" s="3">
        <f t="shared" si="213"/>
        <v>6</v>
      </c>
    </row>
    <row r="371" spans="1:56" x14ac:dyDescent="0.3">
      <c r="A371" s="6">
        <v>197</v>
      </c>
      <c r="B371" s="6">
        <v>1309</v>
      </c>
      <c r="C371" s="6" t="s">
        <v>421</v>
      </c>
      <c r="D371" s="6">
        <v>28839</v>
      </c>
      <c r="E371" s="10" t="s">
        <v>371</v>
      </c>
      <c r="F371" s="6" t="s">
        <v>375</v>
      </c>
      <c r="G371" s="6">
        <v>1</v>
      </c>
      <c r="H371" s="6">
        <v>11.4</v>
      </c>
      <c r="I371">
        <v>2</v>
      </c>
      <c r="J371">
        <v>3</v>
      </c>
      <c r="L371" s="1">
        <v>9</v>
      </c>
      <c r="M371" s="1">
        <v>5</v>
      </c>
      <c r="N371" s="1">
        <v>14</v>
      </c>
      <c r="O371" s="1">
        <v>8</v>
      </c>
      <c r="Q371" s="13">
        <f t="shared" si="179"/>
        <v>1</v>
      </c>
      <c r="R371" s="13">
        <f t="shared" si="180"/>
        <v>0</v>
      </c>
      <c r="S371" s="13">
        <f t="shared" si="181"/>
        <v>0</v>
      </c>
      <c r="T371" s="13">
        <f t="shared" si="182"/>
        <v>0</v>
      </c>
      <c r="U371" s="13">
        <f t="shared" si="183"/>
        <v>0</v>
      </c>
      <c r="V371" s="13">
        <f t="shared" si="184"/>
        <v>0</v>
      </c>
      <c r="W371" s="13">
        <f t="shared" si="185"/>
        <v>0</v>
      </c>
      <c r="X371" s="13">
        <f t="shared" si="186"/>
        <v>0</v>
      </c>
      <c r="Y371" s="13">
        <f t="shared" si="187"/>
        <v>0</v>
      </c>
      <c r="Z371" s="13">
        <f t="shared" si="188"/>
        <v>0</v>
      </c>
      <c r="AA371" s="13">
        <f t="shared" si="189"/>
        <v>7</v>
      </c>
      <c r="AB371" s="13">
        <f t="shared" si="190"/>
        <v>0</v>
      </c>
      <c r="AC371" s="13">
        <f t="shared" si="191"/>
        <v>0</v>
      </c>
      <c r="AD371" s="13">
        <f t="shared" si="192"/>
        <v>0</v>
      </c>
      <c r="AE371" s="13">
        <f t="shared" si="193"/>
        <v>0</v>
      </c>
      <c r="AF371" s="13">
        <f t="shared" si="194"/>
        <v>0</v>
      </c>
      <c r="AG371" s="13">
        <f t="shared" si="195"/>
        <v>0</v>
      </c>
      <c r="AH371" s="13">
        <f t="shared" si="196"/>
        <v>0</v>
      </c>
      <c r="AI371" s="13">
        <f t="shared" si="197"/>
        <v>0</v>
      </c>
      <c r="AJ371" s="13">
        <f t="shared" si="198"/>
        <v>0</v>
      </c>
      <c r="AK371" s="13">
        <f t="shared" si="199"/>
        <v>0</v>
      </c>
      <c r="AL371" s="13">
        <f t="shared" si="200"/>
        <v>0</v>
      </c>
      <c r="AO371" s="2">
        <f t="shared" si="201"/>
        <v>1</v>
      </c>
      <c r="AP371" s="2">
        <f t="shared" si="210"/>
        <v>0</v>
      </c>
      <c r="AQ371" s="2">
        <f t="shared" si="202"/>
        <v>0</v>
      </c>
      <c r="AR371" s="2">
        <f t="shared" si="203"/>
        <v>0</v>
      </c>
      <c r="AS371" s="2">
        <f t="shared" si="204"/>
        <v>0</v>
      </c>
      <c r="AT371" s="2">
        <f t="shared" si="205"/>
        <v>0</v>
      </c>
      <c r="AU371" s="2">
        <f t="shared" si="206"/>
        <v>9</v>
      </c>
      <c r="AV371" s="2">
        <f t="shared" si="207"/>
        <v>0</v>
      </c>
      <c r="AW371" s="2">
        <f t="shared" si="208"/>
        <v>0</v>
      </c>
      <c r="AX371" s="2">
        <f t="shared" si="209"/>
        <v>0</v>
      </c>
      <c r="BB371" s="3">
        <f t="shared" si="212"/>
        <v>7</v>
      </c>
      <c r="BC371" s="3">
        <f t="shared" si="211"/>
        <v>9</v>
      </c>
      <c r="BD371" s="3">
        <f t="shared" si="213"/>
        <v>8</v>
      </c>
    </row>
    <row r="372" spans="1:56" x14ac:dyDescent="0.3">
      <c r="A372" s="6">
        <v>198</v>
      </c>
      <c r="B372" s="6">
        <v>1310</v>
      </c>
      <c r="C372" s="6" t="s">
        <v>422</v>
      </c>
      <c r="D372" s="6">
        <v>28840</v>
      </c>
      <c r="E372" s="10" t="s">
        <v>371</v>
      </c>
      <c r="F372" s="6" t="s">
        <v>375</v>
      </c>
      <c r="G372" s="6">
        <v>1</v>
      </c>
      <c r="H372" s="6">
        <v>11.7</v>
      </c>
      <c r="I372">
        <v>2</v>
      </c>
      <c r="J372">
        <v>3</v>
      </c>
      <c r="L372" s="1">
        <v>18</v>
      </c>
      <c r="M372" s="1">
        <v>4</v>
      </c>
      <c r="N372" s="1">
        <v>22</v>
      </c>
      <c r="O372" s="1">
        <v>10</v>
      </c>
      <c r="Q372" s="13">
        <f t="shared" si="179"/>
        <v>1</v>
      </c>
      <c r="R372" s="13">
        <f t="shared" si="180"/>
        <v>0</v>
      </c>
      <c r="S372" s="13">
        <f t="shared" si="181"/>
        <v>0</v>
      </c>
      <c r="T372" s="13">
        <f t="shared" si="182"/>
        <v>0</v>
      </c>
      <c r="U372" s="13">
        <f t="shared" si="183"/>
        <v>0</v>
      </c>
      <c r="V372" s="13">
        <f t="shared" si="184"/>
        <v>0</v>
      </c>
      <c r="W372" s="13">
        <f t="shared" si="185"/>
        <v>0</v>
      </c>
      <c r="X372" s="13">
        <f t="shared" si="186"/>
        <v>0</v>
      </c>
      <c r="Y372" s="13">
        <f t="shared" si="187"/>
        <v>0</v>
      </c>
      <c r="Z372" s="13">
        <f t="shared" si="188"/>
        <v>0</v>
      </c>
      <c r="AA372" s="13">
        <f t="shared" si="189"/>
        <v>0</v>
      </c>
      <c r="AB372" s="13">
        <f t="shared" si="190"/>
        <v>0</v>
      </c>
      <c r="AC372" s="13">
        <f t="shared" si="191"/>
        <v>0</v>
      </c>
      <c r="AD372" s="13">
        <f t="shared" si="192"/>
        <v>0</v>
      </c>
      <c r="AE372" s="13">
        <f t="shared" si="193"/>
        <v>0</v>
      </c>
      <c r="AF372" s="13">
        <f t="shared" si="194"/>
        <v>0</v>
      </c>
      <c r="AG372" s="13">
        <f t="shared" si="195"/>
        <v>0</v>
      </c>
      <c r="AH372" s="13">
        <f t="shared" si="196"/>
        <v>0</v>
      </c>
      <c r="AI372" s="13">
        <f t="shared" si="197"/>
        <v>0</v>
      </c>
      <c r="AJ372" s="13">
        <f t="shared" si="198"/>
        <v>10</v>
      </c>
      <c r="AK372" s="13">
        <f t="shared" si="199"/>
        <v>0</v>
      </c>
      <c r="AL372" s="13">
        <f t="shared" si="200"/>
        <v>0</v>
      </c>
      <c r="AO372" s="2">
        <f t="shared" si="201"/>
        <v>1</v>
      </c>
      <c r="AP372" s="2">
        <f t="shared" si="210"/>
        <v>0</v>
      </c>
      <c r="AQ372" s="2">
        <f t="shared" si="202"/>
        <v>0</v>
      </c>
      <c r="AR372" s="2">
        <f t="shared" si="203"/>
        <v>0</v>
      </c>
      <c r="AS372" s="2">
        <f t="shared" si="204"/>
        <v>0</v>
      </c>
      <c r="AT372" s="2">
        <f t="shared" si="205"/>
        <v>9</v>
      </c>
      <c r="AU372" s="2">
        <f t="shared" si="206"/>
        <v>0</v>
      </c>
      <c r="AV372" s="2">
        <f t="shared" si="207"/>
        <v>0</v>
      </c>
      <c r="AW372" s="2">
        <f t="shared" si="208"/>
        <v>0</v>
      </c>
      <c r="AX372" s="2">
        <f t="shared" si="209"/>
        <v>0</v>
      </c>
      <c r="BB372" s="3">
        <f t="shared" si="212"/>
        <v>10</v>
      </c>
      <c r="BC372" s="3">
        <f t="shared" si="211"/>
        <v>9</v>
      </c>
      <c r="BD372" s="3">
        <f t="shared" si="213"/>
        <v>10</v>
      </c>
    </row>
    <row r="373" spans="1:56" x14ac:dyDescent="0.3">
      <c r="A373" s="6">
        <v>199</v>
      </c>
      <c r="B373" s="6">
        <v>1311</v>
      </c>
      <c r="C373" s="6" t="s">
        <v>423</v>
      </c>
      <c r="D373" s="6">
        <v>28843</v>
      </c>
      <c r="E373" s="10" t="s">
        <v>371</v>
      </c>
      <c r="F373" s="6" t="s">
        <v>375</v>
      </c>
      <c r="G373" s="6">
        <v>1</v>
      </c>
      <c r="H373" s="6">
        <v>11.1</v>
      </c>
      <c r="I373">
        <v>2</v>
      </c>
      <c r="J373">
        <v>3</v>
      </c>
      <c r="L373" s="1">
        <v>10</v>
      </c>
      <c r="M373" s="1">
        <v>0</v>
      </c>
      <c r="N373" s="1">
        <v>10</v>
      </c>
      <c r="O373" s="1">
        <v>6</v>
      </c>
      <c r="Q373" s="13">
        <f t="shared" si="179"/>
        <v>1</v>
      </c>
      <c r="R373" s="13">
        <f t="shared" si="180"/>
        <v>0</v>
      </c>
      <c r="S373" s="13">
        <f t="shared" si="181"/>
        <v>0</v>
      </c>
      <c r="T373" s="13">
        <f t="shared" si="182"/>
        <v>0</v>
      </c>
      <c r="U373" s="13">
        <f t="shared" si="183"/>
        <v>0</v>
      </c>
      <c r="V373" s="13">
        <f t="shared" si="184"/>
        <v>0</v>
      </c>
      <c r="W373" s="13">
        <f t="shared" si="185"/>
        <v>0</v>
      </c>
      <c r="X373" s="13">
        <f t="shared" si="186"/>
        <v>0</v>
      </c>
      <c r="Y373" s="13">
        <f t="shared" si="187"/>
        <v>0</v>
      </c>
      <c r="Z373" s="13">
        <f t="shared" si="188"/>
        <v>0</v>
      </c>
      <c r="AA373" s="13">
        <f t="shared" si="189"/>
        <v>0</v>
      </c>
      <c r="AB373" s="13">
        <f t="shared" si="190"/>
        <v>8</v>
      </c>
      <c r="AC373" s="13">
        <f t="shared" si="191"/>
        <v>0</v>
      </c>
      <c r="AD373" s="13">
        <f t="shared" si="192"/>
        <v>0</v>
      </c>
      <c r="AE373" s="13">
        <f t="shared" si="193"/>
        <v>0</v>
      </c>
      <c r="AF373" s="13">
        <f t="shared" si="194"/>
        <v>0</v>
      </c>
      <c r="AG373" s="13">
        <f t="shared" si="195"/>
        <v>0</v>
      </c>
      <c r="AH373" s="13">
        <f t="shared" si="196"/>
        <v>0</v>
      </c>
      <c r="AI373" s="13">
        <f t="shared" si="197"/>
        <v>0</v>
      </c>
      <c r="AJ373" s="13">
        <f t="shared" si="198"/>
        <v>0</v>
      </c>
      <c r="AK373" s="13">
        <f t="shared" si="199"/>
        <v>0</v>
      </c>
      <c r="AL373" s="13">
        <f t="shared" si="200"/>
        <v>0</v>
      </c>
      <c r="AO373" s="2">
        <f t="shared" si="201"/>
        <v>1</v>
      </c>
      <c r="AP373" s="2">
        <f t="shared" si="210"/>
        <v>1</v>
      </c>
      <c r="AQ373" s="2">
        <f t="shared" si="202"/>
        <v>0</v>
      </c>
      <c r="AR373" s="2">
        <f t="shared" si="203"/>
        <v>0</v>
      </c>
      <c r="AS373" s="2">
        <f t="shared" si="204"/>
        <v>0</v>
      </c>
      <c r="AT373" s="2">
        <f t="shared" si="205"/>
        <v>0</v>
      </c>
      <c r="AU373" s="2">
        <f t="shared" si="206"/>
        <v>0</v>
      </c>
      <c r="AV373" s="2">
        <f t="shared" si="207"/>
        <v>0</v>
      </c>
      <c r="AW373" s="2">
        <f t="shared" si="208"/>
        <v>0</v>
      </c>
      <c r="AX373" s="2">
        <f t="shared" si="209"/>
        <v>0</v>
      </c>
      <c r="BB373" s="3">
        <f t="shared" si="212"/>
        <v>8</v>
      </c>
      <c r="BC373" s="3">
        <f t="shared" si="211"/>
        <v>1</v>
      </c>
      <c r="BD373" s="3">
        <f t="shared" si="213"/>
        <v>6</v>
      </c>
    </row>
    <row r="374" spans="1:56" x14ac:dyDescent="0.3">
      <c r="A374" s="6">
        <v>200</v>
      </c>
      <c r="B374" s="6">
        <v>1312</v>
      </c>
      <c r="C374" s="6" t="s">
        <v>424</v>
      </c>
      <c r="D374" s="6">
        <v>28844</v>
      </c>
      <c r="E374" s="10" t="s">
        <v>371</v>
      </c>
      <c r="F374" s="6" t="s">
        <v>375</v>
      </c>
      <c r="G374" s="6">
        <v>1</v>
      </c>
      <c r="H374" s="6">
        <v>11.9</v>
      </c>
      <c r="I374">
        <v>2</v>
      </c>
      <c r="J374">
        <v>3</v>
      </c>
      <c r="L374" s="1">
        <v>1</v>
      </c>
      <c r="M374" s="1">
        <v>4</v>
      </c>
      <c r="N374" s="1">
        <v>5</v>
      </c>
      <c r="O374" s="1">
        <v>1</v>
      </c>
      <c r="Q374" s="13">
        <f t="shared" si="179"/>
        <v>1</v>
      </c>
      <c r="R374" s="13">
        <f t="shared" si="180"/>
        <v>0</v>
      </c>
      <c r="S374" s="13">
        <f t="shared" si="181"/>
        <v>1</v>
      </c>
      <c r="T374" s="13">
        <f t="shared" si="182"/>
        <v>0</v>
      </c>
      <c r="U374" s="13">
        <f t="shared" si="183"/>
        <v>0</v>
      </c>
      <c r="V374" s="13">
        <f t="shared" si="184"/>
        <v>0</v>
      </c>
      <c r="W374" s="13">
        <f t="shared" si="185"/>
        <v>0</v>
      </c>
      <c r="X374" s="13">
        <f t="shared" si="186"/>
        <v>0</v>
      </c>
      <c r="Y374" s="13">
        <f t="shared" si="187"/>
        <v>0</v>
      </c>
      <c r="Z374" s="13">
        <f t="shared" si="188"/>
        <v>0</v>
      </c>
      <c r="AA374" s="13">
        <f t="shared" si="189"/>
        <v>0</v>
      </c>
      <c r="AB374" s="13">
        <f t="shared" si="190"/>
        <v>0</v>
      </c>
      <c r="AC374" s="13">
        <f t="shared" si="191"/>
        <v>0</v>
      </c>
      <c r="AD374" s="13">
        <f t="shared" si="192"/>
        <v>0</v>
      </c>
      <c r="AE374" s="13">
        <f t="shared" si="193"/>
        <v>0</v>
      </c>
      <c r="AF374" s="13">
        <f t="shared" si="194"/>
        <v>0</v>
      </c>
      <c r="AG374" s="13">
        <f t="shared" si="195"/>
        <v>0</v>
      </c>
      <c r="AH374" s="13">
        <f t="shared" si="196"/>
        <v>0</v>
      </c>
      <c r="AI374" s="13">
        <f t="shared" si="197"/>
        <v>0</v>
      </c>
      <c r="AJ374" s="13">
        <f t="shared" si="198"/>
        <v>0</v>
      </c>
      <c r="AK374" s="13">
        <f t="shared" si="199"/>
        <v>0</v>
      </c>
      <c r="AL374" s="13">
        <f t="shared" si="200"/>
        <v>0</v>
      </c>
      <c r="AO374" s="2">
        <f t="shared" si="201"/>
        <v>1</v>
      </c>
      <c r="AP374" s="2">
        <f t="shared" si="210"/>
        <v>0</v>
      </c>
      <c r="AQ374" s="2">
        <f t="shared" si="202"/>
        <v>0</v>
      </c>
      <c r="AR374" s="2">
        <f t="shared" si="203"/>
        <v>0</v>
      </c>
      <c r="AS374" s="2">
        <f t="shared" si="204"/>
        <v>0</v>
      </c>
      <c r="AT374" s="2">
        <f t="shared" si="205"/>
        <v>9</v>
      </c>
      <c r="AU374" s="2">
        <f t="shared" si="206"/>
        <v>0</v>
      </c>
      <c r="AV374" s="2">
        <f t="shared" si="207"/>
        <v>0</v>
      </c>
      <c r="AW374" s="2">
        <f t="shared" si="208"/>
        <v>0</v>
      </c>
      <c r="AX374" s="2">
        <f t="shared" si="209"/>
        <v>0</v>
      </c>
      <c r="BB374" s="3">
        <f t="shared" si="212"/>
        <v>1</v>
      </c>
      <c r="BC374" s="3">
        <f t="shared" si="211"/>
        <v>9</v>
      </c>
      <c r="BD374" s="3">
        <f t="shared" si="213"/>
        <v>1</v>
      </c>
    </row>
    <row r="375" spans="1:56" x14ac:dyDescent="0.3">
      <c r="A375" s="6">
        <v>256</v>
      </c>
      <c r="B375" s="6">
        <v>1368</v>
      </c>
      <c r="C375" s="6" t="s">
        <v>425</v>
      </c>
      <c r="D375" s="6">
        <v>29584</v>
      </c>
      <c r="E375" s="10" t="s">
        <v>371</v>
      </c>
      <c r="F375" s="6" t="s">
        <v>426</v>
      </c>
      <c r="G375" s="6">
        <v>1</v>
      </c>
      <c r="H375" s="6">
        <v>8.1999999999999993</v>
      </c>
      <c r="I375">
        <v>2</v>
      </c>
      <c r="J375">
        <v>3</v>
      </c>
      <c r="L375" s="1">
        <v>10</v>
      </c>
      <c r="M375" s="1">
        <v>2</v>
      </c>
      <c r="N375" s="1">
        <v>12</v>
      </c>
      <c r="O375" s="1">
        <v>7</v>
      </c>
      <c r="Q375" s="13">
        <f t="shared" si="179"/>
        <v>1</v>
      </c>
      <c r="R375" s="13">
        <f t="shared" si="180"/>
        <v>0</v>
      </c>
      <c r="S375" s="13">
        <f t="shared" si="181"/>
        <v>0</v>
      </c>
      <c r="T375" s="13">
        <f t="shared" si="182"/>
        <v>0</v>
      </c>
      <c r="U375" s="13">
        <f t="shared" si="183"/>
        <v>0</v>
      </c>
      <c r="V375" s="13">
        <f t="shared" si="184"/>
        <v>0</v>
      </c>
      <c r="W375" s="13">
        <f t="shared" si="185"/>
        <v>0</v>
      </c>
      <c r="X375" s="13">
        <f t="shared" si="186"/>
        <v>0</v>
      </c>
      <c r="Y375" s="13">
        <f t="shared" si="187"/>
        <v>0</v>
      </c>
      <c r="Z375" s="13">
        <f t="shared" si="188"/>
        <v>0</v>
      </c>
      <c r="AA375" s="13">
        <f t="shared" si="189"/>
        <v>0</v>
      </c>
      <c r="AB375" s="13">
        <f t="shared" si="190"/>
        <v>8</v>
      </c>
      <c r="AC375" s="13">
        <f t="shared" si="191"/>
        <v>0</v>
      </c>
      <c r="AD375" s="13">
        <f t="shared" si="192"/>
        <v>0</v>
      </c>
      <c r="AE375" s="13">
        <f t="shared" si="193"/>
        <v>0</v>
      </c>
      <c r="AF375" s="13">
        <f t="shared" si="194"/>
        <v>0</v>
      </c>
      <c r="AG375" s="13">
        <f t="shared" si="195"/>
        <v>0</v>
      </c>
      <c r="AH375" s="13">
        <f t="shared" si="196"/>
        <v>0</v>
      </c>
      <c r="AI375" s="13">
        <f t="shared" si="197"/>
        <v>0</v>
      </c>
      <c r="AJ375" s="13">
        <f t="shared" si="198"/>
        <v>0</v>
      </c>
      <c r="AK375" s="13">
        <f t="shared" si="199"/>
        <v>0</v>
      </c>
      <c r="AL375" s="13">
        <f t="shared" si="200"/>
        <v>0</v>
      </c>
      <c r="AO375" s="2">
        <f t="shared" si="201"/>
        <v>1</v>
      </c>
      <c r="AP375" s="2">
        <f t="shared" si="210"/>
        <v>0</v>
      </c>
      <c r="AQ375" s="2">
        <f t="shared" si="202"/>
        <v>0</v>
      </c>
      <c r="AR375" s="2">
        <f t="shared" si="203"/>
        <v>7</v>
      </c>
      <c r="AS375" s="2">
        <f t="shared" si="204"/>
        <v>0</v>
      </c>
      <c r="AT375" s="2">
        <f t="shared" si="205"/>
        <v>0</v>
      </c>
      <c r="AU375" s="2">
        <f t="shared" si="206"/>
        <v>0</v>
      </c>
      <c r="AV375" s="2">
        <f t="shared" si="207"/>
        <v>0</v>
      </c>
      <c r="AW375" s="2">
        <f t="shared" si="208"/>
        <v>0</v>
      </c>
      <c r="AX375" s="2">
        <f t="shared" si="209"/>
        <v>0</v>
      </c>
      <c r="BB375" s="3">
        <f t="shared" si="212"/>
        <v>8</v>
      </c>
      <c r="BC375" s="3">
        <f t="shared" si="211"/>
        <v>7</v>
      </c>
      <c r="BD375" s="3">
        <f t="shared" si="213"/>
        <v>7</v>
      </c>
    </row>
    <row r="376" spans="1:56" x14ac:dyDescent="0.3">
      <c r="A376" s="6">
        <v>257</v>
      </c>
      <c r="B376" s="6">
        <v>1369</v>
      </c>
      <c r="C376" s="6" t="s">
        <v>427</v>
      </c>
      <c r="D376" s="6">
        <v>29587</v>
      </c>
      <c r="E376" s="10" t="s">
        <v>371</v>
      </c>
      <c r="F376" s="6" t="s">
        <v>426</v>
      </c>
      <c r="G376" s="6">
        <v>1</v>
      </c>
      <c r="H376" s="6">
        <v>10</v>
      </c>
      <c r="I376">
        <v>2</v>
      </c>
      <c r="J376">
        <v>3</v>
      </c>
      <c r="L376" s="1">
        <v>16</v>
      </c>
      <c r="M376" s="1">
        <v>4</v>
      </c>
      <c r="N376" s="1">
        <v>20</v>
      </c>
      <c r="O376" s="1">
        <v>10</v>
      </c>
      <c r="Q376" s="13">
        <f t="shared" si="179"/>
        <v>1</v>
      </c>
      <c r="R376" s="13">
        <f t="shared" si="180"/>
        <v>0</v>
      </c>
      <c r="S376" s="13">
        <f t="shared" si="181"/>
        <v>0</v>
      </c>
      <c r="T376" s="13">
        <f t="shared" si="182"/>
        <v>0</v>
      </c>
      <c r="U376" s="13">
        <f t="shared" si="183"/>
        <v>0</v>
      </c>
      <c r="V376" s="13">
        <f t="shared" si="184"/>
        <v>0</v>
      </c>
      <c r="W376" s="13">
        <f t="shared" si="185"/>
        <v>0</v>
      </c>
      <c r="X376" s="13">
        <f t="shared" si="186"/>
        <v>0</v>
      </c>
      <c r="Y376" s="13">
        <f t="shared" si="187"/>
        <v>0</v>
      </c>
      <c r="Z376" s="13">
        <f t="shared" si="188"/>
        <v>0</v>
      </c>
      <c r="AA376" s="13">
        <f t="shared" si="189"/>
        <v>0</v>
      </c>
      <c r="AB376" s="13">
        <f t="shared" si="190"/>
        <v>0</v>
      </c>
      <c r="AC376" s="13">
        <f t="shared" si="191"/>
        <v>0</v>
      </c>
      <c r="AD376" s="13">
        <f t="shared" si="192"/>
        <v>0</v>
      </c>
      <c r="AE376" s="13">
        <f t="shared" si="193"/>
        <v>0</v>
      </c>
      <c r="AF376" s="13">
        <f t="shared" si="194"/>
        <v>0</v>
      </c>
      <c r="AG376" s="13">
        <f t="shared" si="195"/>
        <v>0</v>
      </c>
      <c r="AH376" s="13">
        <f t="shared" si="196"/>
        <v>10</v>
      </c>
      <c r="AI376" s="13">
        <f t="shared" si="197"/>
        <v>0</v>
      </c>
      <c r="AJ376" s="13">
        <f t="shared" si="198"/>
        <v>0</v>
      </c>
      <c r="AK376" s="13">
        <f t="shared" si="199"/>
        <v>0</v>
      </c>
      <c r="AL376" s="13">
        <f t="shared" si="200"/>
        <v>0</v>
      </c>
      <c r="AO376" s="2">
        <f t="shared" si="201"/>
        <v>1</v>
      </c>
      <c r="AP376" s="2">
        <f t="shared" si="210"/>
        <v>0</v>
      </c>
      <c r="AQ376" s="2">
        <f t="shared" si="202"/>
        <v>0</v>
      </c>
      <c r="AR376" s="2">
        <f t="shared" si="203"/>
        <v>0</v>
      </c>
      <c r="AS376" s="2">
        <f t="shared" si="204"/>
        <v>0</v>
      </c>
      <c r="AT376" s="2">
        <f t="shared" si="205"/>
        <v>9</v>
      </c>
      <c r="AU376" s="2">
        <f t="shared" si="206"/>
        <v>0</v>
      </c>
      <c r="AV376" s="2">
        <f t="shared" si="207"/>
        <v>0</v>
      </c>
      <c r="AW376" s="2">
        <f t="shared" si="208"/>
        <v>0</v>
      </c>
      <c r="AX376" s="2">
        <f t="shared" si="209"/>
        <v>0</v>
      </c>
      <c r="BB376" s="3">
        <f t="shared" si="212"/>
        <v>10</v>
      </c>
      <c r="BC376" s="3">
        <f t="shared" si="211"/>
        <v>9</v>
      </c>
      <c r="BD376" s="3">
        <f t="shared" si="213"/>
        <v>10</v>
      </c>
    </row>
    <row r="377" spans="1:56" x14ac:dyDescent="0.3">
      <c r="A377" s="6">
        <v>263</v>
      </c>
      <c r="B377" s="6">
        <v>1375</v>
      </c>
      <c r="C377" s="6" t="s">
        <v>428</v>
      </c>
      <c r="D377" s="6">
        <v>29606</v>
      </c>
      <c r="E377" s="10" t="s">
        <v>371</v>
      </c>
      <c r="F377" s="6" t="s">
        <v>426</v>
      </c>
      <c r="G377" s="6">
        <v>1</v>
      </c>
      <c r="H377" s="6">
        <v>7.6</v>
      </c>
      <c r="I377">
        <v>2</v>
      </c>
      <c r="J377">
        <v>3</v>
      </c>
      <c r="L377" s="1">
        <v>16</v>
      </c>
      <c r="M377" s="1">
        <v>2</v>
      </c>
      <c r="N377" s="1">
        <v>18</v>
      </c>
      <c r="O377" s="1">
        <v>10</v>
      </c>
      <c r="Q377" s="13">
        <f t="shared" si="179"/>
        <v>1</v>
      </c>
      <c r="R377" s="13">
        <f t="shared" si="180"/>
        <v>0</v>
      </c>
      <c r="S377" s="13">
        <f t="shared" si="181"/>
        <v>0</v>
      </c>
      <c r="T377" s="13">
        <f t="shared" si="182"/>
        <v>0</v>
      </c>
      <c r="U377" s="13">
        <f t="shared" si="183"/>
        <v>0</v>
      </c>
      <c r="V377" s="13">
        <f t="shared" si="184"/>
        <v>0</v>
      </c>
      <c r="W377" s="13">
        <f t="shared" si="185"/>
        <v>0</v>
      </c>
      <c r="X377" s="13">
        <f t="shared" si="186"/>
        <v>0</v>
      </c>
      <c r="Y377" s="13">
        <f t="shared" si="187"/>
        <v>0</v>
      </c>
      <c r="Z377" s="13">
        <f t="shared" si="188"/>
        <v>0</v>
      </c>
      <c r="AA377" s="13">
        <f t="shared" si="189"/>
        <v>0</v>
      </c>
      <c r="AB377" s="13">
        <f t="shared" si="190"/>
        <v>0</v>
      </c>
      <c r="AC377" s="13">
        <f t="shared" si="191"/>
        <v>0</v>
      </c>
      <c r="AD377" s="13">
        <f t="shared" si="192"/>
        <v>0</v>
      </c>
      <c r="AE377" s="13">
        <f t="shared" si="193"/>
        <v>0</v>
      </c>
      <c r="AF377" s="13">
        <f t="shared" si="194"/>
        <v>0</v>
      </c>
      <c r="AG377" s="13">
        <f t="shared" si="195"/>
        <v>0</v>
      </c>
      <c r="AH377" s="13">
        <f t="shared" si="196"/>
        <v>10</v>
      </c>
      <c r="AI377" s="13">
        <f t="shared" si="197"/>
        <v>0</v>
      </c>
      <c r="AJ377" s="13">
        <f t="shared" si="198"/>
        <v>0</v>
      </c>
      <c r="AK377" s="13">
        <f t="shared" si="199"/>
        <v>0</v>
      </c>
      <c r="AL377" s="13">
        <f t="shared" si="200"/>
        <v>0</v>
      </c>
      <c r="AO377" s="2">
        <f t="shared" si="201"/>
        <v>1</v>
      </c>
      <c r="AP377" s="2">
        <f t="shared" si="210"/>
        <v>0</v>
      </c>
      <c r="AQ377" s="2">
        <f t="shared" si="202"/>
        <v>0</v>
      </c>
      <c r="AR377" s="2">
        <f t="shared" si="203"/>
        <v>7</v>
      </c>
      <c r="AS377" s="2">
        <f t="shared" si="204"/>
        <v>0</v>
      </c>
      <c r="AT377" s="2">
        <f t="shared" si="205"/>
        <v>0</v>
      </c>
      <c r="AU377" s="2">
        <f t="shared" si="206"/>
        <v>0</v>
      </c>
      <c r="AV377" s="2">
        <f t="shared" si="207"/>
        <v>0</v>
      </c>
      <c r="AW377" s="2">
        <f t="shared" si="208"/>
        <v>0</v>
      </c>
      <c r="AX377" s="2">
        <f t="shared" si="209"/>
        <v>0</v>
      </c>
      <c r="BB377" s="3">
        <f t="shared" si="212"/>
        <v>10</v>
      </c>
      <c r="BC377" s="3">
        <f t="shared" si="211"/>
        <v>7</v>
      </c>
      <c r="BD377" s="3">
        <f t="shared" si="213"/>
        <v>10</v>
      </c>
    </row>
    <row r="378" spans="1:56" x14ac:dyDescent="0.3">
      <c r="A378" s="6">
        <v>265</v>
      </c>
      <c r="B378" s="6">
        <v>1377</v>
      </c>
      <c r="C378" s="6" t="s">
        <v>429</v>
      </c>
      <c r="D378" s="6">
        <v>29610</v>
      </c>
      <c r="E378" s="10" t="s">
        <v>371</v>
      </c>
      <c r="F378" s="6" t="s">
        <v>426</v>
      </c>
      <c r="G378" s="6">
        <v>1</v>
      </c>
      <c r="H378" s="6">
        <v>14.7</v>
      </c>
      <c r="I378">
        <v>2</v>
      </c>
      <c r="J378">
        <v>3</v>
      </c>
      <c r="L378" s="1">
        <v>8</v>
      </c>
      <c r="M378" s="1">
        <v>2</v>
      </c>
      <c r="N378" s="1">
        <v>10</v>
      </c>
      <c r="O378" s="1">
        <v>6</v>
      </c>
      <c r="Q378" s="13">
        <f t="shared" si="179"/>
        <v>1</v>
      </c>
      <c r="R378" s="13">
        <f t="shared" si="180"/>
        <v>0</v>
      </c>
      <c r="S378" s="13">
        <f t="shared" si="181"/>
        <v>0</v>
      </c>
      <c r="T378" s="13">
        <f t="shared" si="182"/>
        <v>0</v>
      </c>
      <c r="U378" s="13">
        <f t="shared" si="183"/>
        <v>0</v>
      </c>
      <c r="V378" s="13">
        <f t="shared" si="184"/>
        <v>0</v>
      </c>
      <c r="W378" s="13">
        <f t="shared" si="185"/>
        <v>0</v>
      </c>
      <c r="X378" s="13">
        <f t="shared" si="186"/>
        <v>0</v>
      </c>
      <c r="Y378" s="13">
        <f t="shared" si="187"/>
        <v>0</v>
      </c>
      <c r="Z378" s="13">
        <f t="shared" si="188"/>
        <v>7</v>
      </c>
      <c r="AA378" s="13">
        <f t="shared" si="189"/>
        <v>0</v>
      </c>
      <c r="AB378" s="13">
        <f t="shared" si="190"/>
        <v>0</v>
      </c>
      <c r="AC378" s="13">
        <f t="shared" si="191"/>
        <v>0</v>
      </c>
      <c r="AD378" s="13">
        <f t="shared" si="192"/>
        <v>0</v>
      </c>
      <c r="AE378" s="13">
        <f t="shared" si="193"/>
        <v>0</v>
      </c>
      <c r="AF378" s="13">
        <f t="shared" si="194"/>
        <v>0</v>
      </c>
      <c r="AG378" s="13">
        <f t="shared" si="195"/>
        <v>0</v>
      </c>
      <c r="AH378" s="13">
        <f t="shared" si="196"/>
        <v>0</v>
      </c>
      <c r="AI378" s="13">
        <f t="shared" si="197"/>
        <v>0</v>
      </c>
      <c r="AJ378" s="13">
        <f t="shared" si="198"/>
        <v>0</v>
      </c>
      <c r="AK378" s="13">
        <f t="shared" si="199"/>
        <v>0</v>
      </c>
      <c r="AL378" s="13">
        <f t="shared" si="200"/>
        <v>0</v>
      </c>
      <c r="AO378" s="2">
        <f t="shared" si="201"/>
        <v>1</v>
      </c>
      <c r="AP378" s="2">
        <f t="shared" si="210"/>
        <v>0</v>
      </c>
      <c r="AQ378" s="2">
        <f t="shared" si="202"/>
        <v>0</v>
      </c>
      <c r="AR378" s="2">
        <f t="shared" si="203"/>
        <v>7</v>
      </c>
      <c r="AS378" s="2">
        <f t="shared" si="204"/>
        <v>0</v>
      </c>
      <c r="AT378" s="2">
        <f t="shared" si="205"/>
        <v>0</v>
      </c>
      <c r="AU378" s="2">
        <f t="shared" si="206"/>
        <v>0</v>
      </c>
      <c r="AV378" s="2">
        <f t="shared" si="207"/>
        <v>0</v>
      </c>
      <c r="AW378" s="2">
        <f t="shared" si="208"/>
        <v>0</v>
      </c>
      <c r="AX378" s="2">
        <f t="shared" si="209"/>
        <v>0</v>
      </c>
      <c r="BB378" s="3">
        <f t="shared" si="212"/>
        <v>7</v>
      </c>
      <c r="BC378" s="3">
        <f t="shared" si="211"/>
        <v>7</v>
      </c>
      <c r="BD378" s="3">
        <f t="shared" si="213"/>
        <v>6</v>
      </c>
    </row>
    <row r="379" spans="1:56" x14ac:dyDescent="0.3">
      <c r="A379" s="6">
        <v>266</v>
      </c>
      <c r="B379" s="6">
        <v>1378</v>
      </c>
      <c r="C379" s="6" t="s">
        <v>430</v>
      </c>
      <c r="D379" s="6">
        <v>29612</v>
      </c>
      <c r="E379" s="10" t="s">
        <v>371</v>
      </c>
      <c r="F379" s="6" t="s">
        <v>426</v>
      </c>
      <c r="G379" s="6">
        <v>1</v>
      </c>
      <c r="H379" s="6">
        <v>17.899999999999999</v>
      </c>
      <c r="I379">
        <v>2</v>
      </c>
      <c r="J379">
        <v>3</v>
      </c>
      <c r="L379" s="1">
        <v>10</v>
      </c>
      <c r="M379" s="1">
        <v>2</v>
      </c>
      <c r="N379" s="1">
        <v>12</v>
      </c>
      <c r="Q379" s="13">
        <f t="shared" si="179"/>
        <v>1</v>
      </c>
      <c r="R379" s="13">
        <f t="shared" si="180"/>
        <v>0</v>
      </c>
      <c r="S379" s="13">
        <f t="shared" si="181"/>
        <v>0</v>
      </c>
      <c r="T379" s="13">
        <f t="shared" si="182"/>
        <v>0</v>
      </c>
      <c r="U379" s="13">
        <f t="shared" si="183"/>
        <v>0</v>
      </c>
      <c r="V379" s="13">
        <f t="shared" si="184"/>
        <v>0</v>
      </c>
      <c r="W379" s="13">
        <f t="shared" si="185"/>
        <v>0</v>
      </c>
      <c r="X379" s="13">
        <f t="shared" si="186"/>
        <v>0</v>
      </c>
      <c r="Y379" s="13">
        <f t="shared" si="187"/>
        <v>0</v>
      </c>
      <c r="Z379" s="13">
        <f t="shared" si="188"/>
        <v>0</v>
      </c>
      <c r="AA379" s="13">
        <f t="shared" si="189"/>
        <v>0</v>
      </c>
      <c r="AB379" s="13">
        <f t="shared" si="190"/>
        <v>8</v>
      </c>
      <c r="AC379" s="13">
        <f t="shared" si="191"/>
        <v>0</v>
      </c>
      <c r="AD379" s="13">
        <f t="shared" si="192"/>
        <v>0</v>
      </c>
      <c r="AE379" s="13">
        <f t="shared" si="193"/>
        <v>0</v>
      </c>
      <c r="AF379" s="13">
        <f t="shared" si="194"/>
        <v>0</v>
      </c>
      <c r="AG379" s="13">
        <f t="shared" si="195"/>
        <v>0</v>
      </c>
      <c r="AH379" s="13">
        <f t="shared" si="196"/>
        <v>0</v>
      </c>
      <c r="AI379" s="13">
        <f t="shared" si="197"/>
        <v>0</v>
      </c>
      <c r="AJ379" s="13">
        <f t="shared" si="198"/>
        <v>0</v>
      </c>
      <c r="AK379" s="13">
        <f t="shared" si="199"/>
        <v>0</v>
      </c>
      <c r="AL379" s="13">
        <f t="shared" si="200"/>
        <v>0</v>
      </c>
      <c r="AO379" s="2">
        <f t="shared" si="201"/>
        <v>1</v>
      </c>
      <c r="AP379" s="2">
        <f t="shared" si="210"/>
        <v>0</v>
      </c>
      <c r="AQ379" s="2">
        <f t="shared" si="202"/>
        <v>0</v>
      </c>
      <c r="AR379" s="2">
        <f t="shared" si="203"/>
        <v>7</v>
      </c>
      <c r="AS379" s="2">
        <f t="shared" si="204"/>
        <v>0</v>
      </c>
      <c r="AT379" s="2">
        <f t="shared" si="205"/>
        <v>0</v>
      </c>
      <c r="AU379" s="2">
        <f t="shared" si="206"/>
        <v>0</v>
      </c>
      <c r="AV379" s="2">
        <f t="shared" si="207"/>
        <v>0</v>
      </c>
      <c r="AW379" s="2">
        <f t="shared" si="208"/>
        <v>0</v>
      </c>
      <c r="AX379" s="2">
        <f t="shared" si="209"/>
        <v>0</v>
      </c>
      <c r="BB379" s="3">
        <f t="shared" si="212"/>
        <v>8</v>
      </c>
      <c r="BC379" s="3">
        <f t="shared" si="211"/>
        <v>7</v>
      </c>
      <c r="BD379" s="3" t="str">
        <f t="shared" si="213"/>
        <v/>
      </c>
    </row>
    <row r="380" spans="1:56" x14ac:dyDescent="0.3">
      <c r="A380" s="6">
        <v>268</v>
      </c>
      <c r="B380" s="6">
        <v>1380</v>
      </c>
      <c r="C380" s="6" t="s">
        <v>431</v>
      </c>
      <c r="D380" s="6">
        <v>29615</v>
      </c>
      <c r="E380" s="10" t="s">
        <v>371</v>
      </c>
      <c r="F380" s="6" t="s">
        <v>426</v>
      </c>
      <c r="G380" s="6">
        <v>1</v>
      </c>
      <c r="H380" s="6">
        <v>15.8</v>
      </c>
      <c r="I380">
        <v>2</v>
      </c>
      <c r="J380">
        <v>3</v>
      </c>
      <c r="L380" s="1">
        <v>18</v>
      </c>
      <c r="M380" s="1">
        <v>7</v>
      </c>
      <c r="N380" s="1">
        <v>25</v>
      </c>
      <c r="O380" s="1">
        <v>10</v>
      </c>
      <c r="Q380" s="13">
        <f t="shared" si="179"/>
        <v>1</v>
      </c>
      <c r="R380" s="13">
        <f t="shared" si="180"/>
        <v>0</v>
      </c>
      <c r="S380" s="13">
        <f t="shared" si="181"/>
        <v>0</v>
      </c>
      <c r="T380" s="13">
        <f t="shared" si="182"/>
        <v>0</v>
      </c>
      <c r="U380" s="13">
        <f t="shared" si="183"/>
        <v>0</v>
      </c>
      <c r="V380" s="13">
        <f t="shared" si="184"/>
        <v>0</v>
      </c>
      <c r="W380" s="13">
        <f t="shared" si="185"/>
        <v>0</v>
      </c>
      <c r="X380" s="13">
        <f t="shared" si="186"/>
        <v>0</v>
      </c>
      <c r="Y380" s="13">
        <f t="shared" si="187"/>
        <v>0</v>
      </c>
      <c r="Z380" s="13">
        <f t="shared" si="188"/>
        <v>0</v>
      </c>
      <c r="AA380" s="13">
        <f t="shared" si="189"/>
        <v>0</v>
      </c>
      <c r="AB380" s="13">
        <f t="shared" si="190"/>
        <v>0</v>
      </c>
      <c r="AC380" s="13">
        <f t="shared" si="191"/>
        <v>0</v>
      </c>
      <c r="AD380" s="13">
        <f t="shared" si="192"/>
        <v>0</v>
      </c>
      <c r="AE380" s="13">
        <f t="shared" si="193"/>
        <v>0</v>
      </c>
      <c r="AF380" s="13">
        <f t="shared" si="194"/>
        <v>0</v>
      </c>
      <c r="AG380" s="13">
        <f t="shared" si="195"/>
        <v>0</v>
      </c>
      <c r="AH380" s="13">
        <f t="shared" si="196"/>
        <v>0</v>
      </c>
      <c r="AI380" s="13">
        <f t="shared" si="197"/>
        <v>0</v>
      </c>
      <c r="AJ380" s="13">
        <f t="shared" si="198"/>
        <v>10</v>
      </c>
      <c r="AK380" s="13">
        <f t="shared" si="199"/>
        <v>0</v>
      </c>
      <c r="AL380" s="13">
        <f t="shared" si="200"/>
        <v>0</v>
      </c>
      <c r="AO380" s="2">
        <f t="shared" si="201"/>
        <v>1</v>
      </c>
      <c r="AP380" s="2">
        <f t="shared" si="210"/>
        <v>0</v>
      </c>
      <c r="AQ380" s="2">
        <f t="shared" si="202"/>
        <v>0</v>
      </c>
      <c r="AR380" s="2">
        <f t="shared" si="203"/>
        <v>0</v>
      </c>
      <c r="AS380" s="2">
        <f t="shared" si="204"/>
        <v>0</v>
      </c>
      <c r="AT380" s="2">
        <f t="shared" si="205"/>
        <v>0</v>
      </c>
      <c r="AU380" s="2">
        <f t="shared" si="206"/>
        <v>0</v>
      </c>
      <c r="AV380" s="2">
        <f t="shared" si="207"/>
        <v>0</v>
      </c>
      <c r="AW380" s="2">
        <f t="shared" si="208"/>
        <v>10</v>
      </c>
      <c r="AX380" s="2">
        <f t="shared" si="209"/>
        <v>0</v>
      </c>
      <c r="BB380" s="3">
        <f t="shared" si="212"/>
        <v>10</v>
      </c>
      <c r="BC380" s="3">
        <f t="shared" si="211"/>
        <v>10</v>
      </c>
      <c r="BD380" s="3">
        <f t="shared" si="213"/>
        <v>10</v>
      </c>
    </row>
    <row r="381" spans="1:56" x14ac:dyDescent="0.3">
      <c r="A381" s="6">
        <v>269</v>
      </c>
      <c r="B381" s="6">
        <v>1381</v>
      </c>
      <c r="C381" s="6" t="s">
        <v>432</v>
      </c>
      <c r="D381" s="6">
        <v>29619</v>
      </c>
      <c r="E381" s="10" t="s">
        <v>371</v>
      </c>
      <c r="F381" s="6" t="s">
        <v>426</v>
      </c>
      <c r="G381" s="6">
        <v>1</v>
      </c>
      <c r="H381" s="6">
        <v>15.5</v>
      </c>
      <c r="I381">
        <v>2</v>
      </c>
      <c r="J381">
        <v>3</v>
      </c>
      <c r="L381" s="1">
        <v>15</v>
      </c>
      <c r="M381" s="1">
        <v>0</v>
      </c>
      <c r="N381" s="1">
        <v>15</v>
      </c>
      <c r="O381" s="1">
        <v>9</v>
      </c>
      <c r="Q381" s="13">
        <f t="shared" si="179"/>
        <v>1</v>
      </c>
      <c r="R381" s="13">
        <f t="shared" si="180"/>
        <v>0</v>
      </c>
      <c r="S381" s="13">
        <f t="shared" si="181"/>
        <v>0</v>
      </c>
      <c r="T381" s="13">
        <f t="shared" si="182"/>
        <v>0</v>
      </c>
      <c r="U381" s="13">
        <f t="shared" si="183"/>
        <v>0</v>
      </c>
      <c r="V381" s="13">
        <f t="shared" si="184"/>
        <v>0</v>
      </c>
      <c r="W381" s="13">
        <f t="shared" si="185"/>
        <v>0</v>
      </c>
      <c r="X381" s="13">
        <f t="shared" si="186"/>
        <v>0</v>
      </c>
      <c r="Y381" s="13">
        <f t="shared" si="187"/>
        <v>0</v>
      </c>
      <c r="Z381" s="13">
        <f t="shared" si="188"/>
        <v>0</v>
      </c>
      <c r="AA381" s="13">
        <f t="shared" si="189"/>
        <v>0</v>
      </c>
      <c r="AB381" s="13">
        <f t="shared" si="190"/>
        <v>0</v>
      </c>
      <c r="AC381" s="13">
        <f t="shared" si="191"/>
        <v>0</v>
      </c>
      <c r="AD381" s="13">
        <f t="shared" si="192"/>
        <v>0</v>
      </c>
      <c r="AE381" s="13">
        <f t="shared" si="193"/>
        <v>0</v>
      </c>
      <c r="AF381" s="13">
        <f t="shared" si="194"/>
        <v>0</v>
      </c>
      <c r="AG381" s="13">
        <f t="shared" si="195"/>
        <v>10</v>
      </c>
      <c r="AH381" s="13">
        <f t="shared" si="196"/>
        <v>0</v>
      </c>
      <c r="AI381" s="13">
        <f t="shared" si="197"/>
        <v>0</v>
      </c>
      <c r="AJ381" s="13">
        <f t="shared" si="198"/>
        <v>0</v>
      </c>
      <c r="AK381" s="13">
        <f t="shared" si="199"/>
        <v>0</v>
      </c>
      <c r="AL381" s="13">
        <f t="shared" si="200"/>
        <v>0</v>
      </c>
      <c r="AO381" s="2">
        <f t="shared" si="201"/>
        <v>1</v>
      </c>
      <c r="AP381" s="2">
        <f t="shared" si="210"/>
        <v>1</v>
      </c>
      <c r="AQ381" s="2">
        <f t="shared" si="202"/>
        <v>0</v>
      </c>
      <c r="AR381" s="2">
        <f t="shared" si="203"/>
        <v>0</v>
      </c>
      <c r="AS381" s="2">
        <f t="shared" si="204"/>
        <v>0</v>
      </c>
      <c r="AT381" s="2">
        <f t="shared" si="205"/>
        <v>0</v>
      </c>
      <c r="AU381" s="2">
        <f t="shared" si="206"/>
        <v>0</v>
      </c>
      <c r="AV381" s="2">
        <f t="shared" si="207"/>
        <v>0</v>
      </c>
      <c r="AW381" s="2">
        <f t="shared" si="208"/>
        <v>0</v>
      </c>
      <c r="AX381" s="2">
        <f t="shared" si="209"/>
        <v>0</v>
      </c>
      <c r="BB381" s="3">
        <f t="shared" si="212"/>
        <v>10</v>
      </c>
      <c r="BC381" s="3">
        <f t="shared" si="211"/>
        <v>1</v>
      </c>
      <c r="BD381" s="3">
        <f t="shared" si="213"/>
        <v>9</v>
      </c>
    </row>
    <row r="382" spans="1:56" x14ac:dyDescent="0.3">
      <c r="A382" s="6">
        <v>271</v>
      </c>
      <c r="B382" s="6">
        <v>1383</v>
      </c>
      <c r="C382" s="6" t="s">
        <v>433</v>
      </c>
      <c r="D382" s="6">
        <v>29624</v>
      </c>
      <c r="E382" s="10" t="s">
        <v>371</v>
      </c>
      <c r="F382" s="6" t="s">
        <v>426</v>
      </c>
      <c r="G382" s="6">
        <v>1</v>
      </c>
      <c r="H382" s="6">
        <v>15.2</v>
      </c>
      <c r="I382">
        <v>2</v>
      </c>
      <c r="J382">
        <v>3</v>
      </c>
      <c r="L382" s="1">
        <v>7</v>
      </c>
      <c r="M382" s="1">
        <v>4</v>
      </c>
      <c r="N382" s="1">
        <v>11</v>
      </c>
      <c r="O382" s="1">
        <v>7</v>
      </c>
      <c r="Q382" s="13">
        <f t="shared" si="179"/>
        <v>1</v>
      </c>
      <c r="R382" s="13">
        <f t="shared" si="180"/>
        <v>0</v>
      </c>
      <c r="S382" s="13">
        <f t="shared" si="181"/>
        <v>0</v>
      </c>
      <c r="T382" s="13">
        <f t="shared" si="182"/>
        <v>0</v>
      </c>
      <c r="U382" s="13">
        <f t="shared" si="183"/>
        <v>0</v>
      </c>
      <c r="V382" s="13">
        <f t="shared" si="184"/>
        <v>0</v>
      </c>
      <c r="W382" s="13">
        <f t="shared" si="185"/>
        <v>0</v>
      </c>
      <c r="X382" s="13">
        <f t="shared" si="186"/>
        <v>0</v>
      </c>
      <c r="Y382" s="13">
        <f t="shared" si="187"/>
        <v>6</v>
      </c>
      <c r="Z382" s="13">
        <f t="shared" si="188"/>
        <v>0</v>
      </c>
      <c r="AA382" s="13">
        <f t="shared" si="189"/>
        <v>0</v>
      </c>
      <c r="AB382" s="13">
        <f t="shared" si="190"/>
        <v>0</v>
      </c>
      <c r="AC382" s="13">
        <f t="shared" si="191"/>
        <v>0</v>
      </c>
      <c r="AD382" s="13">
        <f t="shared" si="192"/>
        <v>0</v>
      </c>
      <c r="AE382" s="13">
        <f t="shared" si="193"/>
        <v>0</v>
      </c>
      <c r="AF382" s="13">
        <f t="shared" si="194"/>
        <v>0</v>
      </c>
      <c r="AG382" s="13">
        <f t="shared" si="195"/>
        <v>0</v>
      </c>
      <c r="AH382" s="13">
        <f t="shared" si="196"/>
        <v>0</v>
      </c>
      <c r="AI382" s="13">
        <f t="shared" si="197"/>
        <v>0</v>
      </c>
      <c r="AJ382" s="13">
        <f t="shared" si="198"/>
        <v>0</v>
      </c>
      <c r="AK382" s="13">
        <f t="shared" si="199"/>
        <v>0</v>
      </c>
      <c r="AL382" s="13">
        <f t="shared" si="200"/>
        <v>0</v>
      </c>
      <c r="AO382" s="2">
        <f t="shared" si="201"/>
        <v>1</v>
      </c>
      <c r="AP382" s="2">
        <f t="shared" si="210"/>
        <v>0</v>
      </c>
      <c r="AQ382" s="2">
        <f t="shared" si="202"/>
        <v>0</v>
      </c>
      <c r="AR382" s="2">
        <f t="shared" si="203"/>
        <v>0</v>
      </c>
      <c r="AS382" s="2">
        <f t="shared" si="204"/>
        <v>0</v>
      </c>
      <c r="AT382" s="2">
        <f t="shared" si="205"/>
        <v>9</v>
      </c>
      <c r="AU382" s="2">
        <f t="shared" si="206"/>
        <v>0</v>
      </c>
      <c r="AV382" s="2">
        <f t="shared" si="207"/>
        <v>0</v>
      </c>
      <c r="AW382" s="2">
        <f t="shared" si="208"/>
        <v>0</v>
      </c>
      <c r="AX382" s="2">
        <f t="shared" si="209"/>
        <v>0</v>
      </c>
      <c r="BB382" s="3">
        <f t="shared" si="212"/>
        <v>6</v>
      </c>
      <c r="BC382" s="3">
        <f t="shared" si="211"/>
        <v>9</v>
      </c>
      <c r="BD382" s="3">
        <f t="shared" si="213"/>
        <v>7</v>
      </c>
    </row>
    <row r="383" spans="1:56" x14ac:dyDescent="0.3">
      <c r="A383" s="6">
        <v>272</v>
      </c>
      <c r="B383" s="6">
        <v>1384</v>
      </c>
      <c r="C383" s="6" t="s">
        <v>434</v>
      </c>
      <c r="D383" s="6">
        <v>29626</v>
      </c>
      <c r="E383" s="10" t="s">
        <v>371</v>
      </c>
      <c r="F383" s="6" t="s">
        <v>426</v>
      </c>
      <c r="G383" s="6">
        <v>1</v>
      </c>
      <c r="H383" s="6">
        <v>14.2</v>
      </c>
      <c r="I383">
        <v>2</v>
      </c>
      <c r="J383">
        <v>3</v>
      </c>
      <c r="L383" s="1">
        <v>14</v>
      </c>
      <c r="M383" s="1">
        <v>1</v>
      </c>
      <c r="N383" s="1">
        <v>15</v>
      </c>
      <c r="O383" s="1">
        <v>9</v>
      </c>
      <c r="Q383" s="13">
        <f t="shared" si="179"/>
        <v>1</v>
      </c>
      <c r="R383" s="13">
        <f t="shared" si="180"/>
        <v>0</v>
      </c>
      <c r="S383" s="13">
        <f t="shared" si="181"/>
        <v>0</v>
      </c>
      <c r="T383" s="13">
        <f t="shared" si="182"/>
        <v>0</v>
      </c>
      <c r="U383" s="13">
        <f t="shared" si="183"/>
        <v>0</v>
      </c>
      <c r="V383" s="13">
        <f t="shared" si="184"/>
        <v>0</v>
      </c>
      <c r="W383" s="13">
        <f t="shared" si="185"/>
        <v>0</v>
      </c>
      <c r="X383" s="13">
        <f t="shared" si="186"/>
        <v>0</v>
      </c>
      <c r="Y383" s="13">
        <f t="shared" si="187"/>
        <v>0</v>
      </c>
      <c r="Z383" s="13">
        <f t="shared" si="188"/>
        <v>0</v>
      </c>
      <c r="AA383" s="13">
        <f t="shared" si="189"/>
        <v>0</v>
      </c>
      <c r="AB383" s="13">
        <f t="shared" si="190"/>
        <v>0</v>
      </c>
      <c r="AC383" s="13">
        <f t="shared" si="191"/>
        <v>0</v>
      </c>
      <c r="AD383" s="13">
        <f t="shared" si="192"/>
        <v>0</v>
      </c>
      <c r="AE383" s="13">
        <f t="shared" si="193"/>
        <v>0</v>
      </c>
      <c r="AF383" s="13">
        <f t="shared" si="194"/>
        <v>9</v>
      </c>
      <c r="AG383" s="13">
        <f t="shared" si="195"/>
        <v>0</v>
      </c>
      <c r="AH383" s="13">
        <f t="shared" si="196"/>
        <v>0</v>
      </c>
      <c r="AI383" s="13">
        <f t="shared" si="197"/>
        <v>0</v>
      </c>
      <c r="AJ383" s="13">
        <f t="shared" si="198"/>
        <v>0</v>
      </c>
      <c r="AK383" s="13">
        <f t="shared" si="199"/>
        <v>0</v>
      </c>
      <c r="AL383" s="13">
        <f t="shared" si="200"/>
        <v>0</v>
      </c>
      <c r="AO383" s="2">
        <f t="shared" si="201"/>
        <v>1</v>
      </c>
      <c r="AP383" s="2">
        <f t="shared" si="210"/>
        <v>0</v>
      </c>
      <c r="AQ383" s="2">
        <f t="shared" si="202"/>
        <v>4</v>
      </c>
      <c r="AR383" s="2">
        <f t="shared" si="203"/>
        <v>0</v>
      </c>
      <c r="AS383" s="2">
        <f t="shared" si="204"/>
        <v>0</v>
      </c>
      <c r="AT383" s="2">
        <f t="shared" si="205"/>
        <v>0</v>
      </c>
      <c r="AU383" s="2">
        <f t="shared" si="206"/>
        <v>0</v>
      </c>
      <c r="AV383" s="2">
        <f t="shared" si="207"/>
        <v>0</v>
      </c>
      <c r="AW383" s="2">
        <f t="shared" si="208"/>
        <v>0</v>
      </c>
      <c r="AX383" s="2">
        <f t="shared" si="209"/>
        <v>0</v>
      </c>
      <c r="BB383" s="3">
        <f t="shared" si="212"/>
        <v>9</v>
      </c>
      <c r="BC383" s="3">
        <f t="shared" si="211"/>
        <v>4</v>
      </c>
      <c r="BD383" s="3">
        <f t="shared" si="213"/>
        <v>9</v>
      </c>
    </row>
    <row r="384" spans="1:56" x14ac:dyDescent="0.3">
      <c r="A384" s="6">
        <v>273</v>
      </c>
      <c r="B384" s="6">
        <v>1385</v>
      </c>
      <c r="C384" s="6" t="s">
        <v>435</v>
      </c>
      <c r="D384" s="6">
        <v>29627</v>
      </c>
      <c r="E384" s="10" t="s">
        <v>371</v>
      </c>
      <c r="F384" s="6" t="s">
        <v>426</v>
      </c>
      <c r="G384" s="6">
        <v>1</v>
      </c>
      <c r="H384" s="6">
        <v>21.1</v>
      </c>
      <c r="I384">
        <v>2</v>
      </c>
      <c r="J384">
        <v>3</v>
      </c>
      <c r="L384" s="1">
        <v>17</v>
      </c>
      <c r="M384" s="1">
        <v>3</v>
      </c>
      <c r="N384" s="1">
        <v>20</v>
      </c>
      <c r="Q384" s="13">
        <f t="shared" si="179"/>
        <v>1</v>
      </c>
      <c r="R384" s="13">
        <f t="shared" si="180"/>
        <v>0</v>
      </c>
      <c r="S384" s="13">
        <f t="shared" si="181"/>
        <v>0</v>
      </c>
      <c r="T384" s="13">
        <f t="shared" si="182"/>
        <v>0</v>
      </c>
      <c r="U384" s="13">
        <f t="shared" si="183"/>
        <v>0</v>
      </c>
      <c r="V384" s="13">
        <f t="shared" si="184"/>
        <v>0</v>
      </c>
      <c r="W384" s="13">
        <f t="shared" si="185"/>
        <v>0</v>
      </c>
      <c r="X384" s="13">
        <f t="shared" si="186"/>
        <v>0</v>
      </c>
      <c r="Y384" s="13">
        <f t="shared" si="187"/>
        <v>0</v>
      </c>
      <c r="Z384" s="13">
        <f t="shared" si="188"/>
        <v>0</v>
      </c>
      <c r="AA384" s="13">
        <f t="shared" si="189"/>
        <v>0</v>
      </c>
      <c r="AB384" s="13">
        <f t="shared" si="190"/>
        <v>0</v>
      </c>
      <c r="AC384" s="13">
        <f t="shared" si="191"/>
        <v>0</v>
      </c>
      <c r="AD384" s="13">
        <f t="shared" si="192"/>
        <v>0</v>
      </c>
      <c r="AE384" s="13">
        <f t="shared" si="193"/>
        <v>0</v>
      </c>
      <c r="AF384" s="13">
        <f t="shared" si="194"/>
        <v>0</v>
      </c>
      <c r="AG384" s="13">
        <f t="shared" si="195"/>
        <v>0</v>
      </c>
      <c r="AH384" s="13">
        <f t="shared" si="196"/>
        <v>0</v>
      </c>
      <c r="AI384" s="13">
        <f t="shared" si="197"/>
        <v>10</v>
      </c>
      <c r="AJ384" s="13">
        <f t="shared" si="198"/>
        <v>0</v>
      </c>
      <c r="AK384" s="13">
        <f t="shared" si="199"/>
        <v>0</v>
      </c>
      <c r="AL384" s="13">
        <f t="shared" si="200"/>
        <v>0</v>
      </c>
      <c r="AO384" s="2">
        <f t="shared" si="201"/>
        <v>1</v>
      </c>
      <c r="AP384" s="2">
        <f t="shared" si="210"/>
        <v>0</v>
      </c>
      <c r="AQ384" s="2">
        <f t="shared" si="202"/>
        <v>0</v>
      </c>
      <c r="AR384" s="2">
        <f t="shared" si="203"/>
        <v>0</v>
      </c>
      <c r="AS384" s="2">
        <f t="shared" si="204"/>
        <v>8</v>
      </c>
      <c r="AT384" s="2">
        <f t="shared" si="205"/>
        <v>0</v>
      </c>
      <c r="AU384" s="2">
        <f t="shared" si="206"/>
        <v>0</v>
      </c>
      <c r="AV384" s="2">
        <f t="shared" si="207"/>
        <v>0</v>
      </c>
      <c r="AW384" s="2">
        <f t="shared" si="208"/>
        <v>0</v>
      </c>
      <c r="AX384" s="2">
        <f t="shared" si="209"/>
        <v>0</v>
      </c>
      <c r="BB384" s="3">
        <f t="shared" si="212"/>
        <v>10</v>
      </c>
      <c r="BC384" s="3">
        <f t="shared" si="211"/>
        <v>8</v>
      </c>
      <c r="BD384" s="3" t="str">
        <f t="shared" si="213"/>
        <v/>
      </c>
    </row>
    <row r="385" spans="1:56" x14ac:dyDescent="0.3">
      <c r="A385" s="6">
        <v>277</v>
      </c>
      <c r="B385" s="6">
        <v>1389</v>
      </c>
      <c r="C385" s="6" t="s">
        <v>436</v>
      </c>
      <c r="D385" s="6">
        <v>29634</v>
      </c>
      <c r="E385" s="10" t="s">
        <v>371</v>
      </c>
      <c r="F385" s="6" t="s">
        <v>426</v>
      </c>
      <c r="G385" s="6">
        <v>1</v>
      </c>
      <c r="H385" s="6">
        <v>9.6</v>
      </c>
      <c r="I385">
        <v>2</v>
      </c>
      <c r="J385">
        <v>3</v>
      </c>
      <c r="Q385" s="13">
        <f t="shared" si="179"/>
        <v>0</v>
      </c>
      <c r="R385" s="13">
        <f t="shared" si="180"/>
        <v>1</v>
      </c>
      <c r="S385" s="13">
        <f t="shared" si="181"/>
        <v>0</v>
      </c>
      <c r="T385" s="13">
        <f t="shared" si="182"/>
        <v>0</v>
      </c>
      <c r="U385" s="13">
        <f t="shared" si="183"/>
        <v>0</v>
      </c>
      <c r="V385" s="13">
        <f t="shared" si="184"/>
        <v>0</v>
      </c>
      <c r="W385" s="13">
        <f t="shared" si="185"/>
        <v>0</v>
      </c>
      <c r="X385" s="13">
        <f t="shared" si="186"/>
        <v>0</v>
      </c>
      <c r="Y385" s="13">
        <f t="shared" si="187"/>
        <v>0</v>
      </c>
      <c r="Z385" s="13">
        <f t="shared" si="188"/>
        <v>0</v>
      </c>
      <c r="AA385" s="13">
        <f t="shared" si="189"/>
        <v>0</v>
      </c>
      <c r="AB385" s="13">
        <f t="shared" si="190"/>
        <v>0</v>
      </c>
      <c r="AC385" s="13">
        <f t="shared" si="191"/>
        <v>0</v>
      </c>
      <c r="AD385" s="13">
        <f t="shared" si="192"/>
        <v>0</v>
      </c>
      <c r="AE385" s="13">
        <f t="shared" si="193"/>
        <v>0</v>
      </c>
      <c r="AF385" s="13">
        <f t="shared" si="194"/>
        <v>0</v>
      </c>
      <c r="AG385" s="13">
        <f t="shared" si="195"/>
        <v>0</v>
      </c>
      <c r="AH385" s="13">
        <f t="shared" si="196"/>
        <v>0</v>
      </c>
      <c r="AI385" s="13">
        <f t="shared" si="197"/>
        <v>0</v>
      </c>
      <c r="AJ385" s="13">
        <f t="shared" si="198"/>
        <v>0</v>
      </c>
      <c r="AK385" s="13">
        <f t="shared" si="199"/>
        <v>0</v>
      </c>
      <c r="AL385" s="13">
        <f t="shared" si="200"/>
        <v>0</v>
      </c>
      <c r="AO385" s="2">
        <f t="shared" si="201"/>
        <v>0</v>
      </c>
      <c r="AP385" s="2">
        <f t="shared" si="210"/>
        <v>1</v>
      </c>
      <c r="AQ385" s="2">
        <f t="shared" si="202"/>
        <v>0</v>
      </c>
      <c r="AR385" s="2">
        <f t="shared" si="203"/>
        <v>0</v>
      </c>
      <c r="AS385" s="2">
        <f t="shared" si="204"/>
        <v>0</v>
      </c>
      <c r="AT385" s="2">
        <f t="shared" si="205"/>
        <v>0</v>
      </c>
      <c r="AU385" s="2">
        <f t="shared" si="206"/>
        <v>0</v>
      </c>
      <c r="AV385" s="2">
        <f t="shared" si="207"/>
        <v>0</v>
      </c>
      <c r="AW385" s="2">
        <f t="shared" si="208"/>
        <v>0</v>
      </c>
      <c r="AX385" s="2">
        <f t="shared" si="209"/>
        <v>0</v>
      </c>
      <c r="BB385" s="3" t="str">
        <f t="shared" si="212"/>
        <v/>
      </c>
      <c r="BC385" s="3" t="str">
        <f t="shared" si="211"/>
        <v/>
      </c>
      <c r="BD385" s="3" t="str">
        <f t="shared" si="213"/>
        <v/>
      </c>
    </row>
    <row r="386" spans="1:56" x14ac:dyDescent="0.3">
      <c r="A386" s="6">
        <v>352</v>
      </c>
      <c r="B386" s="6">
        <v>1464</v>
      </c>
      <c r="C386" s="6" t="s">
        <v>437</v>
      </c>
      <c r="D386" s="6">
        <v>29273</v>
      </c>
      <c r="E386" s="10" t="s">
        <v>371</v>
      </c>
      <c r="F386" s="6" t="s">
        <v>438</v>
      </c>
      <c r="G386" s="6">
        <v>1</v>
      </c>
      <c r="H386" s="6">
        <v>8.5</v>
      </c>
      <c r="I386">
        <v>2</v>
      </c>
      <c r="J386">
        <v>3</v>
      </c>
      <c r="Q386" s="13">
        <f t="shared" ref="Q386:Q449" si="214">IF(L386="",0,1)</f>
        <v>0</v>
      </c>
      <c r="R386" s="13">
        <f t="shared" ref="R386:R449" si="215">IF(L386=0,1,0)</f>
        <v>1</v>
      </c>
      <c r="S386" s="13">
        <f t="shared" ref="S386:S449" si="216">IF(L386=1,1,0)</f>
        <v>0</v>
      </c>
      <c r="T386" s="13">
        <f t="shared" ref="T386:T449" si="217">IF(L386=2,2,0)</f>
        <v>0</v>
      </c>
      <c r="U386" s="13">
        <f t="shared" ref="U386:U449" si="218">IF(L386=3,3,0)</f>
        <v>0</v>
      </c>
      <c r="V386" s="13">
        <f t="shared" ref="V386:V449" si="219">IF(L386=4,3,0)</f>
        <v>0</v>
      </c>
      <c r="W386" s="13">
        <f t="shared" ref="W386:W449" si="220">IF(L386=5,4,0)</f>
        <v>0</v>
      </c>
      <c r="X386" s="13">
        <f t="shared" ref="X386:X449" si="221">IF(L386=6,5,0)</f>
        <v>0</v>
      </c>
      <c r="Y386" s="13">
        <f t="shared" ref="Y386:Y449" si="222">IF(L386=7,6,0)</f>
        <v>0</v>
      </c>
      <c r="Z386" s="13">
        <f t="shared" ref="Z386:Z449" si="223">IF(L386=8,7,0)</f>
        <v>0</v>
      </c>
      <c r="AA386" s="13">
        <f t="shared" ref="AA386:AA449" si="224">IF(L386=9,7,0)</f>
        <v>0</v>
      </c>
      <c r="AB386" s="13">
        <f t="shared" ref="AB386:AB449" si="225">IF(L386=10,8,0)</f>
        <v>0</v>
      </c>
      <c r="AC386" s="13">
        <f t="shared" ref="AC386:AC449" si="226">IF(L386=11,8,0)</f>
        <v>0</v>
      </c>
      <c r="AD386" s="13">
        <f t="shared" ref="AD386:AD449" si="227">IF(L386=12,9,0)</f>
        <v>0</v>
      </c>
      <c r="AE386" s="13">
        <f t="shared" ref="AE386:AE449" si="228">IF(L386=13,9,0)</f>
        <v>0</v>
      </c>
      <c r="AF386" s="13">
        <f t="shared" ref="AF386:AF449" si="229">IF(L386=14,9,0)</f>
        <v>0</v>
      </c>
      <c r="AG386" s="13">
        <f t="shared" ref="AG386:AG449" si="230">IF(L386=15,10,0)</f>
        <v>0</v>
      </c>
      <c r="AH386" s="13">
        <f t="shared" ref="AH386:AH449" si="231">IF(L386=16,10,0)</f>
        <v>0</v>
      </c>
      <c r="AI386" s="13">
        <f t="shared" ref="AI386:AI449" si="232">IF(L386=17,10,0)</f>
        <v>0</v>
      </c>
      <c r="AJ386" s="13">
        <f t="shared" ref="AJ386:AJ449" si="233">IF(L386=18,10,0)</f>
        <v>0</v>
      </c>
      <c r="AK386" s="13">
        <f t="shared" ref="AK386:AK449" si="234">IF(L386=19,10,0)</f>
        <v>0</v>
      </c>
      <c r="AL386" s="13">
        <f t="shared" ref="AL386:AL449" si="235">IF(L386=20,10,0)</f>
        <v>0</v>
      </c>
      <c r="AO386" s="2">
        <f t="shared" ref="AO386:AO449" si="236">IF(M386="",0,1)</f>
        <v>0</v>
      </c>
      <c r="AP386" s="2">
        <f t="shared" si="210"/>
        <v>1</v>
      </c>
      <c r="AQ386" s="2">
        <f t="shared" ref="AQ386:AQ449" si="237">IF(M386=1,4,0)</f>
        <v>0</v>
      </c>
      <c r="AR386" s="2">
        <f t="shared" ref="AR386:AR449" si="238">IF(M386=2,7,0)</f>
        <v>0</v>
      </c>
      <c r="AS386" s="2">
        <f t="shared" ref="AS386:AS449" si="239">IF(M386=3,8,0)</f>
        <v>0</v>
      </c>
      <c r="AT386" s="2">
        <f t="shared" ref="AT386:AT449" si="240">IF(M386=4,9,0)</f>
        <v>0</v>
      </c>
      <c r="AU386" s="2">
        <f t="shared" ref="AU386:AU449" si="241">IF(M386=5,9,0)</f>
        <v>0</v>
      </c>
      <c r="AV386" s="2">
        <f t="shared" ref="AV386:AV449" si="242">IF(M386=6,10,0)</f>
        <v>0</v>
      </c>
      <c r="AW386" s="2">
        <f t="shared" ref="AW386:AW449" si="243">IF(M386=7,10,0)</f>
        <v>0</v>
      </c>
      <c r="AX386" s="2">
        <f t="shared" ref="AX386:AX449" si="244">IF(M386=8,10,0)</f>
        <v>0</v>
      </c>
      <c r="BB386" s="3" t="str">
        <f t="shared" si="212"/>
        <v/>
      </c>
      <c r="BC386" s="3" t="str">
        <f t="shared" si="211"/>
        <v/>
      </c>
      <c r="BD386" s="3" t="str">
        <f t="shared" si="213"/>
        <v/>
      </c>
    </row>
    <row r="387" spans="1:56" x14ac:dyDescent="0.3">
      <c r="A387" s="6">
        <v>353</v>
      </c>
      <c r="B387" s="6">
        <v>1465</v>
      </c>
      <c r="C387" s="6" t="s">
        <v>439</v>
      </c>
      <c r="D387" s="6">
        <v>29274</v>
      </c>
      <c r="E387" s="10" t="s">
        <v>371</v>
      </c>
      <c r="F387" s="6" t="s">
        <v>438</v>
      </c>
      <c r="G387" s="6">
        <v>1</v>
      </c>
      <c r="H387" s="6">
        <v>9.1999999999999993</v>
      </c>
      <c r="I387">
        <v>2</v>
      </c>
      <c r="J387">
        <v>3</v>
      </c>
      <c r="Q387" s="13">
        <f t="shared" si="214"/>
        <v>0</v>
      </c>
      <c r="R387" s="13">
        <f t="shared" si="215"/>
        <v>1</v>
      </c>
      <c r="S387" s="13">
        <f t="shared" si="216"/>
        <v>0</v>
      </c>
      <c r="T387" s="13">
        <f t="shared" si="217"/>
        <v>0</v>
      </c>
      <c r="U387" s="13">
        <f t="shared" si="218"/>
        <v>0</v>
      </c>
      <c r="V387" s="13">
        <f t="shared" si="219"/>
        <v>0</v>
      </c>
      <c r="W387" s="13">
        <f t="shared" si="220"/>
        <v>0</v>
      </c>
      <c r="X387" s="13">
        <f t="shared" si="221"/>
        <v>0</v>
      </c>
      <c r="Y387" s="13">
        <f t="shared" si="222"/>
        <v>0</v>
      </c>
      <c r="Z387" s="13">
        <f t="shared" si="223"/>
        <v>0</v>
      </c>
      <c r="AA387" s="13">
        <f t="shared" si="224"/>
        <v>0</v>
      </c>
      <c r="AB387" s="13">
        <f t="shared" si="225"/>
        <v>0</v>
      </c>
      <c r="AC387" s="13">
        <f t="shared" si="226"/>
        <v>0</v>
      </c>
      <c r="AD387" s="13">
        <f t="shared" si="227"/>
        <v>0</v>
      </c>
      <c r="AE387" s="13">
        <f t="shared" si="228"/>
        <v>0</v>
      </c>
      <c r="AF387" s="13">
        <f t="shared" si="229"/>
        <v>0</v>
      </c>
      <c r="AG387" s="13">
        <f t="shared" si="230"/>
        <v>0</v>
      </c>
      <c r="AH387" s="13">
        <f t="shared" si="231"/>
        <v>0</v>
      </c>
      <c r="AI387" s="13">
        <f t="shared" si="232"/>
        <v>0</v>
      </c>
      <c r="AJ387" s="13">
        <f t="shared" si="233"/>
        <v>0</v>
      </c>
      <c r="AK387" s="13">
        <f t="shared" si="234"/>
        <v>0</v>
      </c>
      <c r="AL387" s="13">
        <f t="shared" si="235"/>
        <v>0</v>
      </c>
      <c r="AO387" s="2">
        <f t="shared" si="236"/>
        <v>0</v>
      </c>
      <c r="AP387" s="2">
        <f t="shared" ref="AP387:AP450" si="245">IF(M387=0,1,0)</f>
        <v>1</v>
      </c>
      <c r="AQ387" s="2">
        <f t="shared" si="237"/>
        <v>0</v>
      </c>
      <c r="AR387" s="2">
        <f t="shared" si="238"/>
        <v>0</v>
      </c>
      <c r="AS387" s="2">
        <f t="shared" si="239"/>
        <v>0</v>
      </c>
      <c r="AT387" s="2">
        <f t="shared" si="240"/>
        <v>0</v>
      </c>
      <c r="AU387" s="2">
        <f t="shared" si="241"/>
        <v>0</v>
      </c>
      <c r="AV387" s="2">
        <f t="shared" si="242"/>
        <v>0</v>
      </c>
      <c r="AW387" s="2">
        <f t="shared" si="243"/>
        <v>0</v>
      </c>
      <c r="AX387" s="2">
        <f t="shared" si="244"/>
        <v>0</v>
      </c>
      <c r="BB387" s="3" t="str">
        <f t="shared" si="212"/>
        <v/>
      </c>
      <c r="BC387" s="3" t="str">
        <f t="shared" ref="BC387:BC450" si="246">IF(AO387=0,"",SUM(AP387:AX387))</f>
        <v/>
      </c>
      <c r="BD387" s="3" t="str">
        <f t="shared" si="213"/>
        <v/>
      </c>
    </row>
    <row r="388" spans="1:56" x14ac:dyDescent="0.3">
      <c r="A388" s="6">
        <v>354</v>
      </c>
      <c r="B388" s="6">
        <v>1466</v>
      </c>
      <c r="C388" s="6" t="s">
        <v>440</v>
      </c>
      <c r="D388" s="6">
        <v>29275</v>
      </c>
      <c r="E388" s="10" t="s">
        <v>371</v>
      </c>
      <c r="F388" s="6" t="s">
        <v>438</v>
      </c>
      <c r="G388" s="6">
        <v>1</v>
      </c>
      <c r="H388" s="6">
        <v>8.6</v>
      </c>
      <c r="I388">
        <v>2</v>
      </c>
      <c r="J388">
        <v>3</v>
      </c>
      <c r="Q388" s="13">
        <f t="shared" si="214"/>
        <v>0</v>
      </c>
      <c r="R388" s="13">
        <f t="shared" si="215"/>
        <v>1</v>
      </c>
      <c r="S388" s="13">
        <f t="shared" si="216"/>
        <v>0</v>
      </c>
      <c r="T388" s="13">
        <f t="shared" si="217"/>
        <v>0</v>
      </c>
      <c r="U388" s="13">
        <f t="shared" si="218"/>
        <v>0</v>
      </c>
      <c r="V388" s="13">
        <f t="shared" si="219"/>
        <v>0</v>
      </c>
      <c r="W388" s="13">
        <f t="shared" si="220"/>
        <v>0</v>
      </c>
      <c r="X388" s="13">
        <f t="shared" si="221"/>
        <v>0</v>
      </c>
      <c r="Y388" s="13">
        <f t="shared" si="222"/>
        <v>0</v>
      </c>
      <c r="Z388" s="13">
        <f t="shared" si="223"/>
        <v>0</v>
      </c>
      <c r="AA388" s="13">
        <f t="shared" si="224"/>
        <v>0</v>
      </c>
      <c r="AB388" s="13">
        <f t="shared" si="225"/>
        <v>0</v>
      </c>
      <c r="AC388" s="13">
        <f t="shared" si="226"/>
        <v>0</v>
      </c>
      <c r="AD388" s="13">
        <f t="shared" si="227"/>
        <v>0</v>
      </c>
      <c r="AE388" s="13">
        <f t="shared" si="228"/>
        <v>0</v>
      </c>
      <c r="AF388" s="13">
        <f t="shared" si="229"/>
        <v>0</v>
      </c>
      <c r="AG388" s="13">
        <f t="shared" si="230"/>
        <v>0</v>
      </c>
      <c r="AH388" s="13">
        <f t="shared" si="231"/>
        <v>0</v>
      </c>
      <c r="AI388" s="13">
        <f t="shared" si="232"/>
        <v>0</v>
      </c>
      <c r="AJ388" s="13">
        <f t="shared" si="233"/>
        <v>0</v>
      </c>
      <c r="AK388" s="13">
        <f t="shared" si="234"/>
        <v>0</v>
      </c>
      <c r="AL388" s="13">
        <f t="shared" si="235"/>
        <v>0</v>
      </c>
      <c r="AO388" s="2">
        <f t="shared" si="236"/>
        <v>0</v>
      </c>
      <c r="AP388" s="2">
        <f t="shared" si="245"/>
        <v>1</v>
      </c>
      <c r="AQ388" s="2">
        <f t="shared" si="237"/>
        <v>0</v>
      </c>
      <c r="AR388" s="2">
        <f t="shared" si="238"/>
        <v>0</v>
      </c>
      <c r="AS388" s="2">
        <f t="shared" si="239"/>
        <v>0</v>
      </c>
      <c r="AT388" s="2">
        <f t="shared" si="240"/>
        <v>0</v>
      </c>
      <c r="AU388" s="2">
        <f t="shared" si="241"/>
        <v>0</v>
      </c>
      <c r="AV388" s="2">
        <f t="shared" si="242"/>
        <v>0</v>
      </c>
      <c r="AW388" s="2">
        <f t="shared" si="243"/>
        <v>0</v>
      </c>
      <c r="AX388" s="2">
        <f t="shared" si="244"/>
        <v>0</v>
      </c>
      <c r="BB388" s="3" t="str">
        <f t="shared" si="212"/>
        <v/>
      </c>
      <c r="BC388" s="3" t="str">
        <f t="shared" si="246"/>
        <v/>
      </c>
      <c r="BD388" s="3" t="str">
        <f t="shared" si="213"/>
        <v/>
      </c>
    </row>
    <row r="389" spans="1:56" x14ac:dyDescent="0.3">
      <c r="A389" s="6">
        <v>355</v>
      </c>
      <c r="B389" s="6">
        <v>1467</v>
      </c>
      <c r="C389" s="6" t="s">
        <v>441</v>
      </c>
      <c r="D389" s="6">
        <v>29276</v>
      </c>
      <c r="E389" s="10" t="s">
        <v>371</v>
      </c>
      <c r="F389" s="6" t="s">
        <v>438</v>
      </c>
      <c r="G389" s="6">
        <v>1</v>
      </c>
      <c r="H389" s="6">
        <v>9.1999999999999993</v>
      </c>
      <c r="I389">
        <v>2</v>
      </c>
      <c r="J389">
        <v>3</v>
      </c>
      <c r="Q389" s="13">
        <f t="shared" si="214"/>
        <v>0</v>
      </c>
      <c r="R389" s="13">
        <f t="shared" si="215"/>
        <v>1</v>
      </c>
      <c r="S389" s="13">
        <f t="shared" si="216"/>
        <v>0</v>
      </c>
      <c r="T389" s="13">
        <f t="shared" si="217"/>
        <v>0</v>
      </c>
      <c r="U389" s="13">
        <f t="shared" si="218"/>
        <v>0</v>
      </c>
      <c r="V389" s="13">
        <f t="shared" si="219"/>
        <v>0</v>
      </c>
      <c r="W389" s="13">
        <f t="shared" si="220"/>
        <v>0</v>
      </c>
      <c r="X389" s="13">
        <f t="shared" si="221"/>
        <v>0</v>
      </c>
      <c r="Y389" s="13">
        <f t="shared" si="222"/>
        <v>0</v>
      </c>
      <c r="Z389" s="13">
        <f t="shared" si="223"/>
        <v>0</v>
      </c>
      <c r="AA389" s="13">
        <f t="shared" si="224"/>
        <v>0</v>
      </c>
      <c r="AB389" s="13">
        <f t="shared" si="225"/>
        <v>0</v>
      </c>
      <c r="AC389" s="13">
        <f t="shared" si="226"/>
        <v>0</v>
      </c>
      <c r="AD389" s="13">
        <f t="shared" si="227"/>
        <v>0</v>
      </c>
      <c r="AE389" s="13">
        <f t="shared" si="228"/>
        <v>0</v>
      </c>
      <c r="AF389" s="13">
        <f t="shared" si="229"/>
        <v>0</v>
      </c>
      <c r="AG389" s="13">
        <f t="shared" si="230"/>
        <v>0</v>
      </c>
      <c r="AH389" s="13">
        <f t="shared" si="231"/>
        <v>0</v>
      </c>
      <c r="AI389" s="13">
        <f t="shared" si="232"/>
        <v>0</v>
      </c>
      <c r="AJ389" s="13">
        <f t="shared" si="233"/>
        <v>0</v>
      </c>
      <c r="AK389" s="13">
        <f t="shared" si="234"/>
        <v>0</v>
      </c>
      <c r="AL389" s="13">
        <f t="shared" si="235"/>
        <v>0</v>
      </c>
      <c r="AO389" s="2">
        <f t="shared" si="236"/>
        <v>0</v>
      </c>
      <c r="AP389" s="2">
        <f t="shared" si="245"/>
        <v>1</v>
      </c>
      <c r="AQ389" s="2">
        <f t="shared" si="237"/>
        <v>0</v>
      </c>
      <c r="AR389" s="2">
        <f t="shared" si="238"/>
        <v>0</v>
      </c>
      <c r="AS389" s="2">
        <f t="shared" si="239"/>
        <v>0</v>
      </c>
      <c r="AT389" s="2">
        <f t="shared" si="240"/>
        <v>0</v>
      </c>
      <c r="AU389" s="2">
        <f t="shared" si="241"/>
        <v>0</v>
      </c>
      <c r="AV389" s="2">
        <f t="shared" si="242"/>
        <v>0</v>
      </c>
      <c r="AW389" s="2">
        <f t="shared" si="243"/>
        <v>0</v>
      </c>
      <c r="AX389" s="2">
        <f t="shared" si="244"/>
        <v>0</v>
      </c>
      <c r="BB389" s="3" t="str">
        <f t="shared" si="212"/>
        <v/>
      </c>
      <c r="BC389" s="3" t="str">
        <f t="shared" si="246"/>
        <v/>
      </c>
      <c r="BD389" s="3" t="str">
        <f t="shared" si="213"/>
        <v/>
      </c>
    </row>
    <row r="390" spans="1:56" x14ac:dyDescent="0.3">
      <c r="A390" s="6">
        <v>356</v>
      </c>
      <c r="B390" s="6">
        <v>1468</v>
      </c>
      <c r="C390" s="6" t="s">
        <v>442</v>
      </c>
      <c r="D390" s="6">
        <v>29277</v>
      </c>
      <c r="E390" s="10" t="s">
        <v>371</v>
      </c>
      <c r="F390" s="6" t="s">
        <v>438</v>
      </c>
      <c r="G390" s="6">
        <v>1</v>
      </c>
      <c r="H390" s="6">
        <v>12.8</v>
      </c>
      <c r="I390">
        <v>2</v>
      </c>
      <c r="J390">
        <v>3</v>
      </c>
      <c r="Q390" s="13">
        <f t="shared" si="214"/>
        <v>0</v>
      </c>
      <c r="R390" s="13">
        <f t="shared" si="215"/>
        <v>1</v>
      </c>
      <c r="S390" s="13">
        <f t="shared" si="216"/>
        <v>0</v>
      </c>
      <c r="T390" s="13">
        <f t="shared" si="217"/>
        <v>0</v>
      </c>
      <c r="U390" s="13">
        <f t="shared" si="218"/>
        <v>0</v>
      </c>
      <c r="V390" s="13">
        <f t="shared" si="219"/>
        <v>0</v>
      </c>
      <c r="W390" s="13">
        <f t="shared" si="220"/>
        <v>0</v>
      </c>
      <c r="X390" s="13">
        <f t="shared" si="221"/>
        <v>0</v>
      </c>
      <c r="Y390" s="13">
        <f t="shared" si="222"/>
        <v>0</v>
      </c>
      <c r="Z390" s="13">
        <f t="shared" si="223"/>
        <v>0</v>
      </c>
      <c r="AA390" s="13">
        <f t="shared" si="224"/>
        <v>0</v>
      </c>
      <c r="AB390" s="13">
        <f t="shared" si="225"/>
        <v>0</v>
      </c>
      <c r="AC390" s="13">
        <f t="shared" si="226"/>
        <v>0</v>
      </c>
      <c r="AD390" s="13">
        <f t="shared" si="227"/>
        <v>0</v>
      </c>
      <c r="AE390" s="13">
        <f t="shared" si="228"/>
        <v>0</v>
      </c>
      <c r="AF390" s="13">
        <f t="shared" si="229"/>
        <v>0</v>
      </c>
      <c r="AG390" s="13">
        <f t="shared" si="230"/>
        <v>0</v>
      </c>
      <c r="AH390" s="13">
        <f t="shared" si="231"/>
        <v>0</v>
      </c>
      <c r="AI390" s="13">
        <f t="shared" si="232"/>
        <v>0</v>
      </c>
      <c r="AJ390" s="13">
        <f t="shared" si="233"/>
        <v>0</v>
      </c>
      <c r="AK390" s="13">
        <f t="shared" si="234"/>
        <v>0</v>
      </c>
      <c r="AL390" s="13">
        <f t="shared" si="235"/>
        <v>0</v>
      </c>
      <c r="AO390" s="2">
        <f t="shared" si="236"/>
        <v>0</v>
      </c>
      <c r="AP390" s="2">
        <f t="shared" si="245"/>
        <v>1</v>
      </c>
      <c r="AQ390" s="2">
        <f t="shared" si="237"/>
        <v>0</v>
      </c>
      <c r="AR390" s="2">
        <f t="shared" si="238"/>
        <v>0</v>
      </c>
      <c r="AS390" s="2">
        <f t="shared" si="239"/>
        <v>0</v>
      </c>
      <c r="AT390" s="2">
        <f t="shared" si="240"/>
        <v>0</v>
      </c>
      <c r="AU390" s="2">
        <f t="shared" si="241"/>
        <v>0</v>
      </c>
      <c r="AV390" s="2">
        <f t="shared" si="242"/>
        <v>0</v>
      </c>
      <c r="AW390" s="2">
        <f t="shared" si="243"/>
        <v>0</v>
      </c>
      <c r="AX390" s="2">
        <f t="shared" si="244"/>
        <v>0</v>
      </c>
      <c r="BB390" s="3" t="str">
        <f t="shared" si="212"/>
        <v/>
      </c>
      <c r="BC390" s="3" t="str">
        <f t="shared" si="246"/>
        <v/>
      </c>
      <c r="BD390" s="3" t="str">
        <f t="shared" si="213"/>
        <v/>
      </c>
    </row>
    <row r="391" spans="1:56" x14ac:dyDescent="0.3">
      <c r="A391" s="6">
        <v>357</v>
      </c>
      <c r="B391" s="6">
        <v>1469</v>
      </c>
      <c r="C391" s="6" t="s">
        <v>443</v>
      </c>
      <c r="D391" s="6">
        <v>29278</v>
      </c>
      <c r="E391" s="10" t="s">
        <v>371</v>
      </c>
      <c r="F391" s="6" t="s">
        <v>438</v>
      </c>
      <c r="G391" s="6">
        <v>1</v>
      </c>
      <c r="H391" s="6">
        <v>10</v>
      </c>
      <c r="I391">
        <v>2</v>
      </c>
      <c r="J391">
        <v>3</v>
      </c>
      <c r="Q391" s="13">
        <f t="shared" si="214"/>
        <v>0</v>
      </c>
      <c r="R391" s="13">
        <f t="shared" si="215"/>
        <v>1</v>
      </c>
      <c r="S391" s="13">
        <f t="shared" si="216"/>
        <v>0</v>
      </c>
      <c r="T391" s="13">
        <f t="shared" si="217"/>
        <v>0</v>
      </c>
      <c r="U391" s="13">
        <f t="shared" si="218"/>
        <v>0</v>
      </c>
      <c r="V391" s="13">
        <f t="shared" si="219"/>
        <v>0</v>
      </c>
      <c r="W391" s="13">
        <f t="shared" si="220"/>
        <v>0</v>
      </c>
      <c r="X391" s="13">
        <f t="shared" si="221"/>
        <v>0</v>
      </c>
      <c r="Y391" s="13">
        <f t="shared" si="222"/>
        <v>0</v>
      </c>
      <c r="Z391" s="13">
        <f t="shared" si="223"/>
        <v>0</v>
      </c>
      <c r="AA391" s="13">
        <f t="shared" si="224"/>
        <v>0</v>
      </c>
      <c r="AB391" s="13">
        <f t="shared" si="225"/>
        <v>0</v>
      </c>
      <c r="AC391" s="13">
        <f t="shared" si="226"/>
        <v>0</v>
      </c>
      <c r="AD391" s="13">
        <f t="shared" si="227"/>
        <v>0</v>
      </c>
      <c r="AE391" s="13">
        <f t="shared" si="228"/>
        <v>0</v>
      </c>
      <c r="AF391" s="13">
        <f t="shared" si="229"/>
        <v>0</v>
      </c>
      <c r="AG391" s="13">
        <f t="shared" si="230"/>
        <v>0</v>
      </c>
      <c r="AH391" s="13">
        <f t="shared" si="231"/>
        <v>0</v>
      </c>
      <c r="AI391" s="13">
        <f t="shared" si="232"/>
        <v>0</v>
      </c>
      <c r="AJ391" s="13">
        <f t="shared" si="233"/>
        <v>0</v>
      </c>
      <c r="AK391" s="13">
        <f t="shared" si="234"/>
        <v>0</v>
      </c>
      <c r="AL391" s="13">
        <f t="shared" si="235"/>
        <v>0</v>
      </c>
      <c r="AO391" s="2">
        <f t="shared" si="236"/>
        <v>0</v>
      </c>
      <c r="AP391" s="2">
        <f t="shared" si="245"/>
        <v>1</v>
      </c>
      <c r="AQ391" s="2">
        <f t="shared" si="237"/>
        <v>0</v>
      </c>
      <c r="AR391" s="2">
        <f t="shared" si="238"/>
        <v>0</v>
      </c>
      <c r="AS391" s="2">
        <f t="shared" si="239"/>
        <v>0</v>
      </c>
      <c r="AT391" s="2">
        <f t="shared" si="240"/>
        <v>0</v>
      </c>
      <c r="AU391" s="2">
        <f t="shared" si="241"/>
        <v>0</v>
      </c>
      <c r="AV391" s="2">
        <f t="shared" si="242"/>
        <v>0</v>
      </c>
      <c r="AW391" s="2">
        <f t="shared" si="243"/>
        <v>0</v>
      </c>
      <c r="AX391" s="2">
        <f t="shared" si="244"/>
        <v>0</v>
      </c>
      <c r="BB391" s="3" t="str">
        <f t="shared" si="212"/>
        <v/>
      </c>
      <c r="BC391" s="3" t="str">
        <f t="shared" si="246"/>
        <v/>
      </c>
      <c r="BD391" s="3" t="str">
        <f t="shared" si="213"/>
        <v/>
      </c>
    </row>
    <row r="392" spans="1:56" x14ac:dyDescent="0.3">
      <c r="A392" s="6">
        <v>358</v>
      </c>
      <c r="B392" s="6">
        <v>1470</v>
      </c>
      <c r="C392" s="6" t="s">
        <v>444</v>
      </c>
      <c r="D392" s="6">
        <v>29279</v>
      </c>
      <c r="E392" s="10" t="s">
        <v>371</v>
      </c>
      <c r="F392" s="6" t="s">
        <v>438</v>
      </c>
      <c r="G392" s="6">
        <v>1</v>
      </c>
      <c r="H392" s="6">
        <v>9.6</v>
      </c>
      <c r="I392">
        <v>2</v>
      </c>
      <c r="J392">
        <v>3</v>
      </c>
      <c r="Q392" s="13">
        <f t="shared" si="214"/>
        <v>0</v>
      </c>
      <c r="R392" s="13">
        <f t="shared" si="215"/>
        <v>1</v>
      </c>
      <c r="S392" s="13">
        <f t="shared" si="216"/>
        <v>0</v>
      </c>
      <c r="T392" s="13">
        <f t="shared" si="217"/>
        <v>0</v>
      </c>
      <c r="U392" s="13">
        <f t="shared" si="218"/>
        <v>0</v>
      </c>
      <c r="V392" s="13">
        <f t="shared" si="219"/>
        <v>0</v>
      </c>
      <c r="W392" s="13">
        <f t="shared" si="220"/>
        <v>0</v>
      </c>
      <c r="X392" s="13">
        <f t="shared" si="221"/>
        <v>0</v>
      </c>
      <c r="Y392" s="13">
        <f t="shared" si="222"/>
        <v>0</v>
      </c>
      <c r="Z392" s="13">
        <f t="shared" si="223"/>
        <v>0</v>
      </c>
      <c r="AA392" s="13">
        <f t="shared" si="224"/>
        <v>0</v>
      </c>
      <c r="AB392" s="13">
        <f t="shared" si="225"/>
        <v>0</v>
      </c>
      <c r="AC392" s="13">
        <f t="shared" si="226"/>
        <v>0</v>
      </c>
      <c r="AD392" s="13">
        <f t="shared" si="227"/>
        <v>0</v>
      </c>
      <c r="AE392" s="13">
        <f t="shared" si="228"/>
        <v>0</v>
      </c>
      <c r="AF392" s="13">
        <f t="shared" si="229"/>
        <v>0</v>
      </c>
      <c r="AG392" s="13">
        <f t="shared" si="230"/>
        <v>0</v>
      </c>
      <c r="AH392" s="13">
        <f t="shared" si="231"/>
        <v>0</v>
      </c>
      <c r="AI392" s="13">
        <f t="shared" si="232"/>
        <v>0</v>
      </c>
      <c r="AJ392" s="13">
        <f t="shared" si="233"/>
        <v>0</v>
      </c>
      <c r="AK392" s="13">
        <f t="shared" si="234"/>
        <v>0</v>
      </c>
      <c r="AL392" s="13">
        <f t="shared" si="235"/>
        <v>0</v>
      </c>
      <c r="AO392" s="2">
        <f t="shared" si="236"/>
        <v>0</v>
      </c>
      <c r="AP392" s="2">
        <f t="shared" si="245"/>
        <v>1</v>
      </c>
      <c r="AQ392" s="2">
        <f t="shared" si="237"/>
        <v>0</v>
      </c>
      <c r="AR392" s="2">
        <f t="shared" si="238"/>
        <v>0</v>
      </c>
      <c r="AS392" s="2">
        <f t="shared" si="239"/>
        <v>0</v>
      </c>
      <c r="AT392" s="2">
        <f t="shared" si="240"/>
        <v>0</v>
      </c>
      <c r="AU392" s="2">
        <f t="shared" si="241"/>
        <v>0</v>
      </c>
      <c r="AV392" s="2">
        <f t="shared" si="242"/>
        <v>0</v>
      </c>
      <c r="AW392" s="2">
        <f t="shared" si="243"/>
        <v>0</v>
      </c>
      <c r="AX392" s="2">
        <f t="shared" si="244"/>
        <v>0</v>
      </c>
      <c r="BB392" s="3" t="str">
        <f t="shared" si="212"/>
        <v/>
      </c>
      <c r="BC392" s="3" t="str">
        <f t="shared" si="246"/>
        <v/>
      </c>
      <c r="BD392" s="3" t="str">
        <f t="shared" si="213"/>
        <v/>
      </c>
    </row>
    <row r="393" spans="1:56" x14ac:dyDescent="0.3">
      <c r="A393" s="6">
        <v>359</v>
      </c>
      <c r="B393" s="6">
        <v>1471</v>
      </c>
      <c r="C393" s="6" t="s">
        <v>445</v>
      </c>
      <c r="D393" s="6">
        <v>29280</v>
      </c>
      <c r="E393" s="10" t="s">
        <v>371</v>
      </c>
      <c r="F393" s="6" t="s">
        <v>438</v>
      </c>
      <c r="G393" s="6">
        <v>1</v>
      </c>
      <c r="H393" s="6">
        <v>8.5</v>
      </c>
      <c r="I393">
        <v>2</v>
      </c>
      <c r="J393">
        <v>3</v>
      </c>
      <c r="Q393" s="13">
        <f t="shared" si="214"/>
        <v>0</v>
      </c>
      <c r="R393" s="13">
        <f t="shared" si="215"/>
        <v>1</v>
      </c>
      <c r="S393" s="13">
        <f t="shared" si="216"/>
        <v>0</v>
      </c>
      <c r="T393" s="13">
        <f t="shared" si="217"/>
        <v>0</v>
      </c>
      <c r="U393" s="13">
        <f t="shared" si="218"/>
        <v>0</v>
      </c>
      <c r="V393" s="13">
        <f t="shared" si="219"/>
        <v>0</v>
      </c>
      <c r="W393" s="13">
        <f t="shared" si="220"/>
        <v>0</v>
      </c>
      <c r="X393" s="13">
        <f t="shared" si="221"/>
        <v>0</v>
      </c>
      <c r="Y393" s="13">
        <f t="shared" si="222"/>
        <v>0</v>
      </c>
      <c r="Z393" s="13">
        <f t="shared" si="223"/>
        <v>0</v>
      </c>
      <c r="AA393" s="13">
        <f t="shared" si="224"/>
        <v>0</v>
      </c>
      <c r="AB393" s="13">
        <f t="shared" si="225"/>
        <v>0</v>
      </c>
      <c r="AC393" s="13">
        <f t="shared" si="226"/>
        <v>0</v>
      </c>
      <c r="AD393" s="13">
        <f t="shared" si="227"/>
        <v>0</v>
      </c>
      <c r="AE393" s="13">
        <f t="shared" si="228"/>
        <v>0</v>
      </c>
      <c r="AF393" s="13">
        <f t="shared" si="229"/>
        <v>0</v>
      </c>
      <c r="AG393" s="13">
        <f t="shared" si="230"/>
        <v>0</v>
      </c>
      <c r="AH393" s="13">
        <f t="shared" si="231"/>
        <v>0</v>
      </c>
      <c r="AI393" s="13">
        <f t="shared" si="232"/>
        <v>0</v>
      </c>
      <c r="AJ393" s="13">
        <f t="shared" si="233"/>
        <v>0</v>
      </c>
      <c r="AK393" s="13">
        <f t="shared" si="234"/>
        <v>0</v>
      </c>
      <c r="AL393" s="13">
        <f t="shared" si="235"/>
        <v>0</v>
      </c>
      <c r="AO393" s="2">
        <f t="shared" si="236"/>
        <v>0</v>
      </c>
      <c r="AP393" s="2">
        <f t="shared" si="245"/>
        <v>1</v>
      </c>
      <c r="AQ393" s="2">
        <f t="shared" si="237"/>
        <v>0</v>
      </c>
      <c r="AR393" s="2">
        <f t="shared" si="238"/>
        <v>0</v>
      </c>
      <c r="AS393" s="2">
        <f t="shared" si="239"/>
        <v>0</v>
      </c>
      <c r="AT393" s="2">
        <f t="shared" si="240"/>
        <v>0</v>
      </c>
      <c r="AU393" s="2">
        <f t="shared" si="241"/>
        <v>0</v>
      </c>
      <c r="AV393" s="2">
        <f t="shared" si="242"/>
        <v>0</v>
      </c>
      <c r="AW393" s="2">
        <f t="shared" si="243"/>
        <v>0</v>
      </c>
      <c r="AX393" s="2">
        <f t="shared" si="244"/>
        <v>0</v>
      </c>
      <c r="BB393" s="3" t="str">
        <f t="shared" si="212"/>
        <v/>
      </c>
      <c r="BC393" s="3" t="str">
        <f t="shared" si="246"/>
        <v/>
      </c>
      <c r="BD393" s="3" t="str">
        <f t="shared" si="213"/>
        <v/>
      </c>
    </row>
    <row r="394" spans="1:56" x14ac:dyDescent="0.3">
      <c r="A394" s="6">
        <v>360</v>
      </c>
      <c r="B394" s="6">
        <v>1472</v>
      </c>
      <c r="C394" s="6" t="s">
        <v>446</v>
      </c>
      <c r="D394" s="6">
        <v>29281</v>
      </c>
      <c r="E394" s="10" t="s">
        <v>371</v>
      </c>
      <c r="F394" s="6" t="s">
        <v>438</v>
      </c>
      <c r="G394" s="6">
        <v>1</v>
      </c>
      <c r="H394" s="6">
        <v>9.3000000000000007</v>
      </c>
      <c r="I394">
        <v>2</v>
      </c>
      <c r="J394">
        <v>3</v>
      </c>
      <c r="Q394" s="13">
        <f t="shared" si="214"/>
        <v>0</v>
      </c>
      <c r="R394" s="13">
        <f t="shared" si="215"/>
        <v>1</v>
      </c>
      <c r="S394" s="13">
        <f t="shared" si="216"/>
        <v>0</v>
      </c>
      <c r="T394" s="13">
        <f t="shared" si="217"/>
        <v>0</v>
      </c>
      <c r="U394" s="13">
        <f t="shared" si="218"/>
        <v>0</v>
      </c>
      <c r="V394" s="13">
        <f t="shared" si="219"/>
        <v>0</v>
      </c>
      <c r="W394" s="13">
        <f t="shared" si="220"/>
        <v>0</v>
      </c>
      <c r="X394" s="13">
        <f t="shared" si="221"/>
        <v>0</v>
      </c>
      <c r="Y394" s="13">
        <f t="shared" si="222"/>
        <v>0</v>
      </c>
      <c r="Z394" s="13">
        <f t="shared" si="223"/>
        <v>0</v>
      </c>
      <c r="AA394" s="13">
        <f t="shared" si="224"/>
        <v>0</v>
      </c>
      <c r="AB394" s="13">
        <f t="shared" si="225"/>
        <v>0</v>
      </c>
      <c r="AC394" s="13">
        <f t="shared" si="226"/>
        <v>0</v>
      </c>
      <c r="AD394" s="13">
        <f t="shared" si="227"/>
        <v>0</v>
      </c>
      <c r="AE394" s="13">
        <f t="shared" si="228"/>
        <v>0</v>
      </c>
      <c r="AF394" s="13">
        <f t="shared" si="229"/>
        <v>0</v>
      </c>
      <c r="AG394" s="13">
        <f t="shared" si="230"/>
        <v>0</v>
      </c>
      <c r="AH394" s="13">
        <f t="shared" si="231"/>
        <v>0</v>
      </c>
      <c r="AI394" s="13">
        <f t="shared" si="232"/>
        <v>0</v>
      </c>
      <c r="AJ394" s="13">
        <f t="shared" si="233"/>
        <v>0</v>
      </c>
      <c r="AK394" s="13">
        <f t="shared" si="234"/>
        <v>0</v>
      </c>
      <c r="AL394" s="13">
        <f t="shared" si="235"/>
        <v>0</v>
      </c>
      <c r="AO394" s="2">
        <f t="shared" si="236"/>
        <v>0</v>
      </c>
      <c r="AP394" s="2">
        <f t="shared" si="245"/>
        <v>1</v>
      </c>
      <c r="AQ394" s="2">
        <f t="shared" si="237"/>
        <v>0</v>
      </c>
      <c r="AR394" s="2">
        <f t="shared" si="238"/>
        <v>0</v>
      </c>
      <c r="AS394" s="2">
        <f t="shared" si="239"/>
        <v>0</v>
      </c>
      <c r="AT394" s="2">
        <f t="shared" si="240"/>
        <v>0</v>
      </c>
      <c r="AU394" s="2">
        <f t="shared" si="241"/>
        <v>0</v>
      </c>
      <c r="AV394" s="2">
        <f t="shared" si="242"/>
        <v>0</v>
      </c>
      <c r="AW394" s="2">
        <f t="shared" si="243"/>
        <v>0</v>
      </c>
      <c r="AX394" s="2">
        <f t="shared" si="244"/>
        <v>0</v>
      </c>
      <c r="BB394" s="3" t="str">
        <f t="shared" si="212"/>
        <v/>
      </c>
      <c r="BC394" s="3" t="str">
        <f t="shared" si="246"/>
        <v/>
      </c>
      <c r="BD394" s="3" t="str">
        <f t="shared" si="213"/>
        <v/>
      </c>
    </row>
    <row r="395" spans="1:56" x14ac:dyDescent="0.3">
      <c r="A395" s="6">
        <v>361</v>
      </c>
      <c r="B395" s="6">
        <v>1473</v>
      </c>
      <c r="C395" s="6" t="s">
        <v>447</v>
      </c>
      <c r="D395" s="6">
        <v>29282</v>
      </c>
      <c r="E395" s="10" t="s">
        <v>371</v>
      </c>
      <c r="F395" s="6" t="s">
        <v>438</v>
      </c>
      <c r="G395" s="6">
        <v>1</v>
      </c>
      <c r="H395" s="6">
        <v>10.7</v>
      </c>
      <c r="I395">
        <v>2</v>
      </c>
      <c r="J395">
        <v>3</v>
      </c>
      <c r="Q395" s="13">
        <f t="shared" si="214"/>
        <v>0</v>
      </c>
      <c r="R395" s="13">
        <f t="shared" si="215"/>
        <v>1</v>
      </c>
      <c r="S395" s="13">
        <f t="shared" si="216"/>
        <v>0</v>
      </c>
      <c r="T395" s="13">
        <f t="shared" si="217"/>
        <v>0</v>
      </c>
      <c r="U395" s="13">
        <f t="shared" si="218"/>
        <v>0</v>
      </c>
      <c r="V395" s="13">
        <f t="shared" si="219"/>
        <v>0</v>
      </c>
      <c r="W395" s="13">
        <f t="shared" si="220"/>
        <v>0</v>
      </c>
      <c r="X395" s="13">
        <f t="shared" si="221"/>
        <v>0</v>
      </c>
      <c r="Y395" s="13">
        <f t="shared" si="222"/>
        <v>0</v>
      </c>
      <c r="Z395" s="13">
        <f t="shared" si="223"/>
        <v>0</v>
      </c>
      <c r="AA395" s="13">
        <f t="shared" si="224"/>
        <v>0</v>
      </c>
      <c r="AB395" s="13">
        <f t="shared" si="225"/>
        <v>0</v>
      </c>
      <c r="AC395" s="13">
        <f t="shared" si="226"/>
        <v>0</v>
      </c>
      <c r="AD395" s="13">
        <f t="shared" si="227"/>
        <v>0</v>
      </c>
      <c r="AE395" s="13">
        <f t="shared" si="228"/>
        <v>0</v>
      </c>
      <c r="AF395" s="13">
        <f t="shared" si="229"/>
        <v>0</v>
      </c>
      <c r="AG395" s="13">
        <f t="shared" si="230"/>
        <v>0</v>
      </c>
      <c r="AH395" s="13">
        <f t="shared" si="231"/>
        <v>0</v>
      </c>
      <c r="AI395" s="13">
        <f t="shared" si="232"/>
        <v>0</v>
      </c>
      <c r="AJ395" s="13">
        <f t="shared" si="233"/>
        <v>0</v>
      </c>
      <c r="AK395" s="13">
        <f t="shared" si="234"/>
        <v>0</v>
      </c>
      <c r="AL395" s="13">
        <f t="shared" si="235"/>
        <v>0</v>
      </c>
      <c r="AO395" s="2">
        <f t="shared" si="236"/>
        <v>0</v>
      </c>
      <c r="AP395" s="2">
        <f t="shared" si="245"/>
        <v>1</v>
      </c>
      <c r="AQ395" s="2">
        <f t="shared" si="237"/>
        <v>0</v>
      </c>
      <c r="AR395" s="2">
        <f t="shared" si="238"/>
        <v>0</v>
      </c>
      <c r="AS395" s="2">
        <f t="shared" si="239"/>
        <v>0</v>
      </c>
      <c r="AT395" s="2">
        <f t="shared" si="240"/>
        <v>0</v>
      </c>
      <c r="AU395" s="2">
        <f t="shared" si="241"/>
        <v>0</v>
      </c>
      <c r="AV395" s="2">
        <f t="shared" si="242"/>
        <v>0</v>
      </c>
      <c r="AW395" s="2">
        <f t="shared" si="243"/>
        <v>0</v>
      </c>
      <c r="AX395" s="2">
        <f t="shared" si="244"/>
        <v>0</v>
      </c>
      <c r="BB395" s="3" t="str">
        <f t="shared" si="212"/>
        <v/>
      </c>
      <c r="BC395" s="3" t="str">
        <f t="shared" si="246"/>
        <v/>
      </c>
      <c r="BD395" s="3" t="str">
        <f t="shared" si="213"/>
        <v/>
      </c>
    </row>
    <row r="396" spans="1:56" x14ac:dyDescent="0.3">
      <c r="A396" s="6">
        <v>362</v>
      </c>
      <c r="B396" s="6">
        <v>1474</v>
      </c>
      <c r="C396" s="6" t="s">
        <v>448</v>
      </c>
      <c r="D396" s="6">
        <v>29283</v>
      </c>
      <c r="E396" s="10" t="s">
        <v>371</v>
      </c>
      <c r="F396" s="6" t="s">
        <v>438</v>
      </c>
      <c r="G396" s="6">
        <v>1</v>
      </c>
      <c r="H396" s="6">
        <v>8.6999999999999993</v>
      </c>
      <c r="I396">
        <v>2</v>
      </c>
      <c r="J396">
        <v>3</v>
      </c>
      <c r="Q396" s="13">
        <f t="shared" si="214"/>
        <v>0</v>
      </c>
      <c r="R396" s="13">
        <f t="shared" si="215"/>
        <v>1</v>
      </c>
      <c r="S396" s="13">
        <f t="shared" si="216"/>
        <v>0</v>
      </c>
      <c r="T396" s="13">
        <f t="shared" si="217"/>
        <v>0</v>
      </c>
      <c r="U396" s="13">
        <f t="shared" si="218"/>
        <v>0</v>
      </c>
      <c r="V396" s="13">
        <f t="shared" si="219"/>
        <v>0</v>
      </c>
      <c r="W396" s="13">
        <f t="shared" si="220"/>
        <v>0</v>
      </c>
      <c r="X396" s="13">
        <f t="shared" si="221"/>
        <v>0</v>
      </c>
      <c r="Y396" s="13">
        <f t="shared" si="222"/>
        <v>0</v>
      </c>
      <c r="Z396" s="13">
        <f t="shared" si="223"/>
        <v>0</v>
      </c>
      <c r="AA396" s="13">
        <f t="shared" si="224"/>
        <v>0</v>
      </c>
      <c r="AB396" s="13">
        <f t="shared" si="225"/>
        <v>0</v>
      </c>
      <c r="AC396" s="13">
        <f t="shared" si="226"/>
        <v>0</v>
      </c>
      <c r="AD396" s="13">
        <f t="shared" si="227"/>
        <v>0</v>
      </c>
      <c r="AE396" s="13">
        <f t="shared" si="228"/>
        <v>0</v>
      </c>
      <c r="AF396" s="13">
        <f t="shared" si="229"/>
        <v>0</v>
      </c>
      <c r="AG396" s="13">
        <f t="shared" si="230"/>
        <v>0</v>
      </c>
      <c r="AH396" s="13">
        <f t="shared" si="231"/>
        <v>0</v>
      </c>
      <c r="AI396" s="13">
        <f t="shared" si="232"/>
        <v>0</v>
      </c>
      <c r="AJ396" s="13">
        <f t="shared" si="233"/>
        <v>0</v>
      </c>
      <c r="AK396" s="13">
        <f t="shared" si="234"/>
        <v>0</v>
      </c>
      <c r="AL396" s="13">
        <f t="shared" si="235"/>
        <v>0</v>
      </c>
      <c r="AO396" s="2">
        <f t="shared" si="236"/>
        <v>0</v>
      </c>
      <c r="AP396" s="2">
        <f t="shared" si="245"/>
        <v>1</v>
      </c>
      <c r="AQ396" s="2">
        <f t="shared" si="237"/>
        <v>0</v>
      </c>
      <c r="AR396" s="2">
        <f t="shared" si="238"/>
        <v>0</v>
      </c>
      <c r="AS396" s="2">
        <f t="shared" si="239"/>
        <v>0</v>
      </c>
      <c r="AT396" s="2">
        <f t="shared" si="240"/>
        <v>0</v>
      </c>
      <c r="AU396" s="2">
        <f t="shared" si="241"/>
        <v>0</v>
      </c>
      <c r="AV396" s="2">
        <f t="shared" si="242"/>
        <v>0</v>
      </c>
      <c r="AW396" s="2">
        <f t="shared" si="243"/>
        <v>0</v>
      </c>
      <c r="AX396" s="2">
        <f t="shared" si="244"/>
        <v>0</v>
      </c>
      <c r="BB396" s="3" t="str">
        <f t="shared" si="212"/>
        <v/>
      </c>
      <c r="BC396" s="3" t="str">
        <f t="shared" si="246"/>
        <v/>
      </c>
      <c r="BD396" s="3" t="str">
        <f t="shared" si="213"/>
        <v/>
      </c>
    </row>
    <row r="397" spans="1:56" x14ac:dyDescent="0.3">
      <c r="A397" s="6">
        <v>363</v>
      </c>
      <c r="B397" s="6">
        <v>1475</v>
      </c>
      <c r="C397" s="6" t="s">
        <v>449</v>
      </c>
      <c r="D397" s="6">
        <v>29284</v>
      </c>
      <c r="E397" s="10" t="s">
        <v>371</v>
      </c>
      <c r="F397" s="6" t="s">
        <v>438</v>
      </c>
      <c r="G397" s="6">
        <v>1</v>
      </c>
      <c r="H397" s="6">
        <v>12.8</v>
      </c>
      <c r="I397">
        <v>2</v>
      </c>
      <c r="J397">
        <v>3</v>
      </c>
      <c r="Q397" s="13">
        <f t="shared" si="214"/>
        <v>0</v>
      </c>
      <c r="R397" s="13">
        <f t="shared" si="215"/>
        <v>1</v>
      </c>
      <c r="S397" s="13">
        <f t="shared" si="216"/>
        <v>0</v>
      </c>
      <c r="T397" s="13">
        <f t="shared" si="217"/>
        <v>0</v>
      </c>
      <c r="U397" s="13">
        <f t="shared" si="218"/>
        <v>0</v>
      </c>
      <c r="V397" s="13">
        <f t="shared" si="219"/>
        <v>0</v>
      </c>
      <c r="W397" s="13">
        <f t="shared" si="220"/>
        <v>0</v>
      </c>
      <c r="X397" s="13">
        <f t="shared" si="221"/>
        <v>0</v>
      </c>
      <c r="Y397" s="13">
        <f t="shared" si="222"/>
        <v>0</v>
      </c>
      <c r="Z397" s="13">
        <f t="shared" si="223"/>
        <v>0</v>
      </c>
      <c r="AA397" s="13">
        <f t="shared" si="224"/>
        <v>0</v>
      </c>
      <c r="AB397" s="13">
        <f t="shared" si="225"/>
        <v>0</v>
      </c>
      <c r="AC397" s="13">
        <f t="shared" si="226"/>
        <v>0</v>
      </c>
      <c r="AD397" s="13">
        <f t="shared" si="227"/>
        <v>0</v>
      </c>
      <c r="AE397" s="13">
        <f t="shared" si="228"/>
        <v>0</v>
      </c>
      <c r="AF397" s="13">
        <f t="shared" si="229"/>
        <v>0</v>
      </c>
      <c r="AG397" s="13">
        <f t="shared" si="230"/>
        <v>0</v>
      </c>
      <c r="AH397" s="13">
        <f t="shared" si="231"/>
        <v>0</v>
      </c>
      <c r="AI397" s="13">
        <f t="shared" si="232"/>
        <v>0</v>
      </c>
      <c r="AJ397" s="13">
        <f t="shared" si="233"/>
        <v>0</v>
      </c>
      <c r="AK397" s="13">
        <f t="shared" si="234"/>
        <v>0</v>
      </c>
      <c r="AL397" s="13">
        <f t="shared" si="235"/>
        <v>0</v>
      </c>
      <c r="AO397" s="2">
        <f t="shared" si="236"/>
        <v>0</v>
      </c>
      <c r="AP397" s="2">
        <f t="shared" si="245"/>
        <v>1</v>
      </c>
      <c r="AQ397" s="2">
        <f t="shared" si="237"/>
        <v>0</v>
      </c>
      <c r="AR397" s="2">
        <f t="shared" si="238"/>
        <v>0</v>
      </c>
      <c r="AS397" s="2">
        <f t="shared" si="239"/>
        <v>0</v>
      </c>
      <c r="AT397" s="2">
        <f t="shared" si="240"/>
        <v>0</v>
      </c>
      <c r="AU397" s="2">
        <f t="shared" si="241"/>
        <v>0</v>
      </c>
      <c r="AV397" s="2">
        <f t="shared" si="242"/>
        <v>0</v>
      </c>
      <c r="AW397" s="2">
        <f t="shared" si="243"/>
        <v>0</v>
      </c>
      <c r="AX397" s="2">
        <f t="shared" si="244"/>
        <v>0</v>
      </c>
      <c r="BB397" s="3" t="str">
        <f t="shared" si="212"/>
        <v/>
      </c>
      <c r="BC397" s="3" t="str">
        <f t="shared" si="246"/>
        <v/>
      </c>
      <c r="BD397" s="3" t="str">
        <f t="shared" si="213"/>
        <v/>
      </c>
    </row>
    <row r="398" spans="1:56" x14ac:dyDescent="0.3">
      <c r="A398" s="6">
        <v>364</v>
      </c>
      <c r="B398" s="6">
        <v>1476</v>
      </c>
      <c r="C398" s="6" t="s">
        <v>450</v>
      </c>
      <c r="D398" s="6">
        <v>29285</v>
      </c>
      <c r="E398" s="10" t="s">
        <v>371</v>
      </c>
      <c r="F398" s="6" t="s">
        <v>438</v>
      </c>
      <c r="G398" s="6">
        <v>1</v>
      </c>
      <c r="H398" s="6">
        <v>8.1</v>
      </c>
      <c r="I398">
        <v>2</v>
      </c>
      <c r="J398">
        <v>3</v>
      </c>
      <c r="Q398" s="13">
        <f t="shared" si="214"/>
        <v>0</v>
      </c>
      <c r="R398" s="13">
        <f t="shared" si="215"/>
        <v>1</v>
      </c>
      <c r="S398" s="13">
        <f t="shared" si="216"/>
        <v>0</v>
      </c>
      <c r="T398" s="13">
        <f t="shared" si="217"/>
        <v>0</v>
      </c>
      <c r="U398" s="13">
        <f t="shared" si="218"/>
        <v>0</v>
      </c>
      <c r="V398" s="13">
        <f t="shared" si="219"/>
        <v>0</v>
      </c>
      <c r="W398" s="13">
        <f t="shared" si="220"/>
        <v>0</v>
      </c>
      <c r="X398" s="13">
        <f t="shared" si="221"/>
        <v>0</v>
      </c>
      <c r="Y398" s="13">
        <f t="shared" si="222"/>
        <v>0</v>
      </c>
      <c r="Z398" s="13">
        <f t="shared" si="223"/>
        <v>0</v>
      </c>
      <c r="AA398" s="13">
        <f t="shared" si="224"/>
        <v>0</v>
      </c>
      <c r="AB398" s="13">
        <f t="shared" si="225"/>
        <v>0</v>
      </c>
      <c r="AC398" s="13">
        <f t="shared" si="226"/>
        <v>0</v>
      </c>
      <c r="AD398" s="13">
        <f t="shared" si="227"/>
        <v>0</v>
      </c>
      <c r="AE398" s="13">
        <f t="shared" si="228"/>
        <v>0</v>
      </c>
      <c r="AF398" s="13">
        <f t="shared" si="229"/>
        <v>0</v>
      </c>
      <c r="AG398" s="13">
        <f t="shared" si="230"/>
        <v>0</v>
      </c>
      <c r="AH398" s="13">
        <f t="shared" si="231"/>
        <v>0</v>
      </c>
      <c r="AI398" s="13">
        <f t="shared" si="232"/>
        <v>0</v>
      </c>
      <c r="AJ398" s="13">
        <f t="shared" si="233"/>
        <v>0</v>
      </c>
      <c r="AK398" s="13">
        <f t="shared" si="234"/>
        <v>0</v>
      </c>
      <c r="AL398" s="13">
        <f t="shared" si="235"/>
        <v>0</v>
      </c>
      <c r="AO398" s="2">
        <f t="shared" si="236"/>
        <v>0</v>
      </c>
      <c r="AP398" s="2">
        <f t="shared" si="245"/>
        <v>1</v>
      </c>
      <c r="AQ398" s="2">
        <f t="shared" si="237"/>
        <v>0</v>
      </c>
      <c r="AR398" s="2">
        <f t="shared" si="238"/>
        <v>0</v>
      </c>
      <c r="AS398" s="2">
        <f t="shared" si="239"/>
        <v>0</v>
      </c>
      <c r="AT398" s="2">
        <f t="shared" si="240"/>
        <v>0</v>
      </c>
      <c r="AU398" s="2">
        <f t="shared" si="241"/>
        <v>0</v>
      </c>
      <c r="AV398" s="2">
        <f t="shared" si="242"/>
        <v>0</v>
      </c>
      <c r="AW398" s="2">
        <f t="shared" si="243"/>
        <v>0</v>
      </c>
      <c r="AX398" s="2">
        <f t="shared" si="244"/>
        <v>0</v>
      </c>
      <c r="BB398" s="3" t="str">
        <f t="shared" si="212"/>
        <v/>
      </c>
      <c r="BC398" s="3" t="str">
        <f t="shared" si="246"/>
        <v/>
      </c>
      <c r="BD398" s="3" t="str">
        <f t="shared" si="213"/>
        <v/>
      </c>
    </row>
    <row r="399" spans="1:56" x14ac:dyDescent="0.3">
      <c r="A399" s="6">
        <v>365</v>
      </c>
      <c r="B399" s="6">
        <v>1477</v>
      </c>
      <c r="C399" s="6" t="s">
        <v>451</v>
      </c>
      <c r="D399" s="6">
        <v>29286</v>
      </c>
      <c r="E399" s="10" t="s">
        <v>371</v>
      </c>
      <c r="F399" s="6" t="s">
        <v>438</v>
      </c>
      <c r="G399" s="6">
        <v>1</v>
      </c>
      <c r="H399" s="6">
        <v>11.4</v>
      </c>
      <c r="I399">
        <v>2</v>
      </c>
      <c r="J399">
        <v>3</v>
      </c>
      <c r="Q399" s="13">
        <f t="shared" si="214"/>
        <v>0</v>
      </c>
      <c r="R399" s="13">
        <f t="shared" si="215"/>
        <v>1</v>
      </c>
      <c r="S399" s="13">
        <f t="shared" si="216"/>
        <v>0</v>
      </c>
      <c r="T399" s="13">
        <f t="shared" si="217"/>
        <v>0</v>
      </c>
      <c r="U399" s="13">
        <f t="shared" si="218"/>
        <v>0</v>
      </c>
      <c r="V399" s="13">
        <f t="shared" si="219"/>
        <v>0</v>
      </c>
      <c r="W399" s="13">
        <f t="shared" si="220"/>
        <v>0</v>
      </c>
      <c r="X399" s="13">
        <f t="shared" si="221"/>
        <v>0</v>
      </c>
      <c r="Y399" s="13">
        <f t="shared" si="222"/>
        <v>0</v>
      </c>
      <c r="Z399" s="13">
        <f t="shared" si="223"/>
        <v>0</v>
      </c>
      <c r="AA399" s="13">
        <f t="shared" si="224"/>
        <v>0</v>
      </c>
      <c r="AB399" s="13">
        <f t="shared" si="225"/>
        <v>0</v>
      </c>
      <c r="AC399" s="13">
        <f t="shared" si="226"/>
        <v>0</v>
      </c>
      <c r="AD399" s="13">
        <f t="shared" si="227"/>
        <v>0</v>
      </c>
      <c r="AE399" s="13">
        <f t="shared" si="228"/>
        <v>0</v>
      </c>
      <c r="AF399" s="13">
        <f t="shared" si="229"/>
        <v>0</v>
      </c>
      <c r="AG399" s="13">
        <f t="shared" si="230"/>
        <v>0</v>
      </c>
      <c r="AH399" s="13">
        <f t="shared" si="231"/>
        <v>0</v>
      </c>
      <c r="AI399" s="13">
        <f t="shared" si="232"/>
        <v>0</v>
      </c>
      <c r="AJ399" s="13">
        <f t="shared" si="233"/>
        <v>0</v>
      </c>
      <c r="AK399" s="13">
        <f t="shared" si="234"/>
        <v>0</v>
      </c>
      <c r="AL399" s="13">
        <f t="shared" si="235"/>
        <v>0</v>
      </c>
      <c r="AO399" s="2">
        <f t="shared" si="236"/>
        <v>0</v>
      </c>
      <c r="AP399" s="2">
        <f t="shared" si="245"/>
        <v>1</v>
      </c>
      <c r="AQ399" s="2">
        <f t="shared" si="237"/>
        <v>0</v>
      </c>
      <c r="AR399" s="2">
        <f t="shared" si="238"/>
        <v>0</v>
      </c>
      <c r="AS399" s="2">
        <f t="shared" si="239"/>
        <v>0</v>
      </c>
      <c r="AT399" s="2">
        <f t="shared" si="240"/>
        <v>0</v>
      </c>
      <c r="AU399" s="2">
        <f t="shared" si="241"/>
        <v>0</v>
      </c>
      <c r="AV399" s="2">
        <f t="shared" si="242"/>
        <v>0</v>
      </c>
      <c r="AW399" s="2">
        <f t="shared" si="243"/>
        <v>0</v>
      </c>
      <c r="AX399" s="2">
        <f t="shared" si="244"/>
        <v>0</v>
      </c>
      <c r="BB399" s="3" t="str">
        <f t="shared" si="212"/>
        <v/>
      </c>
      <c r="BC399" s="3" t="str">
        <f t="shared" si="246"/>
        <v/>
      </c>
      <c r="BD399" s="3" t="str">
        <f t="shared" si="213"/>
        <v/>
      </c>
    </row>
    <row r="400" spans="1:56" x14ac:dyDescent="0.3">
      <c r="A400" s="6">
        <v>366</v>
      </c>
      <c r="B400" s="6">
        <v>1478</v>
      </c>
      <c r="C400" s="6" t="s">
        <v>452</v>
      </c>
      <c r="D400" s="6">
        <v>29287</v>
      </c>
      <c r="E400" s="10" t="s">
        <v>371</v>
      </c>
      <c r="F400" s="6" t="s">
        <v>438</v>
      </c>
      <c r="G400" s="6">
        <v>1</v>
      </c>
      <c r="H400" s="6">
        <v>9</v>
      </c>
      <c r="I400">
        <v>2</v>
      </c>
      <c r="J400">
        <v>3</v>
      </c>
      <c r="Q400" s="13">
        <f t="shared" si="214"/>
        <v>0</v>
      </c>
      <c r="R400" s="13">
        <f t="shared" si="215"/>
        <v>1</v>
      </c>
      <c r="S400" s="13">
        <f t="shared" si="216"/>
        <v>0</v>
      </c>
      <c r="T400" s="13">
        <f t="shared" si="217"/>
        <v>0</v>
      </c>
      <c r="U400" s="13">
        <f t="shared" si="218"/>
        <v>0</v>
      </c>
      <c r="V400" s="13">
        <f t="shared" si="219"/>
        <v>0</v>
      </c>
      <c r="W400" s="13">
        <f t="shared" si="220"/>
        <v>0</v>
      </c>
      <c r="X400" s="13">
        <f t="shared" si="221"/>
        <v>0</v>
      </c>
      <c r="Y400" s="13">
        <f t="shared" si="222"/>
        <v>0</v>
      </c>
      <c r="Z400" s="13">
        <f t="shared" si="223"/>
        <v>0</v>
      </c>
      <c r="AA400" s="13">
        <f t="shared" si="224"/>
        <v>0</v>
      </c>
      <c r="AB400" s="13">
        <f t="shared" si="225"/>
        <v>0</v>
      </c>
      <c r="AC400" s="13">
        <f t="shared" si="226"/>
        <v>0</v>
      </c>
      <c r="AD400" s="13">
        <f t="shared" si="227"/>
        <v>0</v>
      </c>
      <c r="AE400" s="13">
        <f t="shared" si="228"/>
        <v>0</v>
      </c>
      <c r="AF400" s="13">
        <f t="shared" si="229"/>
        <v>0</v>
      </c>
      <c r="AG400" s="13">
        <f t="shared" si="230"/>
        <v>0</v>
      </c>
      <c r="AH400" s="13">
        <f t="shared" si="231"/>
        <v>0</v>
      </c>
      <c r="AI400" s="13">
        <f t="shared" si="232"/>
        <v>0</v>
      </c>
      <c r="AJ400" s="13">
        <f t="shared" si="233"/>
        <v>0</v>
      </c>
      <c r="AK400" s="13">
        <f t="shared" si="234"/>
        <v>0</v>
      </c>
      <c r="AL400" s="13">
        <f t="shared" si="235"/>
        <v>0</v>
      </c>
      <c r="AO400" s="2">
        <f t="shared" si="236"/>
        <v>0</v>
      </c>
      <c r="AP400" s="2">
        <f t="shared" si="245"/>
        <v>1</v>
      </c>
      <c r="AQ400" s="2">
        <f t="shared" si="237"/>
        <v>0</v>
      </c>
      <c r="AR400" s="2">
        <f t="shared" si="238"/>
        <v>0</v>
      </c>
      <c r="AS400" s="2">
        <f t="shared" si="239"/>
        <v>0</v>
      </c>
      <c r="AT400" s="2">
        <f t="shared" si="240"/>
        <v>0</v>
      </c>
      <c r="AU400" s="2">
        <f t="shared" si="241"/>
        <v>0</v>
      </c>
      <c r="AV400" s="2">
        <f t="shared" si="242"/>
        <v>0</v>
      </c>
      <c r="AW400" s="2">
        <f t="shared" si="243"/>
        <v>0</v>
      </c>
      <c r="AX400" s="2">
        <f t="shared" si="244"/>
        <v>0</v>
      </c>
      <c r="BB400" s="3" t="str">
        <f t="shared" si="212"/>
        <v/>
      </c>
      <c r="BC400" s="3" t="str">
        <f t="shared" si="246"/>
        <v/>
      </c>
      <c r="BD400" s="3" t="str">
        <f t="shared" si="213"/>
        <v/>
      </c>
    </row>
    <row r="401" spans="1:56" x14ac:dyDescent="0.3">
      <c r="A401" s="6">
        <v>367</v>
      </c>
      <c r="B401" s="6">
        <v>1479</v>
      </c>
      <c r="C401" s="6" t="s">
        <v>453</v>
      </c>
      <c r="D401" s="6">
        <v>29288</v>
      </c>
      <c r="E401" s="10" t="s">
        <v>371</v>
      </c>
      <c r="F401" s="6" t="s">
        <v>438</v>
      </c>
      <c r="G401" s="6">
        <v>1</v>
      </c>
      <c r="H401" s="6">
        <v>11.5</v>
      </c>
      <c r="I401">
        <v>2</v>
      </c>
      <c r="J401">
        <v>3</v>
      </c>
      <c r="Q401" s="13">
        <f t="shared" si="214"/>
        <v>0</v>
      </c>
      <c r="R401" s="13">
        <f t="shared" si="215"/>
        <v>1</v>
      </c>
      <c r="S401" s="13">
        <f t="shared" si="216"/>
        <v>0</v>
      </c>
      <c r="T401" s="13">
        <f t="shared" si="217"/>
        <v>0</v>
      </c>
      <c r="U401" s="13">
        <f t="shared" si="218"/>
        <v>0</v>
      </c>
      <c r="V401" s="13">
        <f t="shared" si="219"/>
        <v>0</v>
      </c>
      <c r="W401" s="13">
        <f t="shared" si="220"/>
        <v>0</v>
      </c>
      <c r="X401" s="13">
        <f t="shared" si="221"/>
        <v>0</v>
      </c>
      <c r="Y401" s="13">
        <f t="shared" si="222"/>
        <v>0</v>
      </c>
      <c r="Z401" s="13">
        <f t="shared" si="223"/>
        <v>0</v>
      </c>
      <c r="AA401" s="13">
        <f t="shared" si="224"/>
        <v>0</v>
      </c>
      <c r="AB401" s="13">
        <f t="shared" si="225"/>
        <v>0</v>
      </c>
      <c r="AC401" s="13">
        <f t="shared" si="226"/>
        <v>0</v>
      </c>
      <c r="AD401" s="13">
        <f t="shared" si="227"/>
        <v>0</v>
      </c>
      <c r="AE401" s="13">
        <f t="shared" si="228"/>
        <v>0</v>
      </c>
      <c r="AF401" s="13">
        <f t="shared" si="229"/>
        <v>0</v>
      </c>
      <c r="AG401" s="13">
        <f t="shared" si="230"/>
        <v>0</v>
      </c>
      <c r="AH401" s="13">
        <f t="shared" si="231"/>
        <v>0</v>
      </c>
      <c r="AI401" s="13">
        <f t="shared" si="232"/>
        <v>0</v>
      </c>
      <c r="AJ401" s="13">
        <f t="shared" si="233"/>
        <v>0</v>
      </c>
      <c r="AK401" s="13">
        <f t="shared" si="234"/>
        <v>0</v>
      </c>
      <c r="AL401" s="13">
        <f t="shared" si="235"/>
        <v>0</v>
      </c>
      <c r="AO401" s="2">
        <f t="shared" si="236"/>
        <v>0</v>
      </c>
      <c r="AP401" s="2">
        <f t="shared" si="245"/>
        <v>1</v>
      </c>
      <c r="AQ401" s="2">
        <f t="shared" si="237"/>
        <v>0</v>
      </c>
      <c r="AR401" s="2">
        <f t="shared" si="238"/>
        <v>0</v>
      </c>
      <c r="AS401" s="2">
        <f t="shared" si="239"/>
        <v>0</v>
      </c>
      <c r="AT401" s="2">
        <f t="shared" si="240"/>
        <v>0</v>
      </c>
      <c r="AU401" s="2">
        <f t="shared" si="241"/>
        <v>0</v>
      </c>
      <c r="AV401" s="2">
        <f t="shared" si="242"/>
        <v>0</v>
      </c>
      <c r="AW401" s="2">
        <f t="shared" si="243"/>
        <v>0</v>
      </c>
      <c r="AX401" s="2">
        <f t="shared" si="244"/>
        <v>0</v>
      </c>
      <c r="BB401" s="3" t="str">
        <f t="shared" si="212"/>
        <v/>
      </c>
      <c r="BC401" s="3" t="str">
        <f t="shared" si="246"/>
        <v/>
      </c>
      <c r="BD401" s="3" t="str">
        <f t="shared" si="213"/>
        <v/>
      </c>
    </row>
    <row r="402" spans="1:56" x14ac:dyDescent="0.3">
      <c r="A402" s="6">
        <v>368</v>
      </c>
      <c r="B402" s="6">
        <v>1480</v>
      </c>
      <c r="C402" s="6" t="s">
        <v>454</v>
      </c>
      <c r="D402" s="6">
        <v>29289</v>
      </c>
      <c r="E402" s="10" t="s">
        <v>371</v>
      </c>
      <c r="F402" s="6" t="s">
        <v>438</v>
      </c>
      <c r="G402" s="6">
        <v>1</v>
      </c>
      <c r="H402" s="6">
        <v>10.5</v>
      </c>
      <c r="I402">
        <v>2</v>
      </c>
      <c r="J402">
        <v>3</v>
      </c>
      <c r="Q402" s="13">
        <f t="shared" si="214"/>
        <v>0</v>
      </c>
      <c r="R402" s="13">
        <f t="shared" si="215"/>
        <v>1</v>
      </c>
      <c r="S402" s="13">
        <f t="shared" si="216"/>
        <v>0</v>
      </c>
      <c r="T402" s="13">
        <f t="shared" si="217"/>
        <v>0</v>
      </c>
      <c r="U402" s="13">
        <f t="shared" si="218"/>
        <v>0</v>
      </c>
      <c r="V402" s="13">
        <f t="shared" si="219"/>
        <v>0</v>
      </c>
      <c r="W402" s="13">
        <f t="shared" si="220"/>
        <v>0</v>
      </c>
      <c r="X402" s="13">
        <f t="shared" si="221"/>
        <v>0</v>
      </c>
      <c r="Y402" s="13">
        <f t="shared" si="222"/>
        <v>0</v>
      </c>
      <c r="Z402" s="13">
        <f t="shared" si="223"/>
        <v>0</v>
      </c>
      <c r="AA402" s="13">
        <f t="shared" si="224"/>
        <v>0</v>
      </c>
      <c r="AB402" s="13">
        <f t="shared" si="225"/>
        <v>0</v>
      </c>
      <c r="AC402" s="13">
        <f t="shared" si="226"/>
        <v>0</v>
      </c>
      <c r="AD402" s="13">
        <f t="shared" si="227"/>
        <v>0</v>
      </c>
      <c r="AE402" s="13">
        <f t="shared" si="228"/>
        <v>0</v>
      </c>
      <c r="AF402" s="13">
        <f t="shared" si="229"/>
        <v>0</v>
      </c>
      <c r="AG402" s="13">
        <f t="shared" si="230"/>
        <v>0</v>
      </c>
      <c r="AH402" s="13">
        <f t="shared" si="231"/>
        <v>0</v>
      </c>
      <c r="AI402" s="13">
        <f t="shared" si="232"/>
        <v>0</v>
      </c>
      <c r="AJ402" s="13">
        <f t="shared" si="233"/>
        <v>0</v>
      </c>
      <c r="AK402" s="13">
        <f t="shared" si="234"/>
        <v>0</v>
      </c>
      <c r="AL402" s="13">
        <f t="shared" si="235"/>
        <v>0</v>
      </c>
      <c r="AO402" s="2">
        <f t="shared" si="236"/>
        <v>0</v>
      </c>
      <c r="AP402" s="2">
        <f t="shared" si="245"/>
        <v>1</v>
      </c>
      <c r="AQ402" s="2">
        <f t="shared" si="237"/>
        <v>0</v>
      </c>
      <c r="AR402" s="2">
        <f t="shared" si="238"/>
        <v>0</v>
      </c>
      <c r="AS402" s="2">
        <f t="shared" si="239"/>
        <v>0</v>
      </c>
      <c r="AT402" s="2">
        <f t="shared" si="240"/>
        <v>0</v>
      </c>
      <c r="AU402" s="2">
        <f t="shared" si="241"/>
        <v>0</v>
      </c>
      <c r="AV402" s="2">
        <f t="shared" si="242"/>
        <v>0</v>
      </c>
      <c r="AW402" s="2">
        <f t="shared" si="243"/>
        <v>0</v>
      </c>
      <c r="AX402" s="2">
        <f t="shared" si="244"/>
        <v>0</v>
      </c>
      <c r="BB402" s="3" t="str">
        <f t="shared" si="212"/>
        <v/>
      </c>
      <c r="BC402" s="3" t="str">
        <f t="shared" si="246"/>
        <v/>
      </c>
      <c r="BD402" s="3" t="str">
        <f t="shared" si="213"/>
        <v/>
      </c>
    </row>
    <row r="403" spans="1:56" x14ac:dyDescent="0.3">
      <c r="A403" s="6">
        <v>369</v>
      </c>
      <c r="B403" s="6">
        <v>1481</v>
      </c>
      <c r="C403" s="6" t="s">
        <v>455</v>
      </c>
      <c r="D403" s="6">
        <v>29290</v>
      </c>
      <c r="E403" s="10" t="s">
        <v>371</v>
      </c>
      <c r="F403" s="6" t="s">
        <v>438</v>
      </c>
      <c r="G403" s="6">
        <v>1</v>
      </c>
      <c r="H403" s="6">
        <v>13</v>
      </c>
      <c r="I403">
        <v>2</v>
      </c>
      <c r="J403">
        <v>3</v>
      </c>
      <c r="Q403" s="13">
        <f t="shared" si="214"/>
        <v>0</v>
      </c>
      <c r="R403" s="13">
        <f t="shared" si="215"/>
        <v>1</v>
      </c>
      <c r="S403" s="13">
        <f t="shared" si="216"/>
        <v>0</v>
      </c>
      <c r="T403" s="13">
        <f t="shared" si="217"/>
        <v>0</v>
      </c>
      <c r="U403" s="13">
        <f t="shared" si="218"/>
        <v>0</v>
      </c>
      <c r="V403" s="13">
        <f t="shared" si="219"/>
        <v>0</v>
      </c>
      <c r="W403" s="13">
        <f t="shared" si="220"/>
        <v>0</v>
      </c>
      <c r="X403" s="13">
        <f t="shared" si="221"/>
        <v>0</v>
      </c>
      <c r="Y403" s="13">
        <f t="shared" si="222"/>
        <v>0</v>
      </c>
      <c r="Z403" s="13">
        <f t="shared" si="223"/>
        <v>0</v>
      </c>
      <c r="AA403" s="13">
        <f t="shared" si="224"/>
        <v>0</v>
      </c>
      <c r="AB403" s="13">
        <f t="shared" si="225"/>
        <v>0</v>
      </c>
      <c r="AC403" s="13">
        <f t="shared" si="226"/>
        <v>0</v>
      </c>
      <c r="AD403" s="13">
        <f t="shared" si="227"/>
        <v>0</v>
      </c>
      <c r="AE403" s="13">
        <f t="shared" si="228"/>
        <v>0</v>
      </c>
      <c r="AF403" s="13">
        <f t="shared" si="229"/>
        <v>0</v>
      </c>
      <c r="AG403" s="13">
        <f t="shared" si="230"/>
        <v>0</v>
      </c>
      <c r="AH403" s="13">
        <f t="shared" si="231"/>
        <v>0</v>
      </c>
      <c r="AI403" s="13">
        <f t="shared" si="232"/>
        <v>0</v>
      </c>
      <c r="AJ403" s="13">
        <f t="shared" si="233"/>
        <v>0</v>
      </c>
      <c r="AK403" s="13">
        <f t="shared" si="234"/>
        <v>0</v>
      </c>
      <c r="AL403" s="13">
        <f t="shared" si="235"/>
        <v>0</v>
      </c>
      <c r="AO403" s="2">
        <f t="shared" si="236"/>
        <v>0</v>
      </c>
      <c r="AP403" s="2">
        <f t="shared" si="245"/>
        <v>1</v>
      </c>
      <c r="AQ403" s="2">
        <f t="shared" si="237"/>
        <v>0</v>
      </c>
      <c r="AR403" s="2">
        <f t="shared" si="238"/>
        <v>0</v>
      </c>
      <c r="AS403" s="2">
        <f t="shared" si="239"/>
        <v>0</v>
      </c>
      <c r="AT403" s="2">
        <f t="shared" si="240"/>
        <v>0</v>
      </c>
      <c r="AU403" s="2">
        <f t="shared" si="241"/>
        <v>0</v>
      </c>
      <c r="AV403" s="2">
        <f t="shared" si="242"/>
        <v>0</v>
      </c>
      <c r="AW403" s="2">
        <f t="shared" si="243"/>
        <v>0</v>
      </c>
      <c r="AX403" s="2">
        <f t="shared" si="244"/>
        <v>0</v>
      </c>
      <c r="BB403" s="3" t="str">
        <f t="shared" si="212"/>
        <v/>
      </c>
      <c r="BC403" s="3" t="str">
        <f t="shared" si="246"/>
        <v/>
      </c>
      <c r="BD403" s="3" t="str">
        <f t="shared" si="213"/>
        <v/>
      </c>
    </row>
    <row r="404" spans="1:56" x14ac:dyDescent="0.3">
      <c r="A404" s="6">
        <v>370</v>
      </c>
      <c r="B404" s="6">
        <v>1482</v>
      </c>
      <c r="C404" s="6" t="s">
        <v>456</v>
      </c>
      <c r="D404" s="6">
        <v>29291</v>
      </c>
      <c r="E404" s="10" t="s">
        <v>371</v>
      </c>
      <c r="F404" s="6" t="s">
        <v>438</v>
      </c>
      <c r="G404" s="6">
        <v>1</v>
      </c>
      <c r="H404" s="6">
        <v>11.6</v>
      </c>
      <c r="I404">
        <v>2</v>
      </c>
      <c r="J404">
        <v>3</v>
      </c>
      <c r="Q404" s="13">
        <f t="shared" si="214"/>
        <v>0</v>
      </c>
      <c r="R404" s="13">
        <f t="shared" si="215"/>
        <v>1</v>
      </c>
      <c r="S404" s="13">
        <f t="shared" si="216"/>
        <v>0</v>
      </c>
      <c r="T404" s="13">
        <f t="shared" si="217"/>
        <v>0</v>
      </c>
      <c r="U404" s="13">
        <f t="shared" si="218"/>
        <v>0</v>
      </c>
      <c r="V404" s="13">
        <f t="shared" si="219"/>
        <v>0</v>
      </c>
      <c r="W404" s="13">
        <f t="shared" si="220"/>
        <v>0</v>
      </c>
      <c r="X404" s="13">
        <f t="shared" si="221"/>
        <v>0</v>
      </c>
      <c r="Y404" s="13">
        <f t="shared" si="222"/>
        <v>0</v>
      </c>
      <c r="Z404" s="13">
        <f t="shared" si="223"/>
        <v>0</v>
      </c>
      <c r="AA404" s="13">
        <f t="shared" si="224"/>
        <v>0</v>
      </c>
      <c r="AB404" s="13">
        <f t="shared" si="225"/>
        <v>0</v>
      </c>
      <c r="AC404" s="13">
        <f t="shared" si="226"/>
        <v>0</v>
      </c>
      <c r="AD404" s="13">
        <f t="shared" si="227"/>
        <v>0</v>
      </c>
      <c r="AE404" s="13">
        <f t="shared" si="228"/>
        <v>0</v>
      </c>
      <c r="AF404" s="13">
        <f t="shared" si="229"/>
        <v>0</v>
      </c>
      <c r="AG404" s="13">
        <f t="shared" si="230"/>
        <v>0</v>
      </c>
      <c r="AH404" s="13">
        <f t="shared" si="231"/>
        <v>0</v>
      </c>
      <c r="AI404" s="13">
        <f t="shared" si="232"/>
        <v>0</v>
      </c>
      <c r="AJ404" s="13">
        <f t="shared" si="233"/>
        <v>0</v>
      </c>
      <c r="AK404" s="13">
        <f t="shared" si="234"/>
        <v>0</v>
      </c>
      <c r="AL404" s="13">
        <f t="shared" si="235"/>
        <v>0</v>
      </c>
      <c r="AO404" s="2">
        <f t="shared" si="236"/>
        <v>0</v>
      </c>
      <c r="AP404" s="2">
        <f t="shared" si="245"/>
        <v>1</v>
      </c>
      <c r="AQ404" s="2">
        <f t="shared" si="237"/>
        <v>0</v>
      </c>
      <c r="AR404" s="2">
        <f t="shared" si="238"/>
        <v>0</v>
      </c>
      <c r="AS404" s="2">
        <f t="shared" si="239"/>
        <v>0</v>
      </c>
      <c r="AT404" s="2">
        <f t="shared" si="240"/>
        <v>0</v>
      </c>
      <c r="AU404" s="2">
        <f t="shared" si="241"/>
        <v>0</v>
      </c>
      <c r="AV404" s="2">
        <f t="shared" si="242"/>
        <v>0</v>
      </c>
      <c r="AW404" s="2">
        <f t="shared" si="243"/>
        <v>0</v>
      </c>
      <c r="AX404" s="2">
        <f t="shared" si="244"/>
        <v>0</v>
      </c>
      <c r="BB404" s="3" t="str">
        <f t="shared" si="212"/>
        <v/>
      </c>
      <c r="BC404" s="3" t="str">
        <f t="shared" si="246"/>
        <v/>
      </c>
      <c r="BD404" s="3" t="str">
        <f t="shared" si="213"/>
        <v/>
      </c>
    </row>
    <row r="405" spans="1:56" x14ac:dyDescent="0.3">
      <c r="A405" s="6">
        <v>371</v>
      </c>
      <c r="B405" s="6">
        <v>1483</v>
      </c>
      <c r="C405" s="6" t="s">
        <v>457</v>
      </c>
      <c r="D405" s="6">
        <v>29292</v>
      </c>
      <c r="E405" s="10" t="s">
        <v>371</v>
      </c>
      <c r="F405" s="6" t="s">
        <v>438</v>
      </c>
      <c r="G405" s="6">
        <v>1</v>
      </c>
      <c r="H405" s="6">
        <v>11.1</v>
      </c>
      <c r="I405">
        <v>2</v>
      </c>
      <c r="J405">
        <v>3</v>
      </c>
      <c r="Q405" s="13">
        <f t="shared" si="214"/>
        <v>0</v>
      </c>
      <c r="R405" s="13">
        <f t="shared" si="215"/>
        <v>1</v>
      </c>
      <c r="S405" s="13">
        <f t="shared" si="216"/>
        <v>0</v>
      </c>
      <c r="T405" s="13">
        <f t="shared" si="217"/>
        <v>0</v>
      </c>
      <c r="U405" s="13">
        <f t="shared" si="218"/>
        <v>0</v>
      </c>
      <c r="V405" s="13">
        <f t="shared" si="219"/>
        <v>0</v>
      </c>
      <c r="W405" s="13">
        <f t="shared" si="220"/>
        <v>0</v>
      </c>
      <c r="X405" s="13">
        <f t="shared" si="221"/>
        <v>0</v>
      </c>
      <c r="Y405" s="13">
        <f t="shared" si="222"/>
        <v>0</v>
      </c>
      <c r="Z405" s="13">
        <f t="shared" si="223"/>
        <v>0</v>
      </c>
      <c r="AA405" s="13">
        <f t="shared" si="224"/>
        <v>0</v>
      </c>
      <c r="AB405" s="13">
        <f t="shared" si="225"/>
        <v>0</v>
      </c>
      <c r="AC405" s="13">
        <f t="shared" si="226"/>
        <v>0</v>
      </c>
      <c r="AD405" s="13">
        <f t="shared" si="227"/>
        <v>0</v>
      </c>
      <c r="AE405" s="13">
        <f t="shared" si="228"/>
        <v>0</v>
      </c>
      <c r="AF405" s="13">
        <f t="shared" si="229"/>
        <v>0</v>
      </c>
      <c r="AG405" s="13">
        <f t="shared" si="230"/>
        <v>0</v>
      </c>
      <c r="AH405" s="13">
        <f t="shared" si="231"/>
        <v>0</v>
      </c>
      <c r="AI405" s="13">
        <f t="shared" si="232"/>
        <v>0</v>
      </c>
      <c r="AJ405" s="13">
        <f t="shared" si="233"/>
        <v>0</v>
      </c>
      <c r="AK405" s="13">
        <f t="shared" si="234"/>
        <v>0</v>
      </c>
      <c r="AL405" s="13">
        <f t="shared" si="235"/>
        <v>0</v>
      </c>
      <c r="AO405" s="2">
        <f t="shared" si="236"/>
        <v>0</v>
      </c>
      <c r="AP405" s="2">
        <f t="shared" si="245"/>
        <v>1</v>
      </c>
      <c r="AQ405" s="2">
        <f t="shared" si="237"/>
        <v>0</v>
      </c>
      <c r="AR405" s="2">
        <f t="shared" si="238"/>
        <v>0</v>
      </c>
      <c r="AS405" s="2">
        <f t="shared" si="239"/>
        <v>0</v>
      </c>
      <c r="AT405" s="2">
        <f t="shared" si="240"/>
        <v>0</v>
      </c>
      <c r="AU405" s="2">
        <f t="shared" si="241"/>
        <v>0</v>
      </c>
      <c r="AV405" s="2">
        <f t="shared" si="242"/>
        <v>0</v>
      </c>
      <c r="AW405" s="2">
        <f t="shared" si="243"/>
        <v>0</v>
      </c>
      <c r="AX405" s="2">
        <f t="shared" si="244"/>
        <v>0</v>
      </c>
      <c r="BB405" s="3" t="str">
        <f t="shared" si="212"/>
        <v/>
      </c>
      <c r="BC405" s="3" t="str">
        <f t="shared" si="246"/>
        <v/>
      </c>
      <c r="BD405" s="3" t="str">
        <f t="shared" si="213"/>
        <v/>
      </c>
    </row>
    <row r="406" spans="1:56" x14ac:dyDescent="0.3">
      <c r="A406" s="6">
        <v>372</v>
      </c>
      <c r="B406" s="6">
        <v>1484</v>
      </c>
      <c r="C406" s="6" t="s">
        <v>458</v>
      </c>
      <c r="D406" s="6">
        <v>29293</v>
      </c>
      <c r="E406" s="10" t="s">
        <v>371</v>
      </c>
      <c r="F406" s="6" t="s">
        <v>438</v>
      </c>
      <c r="G406" s="6">
        <v>1</v>
      </c>
      <c r="H406" s="6">
        <v>8.9</v>
      </c>
      <c r="I406">
        <v>2</v>
      </c>
      <c r="J406">
        <v>3</v>
      </c>
      <c r="Q406" s="13">
        <f t="shared" si="214"/>
        <v>0</v>
      </c>
      <c r="R406" s="13">
        <f t="shared" si="215"/>
        <v>1</v>
      </c>
      <c r="S406" s="13">
        <f t="shared" si="216"/>
        <v>0</v>
      </c>
      <c r="T406" s="13">
        <f t="shared" si="217"/>
        <v>0</v>
      </c>
      <c r="U406" s="13">
        <f t="shared" si="218"/>
        <v>0</v>
      </c>
      <c r="V406" s="13">
        <f t="shared" si="219"/>
        <v>0</v>
      </c>
      <c r="W406" s="13">
        <f t="shared" si="220"/>
        <v>0</v>
      </c>
      <c r="X406" s="13">
        <f t="shared" si="221"/>
        <v>0</v>
      </c>
      <c r="Y406" s="13">
        <f t="shared" si="222"/>
        <v>0</v>
      </c>
      <c r="Z406" s="13">
        <f t="shared" si="223"/>
        <v>0</v>
      </c>
      <c r="AA406" s="13">
        <f t="shared" si="224"/>
        <v>0</v>
      </c>
      <c r="AB406" s="13">
        <f t="shared" si="225"/>
        <v>0</v>
      </c>
      <c r="AC406" s="13">
        <f t="shared" si="226"/>
        <v>0</v>
      </c>
      <c r="AD406" s="13">
        <f t="shared" si="227"/>
        <v>0</v>
      </c>
      <c r="AE406" s="13">
        <f t="shared" si="228"/>
        <v>0</v>
      </c>
      <c r="AF406" s="13">
        <f t="shared" si="229"/>
        <v>0</v>
      </c>
      <c r="AG406" s="13">
        <f t="shared" si="230"/>
        <v>0</v>
      </c>
      <c r="AH406" s="13">
        <f t="shared" si="231"/>
        <v>0</v>
      </c>
      <c r="AI406" s="13">
        <f t="shared" si="232"/>
        <v>0</v>
      </c>
      <c r="AJ406" s="13">
        <f t="shared" si="233"/>
        <v>0</v>
      </c>
      <c r="AK406" s="13">
        <f t="shared" si="234"/>
        <v>0</v>
      </c>
      <c r="AL406" s="13">
        <f t="shared" si="235"/>
        <v>0</v>
      </c>
      <c r="AO406" s="2">
        <f t="shared" si="236"/>
        <v>0</v>
      </c>
      <c r="AP406" s="2">
        <f t="shared" si="245"/>
        <v>1</v>
      </c>
      <c r="AQ406" s="2">
        <f t="shared" si="237"/>
        <v>0</v>
      </c>
      <c r="AR406" s="2">
        <f t="shared" si="238"/>
        <v>0</v>
      </c>
      <c r="AS406" s="2">
        <f t="shared" si="239"/>
        <v>0</v>
      </c>
      <c r="AT406" s="2">
        <f t="shared" si="240"/>
        <v>0</v>
      </c>
      <c r="AU406" s="2">
        <f t="shared" si="241"/>
        <v>0</v>
      </c>
      <c r="AV406" s="2">
        <f t="shared" si="242"/>
        <v>0</v>
      </c>
      <c r="AW406" s="2">
        <f t="shared" si="243"/>
        <v>0</v>
      </c>
      <c r="AX406" s="2">
        <f t="shared" si="244"/>
        <v>0</v>
      </c>
      <c r="BB406" s="3" t="str">
        <f t="shared" si="212"/>
        <v/>
      </c>
      <c r="BC406" s="3" t="str">
        <f t="shared" si="246"/>
        <v/>
      </c>
      <c r="BD406" s="3" t="str">
        <f t="shared" si="213"/>
        <v/>
      </c>
    </row>
    <row r="407" spans="1:56" x14ac:dyDescent="0.3">
      <c r="A407" s="6">
        <v>373</v>
      </c>
      <c r="B407" s="6">
        <v>1485</v>
      </c>
      <c r="C407" s="6" t="s">
        <v>459</v>
      </c>
      <c r="D407" s="6">
        <v>29344</v>
      </c>
      <c r="E407" s="10" t="s">
        <v>371</v>
      </c>
      <c r="F407" s="6" t="s">
        <v>438</v>
      </c>
      <c r="G407" s="6">
        <v>1</v>
      </c>
      <c r="H407" s="6">
        <v>11</v>
      </c>
      <c r="I407">
        <v>2</v>
      </c>
      <c r="J407">
        <v>3</v>
      </c>
      <c r="L407" s="1">
        <v>9</v>
      </c>
      <c r="M407" s="1">
        <v>5</v>
      </c>
      <c r="N407" s="1">
        <v>14</v>
      </c>
      <c r="O407" s="1">
        <v>8</v>
      </c>
      <c r="Q407" s="13">
        <f t="shared" si="214"/>
        <v>1</v>
      </c>
      <c r="R407" s="13">
        <f t="shared" si="215"/>
        <v>0</v>
      </c>
      <c r="S407" s="13">
        <f t="shared" si="216"/>
        <v>0</v>
      </c>
      <c r="T407" s="13">
        <f t="shared" si="217"/>
        <v>0</v>
      </c>
      <c r="U407" s="13">
        <f t="shared" si="218"/>
        <v>0</v>
      </c>
      <c r="V407" s="13">
        <f t="shared" si="219"/>
        <v>0</v>
      </c>
      <c r="W407" s="13">
        <f t="shared" si="220"/>
        <v>0</v>
      </c>
      <c r="X407" s="13">
        <f t="shared" si="221"/>
        <v>0</v>
      </c>
      <c r="Y407" s="13">
        <f t="shared" si="222"/>
        <v>0</v>
      </c>
      <c r="Z407" s="13">
        <f t="shared" si="223"/>
        <v>0</v>
      </c>
      <c r="AA407" s="13">
        <f t="shared" si="224"/>
        <v>7</v>
      </c>
      <c r="AB407" s="13">
        <f t="shared" si="225"/>
        <v>0</v>
      </c>
      <c r="AC407" s="13">
        <f t="shared" si="226"/>
        <v>0</v>
      </c>
      <c r="AD407" s="13">
        <f t="shared" si="227"/>
        <v>0</v>
      </c>
      <c r="AE407" s="13">
        <f t="shared" si="228"/>
        <v>0</v>
      </c>
      <c r="AF407" s="13">
        <f t="shared" si="229"/>
        <v>0</v>
      </c>
      <c r="AG407" s="13">
        <f t="shared" si="230"/>
        <v>0</v>
      </c>
      <c r="AH407" s="13">
        <f t="shared" si="231"/>
        <v>0</v>
      </c>
      <c r="AI407" s="13">
        <f t="shared" si="232"/>
        <v>0</v>
      </c>
      <c r="AJ407" s="13">
        <f t="shared" si="233"/>
        <v>0</v>
      </c>
      <c r="AK407" s="13">
        <f t="shared" si="234"/>
        <v>0</v>
      </c>
      <c r="AL407" s="13">
        <f t="shared" si="235"/>
        <v>0</v>
      </c>
      <c r="AO407" s="2">
        <f t="shared" si="236"/>
        <v>1</v>
      </c>
      <c r="AP407" s="2">
        <f t="shared" si="245"/>
        <v>0</v>
      </c>
      <c r="AQ407" s="2">
        <f t="shared" si="237"/>
        <v>0</v>
      </c>
      <c r="AR407" s="2">
        <f t="shared" si="238"/>
        <v>0</v>
      </c>
      <c r="AS407" s="2">
        <f t="shared" si="239"/>
        <v>0</v>
      </c>
      <c r="AT407" s="2">
        <f t="shared" si="240"/>
        <v>0</v>
      </c>
      <c r="AU407" s="2">
        <f t="shared" si="241"/>
        <v>9</v>
      </c>
      <c r="AV407" s="2">
        <f t="shared" si="242"/>
        <v>0</v>
      </c>
      <c r="AW407" s="2">
        <f t="shared" si="243"/>
        <v>0</v>
      </c>
      <c r="AX407" s="2">
        <f t="shared" si="244"/>
        <v>0</v>
      </c>
      <c r="BB407" s="3">
        <f t="shared" si="212"/>
        <v>7</v>
      </c>
      <c r="BC407" s="3">
        <f t="shared" si="246"/>
        <v>9</v>
      </c>
      <c r="BD407" s="3">
        <f t="shared" si="213"/>
        <v>8</v>
      </c>
    </row>
    <row r="408" spans="1:56" x14ac:dyDescent="0.3">
      <c r="A408" s="6">
        <v>374</v>
      </c>
      <c r="B408" s="6">
        <v>1486</v>
      </c>
      <c r="C408" s="6" t="s">
        <v>460</v>
      </c>
      <c r="D408" s="6">
        <v>29375</v>
      </c>
      <c r="E408" s="10" t="s">
        <v>371</v>
      </c>
      <c r="F408" s="6" t="s">
        <v>438</v>
      </c>
      <c r="G408" s="6">
        <v>1</v>
      </c>
      <c r="H408" s="6">
        <v>12.6</v>
      </c>
      <c r="I408">
        <v>2</v>
      </c>
      <c r="J408">
        <v>3</v>
      </c>
      <c r="L408" s="1">
        <v>6</v>
      </c>
      <c r="M408" s="1">
        <v>3</v>
      </c>
      <c r="N408" s="1">
        <v>9</v>
      </c>
      <c r="O408" s="1">
        <v>6</v>
      </c>
      <c r="Q408" s="13">
        <f t="shared" si="214"/>
        <v>1</v>
      </c>
      <c r="R408" s="13">
        <f t="shared" si="215"/>
        <v>0</v>
      </c>
      <c r="S408" s="13">
        <f t="shared" si="216"/>
        <v>0</v>
      </c>
      <c r="T408" s="13">
        <f t="shared" si="217"/>
        <v>0</v>
      </c>
      <c r="U408" s="13">
        <f t="shared" si="218"/>
        <v>0</v>
      </c>
      <c r="V408" s="13">
        <f t="shared" si="219"/>
        <v>0</v>
      </c>
      <c r="W408" s="13">
        <f t="shared" si="220"/>
        <v>0</v>
      </c>
      <c r="X408" s="13">
        <f t="shared" si="221"/>
        <v>5</v>
      </c>
      <c r="Y408" s="13">
        <f t="shared" si="222"/>
        <v>0</v>
      </c>
      <c r="Z408" s="13">
        <f t="shared" si="223"/>
        <v>0</v>
      </c>
      <c r="AA408" s="13">
        <f t="shared" si="224"/>
        <v>0</v>
      </c>
      <c r="AB408" s="13">
        <f t="shared" si="225"/>
        <v>0</v>
      </c>
      <c r="AC408" s="13">
        <f t="shared" si="226"/>
        <v>0</v>
      </c>
      <c r="AD408" s="13">
        <f t="shared" si="227"/>
        <v>0</v>
      </c>
      <c r="AE408" s="13">
        <f t="shared" si="228"/>
        <v>0</v>
      </c>
      <c r="AF408" s="13">
        <f t="shared" si="229"/>
        <v>0</v>
      </c>
      <c r="AG408" s="13">
        <f t="shared" si="230"/>
        <v>0</v>
      </c>
      <c r="AH408" s="13">
        <f t="shared" si="231"/>
        <v>0</v>
      </c>
      <c r="AI408" s="13">
        <f t="shared" si="232"/>
        <v>0</v>
      </c>
      <c r="AJ408" s="13">
        <f t="shared" si="233"/>
        <v>0</v>
      </c>
      <c r="AK408" s="13">
        <f t="shared" si="234"/>
        <v>0</v>
      </c>
      <c r="AL408" s="13">
        <f t="shared" si="235"/>
        <v>0</v>
      </c>
      <c r="AO408" s="2">
        <f t="shared" si="236"/>
        <v>1</v>
      </c>
      <c r="AP408" s="2">
        <f t="shared" si="245"/>
        <v>0</v>
      </c>
      <c r="AQ408" s="2">
        <f t="shared" si="237"/>
        <v>0</v>
      </c>
      <c r="AR408" s="2">
        <f t="shared" si="238"/>
        <v>0</v>
      </c>
      <c r="AS408" s="2">
        <f t="shared" si="239"/>
        <v>8</v>
      </c>
      <c r="AT408" s="2">
        <f t="shared" si="240"/>
        <v>0</v>
      </c>
      <c r="AU408" s="2">
        <f t="shared" si="241"/>
        <v>0</v>
      </c>
      <c r="AV408" s="2">
        <f t="shared" si="242"/>
        <v>0</v>
      </c>
      <c r="AW408" s="2">
        <f t="shared" si="243"/>
        <v>0</v>
      </c>
      <c r="AX408" s="2">
        <f t="shared" si="244"/>
        <v>0</v>
      </c>
      <c r="BB408" s="3">
        <f t="shared" si="212"/>
        <v>5</v>
      </c>
      <c r="BC408" s="3">
        <f t="shared" si="246"/>
        <v>8</v>
      </c>
      <c r="BD408" s="3">
        <f t="shared" si="213"/>
        <v>6</v>
      </c>
    </row>
    <row r="409" spans="1:56" x14ac:dyDescent="0.3">
      <c r="A409" s="6">
        <v>375</v>
      </c>
      <c r="B409" s="6">
        <v>1487</v>
      </c>
      <c r="C409" s="6" t="s">
        <v>461</v>
      </c>
      <c r="D409" s="6">
        <v>29376</v>
      </c>
      <c r="E409" s="10" t="s">
        <v>371</v>
      </c>
      <c r="F409" s="6" t="s">
        <v>438</v>
      </c>
      <c r="G409" s="6">
        <v>1</v>
      </c>
      <c r="H409" s="6">
        <v>10.5</v>
      </c>
      <c r="I409">
        <v>2</v>
      </c>
      <c r="J409">
        <v>3</v>
      </c>
      <c r="L409" s="1">
        <v>8</v>
      </c>
      <c r="M409" s="1">
        <v>6</v>
      </c>
      <c r="N409" s="1">
        <v>14</v>
      </c>
      <c r="O409" s="1">
        <v>8</v>
      </c>
      <c r="Q409" s="13">
        <f t="shared" si="214"/>
        <v>1</v>
      </c>
      <c r="R409" s="13">
        <f t="shared" si="215"/>
        <v>0</v>
      </c>
      <c r="S409" s="13">
        <f t="shared" si="216"/>
        <v>0</v>
      </c>
      <c r="T409" s="13">
        <f t="shared" si="217"/>
        <v>0</v>
      </c>
      <c r="U409" s="13">
        <f t="shared" si="218"/>
        <v>0</v>
      </c>
      <c r="V409" s="13">
        <f t="shared" si="219"/>
        <v>0</v>
      </c>
      <c r="W409" s="13">
        <f t="shared" si="220"/>
        <v>0</v>
      </c>
      <c r="X409" s="13">
        <f t="shared" si="221"/>
        <v>0</v>
      </c>
      <c r="Y409" s="13">
        <f t="shared" si="222"/>
        <v>0</v>
      </c>
      <c r="Z409" s="13">
        <f t="shared" si="223"/>
        <v>7</v>
      </c>
      <c r="AA409" s="13">
        <f t="shared" si="224"/>
        <v>0</v>
      </c>
      <c r="AB409" s="13">
        <f t="shared" si="225"/>
        <v>0</v>
      </c>
      <c r="AC409" s="13">
        <f t="shared" si="226"/>
        <v>0</v>
      </c>
      <c r="AD409" s="13">
        <f t="shared" si="227"/>
        <v>0</v>
      </c>
      <c r="AE409" s="13">
        <f t="shared" si="228"/>
        <v>0</v>
      </c>
      <c r="AF409" s="13">
        <f t="shared" si="229"/>
        <v>0</v>
      </c>
      <c r="AG409" s="13">
        <f t="shared" si="230"/>
        <v>0</v>
      </c>
      <c r="AH409" s="13">
        <f t="shared" si="231"/>
        <v>0</v>
      </c>
      <c r="AI409" s="13">
        <f t="shared" si="232"/>
        <v>0</v>
      </c>
      <c r="AJ409" s="13">
        <f t="shared" si="233"/>
        <v>0</v>
      </c>
      <c r="AK409" s="13">
        <f t="shared" si="234"/>
        <v>0</v>
      </c>
      <c r="AL409" s="13">
        <f t="shared" si="235"/>
        <v>0</v>
      </c>
      <c r="AO409" s="2">
        <f t="shared" si="236"/>
        <v>1</v>
      </c>
      <c r="AP409" s="2">
        <f t="shared" si="245"/>
        <v>0</v>
      </c>
      <c r="AQ409" s="2">
        <f t="shared" si="237"/>
        <v>0</v>
      </c>
      <c r="AR409" s="2">
        <f t="shared" si="238"/>
        <v>0</v>
      </c>
      <c r="AS409" s="2">
        <f t="shared" si="239"/>
        <v>0</v>
      </c>
      <c r="AT409" s="2">
        <f t="shared" si="240"/>
        <v>0</v>
      </c>
      <c r="AU409" s="2">
        <f t="shared" si="241"/>
        <v>0</v>
      </c>
      <c r="AV409" s="2">
        <f t="shared" si="242"/>
        <v>10</v>
      </c>
      <c r="AW409" s="2">
        <f t="shared" si="243"/>
        <v>0</v>
      </c>
      <c r="AX409" s="2">
        <f t="shared" si="244"/>
        <v>0</v>
      </c>
      <c r="BB409" s="3">
        <f t="shared" si="212"/>
        <v>7</v>
      </c>
      <c r="BC409" s="3">
        <f t="shared" si="246"/>
        <v>10</v>
      </c>
      <c r="BD409" s="3">
        <f t="shared" si="213"/>
        <v>8</v>
      </c>
    </row>
    <row r="410" spans="1:56" x14ac:dyDescent="0.3">
      <c r="A410" s="6">
        <v>376</v>
      </c>
      <c r="B410" s="6">
        <v>1488</v>
      </c>
      <c r="C410" s="6" t="s">
        <v>462</v>
      </c>
      <c r="D410" s="6">
        <v>29385</v>
      </c>
      <c r="E410" s="10" t="s">
        <v>371</v>
      </c>
      <c r="F410" s="6" t="s">
        <v>438</v>
      </c>
      <c r="G410" s="6">
        <v>1</v>
      </c>
      <c r="H410" s="6">
        <v>12</v>
      </c>
      <c r="I410">
        <v>2</v>
      </c>
      <c r="J410">
        <v>3</v>
      </c>
      <c r="L410" s="1">
        <v>7</v>
      </c>
      <c r="M410" s="1">
        <v>3</v>
      </c>
      <c r="N410" s="1">
        <v>10</v>
      </c>
      <c r="O410" s="1">
        <v>6</v>
      </c>
      <c r="Q410" s="13">
        <f t="shared" si="214"/>
        <v>1</v>
      </c>
      <c r="R410" s="13">
        <f t="shared" si="215"/>
        <v>0</v>
      </c>
      <c r="S410" s="13">
        <f t="shared" si="216"/>
        <v>0</v>
      </c>
      <c r="T410" s="13">
        <f t="shared" si="217"/>
        <v>0</v>
      </c>
      <c r="U410" s="13">
        <f t="shared" si="218"/>
        <v>0</v>
      </c>
      <c r="V410" s="13">
        <f t="shared" si="219"/>
        <v>0</v>
      </c>
      <c r="W410" s="13">
        <f t="shared" si="220"/>
        <v>0</v>
      </c>
      <c r="X410" s="13">
        <f t="shared" si="221"/>
        <v>0</v>
      </c>
      <c r="Y410" s="13">
        <f t="shared" si="222"/>
        <v>6</v>
      </c>
      <c r="Z410" s="13">
        <f t="shared" si="223"/>
        <v>0</v>
      </c>
      <c r="AA410" s="13">
        <f t="shared" si="224"/>
        <v>0</v>
      </c>
      <c r="AB410" s="13">
        <f t="shared" si="225"/>
        <v>0</v>
      </c>
      <c r="AC410" s="13">
        <f t="shared" si="226"/>
        <v>0</v>
      </c>
      <c r="AD410" s="13">
        <f t="shared" si="227"/>
        <v>0</v>
      </c>
      <c r="AE410" s="13">
        <f t="shared" si="228"/>
        <v>0</v>
      </c>
      <c r="AF410" s="13">
        <f t="shared" si="229"/>
        <v>0</v>
      </c>
      <c r="AG410" s="13">
        <f t="shared" si="230"/>
        <v>0</v>
      </c>
      <c r="AH410" s="13">
        <f t="shared" si="231"/>
        <v>0</v>
      </c>
      <c r="AI410" s="13">
        <f t="shared" si="232"/>
        <v>0</v>
      </c>
      <c r="AJ410" s="13">
        <f t="shared" si="233"/>
        <v>0</v>
      </c>
      <c r="AK410" s="13">
        <f t="shared" si="234"/>
        <v>0</v>
      </c>
      <c r="AL410" s="13">
        <f t="shared" si="235"/>
        <v>0</v>
      </c>
      <c r="AO410" s="2">
        <f t="shared" si="236"/>
        <v>1</v>
      </c>
      <c r="AP410" s="2">
        <f t="shared" si="245"/>
        <v>0</v>
      </c>
      <c r="AQ410" s="2">
        <f t="shared" si="237"/>
        <v>0</v>
      </c>
      <c r="AR410" s="2">
        <f t="shared" si="238"/>
        <v>0</v>
      </c>
      <c r="AS410" s="2">
        <f t="shared" si="239"/>
        <v>8</v>
      </c>
      <c r="AT410" s="2">
        <f t="shared" si="240"/>
        <v>0</v>
      </c>
      <c r="AU410" s="2">
        <f t="shared" si="241"/>
        <v>0</v>
      </c>
      <c r="AV410" s="2">
        <f t="shared" si="242"/>
        <v>0</v>
      </c>
      <c r="AW410" s="2">
        <f t="shared" si="243"/>
        <v>0</v>
      </c>
      <c r="AX410" s="2">
        <f t="shared" si="244"/>
        <v>0</v>
      </c>
      <c r="BB410" s="3">
        <f t="shared" si="212"/>
        <v>6</v>
      </c>
      <c r="BC410" s="3">
        <f t="shared" si="246"/>
        <v>8</v>
      </c>
      <c r="BD410" s="3">
        <f t="shared" si="213"/>
        <v>6</v>
      </c>
    </row>
    <row r="411" spans="1:56" x14ac:dyDescent="0.3">
      <c r="A411" s="6">
        <v>377</v>
      </c>
      <c r="B411" s="6">
        <v>1489</v>
      </c>
      <c r="C411" s="6" t="s">
        <v>463</v>
      </c>
      <c r="D411" s="6">
        <v>29389</v>
      </c>
      <c r="E411" s="10" t="s">
        <v>371</v>
      </c>
      <c r="F411" s="6" t="s">
        <v>438</v>
      </c>
      <c r="G411" s="6">
        <v>1</v>
      </c>
      <c r="H411" s="6">
        <v>10.9</v>
      </c>
      <c r="I411">
        <v>2</v>
      </c>
      <c r="J411">
        <v>3</v>
      </c>
      <c r="L411" s="1">
        <v>6</v>
      </c>
      <c r="M411" s="1">
        <v>5</v>
      </c>
      <c r="N411" s="1">
        <v>11</v>
      </c>
      <c r="O411" s="1">
        <v>7</v>
      </c>
      <c r="Q411" s="13">
        <f t="shared" si="214"/>
        <v>1</v>
      </c>
      <c r="R411" s="13">
        <f t="shared" si="215"/>
        <v>0</v>
      </c>
      <c r="S411" s="13">
        <f t="shared" si="216"/>
        <v>0</v>
      </c>
      <c r="T411" s="13">
        <f t="shared" si="217"/>
        <v>0</v>
      </c>
      <c r="U411" s="13">
        <f t="shared" si="218"/>
        <v>0</v>
      </c>
      <c r="V411" s="13">
        <f t="shared" si="219"/>
        <v>0</v>
      </c>
      <c r="W411" s="13">
        <f t="shared" si="220"/>
        <v>0</v>
      </c>
      <c r="X411" s="13">
        <f t="shared" si="221"/>
        <v>5</v>
      </c>
      <c r="Y411" s="13">
        <f t="shared" si="222"/>
        <v>0</v>
      </c>
      <c r="Z411" s="13">
        <f t="shared" si="223"/>
        <v>0</v>
      </c>
      <c r="AA411" s="13">
        <f t="shared" si="224"/>
        <v>0</v>
      </c>
      <c r="AB411" s="13">
        <f t="shared" si="225"/>
        <v>0</v>
      </c>
      <c r="AC411" s="13">
        <f t="shared" si="226"/>
        <v>0</v>
      </c>
      <c r="AD411" s="13">
        <f t="shared" si="227"/>
        <v>0</v>
      </c>
      <c r="AE411" s="13">
        <f t="shared" si="228"/>
        <v>0</v>
      </c>
      <c r="AF411" s="13">
        <f t="shared" si="229"/>
        <v>0</v>
      </c>
      <c r="AG411" s="13">
        <f t="shared" si="230"/>
        <v>0</v>
      </c>
      <c r="AH411" s="13">
        <f t="shared" si="231"/>
        <v>0</v>
      </c>
      <c r="AI411" s="13">
        <f t="shared" si="232"/>
        <v>0</v>
      </c>
      <c r="AJ411" s="13">
        <f t="shared" si="233"/>
        <v>0</v>
      </c>
      <c r="AK411" s="13">
        <f t="shared" si="234"/>
        <v>0</v>
      </c>
      <c r="AL411" s="13">
        <f t="shared" si="235"/>
        <v>0</v>
      </c>
      <c r="AO411" s="2">
        <f t="shared" si="236"/>
        <v>1</v>
      </c>
      <c r="AP411" s="2">
        <f t="shared" si="245"/>
        <v>0</v>
      </c>
      <c r="AQ411" s="2">
        <f t="shared" si="237"/>
        <v>0</v>
      </c>
      <c r="AR411" s="2">
        <f t="shared" si="238"/>
        <v>0</v>
      </c>
      <c r="AS411" s="2">
        <f t="shared" si="239"/>
        <v>0</v>
      </c>
      <c r="AT411" s="2">
        <f t="shared" si="240"/>
        <v>0</v>
      </c>
      <c r="AU411" s="2">
        <f t="shared" si="241"/>
        <v>9</v>
      </c>
      <c r="AV411" s="2">
        <f t="shared" si="242"/>
        <v>0</v>
      </c>
      <c r="AW411" s="2">
        <f t="shared" si="243"/>
        <v>0</v>
      </c>
      <c r="AX411" s="2">
        <f t="shared" si="244"/>
        <v>0</v>
      </c>
      <c r="BB411" s="3">
        <f t="shared" si="212"/>
        <v>5</v>
      </c>
      <c r="BC411" s="3">
        <f t="shared" si="246"/>
        <v>9</v>
      </c>
      <c r="BD411" s="3">
        <f t="shared" si="213"/>
        <v>7</v>
      </c>
    </row>
    <row r="412" spans="1:56" x14ac:dyDescent="0.3">
      <c r="A412" s="6">
        <v>378</v>
      </c>
      <c r="B412" s="6">
        <v>1490</v>
      </c>
      <c r="C412" s="6" t="s">
        <v>464</v>
      </c>
      <c r="D412" s="6">
        <v>29391</v>
      </c>
      <c r="E412" s="10" t="s">
        <v>371</v>
      </c>
      <c r="F412" s="6" t="s">
        <v>438</v>
      </c>
      <c r="G412" s="6">
        <v>1</v>
      </c>
      <c r="H412" s="6">
        <v>8</v>
      </c>
      <c r="I412">
        <v>2</v>
      </c>
      <c r="J412">
        <v>3</v>
      </c>
      <c r="L412" s="1">
        <v>12</v>
      </c>
      <c r="M412" s="1">
        <v>3</v>
      </c>
      <c r="N412" s="1">
        <v>15</v>
      </c>
      <c r="O412" s="1">
        <v>9</v>
      </c>
      <c r="Q412" s="13">
        <f t="shared" si="214"/>
        <v>1</v>
      </c>
      <c r="R412" s="13">
        <f t="shared" si="215"/>
        <v>0</v>
      </c>
      <c r="S412" s="13">
        <f t="shared" si="216"/>
        <v>0</v>
      </c>
      <c r="T412" s="13">
        <f t="shared" si="217"/>
        <v>0</v>
      </c>
      <c r="U412" s="13">
        <f t="shared" si="218"/>
        <v>0</v>
      </c>
      <c r="V412" s="13">
        <f t="shared" si="219"/>
        <v>0</v>
      </c>
      <c r="W412" s="13">
        <f t="shared" si="220"/>
        <v>0</v>
      </c>
      <c r="X412" s="13">
        <f t="shared" si="221"/>
        <v>0</v>
      </c>
      <c r="Y412" s="13">
        <f t="shared" si="222"/>
        <v>0</v>
      </c>
      <c r="Z412" s="13">
        <f t="shared" si="223"/>
        <v>0</v>
      </c>
      <c r="AA412" s="13">
        <f t="shared" si="224"/>
        <v>0</v>
      </c>
      <c r="AB412" s="13">
        <f t="shared" si="225"/>
        <v>0</v>
      </c>
      <c r="AC412" s="13">
        <f t="shared" si="226"/>
        <v>0</v>
      </c>
      <c r="AD412" s="13">
        <f t="shared" si="227"/>
        <v>9</v>
      </c>
      <c r="AE412" s="13">
        <f t="shared" si="228"/>
        <v>0</v>
      </c>
      <c r="AF412" s="13">
        <f t="shared" si="229"/>
        <v>0</v>
      </c>
      <c r="AG412" s="13">
        <f t="shared" si="230"/>
        <v>0</v>
      </c>
      <c r="AH412" s="13">
        <f t="shared" si="231"/>
        <v>0</v>
      </c>
      <c r="AI412" s="13">
        <f t="shared" si="232"/>
        <v>0</v>
      </c>
      <c r="AJ412" s="13">
        <f t="shared" si="233"/>
        <v>0</v>
      </c>
      <c r="AK412" s="13">
        <f t="shared" si="234"/>
        <v>0</v>
      </c>
      <c r="AL412" s="13">
        <f t="shared" si="235"/>
        <v>0</v>
      </c>
      <c r="AO412" s="2">
        <f t="shared" si="236"/>
        <v>1</v>
      </c>
      <c r="AP412" s="2">
        <f t="shared" si="245"/>
        <v>0</v>
      </c>
      <c r="AQ412" s="2">
        <f t="shared" si="237"/>
        <v>0</v>
      </c>
      <c r="AR412" s="2">
        <f t="shared" si="238"/>
        <v>0</v>
      </c>
      <c r="AS412" s="2">
        <f t="shared" si="239"/>
        <v>8</v>
      </c>
      <c r="AT412" s="2">
        <f t="shared" si="240"/>
        <v>0</v>
      </c>
      <c r="AU412" s="2">
        <f t="shared" si="241"/>
        <v>0</v>
      </c>
      <c r="AV412" s="2">
        <f t="shared" si="242"/>
        <v>0</v>
      </c>
      <c r="AW412" s="2">
        <f t="shared" si="243"/>
        <v>0</v>
      </c>
      <c r="AX412" s="2">
        <f t="shared" si="244"/>
        <v>0</v>
      </c>
      <c r="BB412" s="3">
        <f t="shared" si="212"/>
        <v>9</v>
      </c>
      <c r="BC412" s="3">
        <f t="shared" si="246"/>
        <v>8</v>
      </c>
      <c r="BD412" s="3">
        <f t="shared" si="213"/>
        <v>9</v>
      </c>
    </row>
    <row r="413" spans="1:56" x14ac:dyDescent="0.3">
      <c r="A413" s="6">
        <v>379</v>
      </c>
      <c r="B413" s="6">
        <v>1491</v>
      </c>
      <c r="C413" s="6" t="s">
        <v>465</v>
      </c>
      <c r="D413" s="6">
        <v>29392</v>
      </c>
      <c r="E413" s="10" t="s">
        <v>371</v>
      </c>
      <c r="F413" s="6" t="s">
        <v>438</v>
      </c>
      <c r="G413" s="6">
        <v>1</v>
      </c>
      <c r="H413" s="6">
        <v>9.6</v>
      </c>
      <c r="I413">
        <v>2</v>
      </c>
      <c r="J413">
        <v>3</v>
      </c>
      <c r="L413" s="1">
        <v>6</v>
      </c>
      <c r="M413" s="1">
        <v>6</v>
      </c>
      <c r="N413" s="1">
        <v>12</v>
      </c>
      <c r="O413" s="1">
        <v>7</v>
      </c>
      <c r="Q413" s="13">
        <f t="shared" si="214"/>
        <v>1</v>
      </c>
      <c r="R413" s="13">
        <f t="shared" si="215"/>
        <v>0</v>
      </c>
      <c r="S413" s="13">
        <f t="shared" si="216"/>
        <v>0</v>
      </c>
      <c r="T413" s="13">
        <f t="shared" si="217"/>
        <v>0</v>
      </c>
      <c r="U413" s="13">
        <f t="shared" si="218"/>
        <v>0</v>
      </c>
      <c r="V413" s="13">
        <f t="shared" si="219"/>
        <v>0</v>
      </c>
      <c r="W413" s="13">
        <f t="shared" si="220"/>
        <v>0</v>
      </c>
      <c r="X413" s="13">
        <f t="shared" si="221"/>
        <v>5</v>
      </c>
      <c r="Y413" s="13">
        <f t="shared" si="222"/>
        <v>0</v>
      </c>
      <c r="Z413" s="13">
        <f t="shared" si="223"/>
        <v>0</v>
      </c>
      <c r="AA413" s="13">
        <f t="shared" si="224"/>
        <v>0</v>
      </c>
      <c r="AB413" s="13">
        <f t="shared" si="225"/>
        <v>0</v>
      </c>
      <c r="AC413" s="13">
        <f t="shared" si="226"/>
        <v>0</v>
      </c>
      <c r="AD413" s="13">
        <f t="shared" si="227"/>
        <v>0</v>
      </c>
      <c r="AE413" s="13">
        <f t="shared" si="228"/>
        <v>0</v>
      </c>
      <c r="AF413" s="13">
        <f t="shared" si="229"/>
        <v>0</v>
      </c>
      <c r="AG413" s="13">
        <f t="shared" si="230"/>
        <v>0</v>
      </c>
      <c r="AH413" s="13">
        <f t="shared" si="231"/>
        <v>0</v>
      </c>
      <c r="AI413" s="13">
        <f t="shared" si="232"/>
        <v>0</v>
      </c>
      <c r="AJ413" s="13">
        <f t="shared" si="233"/>
        <v>0</v>
      </c>
      <c r="AK413" s="13">
        <f t="shared" si="234"/>
        <v>0</v>
      </c>
      <c r="AL413" s="13">
        <f t="shared" si="235"/>
        <v>0</v>
      </c>
      <c r="AO413" s="2">
        <f t="shared" si="236"/>
        <v>1</v>
      </c>
      <c r="AP413" s="2">
        <f t="shared" si="245"/>
        <v>0</v>
      </c>
      <c r="AQ413" s="2">
        <f t="shared" si="237"/>
        <v>0</v>
      </c>
      <c r="AR413" s="2">
        <f t="shared" si="238"/>
        <v>0</v>
      </c>
      <c r="AS413" s="2">
        <f t="shared" si="239"/>
        <v>0</v>
      </c>
      <c r="AT413" s="2">
        <f t="shared" si="240"/>
        <v>0</v>
      </c>
      <c r="AU413" s="2">
        <f t="shared" si="241"/>
        <v>0</v>
      </c>
      <c r="AV413" s="2">
        <f t="shared" si="242"/>
        <v>10</v>
      </c>
      <c r="AW413" s="2">
        <f t="shared" si="243"/>
        <v>0</v>
      </c>
      <c r="AX413" s="2">
        <f t="shared" si="244"/>
        <v>0</v>
      </c>
      <c r="BB413" s="3">
        <f t="shared" ref="BB413:BB476" si="247">IF(Q413=0,"",SUM(R413:AL413))</f>
        <v>5</v>
      </c>
      <c r="BC413" s="3">
        <f t="shared" si="246"/>
        <v>10</v>
      </c>
      <c r="BD413" s="3">
        <f t="shared" ref="BD413:BD476" si="248">IF(O413="","",O413)</f>
        <v>7</v>
      </c>
    </row>
    <row r="414" spans="1:56" x14ac:dyDescent="0.3">
      <c r="A414" s="6">
        <v>380</v>
      </c>
      <c r="B414" s="6">
        <v>1492</v>
      </c>
      <c r="C414" s="6" t="s">
        <v>466</v>
      </c>
      <c r="D414" s="6">
        <v>29393</v>
      </c>
      <c r="E414" s="10" t="s">
        <v>371</v>
      </c>
      <c r="F414" s="6" t="s">
        <v>438</v>
      </c>
      <c r="G414" s="6">
        <v>1</v>
      </c>
      <c r="H414" s="6">
        <v>10.8</v>
      </c>
      <c r="I414">
        <v>2</v>
      </c>
      <c r="J414">
        <v>3</v>
      </c>
      <c r="L414" s="1">
        <v>3</v>
      </c>
      <c r="M414" s="1">
        <v>4</v>
      </c>
      <c r="N414" s="1">
        <v>7</v>
      </c>
      <c r="O414" s="1">
        <v>4</v>
      </c>
      <c r="Q414" s="13">
        <f t="shared" si="214"/>
        <v>1</v>
      </c>
      <c r="R414" s="13">
        <f t="shared" si="215"/>
        <v>0</v>
      </c>
      <c r="S414" s="13">
        <f t="shared" si="216"/>
        <v>0</v>
      </c>
      <c r="T414" s="13">
        <f t="shared" si="217"/>
        <v>0</v>
      </c>
      <c r="U414" s="13">
        <f t="shared" si="218"/>
        <v>3</v>
      </c>
      <c r="V414" s="13">
        <f t="shared" si="219"/>
        <v>0</v>
      </c>
      <c r="W414" s="13">
        <f t="shared" si="220"/>
        <v>0</v>
      </c>
      <c r="X414" s="13">
        <f t="shared" si="221"/>
        <v>0</v>
      </c>
      <c r="Y414" s="13">
        <f t="shared" si="222"/>
        <v>0</v>
      </c>
      <c r="Z414" s="13">
        <f t="shared" si="223"/>
        <v>0</v>
      </c>
      <c r="AA414" s="13">
        <f t="shared" si="224"/>
        <v>0</v>
      </c>
      <c r="AB414" s="13">
        <f t="shared" si="225"/>
        <v>0</v>
      </c>
      <c r="AC414" s="13">
        <f t="shared" si="226"/>
        <v>0</v>
      </c>
      <c r="AD414" s="13">
        <f t="shared" si="227"/>
        <v>0</v>
      </c>
      <c r="AE414" s="13">
        <f t="shared" si="228"/>
        <v>0</v>
      </c>
      <c r="AF414" s="13">
        <f t="shared" si="229"/>
        <v>0</v>
      </c>
      <c r="AG414" s="13">
        <f t="shared" si="230"/>
        <v>0</v>
      </c>
      <c r="AH414" s="13">
        <f t="shared" si="231"/>
        <v>0</v>
      </c>
      <c r="AI414" s="13">
        <f t="shared" si="232"/>
        <v>0</v>
      </c>
      <c r="AJ414" s="13">
        <f t="shared" si="233"/>
        <v>0</v>
      </c>
      <c r="AK414" s="13">
        <f t="shared" si="234"/>
        <v>0</v>
      </c>
      <c r="AL414" s="13">
        <f t="shared" si="235"/>
        <v>0</v>
      </c>
      <c r="AO414" s="2">
        <f t="shared" si="236"/>
        <v>1</v>
      </c>
      <c r="AP414" s="2">
        <f t="shared" si="245"/>
        <v>0</v>
      </c>
      <c r="AQ414" s="2">
        <f t="shared" si="237"/>
        <v>0</v>
      </c>
      <c r="AR414" s="2">
        <f t="shared" si="238"/>
        <v>0</v>
      </c>
      <c r="AS414" s="2">
        <f t="shared" si="239"/>
        <v>0</v>
      </c>
      <c r="AT414" s="2">
        <f t="shared" si="240"/>
        <v>9</v>
      </c>
      <c r="AU414" s="2">
        <f t="shared" si="241"/>
        <v>0</v>
      </c>
      <c r="AV414" s="2">
        <f t="shared" si="242"/>
        <v>0</v>
      </c>
      <c r="AW414" s="2">
        <f t="shared" si="243"/>
        <v>0</v>
      </c>
      <c r="AX414" s="2">
        <f t="shared" si="244"/>
        <v>0</v>
      </c>
      <c r="BB414" s="3">
        <f t="shared" si="247"/>
        <v>3</v>
      </c>
      <c r="BC414" s="3">
        <f t="shared" si="246"/>
        <v>9</v>
      </c>
      <c r="BD414" s="3">
        <f t="shared" si="248"/>
        <v>4</v>
      </c>
    </row>
    <row r="415" spans="1:56" x14ac:dyDescent="0.3">
      <c r="A415" s="6">
        <v>381</v>
      </c>
      <c r="B415" s="6">
        <v>1493</v>
      </c>
      <c r="C415" s="6" t="s">
        <v>467</v>
      </c>
      <c r="D415" s="6">
        <v>29394</v>
      </c>
      <c r="E415" s="10" t="s">
        <v>371</v>
      </c>
      <c r="F415" s="6" t="s">
        <v>438</v>
      </c>
      <c r="G415" s="6">
        <v>1</v>
      </c>
      <c r="H415" s="6">
        <v>10.8</v>
      </c>
      <c r="I415">
        <v>2</v>
      </c>
      <c r="J415">
        <v>3</v>
      </c>
      <c r="L415" s="1">
        <v>16</v>
      </c>
      <c r="M415" s="1">
        <v>6</v>
      </c>
      <c r="N415" s="1">
        <v>22</v>
      </c>
      <c r="O415" s="1">
        <v>10</v>
      </c>
      <c r="Q415" s="13">
        <f t="shared" si="214"/>
        <v>1</v>
      </c>
      <c r="R415" s="13">
        <f t="shared" si="215"/>
        <v>0</v>
      </c>
      <c r="S415" s="13">
        <f t="shared" si="216"/>
        <v>0</v>
      </c>
      <c r="T415" s="13">
        <f t="shared" si="217"/>
        <v>0</v>
      </c>
      <c r="U415" s="13">
        <f t="shared" si="218"/>
        <v>0</v>
      </c>
      <c r="V415" s="13">
        <f t="shared" si="219"/>
        <v>0</v>
      </c>
      <c r="W415" s="13">
        <f t="shared" si="220"/>
        <v>0</v>
      </c>
      <c r="X415" s="13">
        <f t="shared" si="221"/>
        <v>0</v>
      </c>
      <c r="Y415" s="13">
        <f t="shared" si="222"/>
        <v>0</v>
      </c>
      <c r="Z415" s="13">
        <f t="shared" si="223"/>
        <v>0</v>
      </c>
      <c r="AA415" s="13">
        <f t="shared" si="224"/>
        <v>0</v>
      </c>
      <c r="AB415" s="13">
        <f t="shared" si="225"/>
        <v>0</v>
      </c>
      <c r="AC415" s="13">
        <f t="shared" si="226"/>
        <v>0</v>
      </c>
      <c r="AD415" s="13">
        <f t="shared" si="227"/>
        <v>0</v>
      </c>
      <c r="AE415" s="13">
        <f t="shared" si="228"/>
        <v>0</v>
      </c>
      <c r="AF415" s="13">
        <f t="shared" si="229"/>
        <v>0</v>
      </c>
      <c r="AG415" s="13">
        <f t="shared" si="230"/>
        <v>0</v>
      </c>
      <c r="AH415" s="13">
        <f t="shared" si="231"/>
        <v>10</v>
      </c>
      <c r="AI415" s="13">
        <f t="shared" si="232"/>
        <v>0</v>
      </c>
      <c r="AJ415" s="13">
        <f t="shared" si="233"/>
        <v>0</v>
      </c>
      <c r="AK415" s="13">
        <f t="shared" si="234"/>
        <v>0</v>
      </c>
      <c r="AL415" s="13">
        <f t="shared" si="235"/>
        <v>0</v>
      </c>
      <c r="AO415" s="2">
        <f t="shared" si="236"/>
        <v>1</v>
      </c>
      <c r="AP415" s="2">
        <f t="shared" si="245"/>
        <v>0</v>
      </c>
      <c r="AQ415" s="2">
        <f t="shared" si="237"/>
        <v>0</v>
      </c>
      <c r="AR415" s="2">
        <f t="shared" si="238"/>
        <v>0</v>
      </c>
      <c r="AS415" s="2">
        <f t="shared" si="239"/>
        <v>0</v>
      </c>
      <c r="AT415" s="2">
        <f t="shared" si="240"/>
        <v>0</v>
      </c>
      <c r="AU415" s="2">
        <f t="shared" si="241"/>
        <v>0</v>
      </c>
      <c r="AV415" s="2">
        <f t="shared" si="242"/>
        <v>10</v>
      </c>
      <c r="AW415" s="2">
        <f t="shared" si="243"/>
        <v>0</v>
      </c>
      <c r="AX415" s="2">
        <f t="shared" si="244"/>
        <v>0</v>
      </c>
      <c r="BB415" s="3">
        <f t="shared" si="247"/>
        <v>10</v>
      </c>
      <c r="BC415" s="3">
        <f t="shared" si="246"/>
        <v>10</v>
      </c>
      <c r="BD415" s="3">
        <f t="shared" si="248"/>
        <v>10</v>
      </c>
    </row>
    <row r="416" spans="1:56" x14ac:dyDescent="0.3">
      <c r="A416" s="6">
        <v>382</v>
      </c>
      <c r="B416" s="6">
        <v>1494</v>
      </c>
      <c r="C416" s="6" t="s">
        <v>468</v>
      </c>
      <c r="D416" s="6">
        <v>29398</v>
      </c>
      <c r="E416" s="10" t="s">
        <v>371</v>
      </c>
      <c r="F416" s="6" t="s">
        <v>438</v>
      </c>
      <c r="G416" s="6">
        <v>1</v>
      </c>
      <c r="H416" s="6">
        <v>10.4</v>
      </c>
      <c r="I416">
        <v>2</v>
      </c>
      <c r="J416">
        <v>3</v>
      </c>
      <c r="L416" s="1">
        <v>13</v>
      </c>
      <c r="M416" s="1">
        <v>8</v>
      </c>
      <c r="N416" s="1">
        <v>21</v>
      </c>
      <c r="O416" s="1">
        <v>10</v>
      </c>
      <c r="Q416" s="13">
        <f t="shared" si="214"/>
        <v>1</v>
      </c>
      <c r="R416" s="13">
        <f t="shared" si="215"/>
        <v>0</v>
      </c>
      <c r="S416" s="13">
        <f t="shared" si="216"/>
        <v>0</v>
      </c>
      <c r="T416" s="13">
        <f t="shared" si="217"/>
        <v>0</v>
      </c>
      <c r="U416" s="13">
        <f t="shared" si="218"/>
        <v>0</v>
      </c>
      <c r="V416" s="13">
        <f t="shared" si="219"/>
        <v>0</v>
      </c>
      <c r="W416" s="13">
        <f t="shared" si="220"/>
        <v>0</v>
      </c>
      <c r="X416" s="13">
        <f t="shared" si="221"/>
        <v>0</v>
      </c>
      <c r="Y416" s="13">
        <f t="shared" si="222"/>
        <v>0</v>
      </c>
      <c r="Z416" s="13">
        <f t="shared" si="223"/>
        <v>0</v>
      </c>
      <c r="AA416" s="13">
        <f t="shared" si="224"/>
        <v>0</v>
      </c>
      <c r="AB416" s="13">
        <f t="shared" si="225"/>
        <v>0</v>
      </c>
      <c r="AC416" s="13">
        <f t="shared" si="226"/>
        <v>0</v>
      </c>
      <c r="AD416" s="13">
        <f t="shared" si="227"/>
        <v>0</v>
      </c>
      <c r="AE416" s="13">
        <f t="shared" si="228"/>
        <v>9</v>
      </c>
      <c r="AF416" s="13">
        <f t="shared" si="229"/>
        <v>0</v>
      </c>
      <c r="AG416" s="13">
        <f t="shared" si="230"/>
        <v>0</v>
      </c>
      <c r="AH416" s="13">
        <f t="shared" si="231"/>
        <v>0</v>
      </c>
      <c r="AI416" s="13">
        <f t="shared" si="232"/>
        <v>0</v>
      </c>
      <c r="AJ416" s="13">
        <f t="shared" si="233"/>
        <v>0</v>
      </c>
      <c r="AK416" s="13">
        <f t="shared" si="234"/>
        <v>0</v>
      </c>
      <c r="AL416" s="13">
        <f t="shared" si="235"/>
        <v>0</v>
      </c>
      <c r="AO416" s="2">
        <f t="shared" si="236"/>
        <v>1</v>
      </c>
      <c r="AP416" s="2">
        <f t="shared" si="245"/>
        <v>0</v>
      </c>
      <c r="AQ416" s="2">
        <f t="shared" si="237"/>
        <v>0</v>
      </c>
      <c r="AR416" s="2">
        <f t="shared" si="238"/>
        <v>0</v>
      </c>
      <c r="AS416" s="2">
        <f t="shared" si="239"/>
        <v>0</v>
      </c>
      <c r="AT416" s="2">
        <f t="shared" si="240"/>
        <v>0</v>
      </c>
      <c r="AU416" s="2">
        <f t="shared" si="241"/>
        <v>0</v>
      </c>
      <c r="AV416" s="2">
        <f t="shared" si="242"/>
        <v>0</v>
      </c>
      <c r="AW416" s="2">
        <f t="shared" si="243"/>
        <v>0</v>
      </c>
      <c r="AX416" s="2">
        <f t="shared" si="244"/>
        <v>10</v>
      </c>
      <c r="BB416" s="3">
        <f t="shared" si="247"/>
        <v>9</v>
      </c>
      <c r="BC416" s="3">
        <f t="shared" si="246"/>
        <v>10</v>
      </c>
      <c r="BD416" s="3">
        <f t="shared" si="248"/>
        <v>10</v>
      </c>
    </row>
    <row r="417" spans="1:56" x14ac:dyDescent="0.3">
      <c r="A417" s="6">
        <v>383</v>
      </c>
      <c r="B417" s="6">
        <v>1495</v>
      </c>
      <c r="C417" s="6" t="s">
        <v>469</v>
      </c>
      <c r="D417" s="6">
        <v>29400</v>
      </c>
      <c r="E417" s="10" t="s">
        <v>371</v>
      </c>
      <c r="F417" s="6" t="s">
        <v>438</v>
      </c>
      <c r="G417" s="6">
        <v>1</v>
      </c>
      <c r="H417" s="6">
        <v>12.6</v>
      </c>
      <c r="I417">
        <v>2</v>
      </c>
      <c r="J417">
        <v>3</v>
      </c>
      <c r="L417" s="1">
        <v>4</v>
      </c>
      <c r="M417" s="1">
        <v>3</v>
      </c>
      <c r="N417" s="1">
        <v>7</v>
      </c>
      <c r="O417" s="1">
        <v>4</v>
      </c>
      <c r="Q417" s="13">
        <f t="shared" si="214"/>
        <v>1</v>
      </c>
      <c r="R417" s="13">
        <f t="shared" si="215"/>
        <v>0</v>
      </c>
      <c r="S417" s="13">
        <f t="shared" si="216"/>
        <v>0</v>
      </c>
      <c r="T417" s="13">
        <f t="shared" si="217"/>
        <v>0</v>
      </c>
      <c r="U417" s="13">
        <f t="shared" si="218"/>
        <v>0</v>
      </c>
      <c r="V417" s="13">
        <f t="shared" si="219"/>
        <v>3</v>
      </c>
      <c r="W417" s="13">
        <f t="shared" si="220"/>
        <v>0</v>
      </c>
      <c r="X417" s="13">
        <f t="shared" si="221"/>
        <v>0</v>
      </c>
      <c r="Y417" s="13">
        <f t="shared" si="222"/>
        <v>0</v>
      </c>
      <c r="Z417" s="13">
        <f t="shared" si="223"/>
        <v>0</v>
      </c>
      <c r="AA417" s="13">
        <f t="shared" si="224"/>
        <v>0</v>
      </c>
      <c r="AB417" s="13">
        <f t="shared" si="225"/>
        <v>0</v>
      </c>
      <c r="AC417" s="13">
        <f t="shared" si="226"/>
        <v>0</v>
      </c>
      <c r="AD417" s="13">
        <f t="shared" si="227"/>
        <v>0</v>
      </c>
      <c r="AE417" s="13">
        <f t="shared" si="228"/>
        <v>0</v>
      </c>
      <c r="AF417" s="13">
        <f t="shared" si="229"/>
        <v>0</v>
      </c>
      <c r="AG417" s="13">
        <f t="shared" si="230"/>
        <v>0</v>
      </c>
      <c r="AH417" s="13">
        <f t="shared" si="231"/>
        <v>0</v>
      </c>
      <c r="AI417" s="13">
        <f t="shared" si="232"/>
        <v>0</v>
      </c>
      <c r="AJ417" s="13">
        <f t="shared" si="233"/>
        <v>0</v>
      </c>
      <c r="AK417" s="13">
        <f t="shared" si="234"/>
        <v>0</v>
      </c>
      <c r="AL417" s="13">
        <f t="shared" si="235"/>
        <v>0</v>
      </c>
      <c r="AO417" s="2">
        <f t="shared" si="236"/>
        <v>1</v>
      </c>
      <c r="AP417" s="2">
        <f t="shared" si="245"/>
        <v>0</v>
      </c>
      <c r="AQ417" s="2">
        <f t="shared" si="237"/>
        <v>0</v>
      </c>
      <c r="AR417" s="2">
        <f t="shared" si="238"/>
        <v>0</v>
      </c>
      <c r="AS417" s="2">
        <f t="shared" si="239"/>
        <v>8</v>
      </c>
      <c r="AT417" s="2">
        <f t="shared" si="240"/>
        <v>0</v>
      </c>
      <c r="AU417" s="2">
        <f t="shared" si="241"/>
        <v>0</v>
      </c>
      <c r="AV417" s="2">
        <f t="shared" si="242"/>
        <v>0</v>
      </c>
      <c r="AW417" s="2">
        <f t="shared" si="243"/>
        <v>0</v>
      </c>
      <c r="AX417" s="2">
        <f t="shared" si="244"/>
        <v>0</v>
      </c>
      <c r="BB417" s="3">
        <f t="shared" si="247"/>
        <v>3</v>
      </c>
      <c r="BC417" s="3">
        <f t="shared" si="246"/>
        <v>8</v>
      </c>
      <c r="BD417" s="3">
        <f t="shared" si="248"/>
        <v>4</v>
      </c>
    </row>
    <row r="418" spans="1:56" x14ac:dyDescent="0.3">
      <c r="A418" s="6">
        <v>384</v>
      </c>
      <c r="B418" s="6">
        <v>1496</v>
      </c>
      <c r="C418" s="6" t="s">
        <v>470</v>
      </c>
      <c r="D418" s="6">
        <v>29401</v>
      </c>
      <c r="E418" s="10" t="s">
        <v>371</v>
      </c>
      <c r="F418" s="6" t="s">
        <v>438</v>
      </c>
      <c r="G418" s="6">
        <v>1</v>
      </c>
      <c r="H418" s="6">
        <v>8.5</v>
      </c>
      <c r="I418">
        <v>2</v>
      </c>
      <c r="J418">
        <v>3</v>
      </c>
      <c r="L418" s="1">
        <v>5</v>
      </c>
      <c r="M418" s="1">
        <v>4</v>
      </c>
      <c r="N418" s="1">
        <v>9</v>
      </c>
      <c r="O418" s="1">
        <v>6</v>
      </c>
      <c r="Q418" s="13">
        <f t="shared" si="214"/>
        <v>1</v>
      </c>
      <c r="R418" s="13">
        <f t="shared" si="215"/>
        <v>0</v>
      </c>
      <c r="S418" s="13">
        <f t="shared" si="216"/>
        <v>0</v>
      </c>
      <c r="T418" s="13">
        <f t="shared" si="217"/>
        <v>0</v>
      </c>
      <c r="U418" s="13">
        <f t="shared" si="218"/>
        <v>0</v>
      </c>
      <c r="V418" s="13">
        <f t="shared" si="219"/>
        <v>0</v>
      </c>
      <c r="W418" s="13">
        <f t="shared" si="220"/>
        <v>4</v>
      </c>
      <c r="X418" s="13">
        <f t="shared" si="221"/>
        <v>0</v>
      </c>
      <c r="Y418" s="13">
        <f t="shared" si="222"/>
        <v>0</v>
      </c>
      <c r="Z418" s="13">
        <f t="shared" si="223"/>
        <v>0</v>
      </c>
      <c r="AA418" s="13">
        <f t="shared" si="224"/>
        <v>0</v>
      </c>
      <c r="AB418" s="13">
        <f t="shared" si="225"/>
        <v>0</v>
      </c>
      <c r="AC418" s="13">
        <f t="shared" si="226"/>
        <v>0</v>
      </c>
      <c r="AD418" s="13">
        <f t="shared" si="227"/>
        <v>0</v>
      </c>
      <c r="AE418" s="13">
        <f t="shared" si="228"/>
        <v>0</v>
      </c>
      <c r="AF418" s="13">
        <f t="shared" si="229"/>
        <v>0</v>
      </c>
      <c r="AG418" s="13">
        <f t="shared" si="230"/>
        <v>0</v>
      </c>
      <c r="AH418" s="13">
        <f t="shared" si="231"/>
        <v>0</v>
      </c>
      <c r="AI418" s="13">
        <f t="shared" si="232"/>
        <v>0</v>
      </c>
      <c r="AJ418" s="13">
        <f t="shared" si="233"/>
        <v>0</v>
      </c>
      <c r="AK418" s="13">
        <f t="shared" si="234"/>
        <v>0</v>
      </c>
      <c r="AL418" s="13">
        <f t="shared" si="235"/>
        <v>0</v>
      </c>
      <c r="AO418" s="2">
        <f t="shared" si="236"/>
        <v>1</v>
      </c>
      <c r="AP418" s="2">
        <f t="shared" si="245"/>
        <v>0</v>
      </c>
      <c r="AQ418" s="2">
        <f t="shared" si="237"/>
        <v>0</v>
      </c>
      <c r="AR418" s="2">
        <f t="shared" si="238"/>
        <v>0</v>
      </c>
      <c r="AS418" s="2">
        <f t="shared" si="239"/>
        <v>0</v>
      </c>
      <c r="AT418" s="2">
        <f t="shared" si="240"/>
        <v>9</v>
      </c>
      <c r="AU418" s="2">
        <f t="shared" si="241"/>
        <v>0</v>
      </c>
      <c r="AV418" s="2">
        <f t="shared" si="242"/>
        <v>0</v>
      </c>
      <c r="AW418" s="2">
        <f t="shared" si="243"/>
        <v>0</v>
      </c>
      <c r="AX418" s="2">
        <f t="shared" si="244"/>
        <v>0</v>
      </c>
      <c r="BB418" s="3">
        <f t="shared" si="247"/>
        <v>4</v>
      </c>
      <c r="BC418" s="3">
        <f t="shared" si="246"/>
        <v>9</v>
      </c>
      <c r="BD418" s="3">
        <f t="shared" si="248"/>
        <v>6</v>
      </c>
    </row>
    <row r="419" spans="1:56" x14ac:dyDescent="0.3">
      <c r="A419" s="6">
        <v>385</v>
      </c>
      <c r="B419" s="6">
        <v>1497</v>
      </c>
      <c r="C419" s="6" t="s">
        <v>471</v>
      </c>
      <c r="D419" s="6">
        <v>29403</v>
      </c>
      <c r="E419" s="10" t="s">
        <v>371</v>
      </c>
      <c r="F419" s="6" t="s">
        <v>438</v>
      </c>
      <c r="G419" s="6">
        <v>1</v>
      </c>
      <c r="H419" s="6">
        <v>10.9</v>
      </c>
      <c r="I419">
        <v>2</v>
      </c>
      <c r="J419">
        <v>3</v>
      </c>
      <c r="L419" s="1">
        <v>7</v>
      </c>
      <c r="M419" s="1">
        <v>6</v>
      </c>
      <c r="N419" s="1">
        <v>13</v>
      </c>
      <c r="O419" s="1">
        <v>8</v>
      </c>
      <c r="Q419" s="13">
        <f t="shared" si="214"/>
        <v>1</v>
      </c>
      <c r="R419" s="13">
        <f t="shared" si="215"/>
        <v>0</v>
      </c>
      <c r="S419" s="13">
        <f t="shared" si="216"/>
        <v>0</v>
      </c>
      <c r="T419" s="13">
        <f t="shared" si="217"/>
        <v>0</v>
      </c>
      <c r="U419" s="13">
        <f t="shared" si="218"/>
        <v>0</v>
      </c>
      <c r="V419" s="13">
        <f t="shared" si="219"/>
        <v>0</v>
      </c>
      <c r="W419" s="13">
        <f t="shared" si="220"/>
        <v>0</v>
      </c>
      <c r="X419" s="13">
        <f t="shared" si="221"/>
        <v>0</v>
      </c>
      <c r="Y419" s="13">
        <f t="shared" si="222"/>
        <v>6</v>
      </c>
      <c r="Z419" s="13">
        <f t="shared" si="223"/>
        <v>0</v>
      </c>
      <c r="AA419" s="13">
        <f t="shared" si="224"/>
        <v>0</v>
      </c>
      <c r="AB419" s="13">
        <f t="shared" si="225"/>
        <v>0</v>
      </c>
      <c r="AC419" s="13">
        <f t="shared" si="226"/>
        <v>0</v>
      </c>
      <c r="AD419" s="13">
        <f t="shared" si="227"/>
        <v>0</v>
      </c>
      <c r="AE419" s="13">
        <f t="shared" si="228"/>
        <v>0</v>
      </c>
      <c r="AF419" s="13">
        <f t="shared" si="229"/>
        <v>0</v>
      </c>
      <c r="AG419" s="13">
        <f t="shared" si="230"/>
        <v>0</v>
      </c>
      <c r="AH419" s="13">
        <f t="shared" si="231"/>
        <v>0</v>
      </c>
      <c r="AI419" s="13">
        <f t="shared" si="232"/>
        <v>0</v>
      </c>
      <c r="AJ419" s="13">
        <f t="shared" si="233"/>
        <v>0</v>
      </c>
      <c r="AK419" s="13">
        <f t="shared" si="234"/>
        <v>0</v>
      </c>
      <c r="AL419" s="13">
        <f t="shared" si="235"/>
        <v>0</v>
      </c>
      <c r="AO419" s="2">
        <f t="shared" si="236"/>
        <v>1</v>
      </c>
      <c r="AP419" s="2">
        <f t="shared" si="245"/>
        <v>0</v>
      </c>
      <c r="AQ419" s="2">
        <f t="shared" si="237"/>
        <v>0</v>
      </c>
      <c r="AR419" s="2">
        <f t="shared" si="238"/>
        <v>0</v>
      </c>
      <c r="AS419" s="2">
        <f t="shared" si="239"/>
        <v>0</v>
      </c>
      <c r="AT419" s="2">
        <f t="shared" si="240"/>
        <v>0</v>
      </c>
      <c r="AU419" s="2">
        <f t="shared" si="241"/>
        <v>0</v>
      </c>
      <c r="AV419" s="2">
        <f t="shared" si="242"/>
        <v>10</v>
      </c>
      <c r="AW419" s="2">
        <f t="shared" si="243"/>
        <v>0</v>
      </c>
      <c r="AX419" s="2">
        <f t="shared" si="244"/>
        <v>0</v>
      </c>
      <c r="BB419" s="3">
        <f t="shared" si="247"/>
        <v>6</v>
      </c>
      <c r="BC419" s="3">
        <f t="shared" si="246"/>
        <v>10</v>
      </c>
      <c r="BD419" s="3">
        <f t="shared" si="248"/>
        <v>8</v>
      </c>
    </row>
    <row r="420" spans="1:56" x14ac:dyDescent="0.3">
      <c r="A420" s="6">
        <v>386</v>
      </c>
      <c r="B420" s="6">
        <v>1498</v>
      </c>
      <c r="C420" s="6" t="s">
        <v>472</v>
      </c>
      <c r="D420" s="6">
        <v>29404</v>
      </c>
      <c r="E420" s="10" t="s">
        <v>371</v>
      </c>
      <c r="F420" s="6" t="s">
        <v>438</v>
      </c>
      <c r="G420" s="6">
        <v>1</v>
      </c>
      <c r="H420" s="6">
        <v>8.8000000000000007</v>
      </c>
      <c r="I420">
        <v>2</v>
      </c>
      <c r="J420">
        <v>3</v>
      </c>
      <c r="L420" s="1">
        <v>11</v>
      </c>
      <c r="M420" s="1">
        <v>0</v>
      </c>
      <c r="N420" s="1">
        <v>11</v>
      </c>
      <c r="O420" s="1">
        <v>7</v>
      </c>
      <c r="Q420" s="13">
        <f t="shared" si="214"/>
        <v>1</v>
      </c>
      <c r="R420" s="13">
        <f t="shared" si="215"/>
        <v>0</v>
      </c>
      <c r="S420" s="13">
        <f t="shared" si="216"/>
        <v>0</v>
      </c>
      <c r="T420" s="13">
        <f t="shared" si="217"/>
        <v>0</v>
      </c>
      <c r="U420" s="13">
        <f t="shared" si="218"/>
        <v>0</v>
      </c>
      <c r="V420" s="13">
        <f t="shared" si="219"/>
        <v>0</v>
      </c>
      <c r="W420" s="13">
        <f t="shared" si="220"/>
        <v>0</v>
      </c>
      <c r="X420" s="13">
        <f t="shared" si="221"/>
        <v>0</v>
      </c>
      <c r="Y420" s="13">
        <f t="shared" si="222"/>
        <v>0</v>
      </c>
      <c r="Z420" s="13">
        <f t="shared" si="223"/>
        <v>0</v>
      </c>
      <c r="AA420" s="13">
        <f t="shared" si="224"/>
        <v>0</v>
      </c>
      <c r="AB420" s="13">
        <f t="shared" si="225"/>
        <v>0</v>
      </c>
      <c r="AC420" s="13">
        <f t="shared" si="226"/>
        <v>8</v>
      </c>
      <c r="AD420" s="13">
        <f t="shared" si="227"/>
        <v>0</v>
      </c>
      <c r="AE420" s="13">
        <f t="shared" si="228"/>
        <v>0</v>
      </c>
      <c r="AF420" s="13">
        <f t="shared" si="229"/>
        <v>0</v>
      </c>
      <c r="AG420" s="13">
        <f t="shared" si="230"/>
        <v>0</v>
      </c>
      <c r="AH420" s="13">
        <f t="shared" si="231"/>
        <v>0</v>
      </c>
      <c r="AI420" s="13">
        <f t="shared" si="232"/>
        <v>0</v>
      </c>
      <c r="AJ420" s="13">
        <f t="shared" si="233"/>
        <v>0</v>
      </c>
      <c r="AK420" s="13">
        <f t="shared" si="234"/>
        <v>0</v>
      </c>
      <c r="AL420" s="13">
        <f t="shared" si="235"/>
        <v>0</v>
      </c>
      <c r="AO420" s="2">
        <f t="shared" si="236"/>
        <v>1</v>
      </c>
      <c r="AP420" s="2">
        <f t="shared" si="245"/>
        <v>1</v>
      </c>
      <c r="AQ420" s="2">
        <f t="shared" si="237"/>
        <v>0</v>
      </c>
      <c r="AR420" s="2">
        <f t="shared" si="238"/>
        <v>0</v>
      </c>
      <c r="AS420" s="2">
        <f t="shared" si="239"/>
        <v>0</v>
      </c>
      <c r="AT420" s="2">
        <f t="shared" si="240"/>
        <v>0</v>
      </c>
      <c r="AU420" s="2">
        <f t="shared" si="241"/>
        <v>0</v>
      </c>
      <c r="AV420" s="2">
        <f t="shared" si="242"/>
        <v>0</v>
      </c>
      <c r="AW420" s="2">
        <f t="shared" si="243"/>
        <v>0</v>
      </c>
      <c r="AX420" s="2">
        <f t="shared" si="244"/>
        <v>0</v>
      </c>
      <c r="BB420" s="3">
        <f t="shared" si="247"/>
        <v>8</v>
      </c>
      <c r="BC420" s="3">
        <f t="shared" si="246"/>
        <v>1</v>
      </c>
      <c r="BD420" s="3">
        <f t="shared" si="248"/>
        <v>7</v>
      </c>
    </row>
    <row r="421" spans="1:56" x14ac:dyDescent="0.3">
      <c r="A421" s="6">
        <v>387</v>
      </c>
      <c r="B421" s="6">
        <v>1499</v>
      </c>
      <c r="C421" s="6" t="s">
        <v>473</v>
      </c>
      <c r="D421" s="6">
        <v>29408</v>
      </c>
      <c r="E421" s="10" t="s">
        <v>371</v>
      </c>
      <c r="F421" s="6" t="s">
        <v>438</v>
      </c>
      <c r="G421" s="6">
        <v>1</v>
      </c>
      <c r="H421" s="6">
        <v>12.2</v>
      </c>
      <c r="I421">
        <v>2</v>
      </c>
      <c r="J421">
        <v>3</v>
      </c>
      <c r="L421" s="1">
        <v>10</v>
      </c>
      <c r="M421" s="1">
        <v>3</v>
      </c>
      <c r="N421" s="1">
        <v>13</v>
      </c>
      <c r="O421" s="1">
        <v>8</v>
      </c>
      <c r="Q421" s="13">
        <f t="shared" si="214"/>
        <v>1</v>
      </c>
      <c r="R421" s="13">
        <f t="shared" si="215"/>
        <v>0</v>
      </c>
      <c r="S421" s="13">
        <f t="shared" si="216"/>
        <v>0</v>
      </c>
      <c r="T421" s="13">
        <f t="shared" si="217"/>
        <v>0</v>
      </c>
      <c r="U421" s="13">
        <f t="shared" si="218"/>
        <v>0</v>
      </c>
      <c r="V421" s="13">
        <f t="shared" si="219"/>
        <v>0</v>
      </c>
      <c r="W421" s="13">
        <f t="shared" si="220"/>
        <v>0</v>
      </c>
      <c r="X421" s="13">
        <f t="shared" si="221"/>
        <v>0</v>
      </c>
      <c r="Y421" s="13">
        <f t="shared" si="222"/>
        <v>0</v>
      </c>
      <c r="Z421" s="13">
        <f t="shared" si="223"/>
        <v>0</v>
      </c>
      <c r="AA421" s="13">
        <f t="shared" si="224"/>
        <v>0</v>
      </c>
      <c r="AB421" s="13">
        <f t="shared" si="225"/>
        <v>8</v>
      </c>
      <c r="AC421" s="13">
        <f t="shared" si="226"/>
        <v>0</v>
      </c>
      <c r="AD421" s="13">
        <f t="shared" si="227"/>
        <v>0</v>
      </c>
      <c r="AE421" s="13">
        <f t="shared" si="228"/>
        <v>0</v>
      </c>
      <c r="AF421" s="13">
        <f t="shared" si="229"/>
        <v>0</v>
      </c>
      <c r="AG421" s="13">
        <f t="shared" si="230"/>
        <v>0</v>
      </c>
      <c r="AH421" s="13">
        <f t="shared" si="231"/>
        <v>0</v>
      </c>
      <c r="AI421" s="13">
        <f t="shared" si="232"/>
        <v>0</v>
      </c>
      <c r="AJ421" s="13">
        <f t="shared" si="233"/>
        <v>0</v>
      </c>
      <c r="AK421" s="13">
        <f t="shared" si="234"/>
        <v>0</v>
      </c>
      <c r="AL421" s="13">
        <f t="shared" si="235"/>
        <v>0</v>
      </c>
      <c r="AO421" s="2">
        <f t="shared" si="236"/>
        <v>1</v>
      </c>
      <c r="AP421" s="2">
        <f t="shared" si="245"/>
        <v>0</v>
      </c>
      <c r="AQ421" s="2">
        <f t="shared" si="237"/>
        <v>0</v>
      </c>
      <c r="AR421" s="2">
        <f t="shared" si="238"/>
        <v>0</v>
      </c>
      <c r="AS421" s="2">
        <f t="shared" si="239"/>
        <v>8</v>
      </c>
      <c r="AT421" s="2">
        <f t="shared" si="240"/>
        <v>0</v>
      </c>
      <c r="AU421" s="2">
        <f t="shared" si="241"/>
        <v>0</v>
      </c>
      <c r="AV421" s="2">
        <f t="shared" si="242"/>
        <v>0</v>
      </c>
      <c r="AW421" s="2">
        <f t="shared" si="243"/>
        <v>0</v>
      </c>
      <c r="AX421" s="2">
        <f t="shared" si="244"/>
        <v>0</v>
      </c>
      <c r="BB421" s="3">
        <f t="shared" si="247"/>
        <v>8</v>
      </c>
      <c r="BC421" s="3">
        <f t="shared" si="246"/>
        <v>8</v>
      </c>
      <c r="BD421" s="3">
        <f t="shared" si="248"/>
        <v>8</v>
      </c>
    </row>
    <row r="422" spans="1:56" x14ac:dyDescent="0.3">
      <c r="A422" s="6">
        <v>388</v>
      </c>
      <c r="B422" s="6">
        <v>1500</v>
      </c>
      <c r="C422" s="6" t="s">
        <v>474</v>
      </c>
      <c r="D422" s="6">
        <v>29409</v>
      </c>
      <c r="E422" s="10" t="s">
        <v>371</v>
      </c>
      <c r="F422" s="6" t="s">
        <v>438</v>
      </c>
      <c r="G422" s="6">
        <v>1</v>
      </c>
      <c r="H422" s="6">
        <v>8.1</v>
      </c>
      <c r="I422">
        <v>2</v>
      </c>
      <c r="J422">
        <v>3</v>
      </c>
      <c r="L422" s="1">
        <v>6</v>
      </c>
      <c r="M422" s="1">
        <v>3</v>
      </c>
      <c r="N422" s="1">
        <v>9</v>
      </c>
      <c r="O422" s="1">
        <v>6</v>
      </c>
      <c r="Q422" s="13">
        <f t="shared" si="214"/>
        <v>1</v>
      </c>
      <c r="R422" s="13">
        <f t="shared" si="215"/>
        <v>0</v>
      </c>
      <c r="S422" s="13">
        <f t="shared" si="216"/>
        <v>0</v>
      </c>
      <c r="T422" s="13">
        <f t="shared" si="217"/>
        <v>0</v>
      </c>
      <c r="U422" s="13">
        <f t="shared" si="218"/>
        <v>0</v>
      </c>
      <c r="V422" s="13">
        <f t="shared" si="219"/>
        <v>0</v>
      </c>
      <c r="W422" s="13">
        <f t="shared" si="220"/>
        <v>0</v>
      </c>
      <c r="X422" s="13">
        <f t="shared" si="221"/>
        <v>5</v>
      </c>
      <c r="Y422" s="13">
        <f t="shared" si="222"/>
        <v>0</v>
      </c>
      <c r="Z422" s="13">
        <f t="shared" si="223"/>
        <v>0</v>
      </c>
      <c r="AA422" s="13">
        <f t="shared" si="224"/>
        <v>0</v>
      </c>
      <c r="AB422" s="13">
        <f t="shared" si="225"/>
        <v>0</v>
      </c>
      <c r="AC422" s="13">
        <f t="shared" si="226"/>
        <v>0</v>
      </c>
      <c r="AD422" s="13">
        <f t="shared" si="227"/>
        <v>0</v>
      </c>
      <c r="AE422" s="13">
        <f t="shared" si="228"/>
        <v>0</v>
      </c>
      <c r="AF422" s="13">
        <f t="shared" si="229"/>
        <v>0</v>
      </c>
      <c r="AG422" s="13">
        <f t="shared" si="230"/>
        <v>0</v>
      </c>
      <c r="AH422" s="13">
        <f t="shared" si="231"/>
        <v>0</v>
      </c>
      <c r="AI422" s="13">
        <f t="shared" si="232"/>
        <v>0</v>
      </c>
      <c r="AJ422" s="13">
        <f t="shared" si="233"/>
        <v>0</v>
      </c>
      <c r="AK422" s="13">
        <f t="shared" si="234"/>
        <v>0</v>
      </c>
      <c r="AL422" s="13">
        <f t="shared" si="235"/>
        <v>0</v>
      </c>
      <c r="AO422" s="2">
        <f t="shared" si="236"/>
        <v>1</v>
      </c>
      <c r="AP422" s="2">
        <f t="shared" si="245"/>
        <v>0</v>
      </c>
      <c r="AQ422" s="2">
        <f t="shared" si="237"/>
        <v>0</v>
      </c>
      <c r="AR422" s="2">
        <f t="shared" si="238"/>
        <v>0</v>
      </c>
      <c r="AS422" s="2">
        <f t="shared" si="239"/>
        <v>8</v>
      </c>
      <c r="AT422" s="2">
        <f t="shared" si="240"/>
        <v>0</v>
      </c>
      <c r="AU422" s="2">
        <f t="shared" si="241"/>
        <v>0</v>
      </c>
      <c r="AV422" s="2">
        <f t="shared" si="242"/>
        <v>0</v>
      </c>
      <c r="AW422" s="2">
        <f t="shared" si="243"/>
        <v>0</v>
      </c>
      <c r="AX422" s="2">
        <f t="shared" si="244"/>
        <v>0</v>
      </c>
      <c r="BB422" s="3">
        <f t="shared" si="247"/>
        <v>5</v>
      </c>
      <c r="BC422" s="3">
        <f t="shared" si="246"/>
        <v>8</v>
      </c>
      <c r="BD422" s="3">
        <f t="shared" si="248"/>
        <v>6</v>
      </c>
    </row>
    <row r="423" spans="1:56" x14ac:dyDescent="0.3">
      <c r="A423" s="6">
        <v>389</v>
      </c>
      <c r="B423" s="6">
        <v>1501</v>
      </c>
      <c r="C423" s="6" t="s">
        <v>475</v>
      </c>
      <c r="D423" s="6">
        <v>29410</v>
      </c>
      <c r="E423" s="10" t="s">
        <v>371</v>
      </c>
      <c r="F423" s="6" t="s">
        <v>438</v>
      </c>
      <c r="G423" s="6">
        <v>1</v>
      </c>
      <c r="H423" s="6">
        <v>10</v>
      </c>
      <c r="I423">
        <v>2</v>
      </c>
      <c r="J423">
        <v>3</v>
      </c>
      <c r="L423" s="1">
        <v>6</v>
      </c>
      <c r="M423" s="1">
        <v>1</v>
      </c>
      <c r="N423" s="1">
        <v>7</v>
      </c>
      <c r="O423" s="1">
        <v>4</v>
      </c>
      <c r="Q423" s="13">
        <f t="shared" si="214"/>
        <v>1</v>
      </c>
      <c r="R423" s="13">
        <f t="shared" si="215"/>
        <v>0</v>
      </c>
      <c r="S423" s="13">
        <f t="shared" si="216"/>
        <v>0</v>
      </c>
      <c r="T423" s="13">
        <f t="shared" si="217"/>
        <v>0</v>
      </c>
      <c r="U423" s="13">
        <f t="shared" si="218"/>
        <v>0</v>
      </c>
      <c r="V423" s="13">
        <f t="shared" si="219"/>
        <v>0</v>
      </c>
      <c r="W423" s="13">
        <f t="shared" si="220"/>
        <v>0</v>
      </c>
      <c r="X423" s="13">
        <f t="shared" si="221"/>
        <v>5</v>
      </c>
      <c r="Y423" s="13">
        <f t="shared" si="222"/>
        <v>0</v>
      </c>
      <c r="Z423" s="13">
        <f t="shared" si="223"/>
        <v>0</v>
      </c>
      <c r="AA423" s="13">
        <f t="shared" si="224"/>
        <v>0</v>
      </c>
      <c r="AB423" s="13">
        <f t="shared" si="225"/>
        <v>0</v>
      </c>
      <c r="AC423" s="13">
        <f t="shared" si="226"/>
        <v>0</v>
      </c>
      <c r="AD423" s="13">
        <f t="shared" si="227"/>
        <v>0</v>
      </c>
      <c r="AE423" s="13">
        <f t="shared" si="228"/>
        <v>0</v>
      </c>
      <c r="AF423" s="13">
        <f t="shared" si="229"/>
        <v>0</v>
      </c>
      <c r="AG423" s="13">
        <f t="shared" si="230"/>
        <v>0</v>
      </c>
      <c r="AH423" s="13">
        <f t="shared" si="231"/>
        <v>0</v>
      </c>
      <c r="AI423" s="13">
        <f t="shared" si="232"/>
        <v>0</v>
      </c>
      <c r="AJ423" s="13">
        <f t="shared" si="233"/>
        <v>0</v>
      </c>
      <c r="AK423" s="13">
        <f t="shared" si="234"/>
        <v>0</v>
      </c>
      <c r="AL423" s="13">
        <f t="shared" si="235"/>
        <v>0</v>
      </c>
      <c r="AO423" s="2">
        <f t="shared" si="236"/>
        <v>1</v>
      </c>
      <c r="AP423" s="2">
        <f t="shared" si="245"/>
        <v>0</v>
      </c>
      <c r="AQ423" s="2">
        <f t="shared" si="237"/>
        <v>4</v>
      </c>
      <c r="AR423" s="2">
        <f t="shared" si="238"/>
        <v>0</v>
      </c>
      <c r="AS423" s="2">
        <f t="shared" si="239"/>
        <v>0</v>
      </c>
      <c r="AT423" s="2">
        <f t="shared" si="240"/>
        <v>0</v>
      </c>
      <c r="AU423" s="2">
        <f t="shared" si="241"/>
        <v>0</v>
      </c>
      <c r="AV423" s="2">
        <f t="shared" si="242"/>
        <v>0</v>
      </c>
      <c r="AW423" s="2">
        <f t="shared" si="243"/>
        <v>0</v>
      </c>
      <c r="AX423" s="2">
        <f t="shared" si="244"/>
        <v>0</v>
      </c>
      <c r="BB423" s="3">
        <f t="shared" si="247"/>
        <v>5</v>
      </c>
      <c r="BC423" s="3">
        <f t="shared" si="246"/>
        <v>4</v>
      </c>
      <c r="BD423" s="3">
        <f t="shared" si="248"/>
        <v>4</v>
      </c>
    </row>
    <row r="424" spans="1:56" x14ac:dyDescent="0.3">
      <c r="A424" s="6">
        <v>390</v>
      </c>
      <c r="B424" s="6">
        <v>1502</v>
      </c>
      <c r="C424" s="6" t="s">
        <v>476</v>
      </c>
      <c r="D424" s="6">
        <v>29411</v>
      </c>
      <c r="E424" s="10" t="s">
        <v>371</v>
      </c>
      <c r="F424" s="6" t="s">
        <v>438</v>
      </c>
      <c r="G424" s="6">
        <v>1</v>
      </c>
      <c r="H424" s="6">
        <v>11.7</v>
      </c>
      <c r="I424">
        <v>2</v>
      </c>
      <c r="J424">
        <v>3</v>
      </c>
      <c r="L424" s="1">
        <v>7</v>
      </c>
      <c r="M424" s="1">
        <v>3</v>
      </c>
      <c r="N424" s="1">
        <v>10</v>
      </c>
      <c r="O424" s="1">
        <v>6</v>
      </c>
      <c r="Q424" s="13">
        <f t="shared" si="214"/>
        <v>1</v>
      </c>
      <c r="R424" s="13">
        <f t="shared" si="215"/>
        <v>0</v>
      </c>
      <c r="S424" s="13">
        <f t="shared" si="216"/>
        <v>0</v>
      </c>
      <c r="T424" s="13">
        <f t="shared" si="217"/>
        <v>0</v>
      </c>
      <c r="U424" s="13">
        <f t="shared" si="218"/>
        <v>0</v>
      </c>
      <c r="V424" s="13">
        <f t="shared" si="219"/>
        <v>0</v>
      </c>
      <c r="W424" s="13">
        <f t="shared" si="220"/>
        <v>0</v>
      </c>
      <c r="X424" s="13">
        <f t="shared" si="221"/>
        <v>0</v>
      </c>
      <c r="Y424" s="13">
        <f t="shared" si="222"/>
        <v>6</v>
      </c>
      <c r="Z424" s="13">
        <f t="shared" si="223"/>
        <v>0</v>
      </c>
      <c r="AA424" s="13">
        <f t="shared" si="224"/>
        <v>0</v>
      </c>
      <c r="AB424" s="13">
        <f t="shared" si="225"/>
        <v>0</v>
      </c>
      <c r="AC424" s="13">
        <f t="shared" si="226"/>
        <v>0</v>
      </c>
      <c r="AD424" s="13">
        <f t="shared" si="227"/>
        <v>0</v>
      </c>
      <c r="AE424" s="13">
        <f t="shared" si="228"/>
        <v>0</v>
      </c>
      <c r="AF424" s="13">
        <f t="shared" si="229"/>
        <v>0</v>
      </c>
      <c r="AG424" s="13">
        <f t="shared" si="230"/>
        <v>0</v>
      </c>
      <c r="AH424" s="13">
        <f t="shared" si="231"/>
        <v>0</v>
      </c>
      <c r="AI424" s="13">
        <f t="shared" si="232"/>
        <v>0</v>
      </c>
      <c r="AJ424" s="13">
        <f t="shared" si="233"/>
        <v>0</v>
      </c>
      <c r="AK424" s="13">
        <f t="shared" si="234"/>
        <v>0</v>
      </c>
      <c r="AL424" s="13">
        <f t="shared" si="235"/>
        <v>0</v>
      </c>
      <c r="AO424" s="2">
        <f t="shared" si="236"/>
        <v>1</v>
      </c>
      <c r="AP424" s="2">
        <f t="shared" si="245"/>
        <v>0</v>
      </c>
      <c r="AQ424" s="2">
        <f t="shared" si="237"/>
        <v>0</v>
      </c>
      <c r="AR424" s="2">
        <f t="shared" si="238"/>
        <v>0</v>
      </c>
      <c r="AS424" s="2">
        <f t="shared" si="239"/>
        <v>8</v>
      </c>
      <c r="AT424" s="2">
        <f t="shared" si="240"/>
        <v>0</v>
      </c>
      <c r="AU424" s="2">
        <f t="shared" si="241"/>
        <v>0</v>
      </c>
      <c r="AV424" s="2">
        <f t="shared" si="242"/>
        <v>0</v>
      </c>
      <c r="AW424" s="2">
        <f t="shared" si="243"/>
        <v>0</v>
      </c>
      <c r="AX424" s="2">
        <f t="shared" si="244"/>
        <v>0</v>
      </c>
      <c r="BB424" s="3">
        <f t="shared" si="247"/>
        <v>6</v>
      </c>
      <c r="BC424" s="3">
        <f t="shared" si="246"/>
        <v>8</v>
      </c>
      <c r="BD424" s="3">
        <f t="shared" si="248"/>
        <v>6</v>
      </c>
    </row>
    <row r="425" spans="1:56" x14ac:dyDescent="0.3">
      <c r="A425" s="6">
        <v>391</v>
      </c>
      <c r="B425" s="6">
        <v>1503</v>
      </c>
      <c r="C425" s="6" t="s">
        <v>477</v>
      </c>
      <c r="D425" s="6">
        <v>29412</v>
      </c>
      <c r="E425" s="10" t="s">
        <v>371</v>
      </c>
      <c r="F425" s="6" t="s">
        <v>438</v>
      </c>
      <c r="G425" s="6">
        <v>1</v>
      </c>
      <c r="H425" s="6">
        <v>11</v>
      </c>
      <c r="I425">
        <v>2</v>
      </c>
      <c r="J425">
        <v>3</v>
      </c>
      <c r="L425" s="1">
        <v>15</v>
      </c>
      <c r="M425" s="1">
        <v>2</v>
      </c>
      <c r="N425" s="1">
        <v>17</v>
      </c>
      <c r="O425" s="1">
        <v>9</v>
      </c>
      <c r="Q425" s="13">
        <f t="shared" si="214"/>
        <v>1</v>
      </c>
      <c r="R425" s="13">
        <f t="shared" si="215"/>
        <v>0</v>
      </c>
      <c r="S425" s="13">
        <f t="shared" si="216"/>
        <v>0</v>
      </c>
      <c r="T425" s="13">
        <f t="shared" si="217"/>
        <v>0</v>
      </c>
      <c r="U425" s="13">
        <f t="shared" si="218"/>
        <v>0</v>
      </c>
      <c r="V425" s="13">
        <f t="shared" si="219"/>
        <v>0</v>
      </c>
      <c r="W425" s="13">
        <f t="shared" si="220"/>
        <v>0</v>
      </c>
      <c r="X425" s="13">
        <f t="shared" si="221"/>
        <v>0</v>
      </c>
      <c r="Y425" s="13">
        <f t="shared" si="222"/>
        <v>0</v>
      </c>
      <c r="Z425" s="13">
        <f t="shared" si="223"/>
        <v>0</v>
      </c>
      <c r="AA425" s="13">
        <f t="shared" si="224"/>
        <v>0</v>
      </c>
      <c r="AB425" s="13">
        <f t="shared" si="225"/>
        <v>0</v>
      </c>
      <c r="AC425" s="13">
        <f t="shared" si="226"/>
        <v>0</v>
      </c>
      <c r="AD425" s="13">
        <f t="shared" si="227"/>
        <v>0</v>
      </c>
      <c r="AE425" s="13">
        <f t="shared" si="228"/>
        <v>0</v>
      </c>
      <c r="AF425" s="13">
        <f t="shared" si="229"/>
        <v>0</v>
      </c>
      <c r="AG425" s="13">
        <f t="shared" si="230"/>
        <v>10</v>
      </c>
      <c r="AH425" s="13">
        <f t="shared" si="231"/>
        <v>0</v>
      </c>
      <c r="AI425" s="13">
        <f t="shared" si="232"/>
        <v>0</v>
      </c>
      <c r="AJ425" s="13">
        <f t="shared" si="233"/>
        <v>0</v>
      </c>
      <c r="AK425" s="13">
        <f t="shared" si="234"/>
        <v>0</v>
      </c>
      <c r="AL425" s="13">
        <f t="shared" si="235"/>
        <v>0</v>
      </c>
      <c r="AO425" s="2">
        <f t="shared" si="236"/>
        <v>1</v>
      </c>
      <c r="AP425" s="2">
        <f t="shared" si="245"/>
        <v>0</v>
      </c>
      <c r="AQ425" s="2">
        <f t="shared" si="237"/>
        <v>0</v>
      </c>
      <c r="AR425" s="2">
        <f t="shared" si="238"/>
        <v>7</v>
      </c>
      <c r="AS425" s="2">
        <f t="shared" si="239"/>
        <v>0</v>
      </c>
      <c r="AT425" s="2">
        <f t="shared" si="240"/>
        <v>0</v>
      </c>
      <c r="AU425" s="2">
        <f t="shared" si="241"/>
        <v>0</v>
      </c>
      <c r="AV425" s="2">
        <f t="shared" si="242"/>
        <v>0</v>
      </c>
      <c r="AW425" s="2">
        <f t="shared" si="243"/>
        <v>0</v>
      </c>
      <c r="AX425" s="2">
        <f t="shared" si="244"/>
        <v>0</v>
      </c>
      <c r="BB425" s="3">
        <f t="shared" si="247"/>
        <v>10</v>
      </c>
      <c r="BC425" s="3">
        <f t="shared" si="246"/>
        <v>7</v>
      </c>
      <c r="BD425" s="3">
        <f t="shared" si="248"/>
        <v>9</v>
      </c>
    </row>
    <row r="426" spans="1:56" x14ac:dyDescent="0.3">
      <c r="A426" s="6">
        <v>392</v>
      </c>
      <c r="B426" s="6">
        <v>1504</v>
      </c>
      <c r="C426" s="6" t="s">
        <v>478</v>
      </c>
      <c r="D426" s="6">
        <v>29413</v>
      </c>
      <c r="E426" s="10" t="s">
        <v>371</v>
      </c>
      <c r="F426" s="6" t="s">
        <v>438</v>
      </c>
      <c r="G426" s="6">
        <v>1</v>
      </c>
      <c r="H426" s="6">
        <v>8.6999999999999993</v>
      </c>
      <c r="I426">
        <v>2</v>
      </c>
      <c r="J426">
        <v>3</v>
      </c>
      <c r="L426" s="1">
        <v>11</v>
      </c>
      <c r="M426" s="1">
        <v>2</v>
      </c>
      <c r="N426" s="1">
        <v>13</v>
      </c>
      <c r="O426" s="1">
        <v>8</v>
      </c>
      <c r="Q426" s="13">
        <f t="shared" si="214"/>
        <v>1</v>
      </c>
      <c r="R426" s="13">
        <f t="shared" si="215"/>
        <v>0</v>
      </c>
      <c r="S426" s="13">
        <f t="shared" si="216"/>
        <v>0</v>
      </c>
      <c r="T426" s="13">
        <f t="shared" si="217"/>
        <v>0</v>
      </c>
      <c r="U426" s="13">
        <f t="shared" si="218"/>
        <v>0</v>
      </c>
      <c r="V426" s="13">
        <f t="shared" si="219"/>
        <v>0</v>
      </c>
      <c r="W426" s="13">
        <f t="shared" si="220"/>
        <v>0</v>
      </c>
      <c r="X426" s="13">
        <f t="shared" si="221"/>
        <v>0</v>
      </c>
      <c r="Y426" s="13">
        <f t="shared" si="222"/>
        <v>0</v>
      </c>
      <c r="Z426" s="13">
        <f t="shared" si="223"/>
        <v>0</v>
      </c>
      <c r="AA426" s="13">
        <f t="shared" si="224"/>
        <v>0</v>
      </c>
      <c r="AB426" s="13">
        <f t="shared" si="225"/>
        <v>0</v>
      </c>
      <c r="AC426" s="13">
        <f t="shared" si="226"/>
        <v>8</v>
      </c>
      <c r="AD426" s="13">
        <f t="shared" si="227"/>
        <v>0</v>
      </c>
      <c r="AE426" s="13">
        <f t="shared" si="228"/>
        <v>0</v>
      </c>
      <c r="AF426" s="13">
        <f t="shared" si="229"/>
        <v>0</v>
      </c>
      <c r="AG426" s="13">
        <f t="shared" si="230"/>
        <v>0</v>
      </c>
      <c r="AH426" s="13">
        <f t="shared" si="231"/>
        <v>0</v>
      </c>
      <c r="AI426" s="13">
        <f t="shared" si="232"/>
        <v>0</v>
      </c>
      <c r="AJ426" s="13">
        <f t="shared" si="233"/>
        <v>0</v>
      </c>
      <c r="AK426" s="13">
        <f t="shared" si="234"/>
        <v>0</v>
      </c>
      <c r="AL426" s="13">
        <f t="shared" si="235"/>
        <v>0</v>
      </c>
      <c r="AO426" s="2">
        <f t="shared" si="236"/>
        <v>1</v>
      </c>
      <c r="AP426" s="2">
        <f t="shared" si="245"/>
        <v>0</v>
      </c>
      <c r="AQ426" s="2">
        <f t="shared" si="237"/>
        <v>0</v>
      </c>
      <c r="AR426" s="2">
        <f t="shared" si="238"/>
        <v>7</v>
      </c>
      <c r="AS426" s="2">
        <f t="shared" si="239"/>
        <v>0</v>
      </c>
      <c r="AT426" s="2">
        <f t="shared" si="240"/>
        <v>0</v>
      </c>
      <c r="AU426" s="2">
        <f t="shared" si="241"/>
        <v>0</v>
      </c>
      <c r="AV426" s="2">
        <f t="shared" si="242"/>
        <v>0</v>
      </c>
      <c r="AW426" s="2">
        <f t="shared" si="243"/>
        <v>0</v>
      </c>
      <c r="AX426" s="2">
        <f t="shared" si="244"/>
        <v>0</v>
      </c>
      <c r="BB426" s="3">
        <f t="shared" si="247"/>
        <v>8</v>
      </c>
      <c r="BC426" s="3">
        <f t="shared" si="246"/>
        <v>7</v>
      </c>
      <c r="BD426" s="3">
        <f t="shared" si="248"/>
        <v>8</v>
      </c>
    </row>
    <row r="427" spans="1:56" x14ac:dyDescent="0.3">
      <c r="A427" s="6">
        <v>393</v>
      </c>
      <c r="B427" s="6">
        <v>1505</v>
      </c>
      <c r="C427" s="6" t="s">
        <v>479</v>
      </c>
      <c r="D427" s="6">
        <v>29415</v>
      </c>
      <c r="E427" s="10" t="s">
        <v>371</v>
      </c>
      <c r="F427" s="6" t="s">
        <v>438</v>
      </c>
      <c r="G427" s="6">
        <v>1</v>
      </c>
      <c r="H427" s="6">
        <v>9.1</v>
      </c>
      <c r="I427">
        <v>2</v>
      </c>
      <c r="J427">
        <v>3</v>
      </c>
      <c r="L427" s="1">
        <v>6</v>
      </c>
      <c r="M427" s="1">
        <v>4</v>
      </c>
      <c r="N427" s="1">
        <v>10</v>
      </c>
      <c r="O427" s="1">
        <v>6</v>
      </c>
      <c r="Q427" s="13">
        <f t="shared" si="214"/>
        <v>1</v>
      </c>
      <c r="R427" s="13">
        <f t="shared" si="215"/>
        <v>0</v>
      </c>
      <c r="S427" s="13">
        <f t="shared" si="216"/>
        <v>0</v>
      </c>
      <c r="T427" s="13">
        <f t="shared" si="217"/>
        <v>0</v>
      </c>
      <c r="U427" s="13">
        <f t="shared" si="218"/>
        <v>0</v>
      </c>
      <c r="V427" s="13">
        <f t="shared" si="219"/>
        <v>0</v>
      </c>
      <c r="W427" s="13">
        <f t="shared" si="220"/>
        <v>0</v>
      </c>
      <c r="X427" s="13">
        <f t="shared" si="221"/>
        <v>5</v>
      </c>
      <c r="Y427" s="13">
        <f t="shared" si="222"/>
        <v>0</v>
      </c>
      <c r="Z427" s="13">
        <f t="shared" si="223"/>
        <v>0</v>
      </c>
      <c r="AA427" s="13">
        <f t="shared" si="224"/>
        <v>0</v>
      </c>
      <c r="AB427" s="13">
        <f t="shared" si="225"/>
        <v>0</v>
      </c>
      <c r="AC427" s="13">
        <f t="shared" si="226"/>
        <v>0</v>
      </c>
      <c r="AD427" s="13">
        <f t="shared" si="227"/>
        <v>0</v>
      </c>
      <c r="AE427" s="13">
        <f t="shared" si="228"/>
        <v>0</v>
      </c>
      <c r="AF427" s="13">
        <f t="shared" si="229"/>
        <v>0</v>
      </c>
      <c r="AG427" s="13">
        <f t="shared" si="230"/>
        <v>0</v>
      </c>
      <c r="AH427" s="13">
        <f t="shared" si="231"/>
        <v>0</v>
      </c>
      <c r="AI427" s="13">
        <f t="shared" si="232"/>
        <v>0</v>
      </c>
      <c r="AJ427" s="13">
        <f t="shared" si="233"/>
        <v>0</v>
      </c>
      <c r="AK427" s="13">
        <f t="shared" si="234"/>
        <v>0</v>
      </c>
      <c r="AL427" s="13">
        <f t="shared" si="235"/>
        <v>0</v>
      </c>
      <c r="AO427" s="2">
        <f t="shared" si="236"/>
        <v>1</v>
      </c>
      <c r="AP427" s="2">
        <f t="shared" si="245"/>
        <v>0</v>
      </c>
      <c r="AQ427" s="2">
        <f t="shared" si="237"/>
        <v>0</v>
      </c>
      <c r="AR427" s="2">
        <f t="shared" si="238"/>
        <v>0</v>
      </c>
      <c r="AS427" s="2">
        <f t="shared" si="239"/>
        <v>0</v>
      </c>
      <c r="AT427" s="2">
        <f t="shared" si="240"/>
        <v>9</v>
      </c>
      <c r="AU427" s="2">
        <f t="shared" si="241"/>
        <v>0</v>
      </c>
      <c r="AV427" s="2">
        <f t="shared" si="242"/>
        <v>0</v>
      </c>
      <c r="AW427" s="2">
        <f t="shared" si="243"/>
        <v>0</v>
      </c>
      <c r="AX427" s="2">
        <f t="shared" si="244"/>
        <v>0</v>
      </c>
      <c r="BB427" s="3">
        <f t="shared" si="247"/>
        <v>5</v>
      </c>
      <c r="BC427" s="3">
        <f t="shared" si="246"/>
        <v>9</v>
      </c>
      <c r="BD427" s="3">
        <f t="shared" si="248"/>
        <v>6</v>
      </c>
    </row>
    <row r="428" spans="1:56" x14ac:dyDescent="0.3">
      <c r="A428" s="6">
        <v>394</v>
      </c>
      <c r="B428" s="6">
        <v>1506</v>
      </c>
      <c r="C428" s="6" t="s">
        <v>480</v>
      </c>
      <c r="D428" s="6">
        <v>29416</v>
      </c>
      <c r="E428" s="10" t="s">
        <v>371</v>
      </c>
      <c r="F428" s="6" t="s">
        <v>438</v>
      </c>
      <c r="G428" s="6">
        <v>1</v>
      </c>
      <c r="H428" s="6">
        <v>8.6</v>
      </c>
      <c r="I428">
        <v>2</v>
      </c>
      <c r="J428">
        <v>3</v>
      </c>
      <c r="L428" s="1">
        <v>12</v>
      </c>
      <c r="M428" s="1">
        <v>3</v>
      </c>
      <c r="N428" s="1">
        <v>15</v>
      </c>
      <c r="O428" s="1">
        <v>9</v>
      </c>
      <c r="Q428" s="13">
        <f t="shared" si="214"/>
        <v>1</v>
      </c>
      <c r="R428" s="13">
        <f t="shared" si="215"/>
        <v>0</v>
      </c>
      <c r="S428" s="13">
        <f t="shared" si="216"/>
        <v>0</v>
      </c>
      <c r="T428" s="13">
        <f t="shared" si="217"/>
        <v>0</v>
      </c>
      <c r="U428" s="13">
        <f t="shared" si="218"/>
        <v>0</v>
      </c>
      <c r="V428" s="13">
        <f t="shared" si="219"/>
        <v>0</v>
      </c>
      <c r="W428" s="13">
        <f t="shared" si="220"/>
        <v>0</v>
      </c>
      <c r="X428" s="13">
        <f t="shared" si="221"/>
        <v>0</v>
      </c>
      <c r="Y428" s="13">
        <f t="shared" si="222"/>
        <v>0</v>
      </c>
      <c r="Z428" s="13">
        <f t="shared" si="223"/>
        <v>0</v>
      </c>
      <c r="AA428" s="13">
        <f t="shared" si="224"/>
        <v>0</v>
      </c>
      <c r="AB428" s="13">
        <f t="shared" si="225"/>
        <v>0</v>
      </c>
      <c r="AC428" s="13">
        <f t="shared" si="226"/>
        <v>0</v>
      </c>
      <c r="AD428" s="13">
        <f t="shared" si="227"/>
        <v>9</v>
      </c>
      <c r="AE428" s="13">
        <f t="shared" si="228"/>
        <v>0</v>
      </c>
      <c r="AF428" s="13">
        <f t="shared" si="229"/>
        <v>0</v>
      </c>
      <c r="AG428" s="13">
        <f t="shared" si="230"/>
        <v>0</v>
      </c>
      <c r="AH428" s="13">
        <f t="shared" si="231"/>
        <v>0</v>
      </c>
      <c r="AI428" s="13">
        <f t="shared" si="232"/>
        <v>0</v>
      </c>
      <c r="AJ428" s="13">
        <f t="shared" si="233"/>
        <v>0</v>
      </c>
      <c r="AK428" s="13">
        <f t="shared" si="234"/>
        <v>0</v>
      </c>
      <c r="AL428" s="13">
        <f t="shared" si="235"/>
        <v>0</v>
      </c>
      <c r="AO428" s="2">
        <f t="shared" si="236"/>
        <v>1</v>
      </c>
      <c r="AP428" s="2">
        <f t="shared" si="245"/>
        <v>0</v>
      </c>
      <c r="AQ428" s="2">
        <f t="shared" si="237"/>
        <v>0</v>
      </c>
      <c r="AR428" s="2">
        <f t="shared" si="238"/>
        <v>0</v>
      </c>
      <c r="AS428" s="2">
        <f t="shared" si="239"/>
        <v>8</v>
      </c>
      <c r="AT428" s="2">
        <f t="shared" si="240"/>
        <v>0</v>
      </c>
      <c r="AU428" s="2">
        <f t="shared" si="241"/>
        <v>0</v>
      </c>
      <c r="AV428" s="2">
        <f t="shared" si="242"/>
        <v>0</v>
      </c>
      <c r="AW428" s="2">
        <f t="shared" si="243"/>
        <v>0</v>
      </c>
      <c r="AX428" s="2">
        <f t="shared" si="244"/>
        <v>0</v>
      </c>
      <c r="BB428" s="3">
        <f t="shared" si="247"/>
        <v>9</v>
      </c>
      <c r="BC428" s="3">
        <f t="shared" si="246"/>
        <v>8</v>
      </c>
      <c r="BD428" s="3">
        <f t="shared" si="248"/>
        <v>9</v>
      </c>
    </row>
    <row r="429" spans="1:56" x14ac:dyDescent="0.3">
      <c r="A429" s="6">
        <v>395</v>
      </c>
      <c r="B429" s="6">
        <v>1507</v>
      </c>
      <c r="C429" s="6" t="s">
        <v>481</v>
      </c>
      <c r="D429" s="6">
        <v>29417</v>
      </c>
      <c r="E429" s="10" t="s">
        <v>371</v>
      </c>
      <c r="F429" s="6" t="s">
        <v>438</v>
      </c>
      <c r="G429" s="6">
        <v>1</v>
      </c>
      <c r="H429" s="6">
        <v>8.6</v>
      </c>
      <c r="I429">
        <v>2</v>
      </c>
      <c r="J429">
        <v>3</v>
      </c>
      <c r="L429" s="1">
        <v>8</v>
      </c>
      <c r="M429" s="1">
        <v>3</v>
      </c>
      <c r="N429" s="1">
        <v>11</v>
      </c>
      <c r="O429" s="1">
        <v>7</v>
      </c>
      <c r="Q429" s="13">
        <f t="shared" si="214"/>
        <v>1</v>
      </c>
      <c r="R429" s="13">
        <f t="shared" si="215"/>
        <v>0</v>
      </c>
      <c r="S429" s="13">
        <f t="shared" si="216"/>
        <v>0</v>
      </c>
      <c r="T429" s="13">
        <f t="shared" si="217"/>
        <v>0</v>
      </c>
      <c r="U429" s="13">
        <f t="shared" si="218"/>
        <v>0</v>
      </c>
      <c r="V429" s="13">
        <f t="shared" si="219"/>
        <v>0</v>
      </c>
      <c r="W429" s="13">
        <f t="shared" si="220"/>
        <v>0</v>
      </c>
      <c r="X429" s="13">
        <f t="shared" si="221"/>
        <v>0</v>
      </c>
      <c r="Y429" s="13">
        <f t="shared" si="222"/>
        <v>0</v>
      </c>
      <c r="Z429" s="13">
        <f t="shared" si="223"/>
        <v>7</v>
      </c>
      <c r="AA429" s="13">
        <f t="shared" si="224"/>
        <v>0</v>
      </c>
      <c r="AB429" s="13">
        <f t="shared" si="225"/>
        <v>0</v>
      </c>
      <c r="AC429" s="13">
        <f t="shared" si="226"/>
        <v>0</v>
      </c>
      <c r="AD429" s="13">
        <f t="shared" si="227"/>
        <v>0</v>
      </c>
      <c r="AE429" s="13">
        <f t="shared" si="228"/>
        <v>0</v>
      </c>
      <c r="AF429" s="13">
        <f t="shared" si="229"/>
        <v>0</v>
      </c>
      <c r="AG429" s="13">
        <f t="shared" si="230"/>
        <v>0</v>
      </c>
      <c r="AH429" s="13">
        <f t="shared" si="231"/>
        <v>0</v>
      </c>
      <c r="AI429" s="13">
        <f t="shared" si="232"/>
        <v>0</v>
      </c>
      <c r="AJ429" s="13">
        <f t="shared" si="233"/>
        <v>0</v>
      </c>
      <c r="AK429" s="13">
        <f t="shared" si="234"/>
        <v>0</v>
      </c>
      <c r="AL429" s="13">
        <f t="shared" si="235"/>
        <v>0</v>
      </c>
      <c r="AO429" s="2">
        <f t="shared" si="236"/>
        <v>1</v>
      </c>
      <c r="AP429" s="2">
        <f t="shared" si="245"/>
        <v>0</v>
      </c>
      <c r="AQ429" s="2">
        <f t="shared" si="237"/>
        <v>0</v>
      </c>
      <c r="AR429" s="2">
        <f t="shared" si="238"/>
        <v>0</v>
      </c>
      <c r="AS429" s="2">
        <f t="shared" si="239"/>
        <v>8</v>
      </c>
      <c r="AT429" s="2">
        <f t="shared" si="240"/>
        <v>0</v>
      </c>
      <c r="AU429" s="2">
        <f t="shared" si="241"/>
        <v>0</v>
      </c>
      <c r="AV429" s="2">
        <f t="shared" si="242"/>
        <v>0</v>
      </c>
      <c r="AW429" s="2">
        <f t="shared" si="243"/>
        <v>0</v>
      </c>
      <c r="AX429" s="2">
        <f t="shared" si="244"/>
        <v>0</v>
      </c>
      <c r="BB429" s="3">
        <f t="shared" si="247"/>
        <v>7</v>
      </c>
      <c r="BC429" s="3">
        <f t="shared" si="246"/>
        <v>8</v>
      </c>
      <c r="BD429" s="3">
        <f t="shared" si="248"/>
        <v>7</v>
      </c>
    </row>
    <row r="430" spans="1:56" x14ac:dyDescent="0.3">
      <c r="A430" s="6">
        <v>396</v>
      </c>
      <c r="B430" s="6">
        <v>1508</v>
      </c>
      <c r="C430" s="6" t="s">
        <v>482</v>
      </c>
      <c r="D430" s="6">
        <v>29430</v>
      </c>
      <c r="E430" s="10" t="s">
        <v>371</v>
      </c>
      <c r="F430" s="6" t="s">
        <v>438</v>
      </c>
      <c r="G430" s="6">
        <v>1</v>
      </c>
      <c r="H430" s="6">
        <v>11.8</v>
      </c>
      <c r="I430">
        <v>2</v>
      </c>
      <c r="J430">
        <v>3</v>
      </c>
      <c r="L430" s="1">
        <v>10</v>
      </c>
      <c r="M430" s="1">
        <v>4</v>
      </c>
      <c r="N430" s="1">
        <v>14</v>
      </c>
      <c r="O430" s="1">
        <v>8</v>
      </c>
      <c r="Q430" s="13">
        <f t="shared" si="214"/>
        <v>1</v>
      </c>
      <c r="R430" s="13">
        <f t="shared" si="215"/>
        <v>0</v>
      </c>
      <c r="S430" s="13">
        <f t="shared" si="216"/>
        <v>0</v>
      </c>
      <c r="T430" s="13">
        <f t="shared" si="217"/>
        <v>0</v>
      </c>
      <c r="U430" s="13">
        <f t="shared" si="218"/>
        <v>0</v>
      </c>
      <c r="V430" s="13">
        <f t="shared" si="219"/>
        <v>0</v>
      </c>
      <c r="W430" s="13">
        <f t="shared" si="220"/>
        <v>0</v>
      </c>
      <c r="X430" s="13">
        <f t="shared" si="221"/>
        <v>0</v>
      </c>
      <c r="Y430" s="13">
        <f t="shared" si="222"/>
        <v>0</v>
      </c>
      <c r="Z430" s="13">
        <f t="shared" si="223"/>
        <v>0</v>
      </c>
      <c r="AA430" s="13">
        <f t="shared" si="224"/>
        <v>0</v>
      </c>
      <c r="AB430" s="13">
        <f t="shared" si="225"/>
        <v>8</v>
      </c>
      <c r="AC430" s="13">
        <f t="shared" si="226"/>
        <v>0</v>
      </c>
      <c r="AD430" s="13">
        <f t="shared" si="227"/>
        <v>0</v>
      </c>
      <c r="AE430" s="13">
        <f t="shared" si="228"/>
        <v>0</v>
      </c>
      <c r="AF430" s="13">
        <f t="shared" si="229"/>
        <v>0</v>
      </c>
      <c r="AG430" s="13">
        <f t="shared" si="230"/>
        <v>0</v>
      </c>
      <c r="AH430" s="13">
        <f t="shared" si="231"/>
        <v>0</v>
      </c>
      <c r="AI430" s="13">
        <f t="shared" si="232"/>
        <v>0</v>
      </c>
      <c r="AJ430" s="13">
        <f t="shared" si="233"/>
        <v>0</v>
      </c>
      <c r="AK430" s="13">
        <f t="shared" si="234"/>
        <v>0</v>
      </c>
      <c r="AL430" s="13">
        <f t="shared" si="235"/>
        <v>0</v>
      </c>
      <c r="AO430" s="2">
        <f t="shared" si="236"/>
        <v>1</v>
      </c>
      <c r="AP430" s="2">
        <f t="shared" si="245"/>
        <v>0</v>
      </c>
      <c r="AQ430" s="2">
        <f t="shared" si="237"/>
        <v>0</v>
      </c>
      <c r="AR430" s="2">
        <f t="shared" si="238"/>
        <v>0</v>
      </c>
      <c r="AS430" s="2">
        <f t="shared" si="239"/>
        <v>0</v>
      </c>
      <c r="AT430" s="2">
        <f t="shared" si="240"/>
        <v>9</v>
      </c>
      <c r="AU430" s="2">
        <f t="shared" si="241"/>
        <v>0</v>
      </c>
      <c r="AV430" s="2">
        <f t="shared" si="242"/>
        <v>0</v>
      </c>
      <c r="AW430" s="2">
        <f t="shared" si="243"/>
        <v>0</v>
      </c>
      <c r="AX430" s="2">
        <f t="shared" si="244"/>
        <v>0</v>
      </c>
      <c r="BB430" s="3">
        <f t="shared" si="247"/>
        <v>8</v>
      </c>
      <c r="BC430" s="3">
        <f t="shared" si="246"/>
        <v>9</v>
      </c>
      <c r="BD430" s="3">
        <f t="shared" si="248"/>
        <v>8</v>
      </c>
    </row>
    <row r="431" spans="1:56" x14ac:dyDescent="0.3">
      <c r="A431" s="6">
        <v>397</v>
      </c>
      <c r="B431" s="6">
        <v>1509</v>
      </c>
      <c r="C431" s="6" t="s">
        <v>483</v>
      </c>
      <c r="D431" s="6">
        <v>29433</v>
      </c>
      <c r="E431" s="10" t="s">
        <v>371</v>
      </c>
      <c r="F431" s="6" t="s">
        <v>438</v>
      </c>
      <c r="G431" s="6">
        <v>1</v>
      </c>
      <c r="H431" s="6">
        <v>9.1</v>
      </c>
      <c r="I431">
        <v>2</v>
      </c>
      <c r="J431">
        <v>3</v>
      </c>
      <c r="L431" s="1">
        <v>8</v>
      </c>
      <c r="M431" s="1">
        <v>3</v>
      </c>
      <c r="N431" s="1">
        <v>11</v>
      </c>
      <c r="O431" s="1">
        <v>7</v>
      </c>
      <c r="Q431" s="13">
        <f t="shared" si="214"/>
        <v>1</v>
      </c>
      <c r="R431" s="13">
        <f t="shared" si="215"/>
        <v>0</v>
      </c>
      <c r="S431" s="13">
        <f t="shared" si="216"/>
        <v>0</v>
      </c>
      <c r="T431" s="13">
        <f t="shared" si="217"/>
        <v>0</v>
      </c>
      <c r="U431" s="13">
        <f t="shared" si="218"/>
        <v>0</v>
      </c>
      <c r="V431" s="13">
        <f t="shared" si="219"/>
        <v>0</v>
      </c>
      <c r="W431" s="13">
        <f t="shared" si="220"/>
        <v>0</v>
      </c>
      <c r="X431" s="13">
        <f t="shared" si="221"/>
        <v>0</v>
      </c>
      <c r="Y431" s="13">
        <f t="shared" si="222"/>
        <v>0</v>
      </c>
      <c r="Z431" s="13">
        <f t="shared" si="223"/>
        <v>7</v>
      </c>
      <c r="AA431" s="13">
        <f t="shared" si="224"/>
        <v>0</v>
      </c>
      <c r="AB431" s="13">
        <f t="shared" si="225"/>
        <v>0</v>
      </c>
      <c r="AC431" s="13">
        <f t="shared" si="226"/>
        <v>0</v>
      </c>
      <c r="AD431" s="13">
        <f t="shared" si="227"/>
        <v>0</v>
      </c>
      <c r="AE431" s="13">
        <f t="shared" si="228"/>
        <v>0</v>
      </c>
      <c r="AF431" s="13">
        <f t="shared" si="229"/>
        <v>0</v>
      </c>
      <c r="AG431" s="13">
        <f t="shared" si="230"/>
        <v>0</v>
      </c>
      <c r="AH431" s="13">
        <f t="shared" si="231"/>
        <v>0</v>
      </c>
      <c r="AI431" s="13">
        <f t="shared" si="232"/>
        <v>0</v>
      </c>
      <c r="AJ431" s="13">
        <f t="shared" si="233"/>
        <v>0</v>
      </c>
      <c r="AK431" s="13">
        <f t="shared" si="234"/>
        <v>0</v>
      </c>
      <c r="AL431" s="13">
        <f t="shared" si="235"/>
        <v>0</v>
      </c>
      <c r="AO431" s="2">
        <f t="shared" si="236"/>
        <v>1</v>
      </c>
      <c r="AP431" s="2">
        <f t="shared" si="245"/>
        <v>0</v>
      </c>
      <c r="AQ431" s="2">
        <f t="shared" si="237"/>
        <v>0</v>
      </c>
      <c r="AR431" s="2">
        <f t="shared" si="238"/>
        <v>0</v>
      </c>
      <c r="AS431" s="2">
        <f t="shared" si="239"/>
        <v>8</v>
      </c>
      <c r="AT431" s="2">
        <f t="shared" si="240"/>
        <v>0</v>
      </c>
      <c r="AU431" s="2">
        <f t="shared" si="241"/>
        <v>0</v>
      </c>
      <c r="AV431" s="2">
        <f t="shared" si="242"/>
        <v>0</v>
      </c>
      <c r="AW431" s="2">
        <f t="shared" si="243"/>
        <v>0</v>
      </c>
      <c r="AX431" s="2">
        <f t="shared" si="244"/>
        <v>0</v>
      </c>
      <c r="BB431" s="3">
        <f t="shared" si="247"/>
        <v>7</v>
      </c>
      <c r="BC431" s="3">
        <f t="shared" si="246"/>
        <v>8</v>
      </c>
      <c r="BD431" s="3">
        <f t="shared" si="248"/>
        <v>7</v>
      </c>
    </row>
    <row r="432" spans="1:56" x14ac:dyDescent="0.3">
      <c r="A432" s="6">
        <v>398</v>
      </c>
      <c r="B432" s="6">
        <v>1510</v>
      </c>
      <c r="C432" s="6" t="s">
        <v>484</v>
      </c>
      <c r="D432" s="6">
        <v>29434</v>
      </c>
      <c r="E432" s="10" t="s">
        <v>371</v>
      </c>
      <c r="F432" s="6" t="s">
        <v>438</v>
      </c>
      <c r="G432" s="6">
        <v>1</v>
      </c>
      <c r="H432" s="6">
        <v>8.1</v>
      </c>
      <c r="I432">
        <v>2</v>
      </c>
      <c r="J432">
        <v>3</v>
      </c>
      <c r="L432" s="1">
        <v>6</v>
      </c>
      <c r="M432" s="1">
        <v>2</v>
      </c>
      <c r="N432" s="1">
        <v>8</v>
      </c>
      <c r="O432" s="1">
        <v>5</v>
      </c>
      <c r="Q432" s="13">
        <f t="shared" si="214"/>
        <v>1</v>
      </c>
      <c r="R432" s="13">
        <f t="shared" si="215"/>
        <v>0</v>
      </c>
      <c r="S432" s="13">
        <f t="shared" si="216"/>
        <v>0</v>
      </c>
      <c r="T432" s="13">
        <f t="shared" si="217"/>
        <v>0</v>
      </c>
      <c r="U432" s="13">
        <f t="shared" si="218"/>
        <v>0</v>
      </c>
      <c r="V432" s="13">
        <f t="shared" si="219"/>
        <v>0</v>
      </c>
      <c r="W432" s="13">
        <f t="shared" si="220"/>
        <v>0</v>
      </c>
      <c r="X432" s="13">
        <f t="shared" si="221"/>
        <v>5</v>
      </c>
      <c r="Y432" s="13">
        <f t="shared" si="222"/>
        <v>0</v>
      </c>
      <c r="Z432" s="13">
        <f t="shared" si="223"/>
        <v>0</v>
      </c>
      <c r="AA432" s="13">
        <f t="shared" si="224"/>
        <v>0</v>
      </c>
      <c r="AB432" s="13">
        <f t="shared" si="225"/>
        <v>0</v>
      </c>
      <c r="AC432" s="13">
        <f t="shared" si="226"/>
        <v>0</v>
      </c>
      <c r="AD432" s="13">
        <f t="shared" si="227"/>
        <v>0</v>
      </c>
      <c r="AE432" s="13">
        <f t="shared" si="228"/>
        <v>0</v>
      </c>
      <c r="AF432" s="13">
        <f t="shared" si="229"/>
        <v>0</v>
      </c>
      <c r="AG432" s="13">
        <f t="shared" si="230"/>
        <v>0</v>
      </c>
      <c r="AH432" s="13">
        <f t="shared" si="231"/>
        <v>0</v>
      </c>
      <c r="AI432" s="13">
        <f t="shared" si="232"/>
        <v>0</v>
      </c>
      <c r="AJ432" s="13">
        <f t="shared" si="233"/>
        <v>0</v>
      </c>
      <c r="AK432" s="13">
        <f t="shared" si="234"/>
        <v>0</v>
      </c>
      <c r="AL432" s="13">
        <f t="shared" si="235"/>
        <v>0</v>
      </c>
      <c r="AO432" s="2">
        <f t="shared" si="236"/>
        <v>1</v>
      </c>
      <c r="AP432" s="2">
        <f t="shared" si="245"/>
        <v>0</v>
      </c>
      <c r="AQ432" s="2">
        <f t="shared" si="237"/>
        <v>0</v>
      </c>
      <c r="AR432" s="2">
        <f t="shared" si="238"/>
        <v>7</v>
      </c>
      <c r="AS432" s="2">
        <f t="shared" si="239"/>
        <v>0</v>
      </c>
      <c r="AT432" s="2">
        <f t="shared" si="240"/>
        <v>0</v>
      </c>
      <c r="AU432" s="2">
        <f t="shared" si="241"/>
        <v>0</v>
      </c>
      <c r="AV432" s="2">
        <f t="shared" si="242"/>
        <v>0</v>
      </c>
      <c r="AW432" s="2">
        <f t="shared" si="243"/>
        <v>0</v>
      </c>
      <c r="AX432" s="2">
        <f t="shared" si="244"/>
        <v>0</v>
      </c>
      <c r="BB432" s="3">
        <f t="shared" si="247"/>
        <v>5</v>
      </c>
      <c r="BC432" s="3">
        <f t="shared" si="246"/>
        <v>7</v>
      </c>
      <c r="BD432" s="3">
        <f t="shared" si="248"/>
        <v>5</v>
      </c>
    </row>
    <row r="433" spans="1:56" x14ac:dyDescent="0.3">
      <c r="A433" s="6">
        <v>399</v>
      </c>
      <c r="B433" s="6">
        <v>1511</v>
      </c>
      <c r="C433" s="6" t="s">
        <v>485</v>
      </c>
      <c r="D433" s="6">
        <v>29435</v>
      </c>
      <c r="E433" s="10" t="s">
        <v>371</v>
      </c>
      <c r="F433" s="6" t="s">
        <v>438</v>
      </c>
      <c r="G433" s="6">
        <v>1</v>
      </c>
      <c r="H433" s="6">
        <v>11</v>
      </c>
      <c r="I433">
        <v>2</v>
      </c>
      <c r="J433">
        <v>3</v>
      </c>
      <c r="L433" s="1">
        <v>9</v>
      </c>
      <c r="M433" s="1">
        <v>4</v>
      </c>
      <c r="N433" s="1">
        <v>13</v>
      </c>
      <c r="O433" s="1">
        <v>8</v>
      </c>
      <c r="Q433" s="13">
        <f t="shared" si="214"/>
        <v>1</v>
      </c>
      <c r="R433" s="13">
        <f t="shared" si="215"/>
        <v>0</v>
      </c>
      <c r="S433" s="13">
        <f t="shared" si="216"/>
        <v>0</v>
      </c>
      <c r="T433" s="13">
        <f t="shared" si="217"/>
        <v>0</v>
      </c>
      <c r="U433" s="13">
        <f t="shared" si="218"/>
        <v>0</v>
      </c>
      <c r="V433" s="13">
        <f t="shared" si="219"/>
        <v>0</v>
      </c>
      <c r="W433" s="13">
        <f t="shared" si="220"/>
        <v>0</v>
      </c>
      <c r="X433" s="13">
        <f t="shared" si="221"/>
        <v>0</v>
      </c>
      <c r="Y433" s="13">
        <f t="shared" si="222"/>
        <v>0</v>
      </c>
      <c r="Z433" s="13">
        <f t="shared" si="223"/>
        <v>0</v>
      </c>
      <c r="AA433" s="13">
        <f t="shared" si="224"/>
        <v>7</v>
      </c>
      <c r="AB433" s="13">
        <f t="shared" si="225"/>
        <v>0</v>
      </c>
      <c r="AC433" s="13">
        <f t="shared" si="226"/>
        <v>0</v>
      </c>
      <c r="AD433" s="13">
        <f t="shared" si="227"/>
        <v>0</v>
      </c>
      <c r="AE433" s="13">
        <f t="shared" si="228"/>
        <v>0</v>
      </c>
      <c r="AF433" s="13">
        <f t="shared" si="229"/>
        <v>0</v>
      </c>
      <c r="AG433" s="13">
        <f t="shared" si="230"/>
        <v>0</v>
      </c>
      <c r="AH433" s="13">
        <f t="shared" si="231"/>
        <v>0</v>
      </c>
      <c r="AI433" s="13">
        <f t="shared" si="232"/>
        <v>0</v>
      </c>
      <c r="AJ433" s="13">
        <f t="shared" si="233"/>
        <v>0</v>
      </c>
      <c r="AK433" s="13">
        <f t="shared" si="234"/>
        <v>0</v>
      </c>
      <c r="AL433" s="13">
        <f t="shared" si="235"/>
        <v>0</v>
      </c>
      <c r="AO433" s="2">
        <f t="shared" si="236"/>
        <v>1</v>
      </c>
      <c r="AP433" s="2">
        <f t="shared" si="245"/>
        <v>0</v>
      </c>
      <c r="AQ433" s="2">
        <f t="shared" si="237"/>
        <v>0</v>
      </c>
      <c r="AR433" s="2">
        <f t="shared" si="238"/>
        <v>0</v>
      </c>
      <c r="AS433" s="2">
        <f t="shared" si="239"/>
        <v>0</v>
      </c>
      <c r="AT433" s="2">
        <f t="shared" si="240"/>
        <v>9</v>
      </c>
      <c r="AU433" s="2">
        <f t="shared" si="241"/>
        <v>0</v>
      </c>
      <c r="AV433" s="2">
        <f t="shared" si="242"/>
        <v>0</v>
      </c>
      <c r="AW433" s="2">
        <f t="shared" si="243"/>
        <v>0</v>
      </c>
      <c r="AX433" s="2">
        <f t="shared" si="244"/>
        <v>0</v>
      </c>
      <c r="BB433" s="3">
        <f t="shared" si="247"/>
        <v>7</v>
      </c>
      <c r="BC433" s="3">
        <f t="shared" si="246"/>
        <v>9</v>
      </c>
      <c r="BD433" s="3">
        <f t="shared" si="248"/>
        <v>8</v>
      </c>
    </row>
    <row r="434" spans="1:56" x14ac:dyDescent="0.3">
      <c r="A434" s="6">
        <v>400</v>
      </c>
      <c r="B434" s="6">
        <v>1512</v>
      </c>
      <c r="C434" s="6" t="s">
        <v>486</v>
      </c>
      <c r="D434" s="6">
        <v>29449</v>
      </c>
      <c r="E434" s="10" t="s">
        <v>371</v>
      </c>
      <c r="F434" s="6" t="s">
        <v>438</v>
      </c>
      <c r="G434" s="6">
        <v>1</v>
      </c>
      <c r="H434" s="6">
        <v>10.1</v>
      </c>
      <c r="I434">
        <v>2</v>
      </c>
      <c r="J434">
        <v>3</v>
      </c>
      <c r="L434" s="1">
        <v>8</v>
      </c>
      <c r="M434" s="1">
        <v>1</v>
      </c>
      <c r="N434" s="1">
        <v>9</v>
      </c>
      <c r="O434" s="1">
        <v>6</v>
      </c>
      <c r="Q434" s="13">
        <f t="shared" si="214"/>
        <v>1</v>
      </c>
      <c r="R434" s="13">
        <f t="shared" si="215"/>
        <v>0</v>
      </c>
      <c r="S434" s="13">
        <f t="shared" si="216"/>
        <v>0</v>
      </c>
      <c r="T434" s="13">
        <f t="shared" si="217"/>
        <v>0</v>
      </c>
      <c r="U434" s="13">
        <f t="shared" si="218"/>
        <v>0</v>
      </c>
      <c r="V434" s="13">
        <f t="shared" si="219"/>
        <v>0</v>
      </c>
      <c r="W434" s="13">
        <f t="shared" si="220"/>
        <v>0</v>
      </c>
      <c r="X434" s="13">
        <f t="shared" si="221"/>
        <v>0</v>
      </c>
      <c r="Y434" s="13">
        <f t="shared" si="222"/>
        <v>0</v>
      </c>
      <c r="Z434" s="13">
        <f t="shared" si="223"/>
        <v>7</v>
      </c>
      <c r="AA434" s="13">
        <f t="shared" si="224"/>
        <v>0</v>
      </c>
      <c r="AB434" s="13">
        <f t="shared" si="225"/>
        <v>0</v>
      </c>
      <c r="AC434" s="13">
        <f t="shared" si="226"/>
        <v>0</v>
      </c>
      <c r="AD434" s="13">
        <f t="shared" si="227"/>
        <v>0</v>
      </c>
      <c r="AE434" s="13">
        <f t="shared" si="228"/>
        <v>0</v>
      </c>
      <c r="AF434" s="13">
        <f t="shared" si="229"/>
        <v>0</v>
      </c>
      <c r="AG434" s="13">
        <f t="shared" si="230"/>
        <v>0</v>
      </c>
      <c r="AH434" s="13">
        <f t="shared" si="231"/>
        <v>0</v>
      </c>
      <c r="AI434" s="13">
        <f t="shared" si="232"/>
        <v>0</v>
      </c>
      <c r="AJ434" s="13">
        <f t="shared" si="233"/>
        <v>0</v>
      </c>
      <c r="AK434" s="13">
        <f t="shared" si="234"/>
        <v>0</v>
      </c>
      <c r="AL434" s="13">
        <f t="shared" si="235"/>
        <v>0</v>
      </c>
      <c r="AO434" s="2">
        <f t="shared" si="236"/>
        <v>1</v>
      </c>
      <c r="AP434" s="2">
        <f t="shared" si="245"/>
        <v>0</v>
      </c>
      <c r="AQ434" s="2">
        <f t="shared" si="237"/>
        <v>4</v>
      </c>
      <c r="AR434" s="2">
        <f t="shared" si="238"/>
        <v>0</v>
      </c>
      <c r="AS434" s="2">
        <f t="shared" si="239"/>
        <v>0</v>
      </c>
      <c r="AT434" s="2">
        <f t="shared" si="240"/>
        <v>0</v>
      </c>
      <c r="AU434" s="2">
        <f t="shared" si="241"/>
        <v>0</v>
      </c>
      <c r="AV434" s="2">
        <f t="shared" si="242"/>
        <v>0</v>
      </c>
      <c r="AW434" s="2">
        <f t="shared" si="243"/>
        <v>0</v>
      </c>
      <c r="AX434" s="2">
        <f t="shared" si="244"/>
        <v>0</v>
      </c>
      <c r="BB434" s="3">
        <f t="shared" si="247"/>
        <v>7</v>
      </c>
      <c r="BC434" s="3">
        <f t="shared" si="246"/>
        <v>4</v>
      </c>
      <c r="BD434" s="3">
        <f t="shared" si="248"/>
        <v>6</v>
      </c>
    </row>
    <row r="435" spans="1:56" x14ac:dyDescent="0.3">
      <c r="A435" s="6">
        <v>401</v>
      </c>
      <c r="B435" s="6">
        <v>1513</v>
      </c>
      <c r="C435" s="6" t="s">
        <v>487</v>
      </c>
      <c r="D435" s="6">
        <v>29456</v>
      </c>
      <c r="E435" s="10" t="s">
        <v>371</v>
      </c>
      <c r="F435" s="6" t="s">
        <v>438</v>
      </c>
      <c r="G435" s="6">
        <v>1</v>
      </c>
      <c r="H435" s="6">
        <v>13</v>
      </c>
      <c r="I435">
        <v>2</v>
      </c>
      <c r="J435">
        <v>3</v>
      </c>
      <c r="L435" s="1">
        <v>5</v>
      </c>
      <c r="M435" s="1">
        <v>3</v>
      </c>
      <c r="N435" s="1">
        <v>8</v>
      </c>
      <c r="O435" s="1">
        <v>5</v>
      </c>
      <c r="Q435" s="13">
        <f t="shared" si="214"/>
        <v>1</v>
      </c>
      <c r="R435" s="13">
        <f t="shared" si="215"/>
        <v>0</v>
      </c>
      <c r="S435" s="13">
        <f t="shared" si="216"/>
        <v>0</v>
      </c>
      <c r="T435" s="13">
        <f t="shared" si="217"/>
        <v>0</v>
      </c>
      <c r="U435" s="13">
        <f t="shared" si="218"/>
        <v>0</v>
      </c>
      <c r="V435" s="13">
        <f t="shared" si="219"/>
        <v>0</v>
      </c>
      <c r="W435" s="13">
        <f t="shared" si="220"/>
        <v>4</v>
      </c>
      <c r="X435" s="13">
        <f t="shared" si="221"/>
        <v>0</v>
      </c>
      <c r="Y435" s="13">
        <f t="shared" si="222"/>
        <v>0</v>
      </c>
      <c r="Z435" s="13">
        <f t="shared" si="223"/>
        <v>0</v>
      </c>
      <c r="AA435" s="13">
        <f t="shared" si="224"/>
        <v>0</v>
      </c>
      <c r="AB435" s="13">
        <f t="shared" si="225"/>
        <v>0</v>
      </c>
      <c r="AC435" s="13">
        <f t="shared" si="226"/>
        <v>0</v>
      </c>
      <c r="AD435" s="13">
        <f t="shared" si="227"/>
        <v>0</v>
      </c>
      <c r="AE435" s="13">
        <f t="shared" si="228"/>
        <v>0</v>
      </c>
      <c r="AF435" s="13">
        <f t="shared" si="229"/>
        <v>0</v>
      </c>
      <c r="AG435" s="13">
        <f t="shared" si="230"/>
        <v>0</v>
      </c>
      <c r="AH435" s="13">
        <f t="shared" si="231"/>
        <v>0</v>
      </c>
      <c r="AI435" s="13">
        <f t="shared" si="232"/>
        <v>0</v>
      </c>
      <c r="AJ435" s="13">
        <f t="shared" si="233"/>
        <v>0</v>
      </c>
      <c r="AK435" s="13">
        <f t="shared" si="234"/>
        <v>0</v>
      </c>
      <c r="AL435" s="13">
        <f t="shared" si="235"/>
        <v>0</v>
      </c>
      <c r="AO435" s="2">
        <f t="shared" si="236"/>
        <v>1</v>
      </c>
      <c r="AP435" s="2">
        <f t="shared" si="245"/>
        <v>0</v>
      </c>
      <c r="AQ435" s="2">
        <f t="shared" si="237"/>
        <v>0</v>
      </c>
      <c r="AR435" s="2">
        <f t="shared" si="238"/>
        <v>0</v>
      </c>
      <c r="AS435" s="2">
        <f t="shared" si="239"/>
        <v>8</v>
      </c>
      <c r="AT435" s="2">
        <f t="shared" si="240"/>
        <v>0</v>
      </c>
      <c r="AU435" s="2">
        <f t="shared" si="241"/>
        <v>0</v>
      </c>
      <c r="AV435" s="2">
        <f t="shared" si="242"/>
        <v>0</v>
      </c>
      <c r="AW435" s="2">
        <f t="shared" si="243"/>
        <v>0</v>
      </c>
      <c r="AX435" s="2">
        <f t="shared" si="244"/>
        <v>0</v>
      </c>
      <c r="BB435" s="3">
        <f t="shared" si="247"/>
        <v>4</v>
      </c>
      <c r="BC435" s="3">
        <f t="shared" si="246"/>
        <v>8</v>
      </c>
      <c r="BD435" s="3">
        <f t="shared" si="248"/>
        <v>5</v>
      </c>
    </row>
    <row r="436" spans="1:56" x14ac:dyDescent="0.3">
      <c r="A436" s="6">
        <v>402</v>
      </c>
      <c r="B436" s="6">
        <v>1514</v>
      </c>
      <c r="C436" s="6" t="s">
        <v>488</v>
      </c>
      <c r="D436" s="6">
        <v>29458</v>
      </c>
      <c r="E436" s="10" t="s">
        <v>371</v>
      </c>
      <c r="F436" s="6" t="s">
        <v>438</v>
      </c>
      <c r="G436" s="6">
        <v>1</v>
      </c>
      <c r="H436" s="6">
        <v>11</v>
      </c>
      <c r="I436">
        <v>2</v>
      </c>
      <c r="J436">
        <v>3</v>
      </c>
      <c r="L436" s="1">
        <v>14</v>
      </c>
      <c r="M436" s="1">
        <v>3</v>
      </c>
      <c r="N436" s="1">
        <v>17</v>
      </c>
      <c r="O436" s="1">
        <v>9</v>
      </c>
      <c r="Q436" s="13">
        <f t="shared" si="214"/>
        <v>1</v>
      </c>
      <c r="R436" s="13">
        <f t="shared" si="215"/>
        <v>0</v>
      </c>
      <c r="S436" s="13">
        <f t="shared" si="216"/>
        <v>0</v>
      </c>
      <c r="T436" s="13">
        <f t="shared" si="217"/>
        <v>0</v>
      </c>
      <c r="U436" s="13">
        <f t="shared" si="218"/>
        <v>0</v>
      </c>
      <c r="V436" s="13">
        <f t="shared" si="219"/>
        <v>0</v>
      </c>
      <c r="W436" s="13">
        <f t="shared" si="220"/>
        <v>0</v>
      </c>
      <c r="X436" s="13">
        <f t="shared" si="221"/>
        <v>0</v>
      </c>
      <c r="Y436" s="13">
        <f t="shared" si="222"/>
        <v>0</v>
      </c>
      <c r="Z436" s="13">
        <f t="shared" si="223"/>
        <v>0</v>
      </c>
      <c r="AA436" s="13">
        <f t="shared" si="224"/>
        <v>0</v>
      </c>
      <c r="AB436" s="13">
        <f t="shared" si="225"/>
        <v>0</v>
      </c>
      <c r="AC436" s="13">
        <f t="shared" si="226"/>
        <v>0</v>
      </c>
      <c r="AD436" s="13">
        <f t="shared" si="227"/>
        <v>0</v>
      </c>
      <c r="AE436" s="13">
        <f t="shared" si="228"/>
        <v>0</v>
      </c>
      <c r="AF436" s="13">
        <f t="shared" si="229"/>
        <v>9</v>
      </c>
      <c r="AG436" s="13">
        <f t="shared" si="230"/>
        <v>0</v>
      </c>
      <c r="AH436" s="13">
        <f t="shared" si="231"/>
        <v>0</v>
      </c>
      <c r="AI436" s="13">
        <f t="shared" si="232"/>
        <v>0</v>
      </c>
      <c r="AJ436" s="13">
        <f t="shared" si="233"/>
        <v>0</v>
      </c>
      <c r="AK436" s="13">
        <f t="shared" si="234"/>
        <v>0</v>
      </c>
      <c r="AL436" s="13">
        <f t="shared" si="235"/>
        <v>0</v>
      </c>
      <c r="AO436" s="2">
        <f t="shared" si="236"/>
        <v>1</v>
      </c>
      <c r="AP436" s="2">
        <f t="shared" si="245"/>
        <v>0</v>
      </c>
      <c r="AQ436" s="2">
        <f t="shared" si="237"/>
        <v>0</v>
      </c>
      <c r="AR436" s="2">
        <f t="shared" si="238"/>
        <v>0</v>
      </c>
      <c r="AS436" s="2">
        <f t="shared" si="239"/>
        <v>8</v>
      </c>
      <c r="AT436" s="2">
        <f t="shared" si="240"/>
        <v>0</v>
      </c>
      <c r="AU436" s="2">
        <f t="shared" si="241"/>
        <v>0</v>
      </c>
      <c r="AV436" s="2">
        <f t="shared" si="242"/>
        <v>0</v>
      </c>
      <c r="AW436" s="2">
        <f t="shared" si="243"/>
        <v>0</v>
      </c>
      <c r="AX436" s="2">
        <f t="shared" si="244"/>
        <v>0</v>
      </c>
      <c r="BB436" s="3">
        <f t="shared" si="247"/>
        <v>9</v>
      </c>
      <c r="BC436" s="3">
        <f t="shared" si="246"/>
        <v>8</v>
      </c>
      <c r="BD436" s="3">
        <f t="shared" si="248"/>
        <v>9</v>
      </c>
    </row>
    <row r="437" spans="1:56" x14ac:dyDescent="0.3">
      <c r="A437" s="6">
        <v>403</v>
      </c>
      <c r="B437" s="6">
        <v>1515</v>
      </c>
      <c r="C437" s="6" t="s">
        <v>489</v>
      </c>
      <c r="D437" s="6">
        <v>29477</v>
      </c>
      <c r="E437" s="10" t="s">
        <v>371</v>
      </c>
      <c r="F437" s="6" t="s">
        <v>438</v>
      </c>
      <c r="G437" s="6">
        <v>1</v>
      </c>
      <c r="H437" s="6">
        <v>10.8</v>
      </c>
      <c r="I437">
        <v>2</v>
      </c>
      <c r="J437">
        <v>3</v>
      </c>
      <c r="L437" s="1">
        <v>4</v>
      </c>
      <c r="M437" s="1">
        <v>3</v>
      </c>
      <c r="N437" s="1">
        <v>7</v>
      </c>
      <c r="O437" s="1">
        <v>4</v>
      </c>
      <c r="Q437" s="13">
        <f t="shared" si="214"/>
        <v>1</v>
      </c>
      <c r="R437" s="13">
        <f t="shared" si="215"/>
        <v>0</v>
      </c>
      <c r="S437" s="13">
        <f t="shared" si="216"/>
        <v>0</v>
      </c>
      <c r="T437" s="13">
        <f t="shared" si="217"/>
        <v>0</v>
      </c>
      <c r="U437" s="13">
        <f t="shared" si="218"/>
        <v>0</v>
      </c>
      <c r="V437" s="13">
        <f t="shared" si="219"/>
        <v>3</v>
      </c>
      <c r="W437" s="13">
        <f t="shared" si="220"/>
        <v>0</v>
      </c>
      <c r="X437" s="13">
        <f t="shared" si="221"/>
        <v>0</v>
      </c>
      <c r="Y437" s="13">
        <f t="shared" si="222"/>
        <v>0</v>
      </c>
      <c r="Z437" s="13">
        <f t="shared" si="223"/>
        <v>0</v>
      </c>
      <c r="AA437" s="13">
        <f t="shared" si="224"/>
        <v>0</v>
      </c>
      <c r="AB437" s="13">
        <f t="shared" si="225"/>
        <v>0</v>
      </c>
      <c r="AC437" s="13">
        <f t="shared" si="226"/>
        <v>0</v>
      </c>
      <c r="AD437" s="13">
        <f t="shared" si="227"/>
        <v>0</v>
      </c>
      <c r="AE437" s="13">
        <f t="shared" si="228"/>
        <v>0</v>
      </c>
      <c r="AF437" s="13">
        <f t="shared" si="229"/>
        <v>0</v>
      </c>
      <c r="AG437" s="13">
        <f t="shared" si="230"/>
        <v>0</v>
      </c>
      <c r="AH437" s="13">
        <f t="shared" si="231"/>
        <v>0</v>
      </c>
      <c r="AI437" s="13">
        <f t="shared" si="232"/>
        <v>0</v>
      </c>
      <c r="AJ437" s="13">
        <f t="shared" si="233"/>
        <v>0</v>
      </c>
      <c r="AK437" s="13">
        <f t="shared" si="234"/>
        <v>0</v>
      </c>
      <c r="AL437" s="13">
        <f t="shared" si="235"/>
        <v>0</v>
      </c>
      <c r="AO437" s="2">
        <f t="shared" si="236"/>
        <v>1</v>
      </c>
      <c r="AP437" s="2">
        <f t="shared" si="245"/>
        <v>0</v>
      </c>
      <c r="AQ437" s="2">
        <f t="shared" si="237"/>
        <v>0</v>
      </c>
      <c r="AR437" s="2">
        <f t="shared" si="238"/>
        <v>0</v>
      </c>
      <c r="AS437" s="2">
        <f t="shared" si="239"/>
        <v>8</v>
      </c>
      <c r="AT437" s="2">
        <f t="shared" si="240"/>
        <v>0</v>
      </c>
      <c r="AU437" s="2">
        <f t="shared" si="241"/>
        <v>0</v>
      </c>
      <c r="AV437" s="2">
        <f t="shared" si="242"/>
        <v>0</v>
      </c>
      <c r="AW437" s="2">
        <f t="shared" si="243"/>
        <v>0</v>
      </c>
      <c r="AX437" s="2">
        <f t="shared" si="244"/>
        <v>0</v>
      </c>
      <c r="BB437" s="3">
        <f t="shared" si="247"/>
        <v>3</v>
      </c>
      <c r="BC437" s="3">
        <f t="shared" si="246"/>
        <v>8</v>
      </c>
      <c r="BD437" s="3">
        <f t="shared" si="248"/>
        <v>4</v>
      </c>
    </row>
    <row r="438" spans="1:56" x14ac:dyDescent="0.3">
      <c r="A438" s="6">
        <v>404</v>
      </c>
      <c r="B438" s="6">
        <v>1516</v>
      </c>
      <c r="C438" s="6" t="s">
        <v>490</v>
      </c>
      <c r="D438" s="6">
        <v>29479</v>
      </c>
      <c r="E438" s="10" t="s">
        <v>371</v>
      </c>
      <c r="F438" s="6" t="s">
        <v>438</v>
      </c>
      <c r="G438" s="6">
        <v>1</v>
      </c>
      <c r="H438" s="6">
        <v>10</v>
      </c>
      <c r="I438">
        <v>2</v>
      </c>
      <c r="J438">
        <v>3</v>
      </c>
      <c r="L438" s="1">
        <v>8</v>
      </c>
      <c r="M438" s="1">
        <v>6</v>
      </c>
      <c r="N438" s="1">
        <v>14</v>
      </c>
      <c r="O438" s="1">
        <v>8</v>
      </c>
      <c r="Q438" s="13">
        <f t="shared" si="214"/>
        <v>1</v>
      </c>
      <c r="R438" s="13">
        <f t="shared" si="215"/>
        <v>0</v>
      </c>
      <c r="S438" s="13">
        <f t="shared" si="216"/>
        <v>0</v>
      </c>
      <c r="T438" s="13">
        <f t="shared" si="217"/>
        <v>0</v>
      </c>
      <c r="U438" s="13">
        <f t="shared" si="218"/>
        <v>0</v>
      </c>
      <c r="V438" s="13">
        <f t="shared" si="219"/>
        <v>0</v>
      </c>
      <c r="W438" s="13">
        <f t="shared" si="220"/>
        <v>0</v>
      </c>
      <c r="X438" s="13">
        <f t="shared" si="221"/>
        <v>0</v>
      </c>
      <c r="Y438" s="13">
        <f t="shared" si="222"/>
        <v>0</v>
      </c>
      <c r="Z438" s="13">
        <f t="shared" si="223"/>
        <v>7</v>
      </c>
      <c r="AA438" s="13">
        <f t="shared" si="224"/>
        <v>0</v>
      </c>
      <c r="AB438" s="13">
        <f t="shared" si="225"/>
        <v>0</v>
      </c>
      <c r="AC438" s="13">
        <f t="shared" si="226"/>
        <v>0</v>
      </c>
      <c r="AD438" s="13">
        <f t="shared" si="227"/>
        <v>0</v>
      </c>
      <c r="AE438" s="13">
        <f t="shared" si="228"/>
        <v>0</v>
      </c>
      <c r="AF438" s="13">
        <f t="shared" si="229"/>
        <v>0</v>
      </c>
      <c r="AG438" s="13">
        <f t="shared" si="230"/>
        <v>0</v>
      </c>
      <c r="AH438" s="13">
        <f t="shared" si="231"/>
        <v>0</v>
      </c>
      <c r="AI438" s="13">
        <f t="shared" si="232"/>
        <v>0</v>
      </c>
      <c r="AJ438" s="13">
        <f t="shared" si="233"/>
        <v>0</v>
      </c>
      <c r="AK438" s="13">
        <f t="shared" si="234"/>
        <v>0</v>
      </c>
      <c r="AL438" s="13">
        <f t="shared" si="235"/>
        <v>0</v>
      </c>
      <c r="AO438" s="2">
        <f t="shared" si="236"/>
        <v>1</v>
      </c>
      <c r="AP438" s="2">
        <f t="shared" si="245"/>
        <v>0</v>
      </c>
      <c r="AQ438" s="2">
        <f t="shared" si="237"/>
        <v>0</v>
      </c>
      <c r="AR438" s="2">
        <f t="shared" si="238"/>
        <v>0</v>
      </c>
      <c r="AS438" s="2">
        <f t="shared" si="239"/>
        <v>0</v>
      </c>
      <c r="AT438" s="2">
        <f t="shared" si="240"/>
        <v>0</v>
      </c>
      <c r="AU438" s="2">
        <f t="shared" si="241"/>
        <v>0</v>
      </c>
      <c r="AV438" s="2">
        <f t="shared" si="242"/>
        <v>10</v>
      </c>
      <c r="AW438" s="2">
        <f t="shared" si="243"/>
        <v>0</v>
      </c>
      <c r="AX438" s="2">
        <f t="shared" si="244"/>
        <v>0</v>
      </c>
      <c r="BB438" s="3">
        <f t="shared" si="247"/>
        <v>7</v>
      </c>
      <c r="BC438" s="3">
        <f t="shared" si="246"/>
        <v>10</v>
      </c>
      <c r="BD438" s="3">
        <f t="shared" si="248"/>
        <v>8</v>
      </c>
    </row>
    <row r="439" spans="1:56" x14ac:dyDescent="0.3">
      <c r="A439" s="6">
        <v>405</v>
      </c>
      <c r="B439" s="6">
        <v>1517</v>
      </c>
      <c r="C439" s="6" t="s">
        <v>491</v>
      </c>
      <c r="D439" s="6">
        <v>29481</v>
      </c>
      <c r="E439" s="10" t="s">
        <v>371</v>
      </c>
      <c r="F439" s="6" t="s">
        <v>438</v>
      </c>
      <c r="G439" s="6">
        <v>1</v>
      </c>
      <c r="H439" s="6">
        <v>9.1</v>
      </c>
      <c r="I439">
        <v>2</v>
      </c>
      <c r="J439">
        <v>3</v>
      </c>
      <c r="L439" s="1">
        <v>11</v>
      </c>
      <c r="M439" s="1">
        <v>3</v>
      </c>
      <c r="N439" s="1">
        <v>14</v>
      </c>
      <c r="O439" s="1">
        <v>8</v>
      </c>
      <c r="Q439" s="13">
        <f t="shared" si="214"/>
        <v>1</v>
      </c>
      <c r="R439" s="13">
        <f t="shared" si="215"/>
        <v>0</v>
      </c>
      <c r="S439" s="13">
        <f t="shared" si="216"/>
        <v>0</v>
      </c>
      <c r="T439" s="13">
        <f t="shared" si="217"/>
        <v>0</v>
      </c>
      <c r="U439" s="13">
        <f t="shared" si="218"/>
        <v>0</v>
      </c>
      <c r="V439" s="13">
        <f t="shared" si="219"/>
        <v>0</v>
      </c>
      <c r="W439" s="13">
        <f t="shared" si="220"/>
        <v>0</v>
      </c>
      <c r="X439" s="13">
        <f t="shared" si="221"/>
        <v>0</v>
      </c>
      <c r="Y439" s="13">
        <f t="shared" si="222"/>
        <v>0</v>
      </c>
      <c r="Z439" s="13">
        <f t="shared" si="223"/>
        <v>0</v>
      </c>
      <c r="AA439" s="13">
        <f t="shared" si="224"/>
        <v>0</v>
      </c>
      <c r="AB439" s="13">
        <f t="shared" si="225"/>
        <v>0</v>
      </c>
      <c r="AC439" s="13">
        <f t="shared" si="226"/>
        <v>8</v>
      </c>
      <c r="AD439" s="13">
        <f t="shared" si="227"/>
        <v>0</v>
      </c>
      <c r="AE439" s="13">
        <f t="shared" si="228"/>
        <v>0</v>
      </c>
      <c r="AF439" s="13">
        <f t="shared" si="229"/>
        <v>0</v>
      </c>
      <c r="AG439" s="13">
        <f t="shared" si="230"/>
        <v>0</v>
      </c>
      <c r="AH439" s="13">
        <f t="shared" si="231"/>
        <v>0</v>
      </c>
      <c r="AI439" s="13">
        <f t="shared" si="232"/>
        <v>0</v>
      </c>
      <c r="AJ439" s="13">
        <f t="shared" si="233"/>
        <v>0</v>
      </c>
      <c r="AK439" s="13">
        <f t="shared" si="234"/>
        <v>0</v>
      </c>
      <c r="AL439" s="13">
        <f t="shared" si="235"/>
        <v>0</v>
      </c>
      <c r="AO439" s="2">
        <f t="shared" si="236"/>
        <v>1</v>
      </c>
      <c r="AP439" s="2">
        <f t="shared" si="245"/>
        <v>0</v>
      </c>
      <c r="AQ439" s="2">
        <f t="shared" si="237"/>
        <v>0</v>
      </c>
      <c r="AR439" s="2">
        <f t="shared" si="238"/>
        <v>0</v>
      </c>
      <c r="AS439" s="2">
        <f t="shared" si="239"/>
        <v>8</v>
      </c>
      <c r="AT439" s="2">
        <f t="shared" si="240"/>
        <v>0</v>
      </c>
      <c r="AU439" s="2">
        <f t="shared" si="241"/>
        <v>0</v>
      </c>
      <c r="AV439" s="2">
        <f t="shared" si="242"/>
        <v>0</v>
      </c>
      <c r="AW439" s="2">
        <f t="shared" si="243"/>
        <v>0</v>
      </c>
      <c r="AX439" s="2">
        <f t="shared" si="244"/>
        <v>0</v>
      </c>
      <c r="BB439" s="3">
        <f t="shared" si="247"/>
        <v>8</v>
      </c>
      <c r="BC439" s="3">
        <f t="shared" si="246"/>
        <v>8</v>
      </c>
      <c r="BD439" s="3">
        <f t="shared" si="248"/>
        <v>8</v>
      </c>
    </row>
    <row r="440" spans="1:56" x14ac:dyDescent="0.3">
      <c r="A440" s="6">
        <v>406</v>
      </c>
      <c r="B440" s="6">
        <v>1518</v>
      </c>
      <c r="C440" s="6" t="s">
        <v>492</v>
      </c>
      <c r="D440" s="6">
        <v>29482</v>
      </c>
      <c r="E440" s="10" t="s">
        <v>371</v>
      </c>
      <c r="F440" s="6" t="s">
        <v>438</v>
      </c>
      <c r="G440" s="6">
        <v>1</v>
      </c>
      <c r="H440" s="6">
        <v>12.5</v>
      </c>
      <c r="I440">
        <v>2</v>
      </c>
      <c r="J440">
        <v>3</v>
      </c>
      <c r="L440" s="1">
        <v>3</v>
      </c>
      <c r="M440" s="1">
        <v>4</v>
      </c>
      <c r="N440" s="1">
        <v>7</v>
      </c>
      <c r="O440" s="1">
        <v>4</v>
      </c>
      <c r="Q440" s="13">
        <f t="shared" si="214"/>
        <v>1</v>
      </c>
      <c r="R440" s="13">
        <f t="shared" si="215"/>
        <v>0</v>
      </c>
      <c r="S440" s="13">
        <f t="shared" si="216"/>
        <v>0</v>
      </c>
      <c r="T440" s="13">
        <f t="shared" si="217"/>
        <v>0</v>
      </c>
      <c r="U440" s="13">
        <f t="shared" si="218"/>
        <v>3</v>
      </c>
      <c r="V440" s="13">
        <f t="shared" si="219"/>
        <v>0</v>
      </c>
      <c r="W440" s="13">
        <f t="shared" si="220"/>
        <v>0</v>
      </c>
      <c r="X440" s="13">
        <f t="shared" si="221"/>
        <v>0</v>
      </c>
      <c r="Y440" s="13">
        <f t="shared" si="222"/>
        <v>0</v>
      </c>
      <c r="Z440" s="13">
        <f t="shared" si="223"/>
        <v>0</v>
      </c>
      <c r="AA440" s="13">
        <f t="shared" si="224"/>
        <v>0</v>
      </c>
      <c r="AB440" s="13">
        <f t="shared" si="225"/>
        <v>0</v>
      </c>
      <c r="AC440" s="13">
        <f t="shared" si="226"/>
        <v>0</v>
      </c>
      <c r="AD440" s="13">
        <f t="shared" si="227"/>
        <v>0</v>
      </c>
      <c r="AE440" s="13">
        <f t="shared" si="228"/>
        <v>0</v>
      </c>
      <c r="AF440" s="13">
        <f t="shared" si="229"/>
        <v>0</v>
      </c>
      <c r="AG440" s="13">
        <f t="shared" si="230"/>
        <v>0</v>
      </c>
      <c r="AH440" s="13">
        <f t="shared" si="231"/>
        <v>0</v>
      </c>
      <c r="AI440" s="13">
        <f t="shared" si="232"/>
        <v>0</v>
      </c>
      <c r="AJ440" s="13">
        <f t="shared" si="233"/>
        <v>0</v>
      </c>
      <c r="AK440" s="13">
        <f t="shared" si="234"/>
        <v>0</v>
      </c>
      <c r="AL440" s="13">
        <f t="shared" si="235"/>
        <v>0</v>
      </c>
      <c r="AO440" s="2">
        <f t="shared" si="236"/>
        <v>1</v>
      </c>
      <c r="AP440" s="2">
        <f t="shared" si="245"/>
        <v>0</v>
      </c>
      <c r="AQ440" s="2">
        <f t="shared" si="237"/>
        <v>0</v>
      </c>
      <c r="AR440" s="2">
        <f t="shared" si="238"/>
        <v>0</v>
      </c>
      <c r="AS440" s="2">
        <f t="shared" si="239"/>
        <v>0</v>
      </c>
      <c r="AT440" s="2">
        <f t="shared" si="240"/>
        <v>9</v>
      </c>
      <c r="AU440" s="2">
        <f t="shared" si="241"/>
        <v>0</v>
      </c>
      <c r="AV440" s="2">
        <f t="shared" si="242"/>
        <v>0</v>
      </c>
      <c r="AW440" s="2">
        <f t="shared" si="243"/>
        <v>0</v>
      </c>
      <c r="AX440" s="2">
        <f t="shared" si="244"/>
        <v>0</v>
      </c>
      <c r="BB440" s="3">
        <f t="shared" si="247"/>
        <v>3</v>
      </c>
      <c r="BC440" s="3">
        <f t="shared" si="246"/>
        <v>9</v>
      </c>
      <c r="BD440" s="3">
        <f t="shared" si="248"/>
        <v>4</v>
      </c>
    </row>
    <row r="441" spans="1:56" x14ac:dyDescent="0.3">
      <c r="A441" s="6">
        <v>407</v>
      </c>
      <c r="B441" s="6">
        <v>1519</v>
      </c>
      <c r="C441" s="6" t="s">
        <v>493</v>
      </c>
      <c r="D441" s="6">
        <v>29484</v>
      </c>
      <c r="E441" s="10" t="s">
        <v>371</v>
      </c>
      <c r="F441" s="6" t="s">
        <v>438</v>
      </c>
      <c r="G441" s="6">
        <v>1</v>
      </c>
      <c r="H441" s="6">
        <v>12.7</v>
      </c>
      <c r="I441">
        <v>2</v>
      </c>
      <c r="J441">
        <v>3</v>
      </c>
      <c r="L441" s="1">
        <v>10</v>
      </c>
      <c r="M441" s="1">
        <v>0</v>
      </c>
      <c r="N441" s="1">
        <v>10</v>
      </c>
      <c r="O441" s="1">
        <v>6</v>
      </c>
      <c r="Q441" s="13">
        <f t="shared" si="214"/>
        <v>1</v>
      </c>
      <c r="R441" s="13">
        <f t="shared" si="215"/>
        <v>0</v>
      </c>
      <c r="S441" s="13">
        <f t="shared" si="216"/>
        <v>0</v>
      </c>
      <c r="T441" s="13">
        <f t="shared" si="217"/>
        <v>0</v>
      </c>
      <c r="U441" s="13">
        <f t="shared" si="218"/>
        <v>0</v>
      </c>
      <c r="V441" s="13">
        <f t="shared" si="219"/>
        <v>0</v>
      </c>
      <c r="W441" s="13">
        <f t="shared" si="220"/>
        <v>0</v>
      </c>
      <c r="X441" s="13">
        <f t="shared" si="221"/>
        <v>0</v>
      </c>
      <c r="Y441" s="13">
        <f t="shared" si="222"/>
        <v>0</v>
      </c>
      <c r="Z441" s="13">
        <f t="shared" si="223"/>
        <v>0</v>
      </c>
      <c r="AA441" s="13">
        <f t="shared" si="224"/>
        <v>0</v>
      </c>
      <c r="AB441" s="13">
        <f t="shared" si="225"/>
        <v>8</v>
      </c>
      <c r="AC441" s="13">
        <f t="shared" si="226"/>
        <v>0</v>
      </c>
      <c r="AD441" s="13">
        <f t="shared" si="227"/>
        <v>0</v>
      </c>
      <c r="AE441" s="13">
        <f t="shared" si="228"/>
        <v>0</v>
      </c>
      <c r="AF441" s="13">
        <f t="shared" si="229"/>
        <v>0</v>
      </c>
      <c r="AG441" s="13">
        <f t="shared" si="230"/>
        <v>0</v>
      </c>
      <c r="AH441" s="13">
        <f t="shared" si="231"/>
        <v>0</v>
      </c>
      <c r="AI441" s="13">
        <f t="shared" si="232"/>
        <v>0</v>
      </c>
      <c r="AJ441" s="13">
        <f t="shared" si="233"/>
        <v>0</v>
      </c>
      <c r="AK441" s="13">
        <f t="shared" si="234"/>
        <v>0</v>
      </c>
      <c r="AL441" s="13">
        <f t="shared" si="235"/>
        <v>0</v>
      </c>
      <c r="AO441" s="2">
        <f t="shared" si="236"/>
        <v>1</v>
      </c>
      <c r="AP441" s="2">
        <f t="shared" si="245"/>
        <v>1</v>
      </c>
      <c r="AQ441" s="2">
        <f t="shared" si="237"/>
        <v>0</v>
      </c>
      <c r="AR441" s="2">
        <f t="shared" si="238"/>
        <v>0</v>
      </c>
      <c r="AS441" s="2">
        <f t="shared" si="239"/>
        <v>0</v>
      </c>
      <c r="AT441" s="2">
        <f t="shared" si="240"/>
        <v>0</v>
      </c>
      <c r="AU441" s="2">
        <f t="shared" si="241"/>
        <v>0</v>
      </c>
      <c r="AV441" s="2">
        <f t="shared" si="242"/>
        <v>0</v>
      </c>
      <c r="AW441" s="2">
        <f t="shared" si="243"/>
        <v>0</v>
      </c>
      <c r="AX441" s="2">
        <f t="shared" si="244"/>
        <v>0</v>
      </c>
      <c r="BB441" s="3">
        <f t="shared" si="247"/>
        <v>8</v>
      </c>
      <c r="BC441" s="3">
        <f t="shared" si="246"/>
        <v>1</v>
      </c>
      <c r="BD441" s="3">
        <f t="shared" si="248"/>
        <v>6</v>
      </c>
    </row>
    <row r="442" spans="1:56" x14ac:dyDescent="0.3">
      <c r="A442" s="6">
        <v>591</v>
      </c>
      <c r="B442" s="6">
        <v>1703</v>
      </c>
      <c r="C442" s="6" t="s">
        <v>494</v>
      </c>
      <c r="D442" s="6">
        <v>29177</v>
      </c>
      <c r="E442" s="10" t="s">
        <v>371</v>
      </c>
      <c r="F442" s="6" t="s">
        <v>495</v>
      </c>
      <c r="G442" s="6">
        <v>1</v>
      </c>
      <c r="H442" s="6">
        <v>10</v>
      </c>
      <c r="I442">
        <v>2</v>
      </c>
      <c r="J442">
        <v>3</v>
      </c>
      <c r="L442" s="1">
        <v>10</v>
      </c>
      <c r="M442" s="1">
        <v>4</v>
      </c>
      <c r="N442" s="1">
        <v>14</v>
      </c>
      <c r="O442" s="1">
        <v>8</v>
      </c>
      <c r="Q442" s="13">
        <f t="shared" si="214"/>
        <v>1</v>
      </c>
      <c r="R442" s="13">
        <f t="shared" si="215"/>
        <v>0</v>
      </c>
      <c r="S442" s="13">
        <f t="shared" si="216"/>
        <v>0</v>
      </c>
      <c r="T442" s="13">
        <f t="shared" si="217"/>
        <v>0</v>
      </c>
      <c r="U442" s="13">
        <f t="shared" si="218"/>
        <v>0</v>
      </c>
      <c r="V442" s="13">
        <f t="shared" si="219"/>
        <v>0</v>
      </c>
      <c r="W442" s="13">
        <f t="shared" si="220"/>
        <v>0</v>
      </c>
      <c r="X442" s="13">
        <f t="shared" si="221"/>
        <v>0</v>
      </c>
      <c r="Y442" s="13">
        <f t="shared" si="222"/>
        <v>0</v>
      </c>
      <c r="Z442" s="13">
        <f t="shared" si="223"/>
        <v>0</v>
      </c>
      <c r="AA442" s="13">
        <f t="shared" si="224"/>
        <v>0</v>
      </c>
      <c r="AB442" s="13">
        <f t="shared" si="225"/>
        <v>8</v>
      </c>
      <c r="AC442" s="13">
        <f t="shared" si="226"/>
        <v>0</v>
      </c>
      <c r="AD442" s="13">
        <f t="shared" si="227"/>
        <v>0</v>
      </c>
      <c r="AE442" s="13">
        <f t="shared" si="228"/>
        <v>0</v>
      </c>
      <c r="AF442" s="13">
        <f t="shared" si="229"/>
        <v>0</v>
      </c>
      <c r="AG442" s="13">
        <f t="shared" si="230"/>
        <v>0</v>
      </c>
      <c r="AH442" s="13">
        <f t="shared" si="231"/>
        <v>0</v>
      </c>
      <c r="AI442" s="13">
        <f t="shared" si="232"/>
        <v>0</v>
      </c>
      <c r="AJ442" s="13">
        <f t="shared" si="233"/>
        <v>0</v>
      </c>
      <c r="AK442" s="13">
        <f t="shared" si="234"/>
        <v>0</v>
      </c>
      <c r="AL442" s="13">
        <f t="shared" si="235"/>
        <v>0</v>
      </c>
      <c r="AO442" s="2">
        <f t="shared" si="236"/>
        <v>1</v>
      </c>
      <c r="AP442" s="2">
        <f t="shared" si="245"/>
        <v>0</v>
      </c>
      <c r="AQ442" s="2">
        <f t="shared" si="237"/>
        <v>0</v>
      </c>
      <c r="AR442" s="2">
        <f t="shared" si="238"/>
        <v>0</v>
      </c>
      <c r="AS442" s="2">
        <f t="shared" si="239"/>
        <v>0</v>
      </c>
      <c r="AT442" s="2">
        <f t="shared" si="240"/>
        <v>9</v>
      </c>
      <c r="AU442" s="2">
        <f t="shared" si="241"/>
        <v>0</v>
      </c>
      <c r="AV442" s="2">
        <f t="shared" si="242"/>
        <v>0</v>
      </c>
      <c r="AW442" s="2">
        <f t="shared" si="243"/>
        <v>0</v>
      </c>
      <c r="AX442" s="2">
        <f t="shared" si="244"/>
        <v>0</v>
      </c>
      <c r="BB442" s="3">
        <f t="shared" si="247"/>
        <v>8</v>
      </c>
      <c r="BC442" s="3">
        <f t="shared" si="246"/>
        <v>9</v>
      </c>
      <c r="BD442" s="3">
        <f t="shared" si="248"/>
        <v>8</v>
      </c>
    </row>
    <row r="443" spans="1:56" x14ac:dyDescent="0.3">
      <c r="A443" s="6">
        <v>592</v>
      </c>
      <c r="B443" s="6">
        <v>1704</v>
      </c>
      <c r="C443" s="6" t="s">
        <v>496</v>
      </c>
      <c r="D443" s="6">
        <v>29178</v>
      </c>
      <c r="E443" s="10" t="s">
        <v>371</v>
      </c>
      <c r="F443" s="6" t="s">
        <v>495</v>
      </c>
      <c r="G443" s="6">
        <v>1</v>
      </c>
      <c r="H443" s="6">
        <v>13.6</v>
      </c>
      <c r="I443">
        <v>2</v>
      </c>
      <c r="J443">
        <v>3</v>
      </c>
      <c r="L443" s="1">
        <v>7</v>
      </c>
      <c r="M443" s="1">
        <v>2</v>
      </c>
      <c r="N443" s="1">
        <v>9</v>
      </c>
      <c r="O443" s="1">
        <v>6</v>
      </c>
      <c r="Q443" s="13">
        <f t="shared" si="214"/>
        <v>1</v>
      </c>
      <c r="R443" s="13">
        <f t="shared" si="215"/>
        <v>0</v>
      </c>
      <c r="S443" s="13">
        <f t="shared" si="216"/>
        <v>0</v>
      </c>
      <c r="T443" s="13">
        <f t="shared" si="217"/>
        <v>0</v>
      </c>
      <c r="U443" s="13">
        <f t="shared" si="218"/>
        <v>0</v>
      </c>
      <c r="V443" s="13">
        <f t="shared" si="219"/>
        <v>0</v>
      </c>
      <c r="W443" s="13">
        <f t="shared" si="220"/>
        <v>0</v>
      </c>
      <c r="X443" s="13">
        <f t="shared" si="221"/>
        <v>0</v>
      </c>
      <c r="Y443" s="13">
        <f t="shared" si="222"/>
        <v>6</v>
      </c>
      <c r="Z443" s="13">
        <f t="shared" si="223"/>
        <v>0</v>
      </c>
      <c r="AA443" s="13">
        <f t="shared" si="224"/>
        <v>0</v>
      </c>
      <c r="AB443" s="13">
        <f t="shared" si="225"/>
        <v>0</v>
      </c>
      <c r="AC443" s="13">
        <f t="shared" si="226"/>
        <v>0</v>
      </c>
      <c r="AD443" s="13">
        <f t="shared" si="227"/>
        <v>0</v>
      </c>
      <c r="AE443" s="13">
        <f t="shared" si="228"/>
        <v>0</v>
      </c>
      <c r="AF443" s="13">
        <f t="shared" si="229"/>
        <v>0</v>
      </c>
      <c r="AG443" s="13">
        <f t="shared" si="230"/>
        <v>0</v>
      </c>
      <c r="AH443" s="13">
        <f t="shared" si="231"/>
        <v>0</v>
      </c>
      <c r="AI443" s="13">
        <f t="shared" si="232"/>
        <v>0</v>
      </c>
      <c r="AJ443" s="13">
        <f t="shared" si="233"/>
        <v>0</v>
      </c>
      <c r="AK443" s="13">
        <f t="shared" si="234"/>
        <v>0</v>
      </c>
      <c r="AL443" s="13">
        <f t="shared" si="235"/>
        <v>0</v>
      </c>
      <c r="AO443" s="2">
        <f t="shared" si="236"/>
        <v>1</v>
      </c>
      <c r="AP443" s="2">
        <f t="shared" si="245"/>
        <v>0</v>
      </c>
      <c r="AQ443" s="2">
        <f t="shared" si="237"/>
        <v>0</v>
      </c>
      <c r="AR443" s="2">
        <f t="shared" si="238"/>
        <v>7</v>
      </c>
      <c r="AS443" s="2">
        <f t="shared" si="239"/>
        <v>0</v>
      </c>
      <c r="AT443" s="2">
        <f t="shared" si="240"/>
        <v>0</v>
      </c>
      <c r="AU443" s="2">
        <f t="shared" si="241"/>
        <v>0</v>
      </c>
      <c r="AV443" s="2">
        <f t="shared" si="242"/>
        <v>0</v>
      </c>
      <c r="AW443" s="2">
        <f t="shared" si="243"/>
        <v>0</v>
      </c>
      <c r="AX443" s="2">
        <f t="shared" si="244"/>
        <v>0</v>
      </c>
      <c r="BB443" s="3">
        <f t="shared" si="247"/>
        <v>6</v>
      </c>
      <c r="BC443" s="3">
        <f t="shared" si="246"/>
        <v>7</v>
      </c>
      <c r="BD443" s="3">
        <f t="shared" si="248"/>
        <v>6</v>
      </c>
    </row>
    <row r="444" spans="1:56" x14ac:dyDescent="0.3">
      <c r="A444" s="6">
        <v>593</v>
      </c>
      <c r="B444" s="6">
        <v>1705</v>
      </c>
      <c r="C444" s="6" t="s">
        <v>497</v>
      </c>
      <c r="D444" s="6">
        <v>29179</v>
      </c>
      <c r="E444" s="10" t="s">
        <v>371</v>
      </c>
      <c r="F444" s="6" t="s">
        <v>495</v>
      </c>
      <c r="G444" s="6">
        <v>1</v>
      </c>
      <c r="H444" s="6">
        <v>7.3</v>
      </c>
      <c r="I444">
        <v>2</v>
      </c>
      <c r="J444">
        <v>3</v>
      </c>
      <c r="L444" s="1">
        <v>7</v>
      </c>
      <c r="M444" s="1">
        <v>2</v>
      </c>
      <c r="N444" s="1">
        <v>9</v>
      </c>
      <c r="O444" s="1">
        <v>6</v>
      </c>
      <c r="Q444" s="13">
        <f t="shared" si="214"/>
        <v>1</v>
      </c>
      <c r="R444" s="13">
        <f t="shared" si="215"/>
        <v>0</v>
      </c>
      <c r="S444" s="13">
        <f t="shared" si="216"/>
        <v>0</v>
      </c>
      <c r="T444" s="13">
        <f t="shared" si="217"/>
        <v>0</v>
      </c>
      <c r="U444" s="13">
        <f t="shared" si="218"/>
        <v>0</v>
      </c>
      <c r="V444" s="13">
        <f t="shared" si="219"/>
        <v>0</v>
      </c>
      <c r="W444" s="13">
        <f t="shared" si="220"/>
        <v>0</v>
      </c>
      <c r="X444" s="13">
        <f t="shared" si="221"/>
        <v>0</v>
      </c>
      <c r="Y444" s="13">
        <f t="shared" si="222"/>
        <v>6</v>
      </c>
      <c r="Z444" s="13">
        <f t="shared" si="223"/>
        <v>0</v>
      </c>
      <c r="AA444" s="13">
        <f t="shared" si="224"/>
        <v>0</v>
      </c>
      <c r="AB444" s="13">
        <f t="shared" si="225"/>
        <v>0</v>
      </c>
      <c r="AC444" s="13">
        <f t="shared" si="226"/>
        <v>0</v>
      </c>
      <c r="AD444" s="13">
        <f t="shared" si="227"/>
        <v>0</v>
      </c>
      <c r="AE444" s="13">
        <f t="shared" si="228"/>
        <v>0</v>
      </c>
      <c r="AF444" s="13">
        <f t="shared" si="229"/>
        <v>0</v>
      </c>
      <c r="AG444" s="13">
        <f t="shared" si="230"/>
        <v>0</v>
      </c>
      <c r="AH444" s="13">
        <f t="shared" si="231"/>
        <v>0</v>
      </c>
      <c r="AI444" s="13">
        <f t="shared" si="232"/>
        <v>0</v>
      </c>
      <c r="AJ444" s="13">
        <f t="shared" si="233"/>
        <v>0</v>
      </c>
      <c r="AK444" s="13">
        <f t="shared" si="234"/>
        <v>0</v>
      </c>
      <c r="AL444" s="13">
        <f t="shared" si="235"/>
        <v>0</v>
      </c>
      <c r="AO444" s="2">
        <f t="shared" si="236"/>
        <v>1</v>
      </c>
      <c r="AP444" s="2">
        <f t="shared" si="245"/>
        <v>0</v>
      </c>
      <c r="AQ444" s="2">
        <f t="shared" si="237"/>
        <v>0</v>
      </c>
      <c r="AR444" s="2">
        <f t="shared" si="238"/>
        <v>7</v>
      </c>
      <c r="AS444" s="2">
        <f t="shared" si="239"/>
        <v>0</v>
      </c>
      <c r="AT444" s="2">
        <f t="shared" si="240"/>
        <v>0</v>
      </c>
      <c r="AU444" s="2">
        <f t="shared" si="241"/>
        <v>0</v>
      </c>
      <c r="AV444" s="2">
        <f t="shared" si="242"/>
        <v>0</v>
      </c>
      <c r="AW444" s="2">
        <f t="shared" si="243"/>
        <v>0</v>
      </c>
      <c r="AX444" s="2">
        <f t="shared" si="244"/>
        <v>0</v>
      </c>
      <c r="BB444" s="3">
        <f t="shared" si="247"/>
        <v>6</v>
      </c>
      <c r="BC444" s="3">
        <f t="shared" si="246"/>
        <v>7</v>
      </c>
      <c r="BD444" s="3">
        <f t="shared" si="248"/>
        <v>6</v>
      </c>
    </row>
    <row r="445" spans="1:56" x14ac:dyDescent="0.3">
      <c r="A445" s="6">
        <v>594</v>
      </c>
      <c r="B445" s="6">
        <v>1706</v>
      </c>
      <c r="C445" s="6" t="s">
        <v>498</v>
      </c>
      <c r="D445" s="6">
        <v>29180</v>
      </c>
      <c r="E445" s="10" t="s">
        <v>371</v>
      </c>
      <c r="F445" s="6" t="s">
        <v>495</v>
      </c>
      <c r="G445" s="6">
        <v>1</v>
      </c>
      <c r="H445" s="6">
        <v>6.6</v>
      </c>
      <c r="I445">
        <v>2</v>
      </c>
      <c r="J445">
        <v>3</v>
      </c>
      <c r="L445" s="1">
        <v>6</v>
      </c>
      <c r="M445" s="1">
        <v>4</v>
      </c>
      <c r="N445" s="1">
        <v>10</v>
      </c>
      <c r="O445" s="1">
        <v>6</v>
      </c>
      <c r="Q445" s="13">
        <f t="shared" si="214"/>
        <v>1</v>
      </c>
      <c r="R445" s="13">
        <f t="shared" si="215"/>
        <v>0</v>
      </c>
      <c r="S445" s="13">
        <f t="shared" si="216"/>
        <v>0</v>
      </c>
      <c r="T445" s="13">
        <f t="shared" si="217"/>
        <v>0</v>
      </c>
      <c r="U445" s="13">
        <f t="shared" si="218"/>
        <v>0</v>
      </c>
      <c r="V445" s="13">
        <f t="shared" si="219"/>
        <v>0</v>
      </c>
      <c r="W445" s="13">
        <f t="shared" si="220"/>
        <v>0</v>
      </c>
      <c r="X445" s="13">
        <f t="shared" si="221"/>
        <v>5</v>
      </c>
      <c r="Y445" s="13">
        <f t="shared" si="222"/>
        <v>0</v>
      </c>
      <c r="Z445" s="13">
        <f t="shared" si="223"/>
        <v>0</v>
      </c>
      <c r="AA445" s="13">
        <f t="shared" si="224"/>
        <v>0</v>
      </c>
      <c r="AB445" s="13">
        <f t="shared" si="225"/>
        <v>0</v>
      </c>
      <c r="AC445" s="13">
        <f t="shared" si="226"/>
        <v>0</v>
      </c>
      <c r="AD445" s="13">
        <f t="shared" si="227"/>
        <v>0</v>
      </c>
      <c r="AE445" s="13">
        <f t="shared" si="228"/>
        <v>0</v>
      </c>
      <c r="AF445" s="13">
        <f t="shared" si="229"/>
        <v>0</v>
      </c>
      <c r="AG445" s="13">
        <f t="shared" si="230"/>
        <v>0</v>
      </c>
      <c r="AH445" s="13">
        <f t="shared" si="231"/>
        <v>0</v>
      </c>
      <c r="AI445" s="13">
        <f t="shared" si="232"/>
        <v>0</v>
      </c>
      <c r="AJ445" s="13">
        <f t="shared" si="233"/>
        <v>0</v>
      </c>
      <c r="AK445" s="13">
        <f t="shared" si="234"/>
        <v>0</v>
      </c>
      <c r="AL445" s="13">
        <f t="shared" si="235"/>
        <v>0</v>
      </c>
      <c r="AO445" s="2">
        <f t="shared" si="236"/>
        <v>1</v>
      </c>
      <c r="AP445" s="2">
        <f t="shared" si="245"/>
        <v>0</v>
      </c>
      <c r="AQ445" s="2">
        <f t="shared" si="237"/>
        <v>0</v>
      </c>
      <c r="AR445" s="2">
        <f t="shared" si="238"/>
        <v>0</v>
      </c>
      <c r="AS445" s="2">
        <f t="shared" si="239"/>
        <v>0</v>
      </c>
      <c r="AT445" s="2">
        <f t="shared" si="240"/>
        <v>9</v>
      </c>
      <c r="AU445" s="2">
        <f t="shared" si="241"/>
        <v>0</v>
      </c>
      <c r="AV445" s="2">
        <f t="shared" si="242"/>
        <v>0</v>
      </c>
      <c r="AW445" s="2">
        <f t="shared" si="243"/>
        <v>0</v>
      </c>
      <c r="AX445" s="2">
        <f t="shared" si="244"/>
        <v>0</v>
      </c>
      <c r="BB445" s="3">
        <f t="shared" si="247"/>
        <v>5</v>
      </c>
      <c r="BC445" s="3">
        <f t="shared" si="246"/>
        <v>9</v>
      </c>
      <c r="BD445" s="3">
        <f t="shared" si="248"/>
        <v>6</v>
      </c>
    </row>
    <row r="446" spans="1:56" x14ac:dyDescent="0.3">
      <c r="A446" s="6">
        <v>595</v>
      </c>
      <c r="B446" s="6">
        <v>1707</v>
      </c>
      <c r="C446" s="6" t="s">
        <v>499</v>
      </c>
      <c r="D446" s="6">
        <v>29181</v>
      </c>
      <c r="E446" s="10" t="s">
        <v>371</v>
      </c>
      <c r="F446" s="6" t="s">
        <v>495</v>
      </c>
      <c r="G446" s="6">
        <v>1</v>
      </c>
      <c r="H446" s="6">
        <v>8.3000000000000007</v>
      </c>
      <c r="I446">
        <v>2</v>
      </c>
      <c r="J446">
        <v>3</v>
      </c>
      <c r="L446" s="1">
        <v>10</v>
      </c>
      <c r="M446" s="1">
        <v>0</v>
      </c>
      <c r="N446" s="1">
        <v>10</v>
      </c>
      <c r="O446" s="1">
        <v>6</v>
      </c>
      <c r="Q446" s="13">
        <f t="shared" si="214"/>
        <v>1</v>
      </c>
      <c r="R446" s="13">
        <f t="shared" si="215"/>
        <v>0</v>
      </c>
      <c r="S446" s="13">
        <f t="shared" si="216"/>
        <v>0</v>
      </c>
      <c r="T446" s="13">
        <f t="shared" si="217"/>
        <v>0</v>
      </c>
      <c r="U446" s="13">
        <f t="shared" si="218"/>
        <v>0</v>
      </c>
      <c r="V446" s="13">
        <f t="shared" si="219"/>
        <v>0</v>
      </c>
      <c r="W446" s="13">
        <f t="shared" si="220"/>
        <v>0</v>
      </c>
      <c r="X446" s="13">
        <f t="shared" si="221"/>
        <v>0</v>
      </c>
      <c r="Y446" s="13">
        <f t="shared" si="222"/>
        <v>0</v>
      </c>
      <c r="Z446" s="13">
        <f t="shared" si="223"/>
        <v>0</v>
      </c>
      <c r="AA446" s="13">
        <f t="shared" si="224"/>
        <v>0</v>
      </c>
      <c r="AB446" s="13">
        <f t="shared" si="225"/>
        <v>8</v>
      </c>
      <c r="AC446" s="13">
        <f t="shared" si="226"/>
        <v>0</v>
      </c>
      <c r="AD446" s="13">
        <f t="shared" si="227"/>
        <v>0</v>
      </c>
      <c r="AE446" s="13">
        <f t="shared" si="228"/>
        <v>0</v>
      </c>
      <c r="AF446" s="13">
        <f t="shared" si="229"/>
        <v>0</v>
      </c>
      <c r="AG446" s="13">
        <f t="shared" si="230"/>
        <v>0</v>
      </c>
      <c r="AH446" s="13">
        <f t="shared" si="231"/>
        <v>0</v>
      </c>
      <c r="AI446" s="13">
        <f t="shared" si="232"/>
        <v>0</v>
      </c>
      <c r="AJ446" s="13">
        <f t="shared" si="233"/>
        <v>0</v>
      </c>
      <c r="AK446" s="13">
        <f t="shared" si="234"/>
        <v>0</v>
      </c>
      <c r="AL446" s="13">
        <f t="shared" si="235"/>
        <v>0</v>
      </c>
      <c r="AO446" s="2">
        <f t="shared" si="236"/>
        <v>1</v>
      </c>
      <c r="AP446" s="2">
        <f t="shared" si="245"/>
        <v>1</v>
      </c>
      <c r="AQ446" s="2">
        <f t="shared" si="237"/>
        <v>0</v>
      </c>
      <c r="AR446" s="2">
        <f t="shared" si="238"/>
        <v>0</v>
      </c>
      <c r="AS446" s="2">
        <f t="shared" si="239"/>
        <v>0</v>
      </c>
      <c r="AT446" s="2">
        <f t="shared" si="240"/>
        <v>0</v>
      </c>
      <c r="AU446" s="2">
        <f t="shared" si="241"/>
        <v>0</v>
      </c>
      <c r="AV446" s="2">
        <f t="shared" si="242"/>
        <v>0</v>
      </c>
      <c r="AW446" s="2">
        <f t="shared" si="243"/>
        <v>0</v>
      </c>
      <c r="AX446" s="2">
        <f t="shared" si="244"/>
        <v>0</v>
      </c>
      <c r="BB446" s="3">
        <f t="shared" si="247"/>
        <v>8</v>
      </c>
      <c r="BC446" s="3">
        <f t="shared" si="246"/>
        <v>1</v>
      </c>
      <c r="BD446" s="3">
        <f t="shared" si="248"/>
        <v>6</v>
      </c>
    </row>
    <row r="447" spans="1:56" x14ac:dyDescent="0.3">
      <c r="A447" s="6">
        <v>596</v>
      </c>
      <c r="B447" s="6">
        <v>1708</v>
      </c>
      <c r="C447" s="6" t="s">
        <v>705</v>
      </c>
      <c r="D447" s="6">
        <v>29182</v>
      </c>
      <c r="E447" s="10" t="s">
        <v>371</v>
      </c>
      <c r="F447" s="6" t="s">
        <v>495</v>
      </c>
      <c r="G447" s="6">
        <v>1</v>
      </c>
      <c r="H447" s="6">
        <v>5.9</v>
      </c>
      <c r="I447">
        <v>1</v>
      </c>
      <c r="J447">
        <v>3</v>
      </c>
      <c r="L447" s="1">
        <v>11</v>
      </c>
      <c r="M447" s="1">
        <v>1</v>
      </c>
      <c r="N447" s="1">
        <v>12</v>
      </c>
      <c r="O447" s="1">
        <v>7</v>
      </c>
      <c r="Q447" s="13">
        <f t="shared" si="214"/>
        <v>1</v>
      </c>
      <c r="R447" s="13">
        <f t="shared" si="215"/>
        <v>0</v>
      </c>
      <c r="S447" s="13">
        <f t="shared" si="216"/>
        <v>0</v>
      </c>
      <c r="T447" s="13">
        <f t="shared" si="217"/>
        <v>0</v>
      </c>
      <c r="U447" s="13">
        <f t="shared" si="218"/>
        <v>0</v>
      </c>
      <c r="V447" s="13">
        <f t="shared" si="219"/>
        <v>0</v>
      </c>
      <c r="W447" s="13">
        <f t="shared" si="220"/>
        <v>0</v>
      </c>
      <c r="X447" s="13">
        <f t="shared" si="221"/>
        <v>0</v>
      </c>
      <c r="Y447" s="13">
        <f t="shared" si="222"/>
        <v>0</v>
      </c>
      <c r="Z447" s="13">
        <f t="shared" si="223"/>
        <v>0</v>
      </c>
      <c r="AA447" s="13">
        <f t="shared" si="224"/>
        <v>0</v>
      </c>
      <c r="AB447" s="13">
        <f t="shared" si="225"/>
        <v>0</v>
      </c>
      <c r="AC447" s="13">
        <f t="shared" si="226"/>
        <v>8</v>
      </c>
      <c r="AD447" s="13">
        <f t="shared" si="227"/>
        <v>0</v>
      </c>
      <c r="AE447" s="13">
        <f t="shared" si="228"/>
        <v>0</v>
      </c>
      <c r="AF447" s="13">
        <f t="shared" si="229"/>
        <v>0</v>
      </c>
      <c r="AG447" s="13">
        <f t="shared" si="230"/>
        <v>0</v>
      </c>
      <c r="AH447" s="13">
        <f t="shared" si="231"/>
        <v>0</v>
      </c>
      <c r="AI447" s="13">
        <f t="shared" si="232"/>
        <v>0</v>
      </c>
      <c r="AJ447" s="13">
        <f t="shared" si="233"/>
        <v>0</v>
      </c>
      <c r="AK447" s="13">
        <f t="shared" si="234"/>
        <v>0</v>
      </c>
      <c r="AL447" s="13">
        <f t="shared" si="235"/>
        <v>0</v>
      </c>
      <c r="AO447" s="2">
        <f t="shared" si="236"/>
        <v>1</v>
      </c>
      <c r="AP447" s="2">
        <f t="shared" si="245"/>
        <v>0</v>
      </c>
      <c r="AQ447" s="2">
        <f t="shared" si="237"/>
        <v>4</v>
      </c>
      <c r="AR447" s="2">
        <f t="shared" si="238"/>
        <v>0</v>
      </c>
      <c r="AS447" s="2">
        <f t="shared" si="239"/>
        <v>0</v>
      </c>
      <c r="AT447" s="2">
        <f t="shared" si="240"/>
        <v>0</v>
      </c>
      <c r="AU447" s="2">
        <f t="shared" si="241"/>
        <v>0</v>
      </c>
      <c r="AV447" s="2">
        <f t="shared" si="242"/>
        <v>0</v>
      </c>
      <c r="AW447" s="2">
        <f t="shared" si="243"/>
        <v>0</v>
      </c>
      <c r="AX447" s="2">
        <f t="shared" si="244"/>
        <v>0</v>
      </c>
      <c r="BB447" s="3">
        <f t="shared" si="247"/>
        <v>8</v>
      </c>
      <c r="BC447" s="3">
        <f t="shared" si="246"/>
        <v>4</v>
      </c>
      <c r="BD447" s="3">
        <f t="shared" si="248"/>
        <v>7</v>
      </c>
    </row>
    <row r="448" spans="1:56" x14ac:dyDescent="0.3">
      <c r="A448" s="6">
        <v>597</v>
      </c>
      <c r="B448" s="6">
        <v>1709</v>
      </c>
      <c r="C448" s="6" t="s">
        <v>500</v>
      </c>
      <c r="D448" s="6">
        <v>29183</v>
      </c>
      <c r="E448" s="10" t="s">
        <v>371</v>
      </c>
      <c r="F448" s="6" t="s">
        <v>495</v>
      </c>
      <c r="G448" s="6">
        <v>1</v>
      </c>
      <c r="H448" s="6">
        <v>7.7</v>
      </c>
      <c r="I448">
        <v>2</v>
      </c>
      <c r="J448">
        <v>3</v>
      </c>
      <c r="L448" s="1">
        <v>18</v>
      </c>
      <c r="M448" s="1">
        <v>6</v>
      </c>
      <c r="N448" s="1">
        <v>24</v>
      </c>
      <c r="O448" s="1">
        <v>10</v>
      </c>
      <c r="Q448" s="13">
        <f t="shared" si="214"/>
        <v>1</v>
      </c>
      <c r="R448" s="13">
        <f t="shared" si="215"/>
        <v>0</v>
      </c>
      <c r="S448" s="13">
        <f t="shared" si="216"/>
        <v>0</v>
      </c>
      <c r="T448" s="13">
        <f t="shared" si="217"/>
        <v>0</v>
      </c>
      <c r="U448" s="13">
        <f t="shared" si="218"/>
        <v>0</v>
      </c>
      <c r="V448" s="13">
        <f t="shared" si="219"/>
        <v>0</v>
      </c>
      <c r="W448" s="13">
        <f t="shared" si="220"/>
        <v>0</v>
      </c>
      <c r="X448" s="13">
        <f t="shared" si="221"/>
        <v>0</v>
      </c>
      <c r="Y448" s="13">
        <f t="shared" si="222"/>
        <v>0</v>
      </c>
      <c r="Z448" s="13">
        <f t="shared" si="223"/>
        <v>0</v>
      </c>
      <c r="AA448" s="13">
        <f t="shared" si="224"/>
        <v>0</v>
      </c>
      <c r="AB448" s="13">
        <f t="shared" si="225"/>
        <v>0</v>
      </c>
      <c r="AC448" s="13">
        <f t="shared" si="226"/>
        <v>0</v>
      </c>
      <c r="AD448" s="13">
        <f t="shared" si="227"/>
        <v>0</v>
      </c>
      <c r="AE448" s="13">
        <f t="shared" si="228"/>
        <v>0</v>
      </c>
      <c r="AF448" s="13">
        <f t="shared" si="229"/>
        <v>0</v>
      </c>
      <c r="AG448" s="13">
        <f t="shared" si="230"/>
        <v>0</v>
      </c>
      <c r="AH448" s="13">
        <f t="shared" si="231"/>
        <v>0</v>
      </c>
      <c r="AI448" s="13">
        <f t="shared" si="232"/>
        <v>0</v>
      </c>
      <c r="AJ448" s="13">
        <f t="shared" si="233"/>
        <v>10</v>
      </c>
      <c r="AK448" s="13">
        <f t="shared" si="234"/>
        <v>0</v>
      </c>
      <c r="AL448" s="13">
        <f t="shared" si="235"/>
        <v>0</v>
      </c>
      <c r="AO448" s="2">
        <f t="shared" si="236"/>
        <v>1</v>
      </c>
      <c r="AP448" s="2">
        <f t="shared" si="245"/>
        <v>0</v>
      </c>
      <c r="AQ448" s="2">
        <f t="shared" si="237"/>
        <v>0</v>
      </c>
      <c r="AR448" s="2">
        <f t="shared" si="238"/>
        <v>0</v>
      </c>
      <c r="AS448" s="2">
        <f t="shared" si="239"/>
        <v>0</v>
      </c>
      <c r="AT448" s="2">
        <f t="shared" si="240"/>
        <v>0</v>
      </c>
      <c r="AU448" s="2">
        <f t="shared" si="241"/>
        <v>0</v>
      </c>
      <c r="AV448" s="2">
        <f t="shared" si="242"/>
        <v>10</v>
      </c>
      <c r="AW448" s="2">
        <f t="shared" si="243"/>
        <v>0</v>
      </c>
      <c r="AX448" s="2">
        <f t="shared" si="244"/>
        <v>0</v>
      </c>
      <c r="BB448" s="3">
        <f t="shared" si="247"/>
        <v>10</v>
      </c>
      <c r="BC448" s="3">
        <f t="shared" si="246"/>
        <v>10</v>
      </c>
      <c r="BD448" s="3">
        <f t="shared" si="248"/>
        <v>10</v>
      </c>
    </row>
    <row r="449" spans="1:56" x14ac:dyDescent="0.3">
      <c r="A449" s="6">
        <v>598</v>
      </c>
      <c r="B449" s="6">
        <v>1710</v>
      </c>
      <c r="C449" s="6" t="s">
        <v>501</v>
      </c>
      <c r="D449" s="6">
        <v>29184</v>
      </c>
      <c r="E449" s="10" t="s">
        <v>371</v>
      </c>
      <c r="F449" s="6" t="s">
        <v>495</v>
      </c>
      <c r="G449" s="6">
        <v>1</v>
      </c>
      <c r="H449" s="6">
        <v>7.3</v>
      </c>
      <c r="I449">
        <v>2</v>
      </c>
      <c r="J449">
        <v>3</v>
      </c>
      <c r="L449" s="1">
        <v>12</v>
      </c>
      <c r="M449" s="1">
        <v>5</v>
      </c>
      <c r="N449" s="1">
        <v>17</v>
      </c>
      <c r="O449" s="1">
        <v>9</v>
      </c>
      <c r="Q449" s="13">
        <f t="shared" si="214"/>
        <v>1</v>
      </c>
      <c r="R449" s="13">
        <f t="shared" si="215"/>
        <v>0</v>
      </c>
      <c r="S449" s="13">
        <f t="shared" si="216"/>
        <v>0</v>
      </c>
      <c r="T449" s="13">
        <f t="shared" si="217"/>
        <v>0</v>
      </c>
      <c r="U449" s="13">
        <f t="shared" si="218"/>
        <v>0</v>
      </c>
      <c r="V449" s="13">
        <f t="shared" si="219"/>
        <v>0</v>
      </c>
      <c r="W449" s="13">
        <f t="shared" si="220"/>
        <v>0</v>
      </c>
      <c r="X449" s="13">
        <f t="shared" si="221"/>
        <v>0</v>
      </c>
      <c r="Y449" s="13">
        <f t="shared" si="222"/>
        <v>0</v>
      </c>
      <c r="Z449" s="13">
        <f t="shared" si="223"/>
        <v>0</v>
      </c>
      <c r="AA449" s="13">
        <f t="shared" si="224"/>
        <v>0</v>
      </c>
      <c r="AB449" s="13">
        <f t="shared" si="225"/>
        <v>0</v>
      </c>
      <c r="AC449" s="13">
        <f t="shared" si="226"/>
        <v>0</v>
      </c>
      <c r="AD449" s="13">
        <f t="shared" si="227"/>
        <v>9</v>
      </c>
      <c r="AE449" s="13">
        <f t="shared" si="228"/>
        <v>0</v>
      </c>
      <c r="AF449" s="13">
        <f t="shared" si="229"/>
        <v>0</v>
      </c>
      <c r="AG449" s="13">
        <f t="shared" si="230"/>
        <v>0</v>
      </c>
      <c r="AH449" s="13">
        <f t="shared" si="231"/>
        <v>0</v>
      </c>
      <c r="AI449" s="13">
        <f t="shared" si="232"/>
        <v>0</v>
      </c>
      <c r="AJ449" s="13">
        <f t="shared" si="233"/>
        <v>0</v>
      </c>
      <c r="AK449" s="13">
        <f t="shared" si="234"/>
        <v>0</v>
      </c>
      <c r="AL449" s="13">
        <f t="shared" si="235"/>
        <v>0</v>
      </c>
      <c r="AO449" s="2">
        <f t="shared" si="236"/>
        <v>1</v>
      </c>
      <c r="AP449" s="2">
        <f t="shared" si="245"/>
        <v>0</v>
      </c>
      <c r="AQ449" s="2">
        <f t="shared" si="237"/>
        <v>0</v>
      </c>
      <c r="AR449" s="2">
        <f t="shared" si="238"/>
        <v>0</v>
      </c>
      <c r="AS449" s="2">
        <f t="shared" si="239"/>
        <v>0</v>
      </c>
      <c r="AT449" s="2">
        <f t="shared" si="240"/>
        <v>0</v>
      </c>
      <c r="AU449" s="2">
        <f t="shared" si="241"/>
        <v>9</v>
      </c>
      <c r="AV449" s="2">
        <f t="shared" si="242"/>
        <v>0</v>
      </c>
      <c r="AW449" s="2">
        <f t="shared" si="243"/>
        <v>0</v>
      </c>
      <c r="AX449" s="2">
        <f t="shared" si="244"/>
        <v>0</v>
      </c>
      <c r="BB449" s="3">
        <f t="shared" si="247"/>
        <v>9</v>
      </c>
      <c r="BC449" s="3">
        <f t="shared" si="246"/>
        <v>9</v>
      </c>
      <c r="BD449" s="3">
        <f t="shared" si="248"/>
        <v>9</v>
      </c>
    </row>
    <row r="450" spans="1:56" x14ac:dyDescent="0.3">
      <c r="A450" s="6">
        <v>599</v>
      </c>
      <c r="B450" s="6">
        <v>1711</v>
      </c>
      <c r="C450" s="6" t="s">
        <v>502</v>
      </c>
      <c r="D450" s="6">
        <v>29185</v>
      </c>
      <c r="E450" s="10" t="s">
        <v>371</v>
      </c>
      <c r="F450" s="6" t="s">
        <v>495</v>
      </c>
      <c r="G450" s="6">
        <v>1</v>
      </c>
      <c r="H450" s="6">
        <v>7.8</v>
      </c>
      <c r="I450">
        <v>2</v>
      </c>
      <c r="J450">
        <v>3</v>
      </c>
      <c r="L450" s="1">
        <v>16</v>
      </c>
      <c r="M450" s="1">
        <v>6</v>
      </c>
      <c r="N450" s="1">
        <v>22</v>
      </c>
      <c r="O450" s="1">
        <v>10</v>
      </c>
      <c r="Q450" s="13">
        <f t="shared" ref="Q450:Q513" si="249">IF(L450="",0,1)</f>
        <v>1</v>
      </c>
      <c r="R450" s="13">
        <f t="shared" ref="R450:R513" si="250">IF(L450=0,1,0)</f>
        <v>0</v>
      </c>
      <c r="S450" s="13">
        <f t="shared" ref="S450:S513" si="251">IF(L450=1,1,0)</f>
        <v>0</v>
      </c>
      <c r="T450" s="13">
        <f t="shared" ref="T450:T513" si="252">IF(L450=2,2,0)</f>
        <v>0</v>
      </c>
      <c r="U450" s="13">
        <f t="shared" ref="U450:U513" si="253">IF(L450=3,3,0)</f>
        <v>0</v>
      </c>
      <c r="V450" s="13">
        <f t="shared" ref="V450:V513" si="254">IF(L450=4,3,0)</f>
        <v>0</v>
      </c>
      <c r="W450" s="13">
        <f t="shared" ref="W450:W513" si="255">IF(L450=5,4,0)</f>
        <v>0</v>
      </c>
      <c r="X450" s="13">
        <f t="shared" ref="X450:X513" si="256">IF(L450=6,5,0)</f>
        <v>0</v>
      </c>
      <c r="Y450" s="13">
        <f t="shared" ref="Y450:Y513" si="257">IF(L450=7,6,0)</f>
        <v>0</v>
      </c>
      <c r="Z450" s="13">
        <f t="shared" ref="Z450:Z513" si="258">IF(L450=8,7,0)</f>
        <v>0</v>
      </c>
      <c r="AA450" s="13">
        <f t="shared" ref="AA450:AA513" si="259">IF(L450=9,7,0)</f>
        <v>0</v>
      </c>
      <c r="AB450" s="13">
        <f t="shared" ref="AB450:AB513" si="260">IF(L450=10,8,0)</f>
        <v>0</v>
      </c>
      <c r="AC450" s="13">
        <f t="shared" ref="AC450:AC513" si="261">IF(L450=11,8,0)</f>
        <v>0</v>
      </c>
      <c r="AD450" s="13">
        <f t="shared" ref="AD450:AD513" si="262">IF(L450=12,9,0)</f>
        <v>0</v>
      </c>
      <c r="AE450" s="13">
        <f t="shared" ref="AE450:AE513" si="263">IF(L450=13,9,0)</f>
        <v>0</v>
      </c>
      <c r="AF450" s="13">
        <f t="shared" ref="AF450:AF513" si="264">IF(L450=14,9,0)</f>
        <v>0</v>
      </c>
      <c r="AG450" s="13">
        <f t="shared" ref="AG450:AG513" si="265">IF(L450=15,10,0)</f>
        <v>0</v>
      </c>
      <c r="AH450" s="13">
        <f t="shared" ref="AH450:AH513" si="266">IF(L450=16,10,0)</f>
        <v>10</v>
      </c>
      <c r="AI450" s="13">
        <f t="shared" ref="AI450:AI513" si="267">IF(L450=17,10,0)</f>
        <v>0</v>
      </c>
      <c r="AJ450" s="13">
        <f t="shared" ref="AJ450:AJ513" si="268">IF(L450=18,10,0)</f>
        <v>0</v>
      </c>
      <c r="AK450" s="13">
        <f t="shared" ref="AK450:AK513" si="269">IF(L450=19,10,0)</f>
        <v>0</v>
      </c>
      <c r="AL450" s="13">
        <f t="shared" ref="AL450:AL513" si="270">IF(L450=20,10,0)</f>
        <v>0</v>
      </c>
      <c r="AO450" s="2">
        <f t="shared" ref="AO450:AO513" si="271">IF(M450="",0,1)</f>
        <v>1</v>
      </c>
      <c r="AP450" s="2">
        <f t="shared" si="245"/>
        <v>0</v>
      </c>
      <c r="AQ450" s="2">
        <f t="shared" ref="AQ450:AQ513" si="272">IF(M450=1,4,0)</f>
        <v>0</v>
      </c>
      <c r="AR450" s="2">
        <f t="shared" ref="AR450:AR513" si="273">IF(M450=2,7,0)</f>
        <v>0</v>
      </c>
      <c r="AS450" s="2">
        <f t="shared" ref="AS450:AS513" si="274">IF(M450=3,8,0)</f>
        <v>0</v>
      </c>
      <c r="AT450" s="2">
        <f t="shared" ref="AT450:AT513" si="275">IF(M450=4,9,0)</f>
        <v>0</v>
      </c>
      <c r="AU450" s="2">
        <f t="shared" ref="AU450:AU513" si="276">IF(M450=5,9,0)</f>
        <v>0</v>
      </c>
      <c r="AV450" s="2">
        <f t="shared" ref="AV450:AV513" si="277">IF(M450=6,10,0)</f>
        <v>10</v>
      </c>
      <c r="AW450" s="2">
        <f t="shared" ref="AW450:AW513" si="278">IF(M450=7,10,0)</f>
        <v>0</v>
      </c>
      <c r="AX450" s="2">
        <f t="shared" ref="AX450:AX513" si="279">IF(M450=8,10,0)</f>
        <v>0</v>
      </c>
      <c r="BB450" s="3">
        <f t="shared" si="247"/>
        <v>10</v>
      </c>
      <c r="BC450" s="3">
        <f t="shared" si="246"/>
        <v>10</v>
      </c>
      <c r="BD450" s="3">
        <f t="shared" si="248"/>
        <v>10</v>
      </c>
    </row>
    <row r="451" spans="1:56" x14ac:dyDescent="0.3">
      <c r="A451" s="6">
        <v>600</v>
      </c>
      <c r="B451" s="6">
        <v>1712</v>
      </c>
      <c r="C451" s="6" t="s">
        <v>503</v>
      </c>
      <c r="D451" s="6">
        <v>29186</v>
      </c>
      <c r="E451" s="10" t="s">
        <v>371</v>
      </c>
      <c r="F451" s="6" t="s">
        <v>495</v>
      </c>
      <c r="G451" s="6">
        <v>1</v>
      </c>
      <c r="H451" s="6">
        <v>7.2</v>
      </c>
      <c r="I451">
        <v>2</v>
      </c>
      <c r="J451">
        <v>3</v>
      </c>
      <c r="L451" s="1">
        <v>8</v>
      </c>
      <c r="M451" s="1">
        <v>4</v>
      </c>
      <c r="N451" s="1">
        <v>12</v>
      </c>
      <c r="O451" s="1">
        <v>7</v>
      </c>
      <c r="Q451" s="13">
        <f t="shared" si="249"/>
        <v>1</v>
      </c>
      <c r="R451" s="13">
        <f t="shared" si="250"/>
        <v>0</v>
      </c>
      <c r="S451" s="13">
        <f t="shared" si="251"/>
        <v>0</v>
      </c>
      <c r="T451" s="13">
        <f t="shared" si="252"/>
        <v>0</v>
      </c>
      <c r="U451" s="13">
        <f t="shared" si="253"/>
        <v>0</v>
      </c>
      <c r="V451" s="13">
        <f t="shared" si="254"/>
        <v>0</v>
      </c>
      <c r="W451" s="13">
        <f t="shared" si="255"/>
        <v>0</v>
      </c>
      <c r="X451" s="13">
        <f t="shared" si="256"/>
        <v>0</v>
      </c>
      <c r="Y451" s="13">
        <f t="shared" si="257"/>
        <v>0</v>
      </c>
      <c r="Z451" s="13">
        <f t="shared" si="258"/>
        <v>7</v>
      </c>
      <c r="AA451" s="13">
        <f t="shared" si="259"/>
        <v>0</v>
      </c>
      <c r="AB451" s="13">
        <f t="shared" si="260"/>
        <v>0</v>
      </c>
      <c r="AC451" s="13">
        <f t="shared" si="261"/>
        <v>0</v>
      </c>
      <c r="AD451" s="13">
        <f t="shared" si="262"/>
        <v>0</v>
      </c>
      <c r="AE451" s="13">
        <f t="shared" si="263"/>
        <v>0</v>
      </c>
      <c r="AF451" s="13">
        <f t="shared" si="264"/>
        <v>0</v>
      </c>
      <c r="AG451" s="13">
        <f t="shared" si="265"/>
        <v>0</v>
      </c>
      <c r="AH451" s="13">
        <f t="shared" si="266"/>
        <v>0</v>
      </c>
      <c r="AI451" s="13">
        <f t="shared" si="267"/>
        <v>0</v>
      </c>
      <c r="AJ451" s="13">
        <f t="shared" si="268"/>
        <v>0</v>
      </c>
      <c r="AK451" s="13">
        <f t="shared" si="269"/>
        <v>0</v>
      </c>
      <c r="AL451" s="13">
        <f t="shared" si="270"/>
        <v>0</v>
      </c>
      <c r="AO451" s="2">
        <f t="shared" si="271"/>
        <v>1</v>
      </c>
      <c r="AP451" s="2">
        <f t="shared" ref="AP451:AP514" si="280">IF(M451=0,1,0)</f>
        <v>0</v>
      </c>
      <c r="AQ451" s="2">
        <f t="shared" si="272"/>
        <v>0</v>
      </c>
      <c r="AR451" s="2">
        <f t="shared" si="273"/>
        <v>0</v>
      </c>
      <c r="AS451" s="2">
        <f t="shared" si="274"/>
        <v>0</v>
      </c>
      <c r="AT451" s="2">
        <f t="shared" si="275"/>
        <v>9</v>
      </c>
      <c r="AU451" s="2">
        <f t="shared" si="276"/>
        <v>0</v>
      </c>
      <c r="AV451" s="2">
        <f t="shared" si="277"/>
        <v>0</v>
      </c>
      <c r="AW451" s="2">
        <f t="shared" si="278"/>
        <v>0</v>
      </c>
      <c r="AX451" s="2">
        <f t="shared" si="279"/>
        <v>0</v>
      </c>
      <c r="BB451" s="3">
        <f t="shared" si="247"/>
        <v>7</v>
      </c>
      <c r="BC451" s="3">
        <f t="shared" ref="BC451:BC514" si="281">IF(AO451=0,"",SUM(AP451:AX451))</f>
        <v>9</v>
      </c>
      <c r="BD451" s="3">
        <f t="shared" si="248"/>
        <v>7</v>
      </c>
    </row>
    <row r="452" spans="1:56" x14ac:dyDescent="0.3">
      <c r="A452" s="6">
        <v>601</v>
      </c>
      <c r="B452" s="6">
        <v>1713</v>
      </c>
      <c r="C452" s="6" t="s">
        <v>700</v>
      </c>
      <c r="D452" s="6">
        <v>29187</v>
      </c>
      <c r="E452" s="10" t="s">
        <v>371</v>
      </c>
      <c r="F452" s="6" t="s">
        <v>495</v>
      </c>
      <c r="G452" s="6">
        <v>1</v>
      </c>
      <c r="H452" s="6">
        <v>5.4</v>
      </c>
      <c r="I452">
        <v>1</v>
      </c>
      <c r="J452">
        <v>3</v>
      </c>
      <c r="L452" s="1">
        <v>8</v>
      </c>
      <c r="M452" s="1">
        <v>4</v>
      </c>
      <c r="N452" s="1">
        <v>12</v>
      </c>
      <c r="O452" s="1">
        <v>7</v>
      </c>
      <c r="Q452" s="13">
        <f t="shared" si="249"/>
        <v>1</v>
      </c>
      <c r="R452" s="13">
        <f t="shared" si="250"/>
        <v>0</v>
      </c>
      <c r="S452" s="13">
        <f t="shared" si="251"/>
        <v>0</v>
      </c>
      <c r="T452" s="13">
        <f t="shared" si="252"/>
        <v>0</v>
      </c>
      <c r="U452" s="13">
        <f t="shared" si="253"/>
        <v>0</v>
      </c>
      <c r="V452" s="13">
        <f t="shared" si="254"/>
        <v>0</v>
      </c>
      <c r="W452" s="13">
        <f t="shared" si="255"/>
        <v>0</v>
      </c>
      <c r="X452" s="13">
        <f t="shared" si="256"/>
        <v>0</v>
      </c>
      <c r="Y452" s="13">
        <f t="shared" si="257"/>
        <v>0</v>
      </c>
      <c r="Z452" s="13">
        <f t="shared" si="258"/>
        <v>7</v>
      </c>
      <c r="AA452" s="13">
        <f t="shared" si="259"/>
        <v>0</v>
      </c>
      <c r="AB452" s="13">
        <f t="shared" si="260"/>
        <v>0</v>
      </c>
      <c r="AC452" s="13">
        <f t="shared" si="261"/>
        <v>0</v>
      </c>
      <c r="AD452" s="13">
        <f t="shared" si="262"/>
        <v>0</v>
      </c>
      <c r="AE452" s="13">
        <f t="shared" si="263"/>
        <v>0</v>
      </c>
      <c r="AF452" s="13">
        <f t="shared" si="264"/>
        <v>0</v>
      </c>
      <c r="AG452" s="13">
        <f t="shared" si="265"/>
        <v>0</v>
      </c>
      <c r="AH452" s="13">
        <f t="shared" si="266"/>
        <v>0</v>
      </c>
      <c r="AI452" s="13">
        <f t="shared" si="267"/>
        <v>0</v>
      </c>
      <c r="AJ452" s="13">
        <f t="shared" si="268"/>
        <v>0</v>
      </c>
      <c r="AK452" s="13">
        <f t="shared" si="269"/>
        <v>0</v>
      </c>
      <c r="AL452" s="13">
        <f t="shared" si="270"/>
        <v>0</v>
      </c>
      <c r="AO452" s="2">
        <f t="shared" si="271"/>
        <v>1</v>
      </c>
      <c r="AP452" s="2">
        <f t="shared" si="280"/>
        <v>0</v>
      </c>
      <c r="AQ452" s="2">
        <f t="shared" si="272"/>
        <v>0</v>
      </c>
      <c r="AR452" s="2">
        <f t="shared" si="273"/>
        <v>0</v>
      </c>
      <c r="AS452" s="2">
        <f t="shared" si="274"/>
        <v>0</v>
      </c>
      <c r="AT452" s="2">
        <f t="shared" si="275"/>
        <v>9</v>
      </c>
      <c r="AU452" s="2">
        <f t="shared" si="276"/>
        <v>0</v>
      </c>
      <c r="AV452" s="2">
        <f t="shared" si="277"/>
        <v>0</v>
      </c>
      <c r="AW452" s="2">
        <f t="shared" si="278"/>
        <v>0</v>
      </c>
      <c r="AX452" s="2">
        <f t="shared" si="279"/>
        <v>0</v>
      </c>
      <c r="BB452" s="3">
        <f t="shared" si="247"/>
        <v>7</v>
      </c>
      <c r="BC452" s="3">
        <f t="shared" si="281"/>
        <v>9</v>
      </c>
      <c r="BD452" s="3">
        <f t="shared" si="248"/>
        <v>7</v>
      </c>
    </row>
    <row r="453" spans="1:56" x14ac:dyDescent="0.3">
      <c r="A453" s="6">
        <v>602</v>
      </c>
      <c r="B453" s="6">
        <v>1714</v>
      </c>
      <c r="C453" s="6" t="s">
        <v>504</v>
      </c>
      <c r="D453" s="6">
        <v>29188</v>
      </c>
      <c r="E453" s="10" t="s">
        <v>371</v>
      </c>
      <c r="F453" s="6" t="s">
        <v>495</v>
      </c>
      <c r="G453" s="6">
        <v>1</v>
      </c>
      <c r="H453" s="6">
        <v>8.3000000000000007</v>
      </c>
      <c r="I453">
        <v>2</v>
      </c>
      <c r="J453">
        <v>3</v>
      </c>
      <c r="L453" s="1">
        <v>7</v>
      </c>
      <c r="M453" s="1">
        <v>4</v>
      </c>
      <c r="N453" s="1">
        <v>11</v>
      </c>
      <c r="O453" s="1">
        <v>7</v>
      </c>
      <c r="Q453" s="13">
        <f t="shared" si="249"/>
        <v>1</v>
      </c>
      <c r="R453" s="13">
        <f t="shared" si="250"/>
        <v>0</v>
      </c>
      <c r="S453" s="13">
        <f t="shared" si="251"/>
        <v>0</v>
      </c>
      <c r="T453" s="13">
        <f t="shared" si="252"/>
        <v>0</v>
      </c>
      <c r="U453" s="13">
        <f t="shared" si="253"/>
        <v>0</v>
      </c>
      <c r="V453" s="13">
        <f t="shared" si="254"/>
        <v>0</v>
      </c>
      <c r="W453" s="13">
        <f t="shared" si="255"/>
        <v>0</v>
      </c>
      <c r="X453" s="13">
        <f t="shared" si="256"/>
        <v>0</v>
      </c>
      <c r="Y453" s="13">
        <f t="shared" si="257"/>
        <v>6</v>
      </c>
      <c r="Z453" s="13">
        <f t="shared" si="258"/>
        <v>0</v>
      </c>
      <c r="AA453" s="13">
        <f t="shared" si="259"/>
        <v>0</v>
      </c>
      <c r="AB453" s="13">
        <f t="shared" si="260"/>
        <v>0</v>
      </c>
      <c r="AC453" s="13">
        <f t="shared" si="261"/>
        <v>0</v>
      </c>
      <c r="AD453" s="13">
        <f t="shared" si="262"/>
        <v>0</v>
      </c>
      <c r="AE453" s="13">
        <f t="shared" si="263"/>
        <v>0</v>
      </c>
      <c r="AF453" s="13">
        <f t="shared" si="264"/>
        <v>0</v>
      </c>
      <c r="AG453" s="13">
        <f t="shared" si="265"/>
        <v>0</v>
      </c>
      <c r="AH453" s="13">
        <f t="shared" si="266"/>
        <v>0</v>
      </c>
      <c r="AI453" s="13">
        <f t="shared" si="267"/>
        <v>0</v>
      </c>
      <c r="AJ453" s="13">
        <f t="shared" si="268"/>
        <v>0</v>
      </c>
      <c r="AK453" s="13">
        <f t="shared" si="269"/>
        <v>0</v>
      </c>
      <c r="AL453" s="13">
        <f t="shared" si="270"/>
        <v>0</v>
      </c>
      <c r="AO453" s="2">
        <f t="shared" si="271"/>
        <v>1</v>
      </c>
      <c r="AP453" s="2">
        <f t="shared" si="280"/>
        <v>0</v>
      </c>
      <c r="AQ453" s="2">
        <f t="shared" si="272"/>
        <v>0</v>
      </c>
      <c r="AR453" s="2">
        <f t="shared" si="273"/>
        <v>0</v>
      </c>
      <c r="AS453" s="2">
        <f t="shared" si="274"/>
        <v>0</v>
      </c>
      <c r="AT453" s="2">
        <f t="shared" si="275"/>
        <v>9</v>
      </c>
      <c r="AU453" s="2">
        <f t="shared" si="276"/>
        <v>0</v>
      </c>
      <c r="AV453" s="2">
        <f t="shared" si="277"/>
        <v>0</v>
      </c>
      <c r="AW453" s="2">
        <f t="shared" si="278"/>
        <v>0</v>
      </c>
      <c r="AX453" s="2">
        <f t="shared" si="279"/>
        <v>0</v>
      </c>
      <c r="BB453" s="3">
        <f t="shared" si="247"/>
        <v>6</v>
      </c>
      <c r="BC453" s="3">
        <f t="shared" si="281"/>
        <v>9</v>
      </c>
      <c r="BD453" s="3">
        <f t="shared" si="248"/>
        <v>7</v>
      </c>
    </row>
    <row r="454" spans="1:56" x14ac:dyDescent="0.3">
      <c r="A454" s="6">
        <v>604</v>
      </c>
      <c r="B454" s="6">
        <v>1716</v>
      </c>
      <c r="C454" s="6" t="s">
        <v>505</v>
      </c>
      <c r="D454" s="6">
        <v>29190</v>
      </c>
      <c r="E454" s="10" t="s">
        <v>371</v>
      </c>
      <c r="F454" s="6" t="s">
        <v>495</v>
      </c>
      <c r="G454" s="6">
        <v>1</v>
      </c>
      <c r="H454" s="6">
        <v>12.5</v>
      </c>
      <c r="I454">
        <v>2</v>
      </c>
      <c r="J454">
        <v>3</v>
      </c>
      <c r="L454" s="1">
        <v>15</v>
      </c>
      <c r="M454" s="1">
        <v>3</v>
      </c>
      <c r="N454" s="1">
        <v>18</v>
      </c>
      <c r="O454" s="1">
        <v>10</v>
      </c>
      <c r="Q454" s="13">
        <f t="shared" si="249"/>
        <v>1</v>
      </c>
      <c r="R454" s="13">
        <f t="shared" si="250"/>
        <v>0</v>
      </c>
      <c r="S454" s="13">
        <f t="shared" si="251"/>
        <v>0</v>
      </c>
      <c r="T454" s="13">
        <f t="shared" si="252"/>
        <v>0</v>
      </c>
      <c r="U454" s="13">
        <f t="shared" si="253"/>
        <v>0</v>
      </c>
      <c r="V454" s="13">
        <f t="shared" si="254"/>
        <v>0</v>
      </c>
      <c r="W454" s="13">
        <f t="shared" si="255"/>
        <v>0</v>
      </c>
      <c r="X454" s="13">
        <f t="shared" si="256"/>
        <v>0</v>
      </c>
      <c r="Y454" s="13">
        <f t="shared" si="257"/>
        <v>0</v>
      </c>
      <c r="Z454" s="13">
        <f t="shared" si="258"/>
        <v>0</v>
      </c>
      <c r="AA454" s="13">
        <f t="shared" si="259"/>
        <v>0</v>
      </c>
      <c r="AB454" s="13">
        <f t="shared" si="260"/>
        <v>0</v>
      </c>
      <c r="AC454" s="13">
        <f t="shared" si="261"/>
        <v>0</v>
      </c>
      <c r="AD454" s="13">
        <f t="shared" si="262"/>
        <v>0</v>
      </c>
      <c r="AE454" s="13">
        <f t="shared" si="263"/>
        <v>0</v>
      </c>
      <c r="AF454" s="13">
        <f t="shared" si="264"/>
        <v>0</v>
      </c>
      <c r="AG454" s="13">
        <f t="shared" si="265"/>
        <v>10</v>
      </c>
      <c r="AH454" s="13">
        <f t="shared" si="266"/>
        <v>0</v>
      </c>
      <c r="AI454" s="13">
        <f t="shared" si="267"/>
        <v>0</v>
      </c>
      <c r="AJ454" s="13">
        <f t="shared" si="268"/>
        <v>0</v>
      </c>
      <c r="AK454" s="13">
        <f t="shared" si="269"/>
        <v>0</v>
      </c>
      <c r="AL454" s="13">
        <f t="shared" si="270"/>
        <v>0</v>
      </c>
      <c r="AO454" s="2">
        <f t="shared" si="271"/>
        <v>1</v>
      </c>
      <c r="AP454" s="2">
        <f t="shared" si="280"/>
        <v>0</v>
      </c>
      <c r="AQ454" s="2">
        <f t="shared" si="272"/>
        <v>0</v>
      </c>
      <c r="AR454" s="2">
        <f t="shared" si="273"/>
        <v>0</v>
      </c>
      <c r="AS454" s="2">
        <f t="shared" si="274"/>
        <v>8</v>
      </c>
      <c r="AT454" s="2">
        <f t="shared" si="275"/>
        <v>0</v>
      </c>
      <c r="AU454" s="2">
        <f t="shared" si="276"/>
        <v>0</v>
      </c>
      <c r="AV454" s="2">
        <f t="shared" si="277"/>
        <v>0</v>
      </c>
      <c r="AW454" s="2">
        <f t="shared" si="278"/>
        <v>0</v>
      </c>
      <c r="AX454" s="2">
        <f t="shared" si="279"/>
        <v>0</v>
      </c>
      <c r="BB454" s="3">
        <f t="shared" si="247"/>
        <v>10</v>
      </c>
      <c r="BC454" s="3">
        <f t="shared" si="281"/>
        <v>8</v>
      </c>
      <c r="BD454" s="3">
        <f t="shared" si="248"/>
        <v>10</v>
      </c>
    </row>
    <row r="455" spans="1:56" x14ac:dyDescent="0.3">
      <c r="A455" s="6">
        <v>605</v>
      </c>
      <c r="B455" s="6">
        <v>1717</v>
      </c>
      <c r="C455" s="6" t="s">
        <v>506</v>
      </c>
      <c r="D455" s="6">
        <v>29191</v>
      </c>
      <c r="E455" s="10" t="s">
        <v>371</v>
      </c>
      <c r="F455" s="6" t="s">
        <v>495</v>
      </c>
      <c r="G455" s="6">
        <v>1</v>
      </c>
      <c r="H455" s="6">
        <v>9.4</v>
      </c>
      <c r="I455">
        <v>2</v>
      </c>
      <c r="J455">
        <v>3</v>
      </c>
      <c r="L455" s="1">
        <v>8</v>
      </c>
      <c r="M455" s="1">
        <v>3</v>
      </c>
      <c r="N455" s="1">
        <v>11</v>
      </c>
      <c r="O455" s="1">
        <v>7</v>
      </c>
      <c r="Q455" s="13">
        <f t="shared" si="249"/>
        <v>1</v>
      </c>
      <c r="R455" s="13">
        <f t="shared" si="250"/>
        <v>0</v>
      </c>
      <c r="S455" s="13">
        <f t="shared" si="251"/>
        <v>0</v>
      </c>
      <c r="T455" s="13">
        <f t="shared" si="252"/>
        <v>0</v>
      </c>
      <c r="U455" s="13">
        <f t="shared" si="253"/>
        <v>0</v>
      </c>
      <c r="V455" s="13">
        <f t="shared" si="254"/>
        <v>0</v>
      </c>
      <c r="W455" s="13">
        <f t="shared" si="255"/>
        <v>0</v>
      </c>
      <c r="X455" s="13">
        <f t="shared" si="256"/>
        <v>0</v>
      </c>
      <c r="Y455" s="13">
        <f t="shared" si="257"/>
        <v>0</v>
      </c>
      <c r="Z455" s="13">
        <f t="shared" si="258"/>
        <v>7</v>
      </c>
      <c r="AA455" s="13">
        <f t="shared" si="259"/>
        <v>0</v>
      </c>
      <c r="AB455" s="13">
        <f t="shared" si="260"/>
        <v>0</v>
      </c>
      <c r="AC455" s="13">
        <f t="shared" si="261"/>
        <v>0</v>
      </c>
      <c r="AD455" s="13">
        <f t="shared" si="262"/>
        <v>0</v>
      </c>
      <c r="AE455" s="13">
        <f t="shared" si="263"/>
        <v>0</v>
      </c>
      <c r="AF455" s="13">
        <f t="shared" si="264"/>
        <v>0</v>
      </c>
      <c r="AG455" s="13">
        <f t="shared" si="265"/>
        <v>0</v>
      </c>
      <c r="AH455" s="13">
        <f t="shared" si="266"/>
        <v>0</v>
      </c>
      <c r="AI455" s="13">
        <f t="shared" si="267"/>
        <v>0</v>
      </c>
      <c r="AJ455" s="13">
        <f t="shared" si="268"/>
        <v>0</v>
      </c>
      <c r="AK455" s="13">
        <f t="shared" si="269"/>
        <v>0</v>
      </c>
      <c r="AL455" s="13">
        <f t="shared" si="270"/>
        <v>0</v>
      </c>
      <c r="AO455" s="2">
        <f t="shared" si="271"/>
        <v>1</v>
      </c>
      <c r="AP455" s="2">
        <f t="shared" si="280"/>
        <v>0</v>
      </c>
      <c r="AQ455" s="2">
        <f t="shared" si="272"/>
        <v>0</v>
      </c>
      <c r="AR455" s="2">
        <f t="shared" si="273"/>
        <v>0</v>
      </c>
      <c r="AS455" s="2">
        <f t="shared" si="274"/>
        <v>8</v>
      </c>
      <c r="AT455" s="2">
        <f t="shared" si="275"/>
        <v>0</v>
      </c>
      <c r="AU455" s="2">
        <f t="shared" si="276"/>
        <v>0</v>
      </c>
      <c r="AV455" s="2">
        <f t="shared" si="277"/>
        <v>0</v>
      </c>
      <c r="AW455" s="2">
        <f t="shared" si="278"/>
        <v>0</v>
      </c>
      <c r="AX455" s="2">
        <f t="shared" si="279"/>
        <v>0</v>
      </c>
      <c r="BB455" s="3">
        <f t="shared" si="247"/>
        <v>7</v>
      </c>
      <c r="BC455" s="3">
        <f t="shared" si="281"/>
        <v>8</v>
      </c>
      <c r="BD455" s="3">
        <f t="shared" si="248"/>
        <v>7</v>
      </c>
    </row>
    <row r="456" spans="1:56" x14ac:dyDescent="0.3">
      <c r="A456" s="6">
        <v>606</v>
      </c>
      <c r="B456" s="6">
        <v>1718</v>
      </c>
      <c r="C456" s="6" t="s">
        <v>507</v>
      </c>
      <c r="D456" s="6">
        <v>29192</v>
      </c>
      <c r="E456" s="10" t="s">
        <v>371</v>
      </c>
      <c r="F456" s="6" t="s">
        <v>495</v>
      </c>
      <c r="G456" s="6">
        <v>1</v>
      </c>
      <c r="H456" s="6">
        <v>11.3</v>
      </c>
      <c r="I456">
        <v>2</v>
      </c>
      <c r="J456">
        <v>3</v>
      </c>
      <c r="L456" s="1">
        <v>7</v>
      </c>
      <c r="M456" s="1">
        <v>3</v>
      </c>
      <c r="N456" s="1">
        <v>10</v>
      </c>
      <c r="O456" s="1">
        <v>6</v>
      </c>
      <c r="Q456" s="13">
        <f t="shared" si="249"/>
        <v>1</v>
      </c>
      <c r="R456" s="13">
        <f t="shared" si="250"/>
        <v>0</v>
      </c>
      <c r="S456" s="13">
        <f t="shared" si="251"/>
        <v>0</v>
      </c>
      <c r="T456" s="13">
        <f t="shared" si="252"/>
        <v>0</v>
      </c>
      <c r="U456" s="13">
        <f t="shared" si="253"/>
        <v>0</v>
      </c>
      <c r="V456" s="13">
        <f t="shared" si="254"/>
        <v>0</v>
      </c>
      <c r="W456" s="13">
        <f t="shared" si="255"/>
        <v>0</v>
      </c>
      <c r="X456" s="13">
        <f t="shared" si="256"/>
        <v>0</v>
      </c>
      <c r="Y456" s="13">
        <f t="shared" si="257"/>
        <v>6</v>
      </c>
      <c r="Z456" s="13">
        <f t="shared" si="258"/>
        <v>0</v>
      </c>
      <c r="AA456" s="13">
        <f t="shared" si="259"/>
        <v>0</v>
      </c>
      <c r="AB456" s="13">
        <f t="shared" si="260"/>
        <v>0</v>
      </c>
      <c r="AC456" s="13">
        <f t="shared" si="261"/>
        <v>0</v>
      </c>
      <c r="AD456" s="13">
        <f t="shared" si="262"/>
        <v>0</v>
      </c>
      <c r="AE456" s="13">
        <f t="shared" si="263"/>
        <v>0</v>
      </c>
      <c r="AF456" s="13">
        <f t="shared" si="264"/>
        <v>0</v>
      </c>
      <c r="AG456" s="13">
        <f t="shared" si="265"/>
        <v>0</v>
      </c>
      <c r="AH456" s="13">
        <f t="shared" si="266"/>
        <v>0</v>
      </c>
      <c r="AI456" s="13">
        <f t="shared" si="267"/>
        <v>0</v>
      </c>
      <c r="AJ456" s="13">
        <f t="shared" si="268"/>
        <v>0</v>
      </c>
      <c r="AK456" s="13">
        <f t="shared" si="269"/>
        <v>0</v>
      </c>
      <c r="AL456" s="13">
        <f t="shared" si="270"/>
        <v>0</v>
      </c>
      <c r="AO456" s="2">
        <f t="shared" si="271"/>
        <v>1</v>
      </c>
      <c r="AP456" s="2">
        <f t="shared" si="280"/>
        <v>0</v>
      </c>
      <c r="AQ456" s="2">
        <f t="shared" si="272"/>
        <v>0</v>
      </c>
      <c r="AR456" s="2">
        <f t="shared" si="273"/>
        <v>0</v>
      </c>
      <c r="AS456" s="2">
        <f t="shared" si="274"/>
        <v>8</v>
      </c>
      <c r="AT456" s="2">
        <f t="shared" si="275"/>
        <v>0</v>
      </c>
      <c r="AU456" s="2">
        <f t="shared" si="276"/>
        <v>0</v>
      </c>
      <c r="AV456" s="2">
        <f t="shared" si="277"/>
        <v>0</v>
      </c>
      <c r="AW456" s="2">
        <f t="shared" si="278"/>
        <v>0</v>
      </c>
      <c r="AX456" s="2">
        <f t="shared" si="279"/>
        <v>0</v>
      </c>
      <c r="BB456" s="3">
        <f t="shared" si="247"/>
        <v>6</v>
      </c>
      <c r="BC456" s="3">
        <f t="shared" si="281"/>
        <v>8</v>
      </c>
      <c r="BD456" s="3">
        <f t="shared" si="248"/>
        <v>6</v>
      </c>
    </row>
    <row r="457" spans="1:56" x14ac:dyDescent="0.3">
      <c r="A457" s="6">
        <v>607</v>
      </c>
      <c r="B457" s="6">
        <v>1719</v>
      </c>
      <c r="C457" s="6" t="s">
        <v>508</v>
      </c>
      <c r="D457" s="6">
        <v>29193</v>
      </c>
      <c r="E457" s="10" t="s">
        <v>371</v>
      </c>
      <c r="F457" s="6" t="s">
        <v>495</v>
      </c>
      <c r="G457" s="6">
        <v>1</v>
      </c>
      <c r="H457" s="6">
        <v>7.2</v>
      </c>
      <c r="I457">
        <v>2</v>
      </c>
      <c r="J457">
        <v>3</v>
      </c>
      <c r="L457" s="1">
        <v>5</v>
      </c>
      <c r="M457" s="1">
        <v>1</v>
      </c>
      <c r="N457" s="1">
        <v>6</v>
      </c>
      <c r="O457" s="1">
        <v>3</v>
      </c>
      <c r="Q457" s="13">
        <f t="shared" si="249"/>
        <v>1</v>
      </c>
      <c r="R457" s="13">
        <f t="shared" si="250"/>
        <v>0</v>
      </c>
      <c r="S457" s="13">
        <f t="shared" si="251"/>
        <v>0</v>
      </c>
      <c r="T457" s="13">
        <f t="shared" si="252"/>
        <v>0</v>
      </c>
      <c r="U457" s="13">
        <f t="shared" si="253"/>
        <v>0</v>
      </c>
      <c r="V457" s="13">
        <f t="shared" si="254"/>
        <v>0</v>
      </c>
      <c r="W457" s="13">
        <f t="shared" si="255"/>
        <v>4</v>
      </c>
      <c r="X457" s="13">
        <f t="shared" si="256"/>
        <v>0</v>
      </c>
      <c r="Y457" s="13">
        <f t="shared" si="257"/>
        <v>0</v>
      </c>
      <c r="Z457" s="13">
        <f t="shared" si="258"/>
        <v>0</v>
      </c>
      <c r="AA457" s="13">
        <f t="shared" si="259"/>
        <v>0</v>
      </c>
      <c r="AB457" s="13">
        <f t="shared" si="260"/>
        <v>0</v>
      </c>
      <c r="AC457" s="13">
        <f t="shared" si="261"/>
        <v>0</v>
      </c>
      <c r="AD457" s="13">
        <f t="shared" si="262"/>
        <v>0</v>
      </c>
      <c r="AE457" s="13">
        <f t="shared" si="263"/>
        <v>0</v>
      </c>
      <c r="AF457" s="13">
        <f t="shared" si="264"/>
        <v>0</v>
      </c>
      <c r="AG457" s="13">
        <f t="shared" si="265"/>
        <v>0</v>
      </c>
      <c r="AH457" s="13">
        <f t="shared" si="266"/>
        <v>0</v>
      </c>
      <c r="AI457" s="13">
        <f t="shared" si="267"/>
        <v>0</v>
      </c>
      <c r="AJ457" s="13">
        <f t="shared" si="268"/>
        <v>0</v>
      </c>
      <c r="AK457" s="13">
        <f t="shared" si="269"/>
        <v>0</v>
      </c>
      <c r="AL457" s="13">
        <f t="shared" si="270"/>
        <v>0</v>
      </c>
      <c r="AO457" s="2">
        <f t="shared" si="271"/>
        <v>1</v>
      </c>
      <c r="AP457" s="2">
        <f t="shared" si="280"/>
        <v>0</v>
      </c>
      <c r="AQ457" s="2">
        <f t="shared" si="272"/>
        <v>4</v>
      </c>
      <c r="AR457" s="2">
        <f t="shared" si="273"/>
        <v>0</v>
      </c>
      <c r="AS457" s="2">
        <f t="shared" si="274"/>
        <v>0</v>
      </c>
      <c r="AT457" s="2">
        <f t="shared" si="275"/>
        <v>0</v>
      </c>
      <c r="AU457" s="2">
        <f t="shared" si="276"/>
        <v>0</v>
      </c>
      <c r="AV457" s="2">
        <f t="shared" si="277"/>
        <v>0</v>
      </c>
      <c r="AW457" s="2">
        <f t="shared" si="278"/>
        <v>0</v>
      </c>
      <c r="AX457" s="2">
        <f t="shared" si="279"/>
        <v>0</v>
      </c>
      <c r="BB457" s="3">
        <f t="shared" si="247"/>
        <v>4</v>
      </c>
      <c r="BC457" s="3">
        <f t="shared" si="281"/>
        <v>4</v>
      </c>
      <c r="BD457" s="3">
        <f t="shared" si="248"/>
        <v>3</v>
      </c>
    </row>
    <row r="458" spans="1:56" x14ac:dyDescent="0.3">
      <c r="A458" s="6">
        <v>608</v>
      </c>
      <c r="B458" s="6">
        <v>1720</v>
      </c>
      <c r="C458" s="6" t="s">
        <v>706</v>
      </c>
      <c r="D458" s="6">
        <v>29194</v>
      </c>
      <c r="E458" s="10" t="s">
        <v>371</v>
      </c>
      <c r="F458" s="6" t="s">
        <v>495</v>
      </c>
      <c r="G458" s="6">
        <v>1</v>
      </c>
      <c r="H458" s="6">
        <v>5.9</v>
      </c>
      <c r="I458">
        <v>1</v>
      </c>
      <c r="J458">
        <v>3</v>
      </c>
      <c r="L458" s="1">
        <v>5</v>
      </c>
      <c r="M458" s="1">
        <v>4</v>
      </c>
      <c r="N458" s="1">
        <v>9</v>
      </c>
      <c r="O458" s="1">
        <v>6</v>
      </c>
      <c r="Q458" s="13">
        <f t="shared" si="249"/>
        <v>1</v>
      </c>
      <c r="R458" s="13">
        <f t="shared" si="250"/>
        <v>0</v>
      </c>
      <c r="S458" s="13">
        <f t="shared" si="251"/>
        <v>0</v>
      </c>
      <c r="T458" s="13">
        <f t="shared" si="252"/>
        <v>0</v>
      </c>
      <c r="U458" s="13">
        <f t="shared" si="253"/>
        <v>0</v>
      </c>
      <c r="V458" s="13">
        <f t="shared" si="254"/>
        <v>0</v>
      </c>
      <c r="W458" s="13">
        <f t="shared" si="255"/>
        <v>4</v>
      </c>
      <c r="X458" s="13">
        <f t="shared" si="256"/>
        <v>0</v>
      </c>
      <c r="Y458" s="13">
        <f t="shared" si="257"/>
        <v>0</v>
      </c>
      <c r="Z458" s="13">
        <f t="shared" si="258"/>
        <v>0</v>
      </c>
      <c r="AA458" s="13">
        <f t="shared" si="259"/>
        <v>0</v>
      </c>
      <c r="AB458" s="13">
        <f t="shared" si="260"/>
        <v>0</v>
      </c>
      <c r="AC458" s="13">
        <f t="shared" si="261"/>
        <v>0</v>
      </c>
      <c r="AD458" s="13">
        <f t="shared" si="262"/>
        <v>0</v>
      </c>
      <c r="AE458" s="13">
        <f t="shared" si="263"/>
        <v>0</v>
      </c>
      <c r="AF458" s="13">
        <f t="shared" si="264"/>
        <v>0</v>
      </c>
      <c r="AG458" s="13">
        <f t="shared" si="265"/>
        <v>0</v>
      </c>
      <c r="AH458" s="13">
        <f t="shared" si="266"/>
        <v>0</v>
      </c>
      <c r="AI458" s="13">
        <f t="shared" si="267"/>
        <v>0</v>
      </c>
      <c r="AJ458" s="13">
        <f t="shared" si="268"/>
        <v>0</v>
      </c>
      <c r="AK458" s="13">
        <f t="shared" si="269"/>
        <v>0</v>
      </c>
      <c r="AL458" s="13">
        <f t="shared" si="270"/>
        <v>0</v>
      </c>
      <c r="AO458" s="2">
        <f t="shared" si="271"/>
        <v>1</v>
      </c>
      <c r="AP458" s="2">
        <f t="shared" si="280"/>
        <v>0</v>
      </c>
      <c r="AQ458" s="2">
        <f t="shared" si="272"/>
        <v>0</v>
      </c>
      <c r="AR458" s="2">
        <f t="shared" si="273"/>
        <v>0</v>
      </c>
      <c r="AS458" s="2">
        <f t="shared" si="274"/>
        <v>0</v>
      </c>
      <c r="AT458" s="2">
        <f t="shared" si="275"/>
        <v>9</v>
      </c>
      <c r="AU458" s="2">
        <f t="shared" si="276"/>
        <v>0</v>
      </c>
      <c r="AV458" s="2">
        <f t="shared" si="277"/>
        <v>0</v>
      </c>
      <c r="AW458" s="2">
        <f t="shared" si="278"/>
        <v>0</v>
      </c>
      <c r="AX458" s="2">
        <f t="shared" si="279"/>
        <v>0</v>
      </c>
      <c r="BB458" s="3">
        <f t="shared" si="247"/>
        <v>4</v>
      </c>
      <c r="BC458" s="3">
        <f t="shared" si="281"/>
        <v>9</v>
      </c>
      <c r="BD458" s="3">
        <f t="shared" si="248"/>
        <v>6</v>
      </c>
    </row>
    <row r="459" spans="1:56" x14ac:dyDescent="0.3">
      <c r="A459" s="6">
        <v>609</v>
      </c>
      <c r="B459" s="6">
        <v>1721</v>
      </c>
      <c r="C459" s="6" t="s">
        <v>509</v>
      </c>
      <c r="D459" s="6">
        <v>29195</v>
      </c>
      <c r="E459" s="10" t="s">
        <v>371</v>
      </c>
      <c r="F459" s="6" t="s">
        <v>495</v>
      </c>
      <c r="G459" s="6">
        <v>1</v>
      </c>
      <c r="H459" s="6">
        <v>7.2</v>
      </c>
      <c r="I459">
        <v>2</v>
      </c>
      <c r="J459">
        <v>3</v>
      </c>
      <c r="L459" s="1">
        <v>9</v>
      </c>
      <c r="M459" s="1">
        <v>5</v>
      </c>
      <c r="N459" s="1">
        <v>14</v>
      </c>
      <c r="O459" s="1">
        <v>8</v>
      </c>
      <c r="Q459" s="13">
        <f t="shared" si="249"/>
        <v>1</v>
      </c>
      <c r="R459" s="13">
        <f t="shared" si="250"/>
        <v>0</v>
      </c>
      <c r="S459" s="13">
        <f t="shared" si="251"/>
        <v>0</v>
      </c>
      <c r="T459" s="13">
        <f t="shared" si="252"/>
        <v>0</v>
      </c>
      <c r="U459" s="13">
        <f t="shared" si="253"/>
        <v>0</v>
      </c>
      <c r="V459" s="13">
        <f t="shared" si="254"/>
        <v>0</v>
      </c>
      <c r="W459" s="13">
        <f t="shared" si="255"/>
        <v>0</v>
      </c>
      <c r="X459" s="13">
        <f t="shared" si="256"/>
        <v>0</v>
      </c>
      <c r="Y459" s="13">
        <f t="shared" si="257"/>
        <v>0</v>
      </c>
      <c r="Z459" s="13">
        <f t="shared" si="258"/>
        <v>0</v>
      </c>
      <c r="AA459" s="13">
        <f t="shared" si="259"/>
        <v>7</v>
      </c>
      <c r="AB459" s="13">
        <f t="shared" si="260"/>
        <v>0</v>
      </c>
      <c r="AC459" s="13">
        <f t="shared" si="261"/>
        <v>0</v>
      </c>
      <c r="AD459" s="13">
        <f t="shared" si="262"/>
        <v>0</v>
      </c>
      <c r="AE459" s="13">
        <f t="shared" si="263"/>
        <v>0</v>
      </c>
      <c r="AF459" s="13">
        <f t="shared" si="264"/>
        <v>0</v>
      </c>
      <c r="AG459" s="13">
        <f t="shared" si="265"/>
        <v>0</v>
      </c>
      <c r="AH459" s="13">
        <f t="shared" si="266"/>
        <v>0</v>
      </c>
      <c r="AI459" s="13">
        <f t="shared" si="267"/>
        <v>0</v>
      </c>
      <c r="AJ459" s="13">
        <f t="shared" si="268"/>
        <v>0</v>
      </c>
      <c r="AK459" s="13">
        <f t="shared" si="269"/>
        <v>0</v>
      </c>
      <c r="AL459" s="13">
        <f t="shared" si="270"/>
        <v>0</v>
      </c>
      <c r="AO459" s="2">
        <f t="shared" si="271"/>
        <v>1</v>
      </c>
      <c r="AP459" s="2">
        <f t="shared" si="280"/>
        <v>0</v>
      </c>
      <c r="AQ459" s="2">
        <f t="shared" si="272"/>
        <v>0</v>
      </c>
      <c r="AR459" s="2">
        <f t="shared" si="273"/>
        <v>0</v>
      </c>
      <c r="AS459" s="2">
        <f t="shared" si="274"/>
        <v>0</v>
      </c>
      <c r="AT459" s="2">
        <f t="shared" si="275"/>
        <v>0</v>
      </c>
      <c r="AU459" s="2">
        <f t="shared" si="276"/>
        <v>9</v>
      </c>
      <c r="AV459" s="2">
        <f t="shared" si="277"/>
        <v>0</v>
      </c>
      <c r="AW459" s="2">
        <f t="shared" si="278"/>
        <v>0</v>
      </c>
      <c r="AX459" s="2">
        <f t="shared" si="279"/>
        <v>0</v>
      </c>
      <c r="BB459" s="3">
        <f t="shared" si="247"/>
        <v>7</v>
      </c>
      <c r="BC459" s="3">
        <f t="shared" si="281"/>
        <v>9</v>
      </c>
      <c r="BD459" s="3">
        <f t="shared" si="248"/>
        <v>8</v>
      </c>
    </row>
    <row r="460" spans="1:56" x14ac:dyDescent="0.3">
      <c r="A460" s="6">
        <v>610</v>
      </c>
      <c r="B460" s="6">
        <v>1722</v>
      </c>
      <c r="C460" s="6" t="s">
        <v>510</v>
      </c>
      <c r="D460" s="6">
        <v>29196</v>
      </c>
      <c r="E460" s="10" t="s">
        <v>371</v>
      </c>
      <c r="F460" s="6" t="s">
        <v>495</v>
      </c>
      <c r="G460" s="6">
        <v>1</v>
      </c>
      <c r="H460" s="6">
        <v>10.4</v>
      </c>
      <c r="I460">
        <v>2</v>
      </c>
      <c r="J460">
        <v>3</v>
      </c>
      <c r="L460" s="1">
        <v>11</v>
      </c>
      <c r="M460" s="1">
        <v>2</v>
      </c>
      <c r="N460" s="1">
        <v>13</v>
      </c>
      <c r="O460" s="1">
        <v>8</v>
      </c>
      <c r="Q460" s="13">
        <f t="shared" si="249"/>
        <v>1</v>
      </c>
      <c r="R460" s="13">
        <f t="shared" si="250"/>
        <v>0</v>
      </c>
      <c r="S460" s="13">
        <f t="shared" si="251"/>
        <v>0</v>
      </c>
      <c r="T460" s="13">
        <f t="shared" si="252"/>
        <v>0</v>
      </c>
      <c r="U460" s="13">
        <f t="shared" si="253"/>
        <v>0</v>
      </c>
      <c r="V460" s="13">
        <f t="shared" si="254"/>
        <v>0</v>
      </c>
      <c r="W460" s="13">
        <f t="shared" si="255"/>
        <v>0</v>
      </c>
      <c r="X460" s="13">
        <f t="shared" si="256"/>
        <v>0</v>
      </c>
      <c r="Y460" s="13">
        <f t="shared" si="257"/>
        <v>0</v>
      </c>
      <c r="Z460" s="13">
        <f t="shared" si="258"/>
        <v>0</v>
      </c>
      <c r="AA460" s="13">
        <f t="shared" si="259"/>
        <v>0</v>
      </c>
      <c r="AB460" s="13">
        <f t="shared" si="260"/>
        <v>0</v>
      </c>
      <c r="AC460" s="13">
        <f t="shared" si="261"/>
        <v>8</v>
      </c>
      <c r="AD460" s="13">
        <f t="shared" si="262"/>
        <v>0</v>
      </c>
      <c r="AE460" s="13">
        <f t="shared" si="263"/>
        <v>0</v>
      </c>
      <c r="AF460" s="13">
        <f t="shared" si="264"/>
        <v>0</v>
      </c>
      <c r="AG460" s="13">
        <f t="shared" si="265"/>
        <v>0</v>
      </c>
      <c r="AH460" s="13">
        <f t="shared" si="266"/>
        <v>0</v>
      </c>
      <c r="AI460" s="13">
        <f t="shared" si="267"/>
        <v>0</v>
      </c>
      <c r="AJ460" s="13">
        <f t="shared" si="268"/>
        <v>0</v>
      </c>
      <c r="AK460" s="13">
        <f t="shared" si="269"/>
        <v>0</v>
      </c>
      <c r="AL460" s="13">
        <f t="shared" si="270"/>
        <v>0</v>
      </c>
      <c r="AO460" s="2">
        <f t="shared" si="271"/>
        <v>1</v>
      </c>
      <c r="AP460" s="2">
        <f t="shared" si="280"/>
        <v>0</v>
      </c>
      <c r="AQ460" s="2">
        <f t="shared" si="272"/>
        <v>0</v>
      </c>
      <c r="AR460" s="2">
        <f t="shared" si="273"/>
        <v>7</v>
      </c>
      <c r="AS460" s="2">
        <f t="shared" si="274"/>
        <v>0</v>
      </c>
      <c r="AT460" s="2">
        <f t="shared" si="275"/>
        <v>0</v>
      </c>
      <c r="AU460" s="2">
        <f t="shared" si="276"/>
        <v>0</v>
      </c>
      <c r="AV460" s="2">
        <f t="shared" si="277"/>
        <v>0</v>
      </c>
      <c r="AW460" s="2">
        <f t="shared" si="278"/>
        <v>0</v>
      </c>
      <c r="AX460" s="2">
        <f t="shared" si="279"/>
        <v>0</v>
      </c>
      <c r="BB460" s="3">
        <f t="shared" si="247"/>
        <v>8</v>
      </c>
      <c r="BC460" s="3">
        <f t="shared" si="281"/>
        <v>7</v>
      </c>
      <c r="BD460" s="3">
        <f t="shared" si="248"/>
        <v>8</v>
      </c>
    </row>
    <row r="461" spans="1:56" x14ac:dyDescent="0.3">
      <c r="A461" s="6">
        <v>611</v>
      </c>
      <c r="B461" s="6">
        <v>1723</v>
      </c>
      <c r="C461" s="6" t="s">
        <v>511</v>
      </c>
      <c r="D461" s="6">
        <v>29197</v>
      </c>
      <c r="E461" s="10" t="s">
        <v>371</v>
      </c>
      <c r="F461" s="6" t="s">
        <v>495</v>
      </c>
      <c r="G461" s="6">
        <v>1</v>
      </c>
      <c r="H461" s="6">
        <v>12</v>
      </c>
      <c r="I461">
        <v>2</v>
      </c>
      <c r="J461">
        <v>3</v>
      </c>
      <c r="L461" s="1">
        <v>12</v>
      </c>
      <c r="M461" s="1">
        <v>2</v>
      </c>
      <c r="N461" s="1">
        <v>14</v>
      </c>
      <c r="O461" s="1">
        <v>8</v>
      </c>
      <c r="Q461" s="13">
        <f t="shared" si="249"/>
        <v>1</v>
      </c>
      <c r="R461" s="13">
        <f t="shared" si="250"/>
        <v>0</v>
      </c>
      <c r="S461" s="13">
        <f t="shared" si="251"/>
        <v>0</v>
      </c>
      <c r="T461" s="13">
        <f t="shared" si="252"/>
        <v>0</v>
      </c>
      <c r="U461" s="13">
        <f t="shared" si="253"/>
        <v>0</v>
      </c>
      <c r="V461" s="13">
        <f t="shared" si="254"/>
        <v>0</v>
      </c>
      <c r="W461" s="13">
        <f t="shared" si="255"/>
        <v>0</v>
      </c>
      <c r="X461" s="13">
        <f t="shared" si="256"/>
        <v>0</v>
      </c>
      <c r="Y461" s="13">
        <f t="shared" si="257"/>
        <v>0</v>
      </c>
      <c r="Z461" s="13">
        <f t="shared" si="258"/>
        <v>0</v>
      </c>
      <c r="AA461" s="13">
        <f t="shared" si="259"/>
        <v>0</v>
      </c>
      <c r="AB461" s="13">
        <f t="shared" si="260"/>
        <v>0</v>
      </c>
      <c r="AC461" s="13">
        <f t="shared" si="261"/>
        <v>0</v>
      </c>
      <c r="AD461" s="13">
        <f t="shared" si="262"/>
        <v>9</v>
      </c>
      <c r="AE461" s="13">
        <f t="shared" si="263"/>
        <v>0</v>
      </c>
      <c r="AF461" s="13">
        <f t="shared" si="264"/>
        <v>0</v>
      </c>
      <c r="AG461" s="13">
        <f t="shared" si="265"/>
        <v>0</v>
      </c>
      <c r="AH461" s="13">
        <f t="shared" si="266"/>
        <v>0</v>
      </c>
      <c r="AI461" s="13">
        <f t="shared" si="267"/>
        <v>0</v>
      </c>
      <c r="AJ461" s="13">
        <f t="shared" si="268"/>
        <v>0</v>
      </c>
      <c r="AK461" s="13">
        <f t="shared" si="269"/>
        <v>0</v>
      </c>
      <c r="AL461" s="13">
        <f t="shared" si="270"/>
        <v>0</v>
      </c>
      <c r="AO461" s="2">
        <f t="shared" si="271"/>
        <v>1</v>
      </c>
      <c r="AP461" s="2">
        <f t="shared" si="280"/>
        <v>0</v>
      </c>
      <c r="AQ461" s="2">
        <f t="shared" si="272"/>
        <v>0</v>
      </c>
      <c r="AR461" s="2">
        <f t="shared" si="273"/>
        <v>7</v>
      </c>
      <c r="AS461" s="2">
        <f t="shared" si="274"/>
        <v>0</v>
      </c>
      <c r="AT461" s="2">
        <f t="shared" si="275"/>
        <v>0</v>
      </c>
      <c r="AU461" s="2">
        <f t="shared" si="276"/>
        <v>0</v>
      </c>
      <c r="AV461" s="2">
        <f t="shared" si="277"/>
        <v>0</v>
      </c>
      <c r="AW461" s="2">
        <f t="shared" si="278"/>
        <v>0</v>
      </c>
      <c r="AX461" s="2">
        <f t="shared" si="279"/>
        <v>0</v>
      </c>
      <c r="BB461" s="3">
        <f t="shared" si="247"/>
        <v>9</v>
      </c>
      <c r="BC461" s="3">
        <f t="shared" si="281"/>
        <v>7</v>
      </c>
      <c r="BD461" s="3">
        <f t="shared" si="248"/>
        <v>8</v>
      </c>
    </row>
    <row r="462" spans="1:56" x14ac:dyDescent="0.3">
      <c r="A462" s="6">
        <v>612</v>
      </c>
      <c r="B462" s="6">
        <v>1724</v>
      </c>
      <c r="C462" s="6" t="s">
        <v>512</v>
      </c>
      <c r="D462" s="6">
        <v>29198</v>
      </c>
      <c r="E462" s="10" t="s">
        <v>371</v>
      </c>
      <c r="F462" s="6" t="s">
        <v>495</v>
      </c>
      <c r="G462" s="6">
        <v>1</v>
      </c>
      <c r="H462" s="6">
        <v>10.199999999999999</v>
      </c>
      <c r="I462">
        <v>2</v>
      </c>
      <c r="J462">
        <v>3</v>
      </c>
      <c r="L462" s="1">
        <v>11</v>
      </c>
      <c r="M462" s="1">
        <v>3</v>
      </c>
      <c r="N462" s="1">
        <v>14</v>
      </c>
      <c r="O462" s="1">
        <v>8</v>
      </c>
      <c r="Q462" s="13">
        <f t="shared" si="249"/>
        <v>1</v>
      </c>
      <c r="R462" s="13">
        <f t="shared" si="250"/>
        <v>0</v>
      </c>
      <c r="S462" s="13">
        <f t="shared" si="251"/>
        <v>0</v>
      </c>
      <c r="T462" s="13">
        <f t="shared" si="252"/>
        <v>0</v>
      </c>
      <c r="U462" s="13">
        <f t="shared" si="253"/>
        <v>0</v>
      </c>
      <c r="V462" s="13">
        <f t="shared" si="254"/>
        <v>0</v>
      </c>
      <c r="W462" s="13">
        <f t="shared" si="255"/>
        <v>0</v>
      </c>
      <c r="X462" s="13">
        <f t="shared" si="256"/>
        <v>0</v>
      </c>
      <c r="Y462" s="13">
        <f t="shared" si="257"/>
        <v>0</v>
      </c>
      <c r="Z462" s="13">
        <f t="shared" si="258"/>
        <v>0</v>
      </c>
      <c r="AA462" s="13">
        <f t="shared" si="259"/>
        <v>0</v>
      </c>
      <c r="AB462" s="13">
        <f t="shared" si="260"/>
        <v>0</v>
      </c>
      <c r="AC462" s="13">
        <f t="shared" si="261"/>
        <v>8</v>
      </c>
      <c r="AD462" s="13">
        <f t="shared" si="262"/>
        <v>0</v>
      </c>
      <c r="AE462" s="13">
        <f t="shared" si="263"/>
        <v>0</v>
      </c>
      <c r="AF462" s="13">
        <f t="shared" si="264"/>
        <v>0</v>
      </c>
      <c r="AG462" s="13">
        <f t="shared" si="265"/>
        <v>0</v>
      </c>
      <c r="AH462" s="13">
        <f t="shared" si="266"/>
        <v>0</v>
      </c>
      <c r="AI462" s="13">
        <f t="shared" si="267"/>
        <v>0</v>
      </c>
      <c r="AJ462" s="13">
        <f t="shared" si="268"/>
        <v>0</v>
      </c>
      <c r="AK462" s="13">
        <f t="shared" si="269"/>
        <v>0</v>
      </c>
      <c r="AL462" s="13">
        <f t="shared" si="270"/>
        <v>0</v>
      </c>
      <c r="AO462" s="2">
        <f t="shared" si="271"/>
        <v>1</v>
      </c>
      <c r="AP462" s="2">
        <f t="shared" si="280"/>
        <v>0</v>
      </c>
      <c r="AQ462" s="2">
        <f t="shared" si="272"/>
        <v>0</v>
      </c>
      <c r="AR462" s="2">
        <f t="shared" si="273"/>
        <v>0</v>
      </c>
      <c r="AS462" s="2">
        <f t="shared" si="274"/>
        <v>8</v>
      </c>
      <c r="AT462" s="2">
        <f t="shared" si="275"/>
        <v>0</v>
      </c>
      <c r="AU462" s="2">
        <f t="shared" si="276"/>
        <v>0</v>
      </c>
      <c r="AV462" s="2">
        <f t="shared" si="277"/>
        <v>0</v>
      </c>
      <c r="AW462" s="2">
        <f t="shared" si="278"/>
        <v>0</v>
      </c>
      <c r="AX462" s="2">
        <f t="shared" si="279"/>
        <v>0</v>
      </c>
      <c r="BB462" s="3">
        <f t="shared" si="247"/>
        <v>8</v>
      </c>
      <c r="BC462" s="3">
        <f t="shared" si="281"/>
        <v>8</v>
      </c>
      <c r="BD462" s="3">
        <f t="shared" si="248"/>
        <v>8</v>
      </c>
    </row>
    <row r="463" spans="1:56" x14ac:dyDescent="0.3">
      <c r="A463" s="6">
        <v>613</v>
      </c>
      <c r="B463" s="6">
        <v>1725</v>
      </c>
      <c r="C463" s="6" t="s">
        <v>513</v>
      </c>
      <c r="D463" s="6">
        <v>29199</v>
      </c>
      <c r="E463" s="10" t="s">
        <v>371</v>
      </c>
      <c r="F463" s="6" t="s">
        <v>495</v>
      </c>
      <c r="G463" s="6">
        <v>1</v>
      </c>
      <c r="H463" s="6">
        <v>8.3000000000000007</v>
      </c>
      <c r="I463">
        <v>2</v>
      </c>
      <c r="J463">
        <v>3</v>
      </c>
      <c r="L463" s="1">
        <v>6</v>
      </c>
      <c r="M463" s="1">
        <v>0</v>
      </c>
      <c r="N463" s="1">
        <v>6</v>
      </c>
      <c r="O463" s="1">
        <v>3</v>
      </c>
      <c r="Q463" s="13">
        <f t="shared" si="249"/>
        <v>1</v>
      </c>
      <c r="R463" s="13">
        <f t="shared" si="250"/>
        <v>0</v>
      </c>
      <c r="S463" s="13">
        <f t="shared" si="251"/>
        <v>0</v>
      </c>
      <c r="T463" s="13">
        <f t="shared" si="252"/>
        <v>0</v>
      </c>
      <c r="U463" s="13">
        <f t="shared" si="253"/>
        <v>0</v>
      </c>
      <c r="V463" s="13">
        <f t="shared" si="254"/>
        <v>0</v>
      </c>
      <c r="W463" s="13">
        <f t="shared" si="255"/>
        <v>0</v>
      </c>
      <c r="X463" s="13">
        <f t="shared" si="256"/>
        <v>5</v>
      </c>
      <c r="Y463" s="13">
        <f t="shared" si="257"/>
        <v>0</v>
      </c>
      <c r="Z463" s="13">
        <f t="shared" si="258"/>
        <v>0</v>
      </c>
      <c r="AA463" s="13">
        <f t="shared" si="259"/>
        <v>0</v>
      </c>
      <c r="AB463" s="13">
        <f t="shared" si="260"/>
        <v>0</v>
      </c>
      <c r="AC463" s="13">
        <f t="shared" si="261"/>
        <v>0</v>
      </c>
      <c r="AD463" s="13">
        <f t="shared" si="262"/>
        <v>0</v>
      </c>
      <c r="AE463" s="13">
        <f t="shared" si="263"/>
        <v>0</v>
      </c>
      <c r="AF463" s="13">
        <f t="shared" si="264"/>
        <v>0</v>
      </c>
      <c r="AG463" s="13">
        <f t="shared" si="265"/>
        <v>0</v>
      </c>
      <c r="AH463" s="13">
        <f t="shared" si="266"/>
        <v>0</v>
      </c>
      <c r="AI463" s="13">
        <f t="shared" si="267"/>
        <v>0</v>
      </c>
      <c r="AJ463" s="13">
        <f t="shared" si="268"/>
        <v>0</v>
      </c>
      <c r="AK463" s="13">
        <f t="shared" si="269"/>
        <v>0</v>
      </c>
      <c r="AL463" s="13">
        <f t="shared" si="270"/>
        <v>0</v>
      </c>
      <c r="AO463" s="2">
        <f t="shared" si="271"/>
        <v>1</v>
      </c>
      <c r="AP463" s="2">
        <f t="shared" si="280"/>
        <v>1</v>
      </c>
      <c r="AQ463" s="2">
        <f t="shared" si="272"/>
        <v>0</v>
      </c>
      <c r="AR463" s="2">
        <f t="shared" si="273"/>
        <v>0</v>
      </c>
      <c r="AS463" s="2">
        <f t="shared" si="274"/>
        <v>0</v>
      </c>
      <c r="AT463" s="2">
        <f t="shared" si="275"/>
        <v>0</v>
      </c>
      <c r="AU463" s="2">
        <f t="shared" si="276"/>
        <v>0</v>
      </c>
      <c r="AV463" s="2">
        <f t="shared" si="277"/>
        <v>0</v>
      </c>
      <c r="AW463" s="2">
        <f t="shared" si="278"/>
        <v>0</v>
      </c>
      <c r="AX463" s="2">
        <f t="shared" si="279"/>
        <v>0</v>
      </c>
      <c r="BB463" s="3">
        <f t="shared" si="247"/>
        <v>5</v>
      </c>
      <c r="BC463" s="3">
        <f t="shared" si="281"/>
        <v>1</v>
      </c>
      <c r="BD463" s="3">
        <f t="shared" si="248"/>
        <v>3</v>
      </c>
    </row>
    <row r="464" spans="1:56" x14ac:dyDescent="0.3">
      <c r="A464" s="6">
        <v>615</v>
      </c>
      <c r="B464" s="6">
        <v>1727</v>
      </c>
      <c r="C464" s="6" t="s">
        <v>514</v>
      </c>
      <c r="D464" s="6">
        <v>29201</v>
      </c>
      <c r="E464" s="10" t="s">
        <v>371</v>
      </c>
      <c r="F464" s="6" t="s">
        <v>495</v>
      </c>
      <c r="G464" s="6">
        <v>1</v>
      </c>
      <c r="H464" s="6">
        <v>9.6</v>
      </c>
      <c r="I464">
        <v>2</v>
      </c>
      <c r="J464">
        <v>3</v>
      </c>
      <c r="L464" s="1">
        <v>6</v>
      </c>
      <c r="M464" s="1">
        <v>2</v>
      </c>
      <c r="N464" s="1">
        <v>8</v>
      </c>
      <c r="O464" s="1">
        <v>5</v>
      </c>
      <c r="Q464" s="13">
        <f t="shared" si="249"/>
        <v>1</v>
      </c>
      <c r="R464" s="13">
        <f t="shared" si="250"/>
        <v>0</v>
      </c>
      <c r="S464" s="13">
        <f t="shared" si="251"/>
        <v>0</v>
      </c>
      <c r="T464" s="13">
        <f t="shared" si="252"/>
        <v>0</v>
      </c>
      <c r="U464" s="13">
        <f t="shared" si="253"/>
        <v>0</v>
      </c>
      <c r="V464" s="13">
        <f t="shared" si="254"/>
        <v>0</v>
      </c>
      <c r="W464" s="13">
        <f t="shared" si="255"/>
        <v>0</v>
      </c>
      <c r="X464" s="13">
        <f t="shared" si="256"/>
        <v>5</v>
      </c>
      <c r="Y464" s="13">
        <f t="shared" si="257"/>
        <v>0</v>
      </c>
      <c r="Z464" s="13">
        <f t="shared" si="258"/>
        <v>0</v>
      </c>
      <c r="AA464" s="13">
        <f t="shared" si="259"/>
        <v>0</v>
      </c>
      <c r="AB464" s="13">
        <f t="shared" si="260"/>
        <v>0</v>
      </c>
      <c r="AC464" s="13">
        <f t="shared" si="261"/>
        <v>0</v>
      </c>
      <c r="AD464" s="13">
        <f t="shared" si="262"/>
        <v>0</v>
      </c>
      <c r="AE464" s="13">
        <f t="shared" si="263"/>
        <v>0</v>
      </c>
      <c r="AF464" s="13">
        <f t="shared" si="264"/>
        <v>0</v>
      </c>
      <c r="AG464" s="13">
        <f t="shared" si="265"/>
        <v>0</v>
      </c>
      <c r="AH464" s="13">
        <f t="shared" si="266"/>
        <v>0</v>
      </c>
      <c r="AI464" s="13">
        <f t="shared" si="267"/>
        <v>0</v>
      </c>
      <c r="AJ464" s="13">
        <f t="shared" si="268"/>
        <v>0</v>
      </c>
      <c r="AK464" s="13">
        <f t="shared" si="269"/>
        <v>0</v>
      </c>
      <c r="AL464" s="13">
        <f t="shared" si="270"/>
        <v>0</v>
      </c>
      <c r="AO464" s="2">
        <f t="shared" si="271"/>
        <v>1</v>
      </c>
      <c r="AP464" s="2">
        <f t="shared" si="280"/>
        <v>0</v>
      </c>
      <c r="AQ464" s="2">
        <f t="shared" si="272"/>
        <v>0</v>
      </c>
      <c r="AR464" s="2">
        <f t="shared" si="273"/>
        <v>7</v>
      </c>
      <c r="AS464" s="2">
        <f t="shared" si="274"/>
        <v>0</v>
      </c>
      <c r="AT464" s="2">
        <f t="shared" si="275"/>
        <v>0</v>
      </c>
      <c r="AU464" s="2">
        <f t="shared" si="276"/>
        <v>0</v>
      </c>
      <c r="AV464" s="2">
        <f t="shared" si="277"/>
        <v>0</v>
      </c>
      <c r="AW464" s="2">
        <f t="shared" si="278"/>
        <v>0</v>
      </c>
      <c r="AX464" s="2">
        <f t="shared" si="279"/>
        <v>0</v>
      </c>
      <c r="BB464" s="3">
        <f t="shared" si="247"/>
        <v>5</v>
      </c>
      <c r="BC464" s="3">
        <f t="shared" si="281"/>
        <v>7</v>
      </c>
      <c r="BD464" s="3">
        <f t="shared" si="248"/>
        <v>5</v>
      </c>
    </row>
    <row r="465" spans="1:56" x14ac:dyDescent="0.3">
      <c r="A465" s="6">
        <v>616</v>
      </c>
      <c r="B465" s="6">
        <v>1728</v>
      </c>
      <c r="C465" s="6" t="s">
        <v>515</v>
      </c>
      <c r="D465" s="6">
        <v>29202</v>
      </c>
      <c r="E465" s="10" t="s">
        <v>371</v>
      </c>
      <c r="F465" s="6" t="s">
        <v>495</v>
      </c>
      <c r="G465" s="6">
        <v>1</v>
      </c>
      <c r="H465" s="6">
        <v>7.2</v>
      </c>
      <c r="I465">
        <v>2</v>
      </c>
      <c r="J465">
        <v>3</v>
      </c>
      <c r="L465" s="1">
        <v>6</v>
      </c>
      <c r="M465" s="1">
        <v>3</v>
      </c>
      <c r="N465" s="1">
        <v>9</v>
      </c>
      <c r="O465" s="1">
        <v>6</v>
      </c>
      <c r="Q465" s="13">
        <f t="shared" si="249"/>
        <v>1</v>
      </c>
      <c r="R465" s="13">
        <f t="shared" si="250"/>
        <v>0</v>
      </c>
      <c r="S465" s="13">
        <f t="shared" si="251"/>
        <v>0</v>
      </c>
      <c r="T465" s="13">
        <f t="shared" si="252"/>
        <v>0</v>
      </c>
      <c r="U465" s="13">
        <f t="shared" si="253"/>
        <v>0</v>
      </c>
      <c r="V465" s="13">
        <f t="shared" si="254"/>
        <v>0</v>
      </c>
      <c r="W465" s="13">
        <f t="shared" si="255"/>
        <v>0</v>
      </c>
      <c r="X465" s="13">
        <f t="shared" si="256"/>
        <v>5</v>
      </c>
      <c r="Y465" s="13">
        <f t="shared" si="257"/>
        <v>0</v>
      </c>
      <c r="Z465" s="13">
        <f t="shared" si="258"/>
        <v>0</v>
      </c>
      <c r="AA465" s="13">
        <f t="shared" si="259"/>
        <v>0</v>
      </c>
      <c r="AB465" s="13">
        <f t="shared" si="260"/>
        <v>0</v>
      </c>
      <c r="AC465" s="13">
        <f t="shared" si="261"/>
        <v>0</v>
      </c>
      <c r="AD465" s="13">
        <f t="shared" si="262"/>
        <v>0</v>
      </c>
      <c r="AE465" s="13">
        <f t="shared" si="263"/>
        <v>0</v>
      </c>
      <c r="AF465" s="13">
        <f t="shared" si="264"/>
        <v>0</v>
      </c>
      <c r="AG465" s="13">
        <f t="shared" si="265"/>
        <v>0</v>
      </c>
      <c r="AH465" s="13">
        <f t="shared" si="266"/>
        <v>0</v>
      </c>
      <c r="AI465" s="13">
        <f t="shared" si="267"/>
        <v>0</v>
      </c>
      <c r="AJ465" s="13">
        <f t="shared" si="268"/>
        <v>0</v>
      </c>
      <c r="AK465" s="13">
        <f t="shared" si="269"/>
        <v>0</v>
      </c>
      <c r="AL465" s="13">
        <f t="shared" si="270"/>
        <v>0</v>
      </c>
      <c r="AO465" s="2">
        <f t="shared" si="271"/>
        <v>1</v>
      </c>
      <c r="AP465" s="2">
        <f t="shared" si="280"/>
        <v>0</v>
      </c>
      <c r="AQ465" s="2">
        <f t="shared" si="272"/>
        <v>0</v>
      </c>
      <c r="AR465" s="2">
        <f t="shared" si="273"/>
        <v>0</v>
      </c>
      <c r="AS465" s="2">
        <f t="shared" si="274"/>
        <v>8</v>
      </c>
      <c r="AT465" s="2">
        <f t="shared" si="275"/>
        <v>0</v>
      </c>
      <c r="AU465" s="2">
        <f t="shared" si="276"/>
        <v>0</v>
      </c>
      <c r="AV465" s="2">
        <f t="shared" si="277"/>
        <v>0</v>
      </c>
      <c r="AW465" s="2">
        <f t="shared" si="278"/>
        <v>0</v>
      </c>
      <c r="AX465" s="2">
        <f t="shared" si="279"/>
        <v>0</v>
      </c>
      <c r="BB465" s="3">
        <f t="shared" si="247"/>
        <v>5</v>
      </c>
      <c r="BC465" s="3">
        <f t="shared" si="281"/>
        <v>8</v>
      </c>
      <c r="BD465" s="3">
        <f t="shared" si="248"/>
        <v>6</v>
      </c>
    </row>
    <row r="466" spans="1:56" x14ac:dyDescent="0.3">
      <c r="A466" s="6">
        <v>618</v>
      </c>
      <c r="B466" s="6">
        <v>1730</v>
      </c>
      <c r="C466" s="6" t="s">
        <v>516</v>
      </c>
      <c r="D466" s="6">
        <v>29204</v>
      </c>
      <c r="E466" s="10" t="s">
        <v>371</v>
      </c>
      <c r="F466" s="6" t="s">
        <v>495</v>
      </c>
      <c r="G466" s="6">
        <v>1</v>
      </c>
      <c r="H466" s="6">
        <v>12.6</v>
      </c>
      <c r="I466">
        <v>2</v>
      </c>
      <c r="J466">
        <v>3</v>
      </c>
      <c r="L466" s="1">
        <v>6</v>
      </c>
      <c r="M466" s="1">
        <v>5</v>
      </c>
      <c r="N466" s="1">
        <v>11</v>
      </c>
      <c r="O466" s="1">
        <v>7</v>
      </c>
      <c r="Q466" s="13">
        <f t="shared" si="249"/>
        <v>1</v>
      </c>
      <c r="R466" s="13">
        <f t="shared" si="250"/>
        <v>0</v>
      </c>
      <c r="S466" s="13">
        <f t="shared" si="251"/>
        <v>0</v>
      </c>
      <c r="T466" s="13">
        <f t="shared" si="252"/>
        <v>0</v>
      </c>
      <c r="U466" s="13">
        <f t="shared" si="253"/>
        <v>0</v>
      </c>
      <c r="V466" s="13">
        <f t="shared" si="254"/>
        <v>0</v>
      </c>
      <c r="W466" s="13">
        <f t="shared" si="255"/>
        <v>0</v>
      </c>
      <c r="X466" s="13">
        <f t="shared" si="256"/>
        <v>5</v>
      </c>
      <c r="Y466" s="13">
        <f t="shared" si="257"/>
        <v>0</v>
      </c>
      <c r="Z466" s="13">
        <f t="shared" si="258"/>
        <v>0</v>
      </c>
      <c r="AA466" s="13">
        <f t="shared" si="259"/>
        <v>0</v>
      </c>
      <c r="AB466" s="13">
        <f t="shared" si="260"/>
        <v>0</v>
      </c>
      <c r="AC466" s="13">
        <f t="shared" si="261"/>
        <v>0</v>
      </c>
      <c r="AD466" s="13">
        <f t="shared" si="262"/>
        <v>0</v>
      </c>
      <c r="AE466" s="13">
        <f t="shared" si="263"/>
        <v>0</v>
      </c>
      <c r="AF466" s="13">
        <f t="shared" si="264"/>
        <v>0</v>
      </c>
      <c r="AG466" s="13">
        <f t="shared" si="265"/>
        <v>0</v>
      </c>
      <c r="AH466" s="13">
        <f t="shared" si="266"/>
        <v>0</v>
      </c>
      <c r="AI466" s="13">
        <f t="shared" si="267"/>
        <v>0</v>
      </c>
      <c r="AJ466" s="13">
        <f t="shared" si="268"/>
        <v>0</v>
      </c>
      <c r="AK466" s="13">
        <f t="shared" si="269"/>
        <v>0</v>
      </c>
      <c r="AL466" s="13">
        <f t="shared" si="270"/>
        <v>0</v>
      </c>
      <c r="AO466" s="2">
        <f t="shared" si="271"/>
        <v>1</v>
      </c>
      <c r="AP466" s="2">
        <f t="shared" si="280"/>
        <v>0</v>
      </c>
      <c r="AQ466" s="2">
        <f t="shared" si="272"/>
        <v>0</v>
      </c>
      <c r="AR466" s="2">
        <f t="shared" si="273"/>
        <v>0</v>
      </c>
      <c r="AS466" s="2">
        <f t="shared" si="274"/>
        <v>0</v>
      </c>
      <c r="AT466" s="2">
        <f t="shared" si="275"/>
        <v>0</v>
      </c>
      <c r="AU466" s="2">
        <f t="shared" si="276"/>
        <v>9</v>
      </c>
      <c r="AV466" s="2">
        <f t="shared" si="277"/>
        <v>0</v>
      </c>
      <c r="AW466" s="2">
        <f t="shared" si="278"/>
        <v>0</v>
      </c>
      <c r="AX466" s="2">
        <f t="shared" si="279"/>
        <v>0</v>
      </c>
      <c r="BB466" s="3">
        <f t="shared" si="247"/>
        <v>5</v>
      </c>
      <c r="BC466" s="3">
        <f t="shared" si="281"/>
        <v>9</v>
      </c>
      <c r="BD466" s="3">
        <f t="shared" si="248"/>
        <v>7</v>
      </c>
    </row>
    <row r="467" spans="1:56" x14ac:dyDescent="0.3">
      <c r="A467" s="6">
        <v>620</v>
      </c>
      <c r="B467" s="6">
        <v>1732</v>
      </c>
      <c r="C467" s="6" t="s">
        <v>517</v>
      </c>
      <c r="D467" s="6">
        <v>29206</v>
      </c>
      <c r="E467" s="10" t="s">
        <v>371</v>
      </c>
      <c r="F467" s="6" t="s">
        <v>495</v>
      </c>
      <c r="G467" s="6">
        <v>1</v>
      </c>
      <c r="H467" s="6">
        <v>6.7</v>
      </c>
      <c r="I467">
        <v>2</v>
      </c>
      <c r="J467">
        <v>3</v>
      </c>
      <c r="L467" s="1">
        <v>13</v>
      </c>
      <c r="M467" s="1">
        <v>1</v>
      </c>
      <c r="N467" s="1">
        <v>14</v>
      </c>
      <c r="O467" s="1">
        <v>8</v>
      </c>
      <c r="Q467" s="13">
        <f t="shared" si="249"/>
        <v>1</v>
      </c>
      <c r="R467" s="13">
        <f t="shared" si="250"/>
        <v>0</v>
      </c>
      <c r="S467" s="13">
        <f t="shared" si="251"/>
        <v>0</v>
      </c>
      <c r="T467" s="13">
        <f t="shared" si="252"/>
        <v>0</v>
      </c>
      <c r="U467" s="13">
        <f t="shared" si="253"/>
        <v>0</v>
      </c>
      <c r="V467" s="13">
        <f t="shared" si="254"/>
        <v>0</v>
      </c>
      <c r="W467" s="13">
        <f t="shared" si="255"/>
        <v>0</v>
      </c>
      <c r="X467" s="13">
        <f t="shared" si="256"/>
        <v>0</v>
      </c>
      <c r="Y467" s="13">
        <f t="shared" si="257"/>
        <v>0</v>
      </c>
      <c r="Z467" s="13">
        <f t="shared" si="258"/>
        <v>0</v>
      </c>
      <c r="AA467" s="13">
        <f t="shared" si="259"/>
        <v>0</v>
      </c>
      <c r="AB467" s="13">
        <f t="shared" si="260"/>
        <v>0</v>
      </c>
      <c r="AC467" s="13">
        <f t="shared" si="261"/>
        <v>0</v>
      </c>
      <c r="AD467" s="13">
        <f t="shared" si="262"/>
        <v>0</v>
      </c>
      <c r="AE467" s="13">
        <f t="shared" si="263"/>
        <v>9</v>
      </c>
      <c r="AF467" s="13">
        <f t="shared" si="264"/>
        <v>0</v>
      </c>
      <c r="AG467" s="13">
        <f t="shared" si="265"/>
        <v>0</v>
      </c>
      <c r="AH467" s="13">
        <f t="shared" si="266"/>
        <v>0</v>
      </c>
      <c r="AI467" s="13">
        <f t="shared" si="267"/>
        <v>0</v>
      </c>
      <c r="AJ467" s="13">
        <f t="shared" si="268"/>
        <v>0</v>
      </c>
      <c r="AK467" s="13">
        <f t="shared" si="269"/>
        <v>0</v>
      </c>
      <c r="AL467" s="13">
        <f t="shared" si="270"/>
        <v>0</v>
      </c>
      <c r="AO467" s="2">
        <f t="shared" si="271"/>
        <v>1</v>
      </c>
      <c r="AP467" s="2">
        <f t="shared" si="280"/>
        <v>0</v>
      </c>
      <c r="AQ467" s="2">
        <f t="shared" si="272"/>
        <v>4</v>
      </c>
      <c r="AR467" s="2">
        <f t="shared" si="273"/>
        <v>0</v>
      </c>
      <c r="AS467" s="2">
        <f t="shared" si="274"/>
        <v>0</v>
      </c>
      <c r="AT467" s="2">
        <f t="shared" si="275"/>
        <v>0</v>
      </c>
      <c r="AU467" s="2">
        <f t="shared" si="276"/>
        <v>0</v>
      </c>
      <c r="AV467" s="2">
        <f t="shared" si="277"/>
        <v>0</v>
      </c>
      <c r="AW467" s="2">
        <f t="shared" si="278"/>
        <v>0</v>
      </c>
      <c r="AX467" s="2">
        <f t="shared" si="279"/>
        <v>0</v>
      </c>
      <c r="BB467" s="3">
        <f t="shared" si="247"/>
        <v>9</v>
      </c>
      <c r="BC467" s="3">
        <f t="shared" si="281"/>
        <v>4</v>
      </c>
      <c r="BD467" s="3">
        <f t="shared" si="248"/>
        <v>8</v>
      </c>
    </row>
    <row r="468" spans="1:56" x14ac:dyDescent="0.3">
      <c r="A468" s="6">
        <v>621</v>
      </c>
      <c r="B468" s="6">
        <v>1733</v>
      </c>
      <c r="C468" s="6" t="s">
        <v>518</v>
      </c>
      <c r="D468" s="6">
        <v>29207</v>
      </c>
      <c r="E468" s="10" t="s">
        <v>371</v>
      </c>
      <c r="F468" s="6" t="s">
        <v>495</v>
      </c>
      <c r="G468" s="6">
        <v>1</v>
      </c>
      <c r="H468" s="6">
        <v>10.6</v>
      </c>
      <c r="I468">
        <v>2</v>
      </c>
      <c r="J468">
        <v>3</v>
      </c>
      <c r="L468" s="1">
        <v>5</v>
      </c>
      <c r="M468" s="1">
        <v>4</v>
      </c>
      <c r="N468" s="1">
        <v>9</v>
      </c>
      <c r="O468" s="1">
        <v>6</v>
      </c>
      <c r="Q468" s="13">
        <f t="shared" si="249"/>
        <v>1</v>
      </c>
      <c r="R468" s="13">
        <f t="shared" si="250"/>
        <v>0</v>
      </c>
      <c r="S468" s="13">
        <f t="shared" si="251"/>
        <v>0</v>
      </c>
      <c r="T468" s="13">
        <f t="shared" si="252"/>
        <v>0</v>
      </c>
      <c r="U468" s="13">
        <f t="shared" si="253"/>
        <v>0</v>
      </c>
      <c r="V468" s="13">
        <f t="shared" si="254"/>
        <v>0</v>
      </c>
      <c r="W468" s="13">
        <f t="shared" si="255"/>
        <v>4</v>
      </c>
      <c r="X468" s="13">
        <f t="shared" si="256"/>
        <v>0</v>
      </c>
      <c r="Y468" s="13">
        <f t="shared" si="257"/>
        <v>0</v>
      </c>
      <c r="Z468" s="13">
        <f t="shared" si="258"/>
        <v>0</v>
      </c>
      <c r="AA468" s="13">
        <f t="shared" si="259"/>
        <v>0</v>
      </c>
      <c r="AB468" s="13">
        <f t="shared" si="260"/>
        <v>0</v>
      </c>
      <c r="AC468" s="13">
        <f t="shared" si="261"/>
        <v>0</v>
      </c>
      <c r="AD468" s="13">
        <f t="shared" si="262"/>
        <v>0</v>
      </c>
      <c r="AE468" s="13">
        <f t="shared" si="263"/>
        <v>0</v>
      </c>
      <c r="AF468" s="13">
        <f t="shared" si="264"/>
        <v>0</v>
      </c>
      <c r="AG468" s="13">
        <f t="shared" si="265"/>
        <v>0</v>
      </c>
      <c r="AH468" s="13">
        <f t="shared" si="266"/>
        <v>0</v>
      </c>
      <c r="AI468" s="13">
        <f t="shared" si="267"/>
        <v>0</v>
      </c>
      <c r="AJ468" s="13">
        <f t="shared" si="268"/>
        <v>0</v>
      </c>
      <c r="AK468" s="13">
        <f t="shared" si="269"/>
        <v>0</v>
      </c>
      <c r="AL468" s="13">
        <f t="shared" si="270"/>
        <v>0</v>
      </c>
      <c r="AO468" s="2">
        <f t="shared" si="271"/>
        <v>1</v>
      </c>
      <c r="AP468" s="2">
        <f t="shared" si="280"/>
        <v>0</v>
      </c>
      <c r="AQ468" s="2">
        <f t="shared" si="272"/>
        <v>0</v>
      </c>
      <c r="AR468" s="2">
        <f t="shared" si="273"/>
        <v>0</v>
      </c>
      <c r="AS468" s="2">
        <f t="shared" si="274"/>
        <v>0</v>
      </c>
      <c r="AT468" s="2">
        <f t="shared" si="275"/>
        <v>9</v>
      </c>
      <c r="AU468" s="2">
        <f t="shared" si="276"/>
        <v>0</v>
      </c>
      <c r="AV468" s="2">
        <f t="shared" si="277"/>
        <v>0</v>
      </c>
      <c r="AW468" s="2">
        <f t="shared" si="278"/>
        <v>0</v>
      </c>
      <c r="AX468" s="2">
        <f t="shared" si="279"/>
        <v>0</v>
      </c>
      <c r="BB468" s="3">
        <f t="shared" si="247"/>
        <v>4</v>
      </c>
      <c r="BC468" s="3">
        <f t="shared" si="281"/>
        <v>9</v>
      </c>
      <c r="BD468" s="3">
        <f t="shared" si="248"/>
        <v>6</v>
      </c>
    </row>
    <row r="469" spans="1:56" x14ac:dyDescent="0.3">
      <c r="A469" s="6">
        <v>622</v>
      </c>
      <c r="B469" s="6">
        <v>1734</v>
      </c>
      <c r="C469" s="6" t="s">
        <v>519</v>
      </c>
      <c r="D469" s="6">
        <v>29208</v>
      </c>
      <c r="E469" s="10" t="s">
        <v>371</v>
      </c>
      <c r="F469" s="6" t="s">
        <v>495</v>
      </c>
      <c r="G469" s="6">
        <v>1</v>
      </c>
      <c r="H469" s="6">
        <v>8.1999999999999993</v>
      </c>
      <c r="I469">
        <v>2</v>
      </c>
      <c r="J469">
        <v>3</v>
      </c>
      <c r="L469" s="1">
        <v>7</v>
      </c>
      <c r="M469" s="1">
        <v>0</v>
      </c>
      <c r="N469" s="1">
        <v>7</v>
      </c>
      <c r="O469" s="1">
        <v>4</v>
      </c>
      <c r="Q469" s="13">
        <f t="shared" si="249"/>
        <v>1</v>
      </c>
      <c r="R469" s="13">
        <f t="shared" si="250"/>
        <v>0</v>
      </c>
      <c r="S469" s="13">
        <f t="shared" si="251"/>
        <v>0</v>
      </c>
      <c r="T469" s="13">
        <f t="shared" si="252"/>
        <v>0</v>
      </c>
      <c r="U469" s="13">
        <f t="shared" si="253"/>
        <v>0</v>
      </c>
      <c r="V469" s="13">
        <f t="shared" si="254"/>
        <v>0</v>
      </c>
      <c r="W469" s="13">
        <f t="shared" si="255"/>
        <v>0</v>
      </c>
      <c r="X469" s="13">
        <f t="shared" si="256"/>
        <v>0</v>
      </c>
      <c r="Y469" s="13">
        <f t="shared" si="257"/>
        <v>6</v>
      </c>
      <c r="Z469" s="13">
        <f t="shared" si="258"/>
        <v>0</v>
      </c>
      <c r="AA469" s="13">
        <f t="shared" si="259"/>
        <v>0</v>
      </c>
      <c r="AB469" s="13">
        <f t="shared" si="260"/>
        <v>0</v>
      </c>
      <c r="AC469" s="13">
        <f t="shared" si="261"/>
        <v>0</v>
      </c>
      <c r="AD469" s="13">
        <f t="shared" si="262"/>
        <v>0</v>
      </c>
      <c r="AE469" s="13">
        <f t="shared" si="263"/>
        <v>0</v>
      </c>
      <c r="AF469" s="13">
        <f t="shared" si="264"/>
        <v>0</v>
      </c>
      <c r="AG469" s="13">
        <f t="shared" si="265"/>
        <v>0</v>
      </c>
      <c r="AH469" s="13">
        <f t="shared" si="266"/>
        <v>0</v>
      </c>
      <c r="AI469" s="13">
        <f t="shared" si="267"/>
        <v>0</v>
      </c>
      <c r="AJ469" s="13">
        <f t="shared" si="268"/>
        <v>0</v>
      </c>
      <c r="AK469" s="13">
        <f t="shared" si="269"/>
        <v>0</v>
      </c>
      <c r="AL469" s="13">
        <f t="shared" si="270"/>
        <v>0</v>
      </c>
      <c r="AO469" s="2">
        <f t="shared" si="271"/>
        <v>1</v>
      </c>
      <c r="AP469" s="2">
        <f t="shared" si="280"/>
        <v>1</v>
      </c>
      <c r="AQ469" s="2">
        <f t="shared" si="272"/>
        <v>0</v>
      </c>
      <c r="AR469" s="2">
        <f t="shared" si="273"/>
        <v>0</v>
      </c>
      <c r="AS469" s="2">
        <f t="shared" si="274"/>
        <v>0</v>
      </c>
      <c r="AT469" s="2">
        <f t="shared" si="275"/>
        <v>0</v>
      </c>
      <c r="AU469" s="2">
        <f t="shared" si="276"/>
        <v>0</v>
      </c>
      <c r="AV469" s="2">
        <f t="shared" si="277"/>
        <v>0</v>
      </c>
      <c r="AW469" s="2">
        <f t="shared" si="278"/>
        <v>0</v>
      </c>
      <c r="AX469" s="2">
        <f t="shared" si="279"/>
        <v>0</v>
      </c>
      <c r="BB469" s="3">
        <f t="shared" si="247"/>
        <v>6</v>
      </c>
      <c r="BC469" s="3">
        <f t="shared" si="281"/>
        <v>1</v>
      </c>
      <c r="BD469" s="3">
        <f t="shared" si="248"/>
        <v>4</v>
      </c>
    </row>
    <row r="470" spans="1:56" x14ac:dyDescent="0.3">
      <c r="A470" s="6">
        <v>623</v>
      </c>
      <c r="B470" s="6">
        <v>1735</v>
      </c>
      <c r="C470" s="6" t="s">
        <v>520</v>
      </c>
      <c r="D470" s="6">
        <v>29209</v>
      </c>
      <c r="E470" s="10" t="s">
        <v>371</v>
      </c>
      <c r="F470" s="6" t="s">
        <v>495</v>
      </c>
      <c r="G470" s="6">
        <v>1</v>
      </c>
      <c r="H470" s="6">
        <v>8</v>
      </c>
      <c r="I470">
        <v>2</v>
      </c>
      <c r="J470">
        <v>3</v>
      </c>
      <c r="L470" s="1">
        <v>2</v>
      </c>
      <c r="M470" s="1">
        <v>3</v>
      </c>
      <c r="N470" s="1">
        <v>5</v>
      </c>
      <c r="O470" s="1">
        <v>3</v>
      </c>
      <c r="Q470" s="13">
        <f t="shared" si="249"/>
        <v>1</v>
      </c>
      <c r="R470" s="13">
        <f t="shared" si="250"/>
        <v>0</v>
      </c>
      <c r="S470" s="13">
        <f t="shared" si="251"/>
        <v>0</v>
      </c>
      <c r="T470" s="13">
        <f t="shared" si="252"/>
        <v>2</v>
      </c>
      <c r="U470" s="13">
        <f t="shared" si="253"/>
        <v>0</v>
      </c>
      <c r="V470" s="13">
        <f t="shared" si="254"/>
        <v>0</v>
      </c>
      <c r="W470" s="13">
        <f t="shared" si="255"/>
        <v>0</v>
      </c>
      <c r="X470" s="13">
        <f t="shared" si="256"/>
        <v>0</v>
      </c>
      <c r="Y470" s="13">
        <f t="shared" si="257"/>
        <v>0</v>
      </c>
      <c r="Z470" s="13">
        <f t="shared" si="258"/>
        <v>0</v>
      </c>
      <c r="AA470" s="13">
        <f t="shared" si="259"/>
        <v>0</v>
      </c>
      <c r="AB470" s="13">
        <f t="shared" si="260"/>
        <v>0</v>
      </c>
      <c r="AC470" s="13">
        <f t="shared" si="261"/>
        <v>0</v>
      </c>
      <c r="AD470" s="13">
        <f t="shared" si="262"/>
        <v>0</v>
      </c>
      <c r="AE470" s="13">
        <f t="shared" si="263"/>
        <v>0</v>
      </c>
      <c r="AF470" s="13">
        <f t="shared" si="264"/>
        <v>0</v>
      </c>
      <c r="AG470" s="13">
        <f t="shared" si="265"/>
        <v>0</v>
      </c>
      <c r="AH470" s="13">
        <f t="shared" si="266"/>
        <v>0</v>
      </c>
      <c r="AI470" s="13">
        <f t="shared" si="267"/>
        <v>0</v>
      </c>
      <c r="AJ470" s="13">
        <f t="shared" si="268"/>
        <v>0</v>
      </c>
      <c r="AK470" s="13">
        <f t="shared" si="269"/>
        <v>0</v>
      </c>
      <c r="AL470" s="13">
        <f t="shared" si="270"/>
        <v>0</v>
      </c>
      <c r="AO470" s="2">
        <f t="shared" si="271"/>
        <v>1</v>
      </c>
      <c r="AP470" s="2">
        <f t="shared" si="280"/>
        <v>0</v>
      </c>
      <c r="AQ470" s="2">
        <f t="shared" si="272"/>
        <v>0</v>
      </c>
      <c r="AR470" s="2">
        <f t="shared" si="273"/>
        <v>0</v>
      </c>
      <c r="AS470" s="2">
        <f t="shared" si="274"/>
        <v>8</v>
      </c>
      <c r="AT470" s="2">
        <f t="shared" si="275"/>
        <v>0</v>
      </c>
      <c r="AU470" s="2">
        <f t="shared" si="276"/>
        <v>0</v>
      </c>
      <c r="AV470" s="2">
        <f t="shared" si="277"/>
        <v>0</v>
      </c>
      <c r="AW470" s="2">
        <f t="shared" si="278"/>
        <v>0</v>
      </c>
      <c r="AX470" s="2">
        <f t="shared" si="279"/>
        <v>0</v>
      </c>
      <c r="BB470" s="3">
        <f t="shared" si="247"/>
        <v>2</v>
      </c>
      <c r="BC470" s="3">
        <f t="shared" si="281"/>
        <v>8</v>
      </c>
      <c r="BD470" s="3">
        <f t="shared" si="248"/>
        <v>3</v>
      </c>
    </row>
    <row r="471" spans="1:56" x14ac:dyDescent="0.3">
      <c r="A471" s="6">
        <v>624</v>
      </c>
      <c r="B471" s="6">
        <v>1736</v>
      </c>
      <c r="C471" s="6" t="s">
        <v>521</v>
      </c>
      <c r="D471" s="6">
        <v>29210</v>
      </c>
      <c r="E471" s="10" t="s">
        <v>371</v>
      </c>
      <c r="F471" s="6" t="s">
        <v>495</v>
      </c>
      <c r="G471" s="6">
        <v>1</v>
      </c>
      <c r="H471" s="6">
        <v>8.3000000000000007</v>
      </c>
      <c r="I471">
        <v>2</v>
      </c>
      <c r="J471">
        <v>3</v>
      </c>
      <c r="L471" s="1">
        <v>6</v>
      </c>
      <c r="M471" s="1">
        <v>1</v>
      </c>
      <c r="N471" s="1">
        <v>7</v>
      </c>
      <c r="O471" s="1">
        <v>4</v>
      </c>
      <c r="Q471" s="13">
        <f t="shared" si="249"/>
        <v>1</v>
      </c>
      <c r="R471" s="13">
        <f t="shared" si="250"/>
        <v>0</v>
      </c>
      <c r="S471" s="13">
        <f t="shared" si="251"/>
        <v>0</v>
      </c>
      <c r="T471" s="13">
        <f t="shared" si="252"/>
        <v>0</v>
      </c>
      <c r="U471" s="13">
        <f t="shared" si="253"/>
        <v>0</v>
      </c>
      <c r="V471" s="13">
        <f t="shared" si="254"/>
        <v>0</v>
      </c>
      <c r="W471" s="13">
        <f t="shared" si="255"/>
        <v>0</v>
      </c>
      <c r="X471" s="13">
        <f t="shared" si="256"/>
        <v>5</v>
      </c>
      <c r="Y471" s="13">
        <f t="shared" si="257"/>
        <v>0</v>
      </c>
      <c r="Z471" s="13">
        <f t="shared" si="258"/>
        <v>0</v>
      </c>
      <c r="AA471" s="13">
        <f t="shared" si="259"/>
        <v>0</v>
      </c>
      <c r="AB471" s="13">
        <f t="shared" si="260"/>
        <v>0</v>
      </c>
      <c r="AC471" s="13">
        <f t="shared" si="261"/>
        <v>0</v>
      </c>
      <c r="AD471" s="13">
        <f t="shared" si="262"/>
        <v>0</v>
      </c>
      <c r="AE471" s="13">
        <f t="shared" si="263"/>
        <v>0</v>
      </c>
      <c r="AF471" s="13">
        <f t="shared" si="264"/>
        <v>0</v>
      </c>
      <c r="AG471" s="13">
        <f t="shared" si="265"/>
        <v>0</v>
      </c>
      <c r="AH471" s="13">
        <f t="shared" si="266"/>
        <v>0</v>
      </c>
      <c r="AI471" s="13">
        <f t="shared" si="267"/>
        <v>0</v>
      </c>
      <c r="AJ471" s="13">
        <f t="shared" si="268"/>
        <v>0</v>
      </c>
      <c r="AK471" s="13">
        <f t="shared" si="269"/>
        <v>0</v>
      </c>
      <c r="AL471" s="13">
        <f t="shared" si="270"/>
        <v>0</v>
      </c>
      <c r="AO471" s="2">
        <f t="shared" si="271"/>
        <v>1</v>
      </c>
      <c r="AP471" s="2">
        <f t="shared" si="280"/>
        <v>0</v>
      </c>
      <c r="AQ471" s="2">
        <f t="shared" si="272"/>
        <v>4</v>
      </c>
      <c r="AR471" s="2">
        <f t="shared" si="273"/>
        <v>0</v>
      </c>
      <c r="AS471" s="2">
        <f t="shared" si="274"/>
        <v>0</v>
      </c>
      <c r="AT471" s="2">
        <f t="shared" si="275"/>
        <v>0</v>
      </c>
      <c r="AU471" s="2">
        <f t="shared" si="276"/>
        <v>0</v>
      </c>
      <c r="AV471" s="2">
        <f t="shared" si="277"/>
        <v>0</v>
      </c>
      <c r="AW471" s="2">
        <f t="shared" si="278"/>
        <v>0</v>
      </c>
      <c r="AX471" s="2">
        <f t="shared" si="279"/>
        <v>0</v>
      </c>
      <c r="BB471" s="3">
        <f t="shared" si="247"/>
        <v>5</v>
      </c>
      <c r="BC471" s="3">
        <f t="shared" si="281"/>
        <v>4</v>
      </c>
      <c r="BD471" s="3">
        <f t="shared" si="248"/>
        <v>4</v>
      </c>
    </row>
    <row r="472" spans="1:56" x14ac:dyDescent="0.3">
      <c r="A472" s="6">
        <v>627</v>
      </c>
      <c r="B472" s="6">
        <v>1739</v>
      </c>
      <c r="C472" s="6" t="s">
        <v>522</v>
      </c>
      <c r="D472" s="6">
        <v>29213</v>
      </c>
      <c r="E472" s="10" t="s">
        <v>371</v>
      </c>
      <c r="F472" s="6" t="s">
        <v>495</v>
      </c>
      <c r="G472" s="6">
        <v>1</v>
      </c>
      <c r="H472" s="6">
        <v>8.8000000000000007</v>
      </c>
      <c r="I472">
        <v>2</v>
      </c>
      <c r="J472">
        <v>3</v>
      </c>
      <c r="L472" s="1">
        <v>4</v>
      </c>
      <c r="M472" s="1">
        <v>3</v>
      </c>
      <c r="N472" s="1">
        <v>7</v>
      </c>
      <c r="O472" s="1">
        <v>4</v>
      </c>
      <c r="Q472" s="13">
        <f t="shared" si="249"/>
        <v>1</v>
      </c>
      <c r="R472" s="13">
        <f t="shared" si="250"/>
        <v>0</v>
      </c>
      <c r="S472" s="13">
        <f t="shared" si="251"/>
        <v>0</v>
      </c>
      <c r="T472" s="13">
        <f t="shared" si="252"/>
        <v>0</v>
      </c>
      <c r="U472" s="13">
        <f t="shared" si="253"/>
        <v>0</v>
      </c>
      <c r="V472" s="13">
        <f t="shared" si="254"/>
        <v>3</v>
      </c>
      <c r="W472" s="13">
        <f t="shared" si="255"/>
        <v>0</v>
      </c>
      <c r="X472" s="13">
        <f t="shared" si="256"/>
        <v>0</v>
      </c>
      <c r="Y472" s="13">
        <f t="shared" si="257"/>
        <v>0</v>
      </c>
      <c r="Z472" s="13">
        <f t="shared" si="258"/>
        <v>0</v>
      </c>
      <c r="AA472" s="13">
        <f t="shared" si="259"/>
        <v>0</v>
      </c>
      <c r="AB472" s="13">
        <f t="shared" si="260"/>
        <v>0</v>
      </c>
      <c r="AC472" s="13">
        <f t="shared" si="261"/>
        <v>0</v>
      </c>
      <c r="AD472" s="13">
        <f t="shared" si="262"/>
        <v>0</v>
      </c>
      <c r="AE472" s="13">
        <f t="shared" si="263"/>
        <v>0</v>
      </c>
      <c r="AF472" s="13">
        <f t="shared" si="264"/>
        <v>0</v>
      </c>
      <c r="AG472" s="13">
        <f t="shared" si="265"/>
        <v>0</v>
      </c>
      <c r="AH472" s="13">
        <f t="shared" si="266"/>
        <v>0</v>
      </c>
      <c r="AI472" s="13">
        <f t="shared" si="267"/>
        <v>0</v>
      </c>
      <c r="AJ472" s="13">
        <f t="shared" si="268"/>
        <v>0</v>
      </c>
      <c r="AK472" s="13">
        <f t="shared" si="269"/>
        <v>0</v>
      </c>
      <c r="AL472" s="13">
        <f t="shared" si="270"/>
        <v>0</v>
      </c>
      <c r="AO472" s="2">
        <f t="shared" si="271"/>
        <v>1</v>
      </c>
      <c r="AP472" s="2">
        <f t="shared" si="280"/>
        <v>0</v>
      </c>
      <c r="AQ472" s="2">
        <f t="shared" si="272"/>
        <v>0</v>
      </c>
      <c r="AR472" s="2">
        <f t="shared" si="273"/>
        <v>0</v>
      </c>
      <c r="AS472" s="2">
        <f t="shared" si="274"/>
        <v>8</v>
      </c>
      <c r="AT472" s="2">
        <f t="shared" si="275"/>
        <v>0</v>
      </c>
      <c r="AU472" s="2">
        <f t="shared" si="276"/>
        <v>0</v>
      </c>
      <c r="AV472" s="2">
        <f t="shared" si="277"/>
        <v>0</v>
      </c>
      <c r="AW472" s="2">
        <f t="shared" si="278"/>
        <v>0</v>
      </c>
      <c r="AX472" s="2">
        <f t="shared" si="279"/>
        <v>0</v>
      </c>
      <c r="BB472" s="3">
        <f t="shared" si="247"/>
        <v>3</v>
      </c>
      <c r="BC472" s="3">
        <f t="shared" si="281"/>
        <v>8</v>
      </c>
      <c r="BD472" s="3">
        <f t="shared" si="248"/>
        <v>4</v>
      </c>
    </row>
    <row r="473" spans="1:56" x14ac:dyDescent="0.3">
      <c r="A473" s="6">
        <v>628</v>
      </c>
      <c r="B473" s="6">
        <v>1740</v>
      </c>
      <c r="C473" s="6" t="s">
        <v>523</v>
      </c>
      <c r="D473" s="6">
        <v>29214</v>
      </c>
      <c r="E473" s="10" t="s">
        <v>371</v>
      </c>
      <c r="F473" s="6" t="s">
        <v>495</v>
      </c>
      <c r="G473" s="6">
        <v>1</v>
      </c>
      <c r="H473" s="6">
        <v>6.4</v>
      </c>
      <c r="I473">
        <v>2</v>
      </c>
      <c r="J473">
        <v>3</v>
      </c>
      <c r="L473" s="1">
        <v>8</v>
      </c>
      <c r="M473" s="1">
        <v>2</v>
      </c>
      <c r="N473" s="1">
        <v>10</v>
      </c>
      <c r="O473" s="1">
        <v>6</v>
      </c>
      <c r="Q473" s="13">
        <f t="shared" si="249"/>
        <v>1</v>
      </c>
      <c r="R473" s="13">
        <f t="shared" si="250"/>
        <v>0</v>
      </c>
      <c r="S473" s="13">
        <f t="shared" si="251"/>
        <v>0</v>
      </c>
      <c r="T473" s="13">
        <f t="shared" si="252"/>
        <v>0</v>
      </c>
      <c r="U473" s="13">
        <f t="shared" si="253"/>
        <v>0</v>
      </c>
      <c r="V473" s="13">
        <f t="shared" si="254"/>
        <v>0</v>
      </c>
      <c r="W473" s="13">
        <f t="shared" si="255"/>
        <v>0</v>
      </c>
      <c r="X473" s="13">
        <f t="shared" si="256"/>
        <v>0</v>
      </c>
      <c r="Y473" s="13">
        <f t="shared" si="257"/>
        <v>0</v>
      </c>
      <c r="Z473" s="13">
        <f t="shared" si="258"/>
        <v>7</v>
      </c>
      <c r="AA473" s="13">
        <f t="shared" si="259"/>
        <v>0</v>
      </c>
      <c r="AB473" s="13">
        <f t="shared" si="260"/>
        <v>0</v>
      </c>
      <c r="AC473" s="13">
        <f t="shared" si="261"/>
        <v>0</v>
      </c>
      <c r="AD473" s="13">
        <f t="shared" si="262"/>
        <v>0</v>
      </c>
      <c r="AE473" s="13">
        <f t="shared" si="263"/>
        <v>0</v>
      </c>
      <c r="AF473" s="13">
        <f t="shared" si="264"/>
        <v>0</v>
      </c>
      <c r="AG473" s="13">
        <f t="shared" si="265"/>
        <v>0</v>
      </c>
      <c r="AH473" s="13">
        <f t="shared" si="266"/>
        <v>0</v>
      </c>
      <c r="AI473" s="13">
        <f t="shared" si="267"/>
        <v>0</v>
      </c>
      <c r="AJ473" s="13">
        <f t="shared" si="268"/>
        <v>0</v>
      </c>
      <c r="AK473" s="13">
        <f t="shared" si="269"/>
        <v>0</v>
      </c>
      <c r="AL473" s="13">
        <f t="shared" si="270"/>
        <v>0</v>
      </c>
      <c r="AO473" s="2">
        <f t="shared" si="271"/>
        <v>1</v>
      </c>
      <c r="AP473" s="2">
        <f t="shared" si="280"/>
        <v>0</v>
      </c>
      <c r="AQ473" s="2">
        <f t="shared" si="272"/>
        <v>0</v>
      </c>
      <c r="AR473" s="2">
        <f t="shared" si="273"/>
        <v>7</v>
      </c>
      <c r="AS473" s="2">
        <f t="shared" si="274"/>
        <v>0</v>
      </c>
      <c r="AT473" s="2">
        <f t="shared" si="275"/>
        <v>0</v>
      </c>
      <c r="AU473" s="2">
        <f t="shared" si="276"/>
        <v>0</v>
      </c>
      <c r="AV473" s="2">
        <f t="shared" si="277"/>
        <v>0</v>
      </c>
      <c r="AW473" s="2">
        <f t="shared" si="278"/>
        <v>0</v>
      </c>
      <c r="AX473" s="2">
        <f t="shared" si="279"/>
        <v>0</v>
      </c>
      <c r="BB473" s="3">
        <f t="shared" si="247"/>
        <v>7</v>
      </c>
      <c r="BC473" s="3">
        <f t="shared" si="281"/>
        <v>7</v>
      </c>
      <c r="BD473" s="3">
        <f t="shared" si="248"/>
        <v>6</v>
      </c>
    </row>
    <row r="474" spans="1:56" x14ac:dyDescent="0.3">
      <c r="A474" s="6">
        <v>629</v>
      </c>
      <c r="B474" s="6">
        <v>1741</v>
      </c>
      <c r="C474" s="6" t="s">
        <v>524</v>
      </c>
      <c r="D474" s="6">
        <v>29215</v>
      </c>
      <c r="E474" s="10" t="s">
        <v>371</v>
      </c>
      <c r="F474" s="6" t="s">
        <v>495</v>
      </c>
      <c r="G474" s="6">
        <v>1</v>
      </c>
      <c r="H474" s="6">
        <v>8</v>
      </c>
      <c r="I474">
        <v>2</v>
      </c>
      <c r="J474">
        <v>3</v>
      </c>
      <c r="L474" s="1">
        <v>2</v>
      </c>
      <c r="M474" s="1">
        <v>2</v>
      </c>
      <c r="N474" s="1">
        <v>4</v>
      </c>
      <c r="O474" s="1">
        <v>2</v>
      </c>
      <c r="Q474" s="13">
        <f t="shared" si="249"/>
        <v>1</v>
      </c>
      <c r="R474" s="13">
        <f t="shared" si="250"/>
        <v>0</v>
      </c>
      <c r="S474" s="13">
        <f t="shared" si="251"/>
        <v>0</v>
      </c>
      <c r="T474" s="13">
        <f t="shared" si="252"/>
        <v>2</v>
      </c>
      <c r="U474" s="13">
        <f t="shared" si="253"/>
        <v>0</v>
      </c>
      <c r="V474" s="13">
        <f t="shared" si="254"/>
        <v>0</v>
      </c>
      <c r="W474" s="13">
        <f t="shared" si="255"/>
        <v>0</v>
      </c>
      <c r="X474" s="13">
        <f t="shared" si="256"/>
        <v>0</v>
      </c>
      <c r="Y474" s="13">
        <f t="shared" si="257"/>
        <v>0</v>
      </c>
      <c r="Z474" s="13">
        <f t="shared" si="258"/>
        <v>0</v>
      </c>
      <c r="AA474" s="13">
        <f t="shared" si="259"/>
        <v>0</v>
      </c>
      <c r="AB474" s="13">
        <f t="shared" si="260"/>
        <v>0</v>
      </c>
      <c r="AC474" s="13">
        <f t="shared" si="261"/>
        <v>0</v>
      </c>
      <c r="AD474" s="13">
        <f t="shared" si="262"/>
        <v>0</v>
      </c>
      <c r="AE474" s="13">
        <f t="shared" si="263"/>
        <v>0</v>
      </c>
      <c r="AF474" s="13">
        <f t="shared" si="264"/>
        <v>0</v>
      </c>
      <c r="AG474" s="13">
        <f t="shared" si="265"/>
        <v>0</v>
      </c>
      <c r="AH474" s="13">
        <f t="shared" si="266"/>
        <v>0</v>
      </c>
      <c r="AI474" s="13">
        <f t="shared" si="267"/>
        <v>0</v>
      </c>
      <c r="AJ474" s="13">
        <f t="shared" si="268"/>
        <v>0</v>
      </c>
      <c r="AK474" s="13">
        <f t="shared" si="269"/>
        <v>0</v>
      </c>
      <c r="AL474" s="13">
        <f t="shared" si="270"/>
        <v>0</v>
      </c>
      <c r="AO474" s="2">
        <f t="shared" si="271"/>
        <v>1</v>
      </c>
      <c r="AP474" s="2">
        <f t="shared" si="280"/>
        <v>0</v>
      </c>
      <c r="AQ474" s="2">
        <f t="shared" si="272"/>
        <v>0</v>
      </c>
      <c r="AR474" s="2">
        <f t="shared" si="273"/>
        <v>7</v>
      </c>
      <c r="AS474" s="2">
        <f t="shared" si="274"/>
        <v>0</v>
      </c>
      <c r="AT474" s="2">
        <f t="shared" si="275"/>
        <v>0</v>
      </c>
      <c r="AU474" s="2">
        <f t="shared" si="276"/>
        <v>0</v>
      </c>
      <c r="AV474" s="2">
        <f t="shared" si="277"/>
        <v>0</v>
      </c>
      <c r="AW474" s="2">
        <f t="shared" si="278"/>
        <v>0</v>
      </c>
      <c r="AX474" s="2">
        <f t="shared" si="279"/>
        <v>0</v>
      </c>
      <c r="BB474" s="3">
        <f t="shared" si="247"/>
        <v>2</v>
      </c>
      <c r="BC474" s="3">
        <f t="shared" si="281"/>
        <v>7</v>
      </c>
      <c r="BD474" s="3">
        <f t="shared" si="248"/>
        <v>2</v>
      </c>
    </row>
    <row r="475" spans="1:56" x14ac:dyDescent="0.3">
      <c r="A475" s="6">
        <v>630</v>
      </c>
      <c r="B475" s="6">
        <v>1742</v>
      </c>
      <c r="C475" s="6" t="s">
        <v>525</v>
      </c>
      <c r="D475" s="6">
        <v>29216</v>
      </c>
      <c r="E475" s="10" t="s">
        <v>371</v>
      </c>
      <c r="F475" s="6" t="s">
        <v>495</v>
      </c>
      <c r="G475" s="6">
        <v>1</v>
      </c>
      <c r="H475" s="6">
        <v>7.6</v>
      </c>
      <c r="I475">
        <v>2</v>
      </c>
      <c r="J475">
        <v>3</v>
      </c>
      <c r="L475" s="1">
        <v>5</v>
      </c>
      <c r="M475" s="1">
        <v>3</v>
      </c>
      <c r="N475" s="1">
        <v>8</v>
      </c>
      <c r="O475" s="1">
        <v>4</v>
      </c>
      <c r="Q475" s="13">
        <f t="shared" si="249"/>
        <v>1</v>
      </c>
      <c r="R475" s="13">
        <f t="shared" si="250"/>
        <v>0</v>
      </c>
      <c r="S475" s="13">
        <f t="shared" si="251"/>
        <v>0</v>
      </c>
      <c r="T475" s="13">
        <f t="shared" si="252"/>
        <v>0</v>
      </c>
      <c r="U475" s="13">
        <f t="shared" si="253"/>
        <v>0</v>
      </c>
      <c r="V475" s="13">
        <f t="shared" si="254"/>
        <v>0</v>
      </c>
      <c r="W475" s="13">
        <f t="shared" si="255"/>
        <v>4</v>
      </c>
      <c r="X475" s="13">
        <f t="shared" si="256"/>
        <v>0</v>
      </c>
      <c r="Y475" s="13">
        <f t="shared" si="257"/>
        <v>0</v>
      </c>
      <c r="Z475" s="13">
        <f t="shared" si="258"/>
        <v>0</v>
      </c>
      <c r="AA475" s="13">
        <f t="shared" si="259"/>
        <v>0</v>
      </c>
      <c r="AB475" s="13">
        <f t="shared" si="260"/>
        <v>0</v>
      </c>
      <c r="AC475" s="13">
        <f t="shared" si="261"/>
        <v>0</v>
      </c>
      <c r="AD475" s="13">
        <f t="shared" si="262"/>
        <v>0</v>
      </c>
      <c r="AE475" s="13">
        <f t="shared" si="263"/>
        <v>0</v>
      </c>
      <c r="AF475" s="13">
        <f t="shared" si="264"/>
        <v>0</v>
      </c>
      <c r="AG475" s="13">
        <f t="shared" si="265"/>
        <v>0</v>
      </c>
      <c r="AH475" s="13">
        <f t="shared" si="266"/>
        <v>0</v>
      </c>
      <c r="AI475" s="13">
        <f t="shared" si="267"/>
        <v>0</v>
      </c>
      <c r="AJ475" s="13">
        <f t="shared" si="268"/>
        <v>0</v>
      </c>
      <c r="AK475" s="13">
        <f t="shared" si="269"/>
        <v>0</v>
      </c>
      <c r="AL475" s="13">
        <f t="shared" si="270"/>
        <v>0</v>
      </c>
      <c r="AO475" s="2">
        <f t="shared" si="271"/>
        <v>1</v>
      </c>
      <c r="AP475" s="2">
        <f t="shared" si="280"/>
        <v>0</v>
      </c>
      <c r="AQ475" s="2">
        <f t="shared" si="272"/>
        <v>0</v>
      </c>
      <c r="AR475" s="2">
        <f t="shared" si="273"/>
        <v>0</v>
      </c>
      <c r="AS475" s="2">
        <f t="shared" si="274"/>
        <v>8</v>
      </c>
      <c r="AT475" s="2">
        <f t="shared" si="275"/>
        <v>0</v>
      </c>
      <c r="AU475" s="2">
        <f t="shared" si="276"/>
        <v>0</v>
      </c>
      <c r="AV475" s="2">
        <f t="shared" si="277"/>
        <v>0</v>
      </c>
      <c r="AW475" s="2">
        <f t="shared" si="278"/>
        <v>0</v>
      </c>
      <c r="AX475" s="2">
        <f t="shared" si="279"/>
        <v>0</v>
      </c>
      <c r="BB475" s="3">
        <f t="shared" si="247"/>
        <v>4</v>
      </c>
      <c r="BC475" s="3">
        <f t="shared" si="281"/>
        <v>8</v>
      </c>
      <c r="BD475" s="3">
        <f t="shared" si="248"/>
        <v>4</v>
      </c>
    </row>
    <row r="476" spans="1:56" x14ac:dyDescent="0.3">
      <c r="A476" s="6">
        <v>631</v>
      </c>
      <c r="B476" s="6">
        <v>1743</v>
      </c>
      <c r="C476" s="6" t="s">
        <v>526</v>
      </c>
      <c r="D476" s="6">
        <v>29217</v>
      </c>
      <c r="E476" s="10" t="s">
        <v>371</v>
      </c>
      <c r="F476" s="6" t="s">
        <v>495</v>
      </c>
      <c r="G476" s="6">
        <v>1</v>
      </c>
      <c r="H476" s="6">
        <v>6.8</v>
      </c>
      <c r="I476">
        <v>2</v>
      </c>
      <c r="J476">
        <v>3</v>
      </c>
      <c r="L476" s="1">
        <v>7</v>
      </c>
      <c r="M476" s="1">
        <v>6</v>
      </c>
      <c r="N476" s="1">
        <v>13</v>
      </c>
      <c r="O476" s="1">
        <v>8</v>
      </c>
      <c r="Q476" s="13">
        <f t="shared" si="249"/>
        <v>1</v>
      </c>
      <c r="R476" s="13">
        <f t="shared" si="250"/>
        <v>0</v>
      </c>
      <c r="S476" s="13">
        <f t="shared" si="251"/>
        <v>0</v>
      </c>
      <c r="T476" s="13">
        <f t="shared" si="252"/>
        <v>0</v>
      </c>
      <c r="U476" s="13">
        <f t="shared" si="253"/>
        <v>0</v>
      </c>
      <c r="V476" s="13">
        <f t="shared" si="254"/>
        <v>0</v>
      </c>
      <c r="W476" s="13">
        <f t="shared" si="255"/>
        <v>0</v>
      </c>
      <c r="X476" s="13">
        <f t="shared" si="256"/>
        <v>0</v>
      </c>
      <c r="Y476" s="13">
        <f t="shared" si="257"/>
        <v>6</v>
      </c>
      <c r="Z476" s="13">
        <f t="shared" si="258"/>
        <v>0</v>
      </c>
      <c r="AA476" s="13">
        <f t="shared" si="259"/>
        <v>0</v>
      </c>
      <c r="AB476" s="13">
        <f t="shared" si="260"/>
        <v>0</v>
      </c>
      <c r="AC476" s="13">
        <f t="shared" si="261"/>
        <v>0</v>
      </c>
      <c r="AD476" s="13">
        <f t="shared" si="262"/>
        <v>0</v>
      </c>
      <c r="AE476" s="13">
        <f t="shared" si="263"/>
        <v>0</v>
      </c>
      <c r="AF476" s="13">
        <f t="shared" si="264"/>
        <v>0</v>
      </c>
      <c r="AG476" s="13">
        <f t="shared" si="265"/>
        <v>0</v>
      </c>
      <c r="AH476" s="13">
        <f t="shared" si="266"/>
        <v>0</v>
      </c>
      <c r="AI476" s="13">
        <f t="shared" si="267"/>
        <v>0</v>
      </c>
      <c r="AJ476" s="13">
        <f t="shared" si="268"/>
        <v>0</v>
      </c>
      <c r="AK476" s="13">
        <f t="shared" si="269"/>
        <v>0</v>
      </c>
      <c r="AL476" s="13">
        <f t="shared" si="270"/>
        <v>0</v>
      </c>
      <c r="AO476" s="2">
        <f t="shared" si="271"/>
        <v>1</v>
      </c>
      <c r="AP476" s="2">
        <f t="shared" si="280"/>
        <v>0</v>
      </c>
      <c r="AQ476" s="2">
        <f t="shared" si="272"/>
        <v>0</v>
      </c>
      <c r="AR476" s="2">
        <f t="shared" si="273"/>
        <v>0</v>
      </c>
      <c r="AS476" s="2">
        <f t="shared" si="274"/>
        <v>0</v>
      </c>
      <c r="AT476" s="2">
        <f t="shared" si="275"/>
        <v>0</v>
      </c>
      <c r="AU476" s="2">
        <f t="shared" si="276"/>
        <v>0</v>
      </c>
      <c r="AV476" s="2">
        <f t="shared" si="277"/>
        <v>10</v>
      </c>
      <c r="AW476" s="2">
        <f t="shared" si="278"/>
        <v>0</v>
      </c>
      <c r="AX476" s="2">
        <f t="shared" si="279"/>
        <v>0</v>
      </c>
      <c r="BB476" s="3">
        <f t="shared" si="247"/>
        <v>6</v>
      </c>
      <c r="BC476" s="3">
        <f t="shared" si="281"/>
        <v>10</v>
      </c>
      <c r="BD476" s="3">
        <f t="shared" si="248"/>
        <v>8</v>
      </c>
    </row>
    <row r="477" spans="1:56" x14ac:dyDescent="0.3">
      <c r="A477" s="6">
        <v>632</v>
      </c>
      <c r="B477" s="6">
        <v>1744</v>
      </c>
      <c r="C477" s="6" t="s">
        <v>527</v>
      </c>
      <c r="D477" s="6">
        <v>29218</v>
      </c>
      <c r="E477" s="10" t="s">
        <v>371</v>
      </c>
      <c r="F477" s="6" t="s">
        <v>495</v>
      </c>
      <c r="G477" s="6">
        <v>1</v>
      </c>
      <c r="H477" s="6">
        <v>8.1999999999999993</v>
      </c>
      <c r="I477">
        <v>2</v>
      </c>
      <c r="J477">
        <v>3</v>
      </c>
      <c r="L477" s="1">
        <v>9</v>
      </c>
      <c r="M477" s="1">
        <v>5</v>
      </c>
      <c r="N477" s="1">
        <v>14</v>
      </c>
      <c r="O477" s="1">
        <v>8</v>
      </c>
      <c r="Q477" s="13">
        <f t="shared" si="249"/>
        <v>1</v>
      </c>
      <c r="R477" s="13">
        <f t="shared" si="250"/>
        <v>0</v>
      </c>
      <c r="S477" s="13">
        <f t="shared" si="251"/>
        <v>0</v>
      </c>
      <c r="T477" s="13">
        <f t="shared" si="252"/>
        <v>0</v>
      </c>
      <c r="U477" s="13">
        <f t="shared" si="253"/>
        <v>0</v>
      </c>
      <c r="V477" s="13">
        <f t="shared" si="254"/>
        <v>0</v>
      </c>
      <c r="W477" s="13">
        <f t="shared" si="255"/>
        <v>0</v>
      </c>
      <c r="X477" s="13">
        <f t="shared" si="256"/>
        <v>0</v>
      </c>
      <c r="Y477" s="13">
        <f t="shared" si="257"/>
        <v>0</v>
      </c>
      <c r="Z477" s="13">
        <f t="shared" si="258"/>
        <v>0</v>
      </c>
      <c r="AA477" s="13">
        <f t="shared" si="259"/>
        <v>7</v>
      </c>
      <c r="AB477" s="13">
        <f t="shared" si="260"/>
        <v>0</v>
      </c>
      <c r="AC477" s="13">
        <f t="shared" si="261"/>
        <v>0</v>
      </c>
      <c r="AD477" s="13">
        <f t="shared" si="262"/>
        <v>0</v>
      </c>
      <c r="AE477" s="13">
        <f t="shared" si="263"/>
        <v>0</v>
      </c>
      <c r="AF477" s="13">
        <f t="shared" si="264"/>
        <v>0</v>
      </c>
      <c r="AG477" s="13">
        <f t="shared" si="265"/>
        <v>0</v>
      </c>
      <c r="AH477" s="13">
        <f t="shared" si="266"/>
        <v>0</v>
      </c>
      <c r="AI477" s="13">
        <f t="shared" si="267"/>
        <v>0</v>
      </c>
      <c r="AJ477" s="13">
        <f t="shared" si="268"/>
        <v>0</v>
      </c>
      <c r="AK477" s="13">
        <f t="shared" si="269"/>
        <v>0</v>
      </c>
      <c r="AL477" s="13">
        <f t="shared" si="270"/>
        <v>0</v>
      </c>
      <c r="AO477" s="2">
        <f t="shared" si="271"/>
        <v>1</v>
      </c>
      <c r="AP477" s="2">
        <f t="shared" si="280"/>
        <v>0</v>
      </c>
      <c r="AQ477" s="2">
        <f t="shared" si="272"/>
        <v>0</v>
      </c>
      <c r="AR477" s="2">
        <f t="shared" si="273"/>
        <v>0</v>
      </c>
      <c r="AS477" s="2">
        <f t="shared" si="274"/>
        <v>0</v>
      </c>
      <c r="AT477" s="2">
        <f t="shared" si="275"/>
        <v>0</v>
      </c>
      <c r="AU477" s="2">
        <f t="shared" si="276"/>
        <v>9</v>
      </c>
      <c r="AV477" s="2">
        <f t="shared" si="277"/>
        <v>0</v>
      </c>
      <c r="AW477" s="2">
        <f t="shared" si="278"/>
        <v>0</v>
      </c>
      <c r="AX477" s="2">
        <f t="shared" si="279"/>
        <v>0</v>
      </c>
      <c r="BB477" s="3">
        <f t="shared" ref="BB477:BB540" si="282">IF(Q477=0,"",SUM(R477:AL477))</f>
        <v>7</v>
      </c>
      <c r="BC477" s="3">
        <f t="shared" si="281"/>
        <v>9</v>
      </c>
      <c r="BD477" s="3">
        <f t="shared" ref="BD477:BD540" si="283">IF(O477="","",O477)</f>
        <v>8</v>
      </c>
    </row>
    <row r="478" spans="1:56" x14ac:dyDescent="0.3">
      <c r="A478" s="6">
        <v>633</v>
      </c>
      <c r="B478" s="6">
        <v>1745</v>
      </c>
      <c r="C478" s="6" t="s">
        <v>707</v>
      </c>
      <c r="D478" s="6">
        <v>29219</v>
      </c>
      <c r="E478" s="10" t="s">
        <v>371</v>
      </c>
      <c r="F478" s="6" t="s">
        <v>495</v>
      </c>
      <c r="G478" s="6">
        <v>1</v>
      </c>
      <c r="H478" s="6">
        <v>6</v>
      </c>
      <c r="I478">
        <v>1</v>
      </c>
      <c r="J478">
        <v>3</v>
      </c>
      <c r="L478" s="1">
        <v>3</v>
      </c>
      <c r="M478" s="1">
        <v>1</v>
      </c>
      <c r="N478" s="1">
        <v>4</v>
      </c>
      <c r="O478" s="1">
        <v>2</v>
      </c>
      <c r="Q478" s="13">
        <f t="shared" si="249"/>
        <v>1</v>
      </c>
      <c r="R478" s="13">
        <f t="shared" si="250"/>
        <v>0</v>
      </c>
      <c r="S478" s="13">
        <f t="shared" si="251"/>
        <v>0</v>
      </c>
      <c r="T478" s="13">
        <f t="shared" si="252"/>
        <v>0</v>
      </c>
      <c r="U478" s="13">
        <f t="shared" si="253"/>
        <v>3</v>
      </c>
      <c r="V478" s="13">
        <f t="shared" si="254"/>
        <v>0</v>
      </c>
      <c r="W478" s="13">
        <f t="shared" si="255"/>
        <v>0</v>
      </c>
      <c r="X478" s="13">
        <f t="shared" si="256"/>
        <v>0</v>
      </c>
      <c r="Y478" s="13">
        <f t="shared" si="257"/>
        <v>0</v>
      </c>
      <c r="Z478" s="13">
        <f t="shared" si="258"/>
        <v>0</v>
      </c>
      <c r="AA478" s="13">
        <f t="shared" si="259"/>
        <v>0</v>
      </c>
      <c r="AB478" s="13">
        <f t="shared" si="260"/>
        <v>0</v>
      </c>
      <c r="AC478" s="13">
        <f t="shared" si="261"/>
        <v>0</v>
      </c>
      <c r="AD478" s="13">
        <f t="shared" si="262"/>
        <v>0</v>
      </c>
      <c r="AE478" s="13">
        <f t="shared" si="263"/>
        <v>0</v>
      </c>
      <c r="AF478" s="13">
        <f t="shared" si="264"/>
        <v>0</v>
      </c>
      <c r="AG478" s="13">
        <f t="shared" si="265"/>
        <v>0</v>
      </c>
      <c r="AH478" s="13">
        <f t="shared" si="266"/>
        <v>0</v>
      </c>
      <c r="AI478" s="13">
        <f t="shared" si="267"/>
        <v>0</v>
      </c>
      <c r="AJ478" s="13">
        <f t="shared" si="268"/>
        <v>0</v>
      </c>
      <c r="AK478" s="13">
        <f t="shared" si="269"/>
        <v>0</v>
      </c>
      <c r="AL478" s="13">
        <f t="shared" si="270"/>
        <v>0</v>
      </c>
      <c r="AO478" s="2">
        <f t="shared" si="271"/>
        <v>1</v>
      </c>
      <c r="AP478" s="2">
        <f t="shared" si="280"/>
        <v>0</v>
      </c>
      <c r="AQ478" s="2">
        <f t="shared" si="272"/>
        <v>4</v>
      </c>
      <c r="AR478" s="2">
        <f t="shared" si="273"/>
        <v>0</v>
      </c>
      <c r="AS478" s="2">
        <f t="shared" si="274"/>
        <v>0</v>
      </c>
      <c r="AT478" s="2">
        <f t="shared" si="275"/>
        <v>0</v>
      </c>
      <c r="AU478" s="2">
        <f t="shared" si="276"/>
        <v>0</v>
      </c>
      <c r="AV478" s="2">
        <f t="shared" si="277"/>
        <v>0</v>
      </c>
      <c r="AW478" s="2">
        <f t="shared" si="278"/>
        <v>0</v>
      </c>
      <c r="AX478" s="2">
        <f t="shared" si="279"/>
        <v>0</v>
      </c>
      <c r="BB478" s="3">
        <f t="shared" si="282"/>
        <v>3</v>
      </c>
      <c r="BC478" s="3">
        <f t="shared" si="281"/>
        <v>4</v>
      </c>
      <c r="BD478" s="3">
        <f t="shared" si="283"/>
        <v>2</v>
      </c>
    </row>
    <row r="479" spans="1:56" x14ac:dyDescent="0.3">
      <c r="A479" s="6">
        <v>634</v>
      </c>
      <c r="B479" s="6">
        <v>1746</v>
      </c>
      <c r="C479" s="6" t="s">
        <v>528</v>
      </c>
      <c r="D479" s="6">
        <v>29220</v>
      </c>
      <c r="E479" s="10" t="s">
        <v>371</v>
      </c>
      <c r="F479" s="6" t="s">
        <v>495</v>
      </c>
      <c r="G479" s="6">
        <v>1</v>
      </c>
      <c r="H479" s="6">
        <v>8.6</v>
      </c>
      <c r="I479">
        <v>2</v>
      </c>
      <c r="J479">
        <v>3</v>
      </c>
      <c r="L479" s="1">
        <v>10</v>
      </c>
      <c r="M479" s="1">
        <v>6</v>
      </c>
      <c r="N479" s="1">
        <v>16</v>
      </c>
      <c r="O479" s="1">
        <v>9</v>
      </c>
      <c r="Q479" s="13">
        <f t="shared" si="249"/>
        <v>1</v>
      </c>
      <c r="R479" s="13">
        <f t="shared" si="250"/>
        <v>0</v>
      </c>
      <c r="S479" s="13">
        <f t="shared" si="251"/>
        <v>0</v>
      </c>
      <c r="T479" s="13">
        <f t="shared" si="252"/>
        <v>0</v>
      </c>
      <c r="U479" s="13">
        <f t="shared" si="253"/>
        <v>0</v>
      </c>
      <c r="V479" s="13">
        <f t="shared" si="254"/>
        <v>0</v>
      </c>
      <c r="W479" s="13">
        <f t="shared" si="255"/>
        <v>0</v>
      </c>
      <c r="X479" s="13">
        <f t="shared" si="256"/>
        <v>0</v>
      </c>
      <c r="Y479" s="13">
        <f t="shared" si="257"/>
        <v>0</v>
      </c>
      <c r="Z479" s="13">
        <f t="shared" si="258"/>
        <v>0</v>
      </c>
      <c r="AA479" s="13">
        <f t="shared" si="259"/>
        <v>0</v>
      </c>
      <c r="AB479" s="13">
        <f t="shared" si="260"/>
        <v>8</v>
      </c>
      <c r="AC479" s="13">
        <f t="shared" si="261"/>
        <v>0</v>
      </c>
      <c r="AD479" s="13">
        <f t="shared" si="262"/>
        <v>0</v>
      </c>
      <c r="AE479" s="13">
        <f t="shared" si="263"/>
        <v>0</v>
      </c>
      <c r="AF479" s="13">
        <f t="shared" si="264"/>
        <v>0</v>
      </c>
      <c r="AG479" s="13">
        <f t="shared" si="265"/>
        <v>0</v>
      </c>
      <c r="AH479" s="13">
        <f t="shared" si="266"/>
        <v>0</v>
      </c>
      <c r="AI479" s="13">
        <f t="shared" si="267"/>
        <v>0</v>
      </c>
      <c r="AJ479" s="13">
        <f t="shared" si="268"/>
        <v>0</v>
      </c>
      <c r="AK479" s="13">
        <f t="shared" si="269"/>
        <v>0</v>
      </c>
      <c r="AL479" s="13">
        <f t="shared" si="270"/>
        <v>0</v>
      </c>
      <c r="AO479" s="2">
        <f t="shared" si="271"/>
        <v>1</v>
      </c>
      <c r="AP479" s="2">
        <f t="shared" si="280"/>
        <v>0</v>
      </c>
      <c r="AQ479" s="2">
        <f t="shared" si="272"/>
        <v>0</v>
      </c>
      <c r="AR479" s="2">
        <f t="shared" si="273"/>
        <v>0</v>
      </c>
      <c r="AS479" s="2">
        <f t="shared" si="274"/>
        <v>0</v>
      </c>
      <c r="AT479" s="2">
        <f t="shared" si="275"/>
        <v>0</v>
      </c>
      <c r="AU479" s="2">
        <f t="shared" si="276"/>
        <v>0</v>
      </c>
      <c r="AV479" s="2">
        <f t="shared" si="277"/>
        <v>10</v>
      </c>
      <c r="AW479" s="2">
        <f t="shared" si="278"/>
        <v>0</v>
      </c>
      <c r="AX479" s="2">
        <f t="shared" si="279"/>
        <v>0</v>
      </c>
      <c r="BB479" s="3">
        <f t="shared" si="282"/>
        <v>8</v>
      </c>
      <c r="BC479" s="3">
        <f t="shared" si="281"/>
        <v>10</v>
      </c>
      <c r="BD479" s="3">
        <f t="shared" si="283"/>
        <v>9</v>
      </c>
    </row>
    <row r="480" spans="1:56" x14ac:dyDescent="0.3">
      <c r="A480" s="6">
        <v>635</v>
      </c>
      <c r="B480" s="6">
        <v>1747</v>
      </c>
      <c r="C480" s="6" t="s">
        <v>529</v>
      </c>
      <c r="D480" s="6">
        <v>29221</v>
      </c>
      <c r="E480" s="10" t="s">
        <v>371</v>
      </c>
      <c r="F480" s="6" t="s">
        <v>495</v>
      </c>
      <c r="G480" s="6">
        <v>1</v>
      </c>
      <c r="H480" s="6">
        <v>10.9</v>
      </c>
      <c r="I480">
        <v>2</v>
      </c>
      <c r="J480">
        <v>3</v>
      </c>
      <c r="L480" s="1">
        <v>6</v>
      </c>
      <c r="M480" s="1">
        <v>2</v>
      </c>
      <c r="N480" s="1">
        <v>8</v>
      </c>
      <c r="O480" s="1">
        <v>5</v>
      </c>
      <c r="Q480" s="13">
        <f t="shared" si="249"/>
        <v>1</v>
      </c>
      <c r="R480" s="13">
        <f t="shared" si="250"/>
        <v>0</v>
      </c>
      <c r="S480" s="13">
        <f t="shared" si="251"/>
        <v>0</v>
      </c>
      <c r="T480" s="13">
        <f t="shared" si="252"/>
        <v>0</v>
      </c>
      <c r="U480" s="13">
        <f t="shared" si="253"/>
        <v>0</v>
      </c>
      <c r="V480" s="13">
        <f t="shared" si="254"/>
        <v>0</v>
      </c>
      <c r="W480" s="13">
        <f t="shared" si="255"/>
        <v>0</v>
      </c>
      <c r="X480" s="13">
        <f t="shared" si="256"/>
        <v>5</v>
      </c>
      <c r="Y480" s="13">
        <f t="shared" si="257"/>
        <v>0</v>
      </c>
      <c r="Z480" s="13">
        <f t="shared" si="258"/>
        <v>0</v>
      </c>
      <c r="AA480" s="13">
        <f t="shared" si="259"/>
        <v>0</v>
      </c>
      <c r="AB480" s="13">
        <f t="shared" si="260"/>
        <v>0</v>
      </c>
      <c r="AC480" s="13">
        <f t="shared" si="261"/>
        <v>0</v>
      </c>
      <c r="AD480" s="13">
        <f t="shared" si="262"/>
        <v>0</v>
      </c>
      <c r="AE480" s="13">
        <f t="shared" si="263"/>
        <v>0</v>
      </c>
      <c r="AF480" s="13">
        <f t="shared" si="264"/>
        <v>0</v>
      </c>
      <c r="AG480" s="13">
        <f t="shared" si="265"/>
        <v>0</v>
      </c>
      <c r="AH480" s="13">
        <f t="shared" si="266"/>
        <v>0</v>
      </c>
      <c r="AI480" s="13">
        <f t="shared" si="267"/>
        <v>0</v>
      </c>
      <c r="AJ480" s="13">
        <f t="shared" si="268"/>
        <v>0</v>
      </c>
      <c r="AK480" s="13">
        <f t="shared" si="269"/>
        <v>0</v>
      </c>
      <c r="AL480" s="13">
        <f t="shared" si="270"/>
        <v>0</v>
      </c>
      <c r="AO480" s="2">
        <f t="shared" si="271"/>
        <v>1</v>
      </c>
      <c r="AP480" s="2">
        <f t="shared" si="280"/>
        <v>0</v>
      </c>
      <c r="AQ480" s="2">
        <f t="shared" si="272"/>
        <v>0</v>
      </c>
      <c r="AR480" s="2">
        <f t="shared" si="273"/>
        <v>7</v>
      </c>
      <c r="AS480" s="2">
        <f t="shared" si="274"/>
        <v>0</v>
      </c>
      <c r="AT480" s="2">
        <f t="shared" si="275"/>
        <v>0</v>
      </c>
      <c r="AU480" s="2">
        <f t="shared" si="276"/>
        <v>0</v>
      </c>
      <c r="AV480" s="2">
        <f t="shared" si="277"/>
        <v>0</v>
      </c>
      <c r="AW480" s="2">
        <f t="shared" si="278"/>
        <v>0</v>
      </c>
      <c r="AX480" s="2">
        <f t="shared" si="279"/>
        <v>0</v>
      </c>
      <c r="BB480" s="3">
        <f t="shared" si="282"/>
        <v>5</v>
      </c>
      <c r="BC480" s="3">
        <f t="shared" si="281"/>
        <v>7</v>
      </c>
      <c r="BD480" s="3">
        <f t="shared" si="283"/>
        <v>5</v>
      </c>
    </row>
    <row r="481" spans="1:56" x14ac:dyDescent="0.3">
      <c r="A481" s="6">
        <v>669</v>
      </c>
      <c r="B481" s="6">
        <v>1781</v>
      </c>
      <c r="C481" s="6" t="s">
        <v>530</v>
      </c>
      <c r="D481" s="6">
        <v>29150</v>
      </c>
      <c r="E481" s="10" t="s">
        <v>371</v>
      </c>
      <c r="F481" s="6" t="s">
        <v>531</v>
      </c>
      <c r="G481" s="6">
        <v>1</v>
      </c>
      <c r="H481" s="6">
        <v>6.1</v>
      </c>
      <c r="I481">
        <v>2</v>
      </c>
      <c r="J481">
        <v>3</v>
      </c>
      <c r="L481" s="1">
        <v>11</v>
      </c>
      <c r="M481" s="1">
        <v>8</v>
      </c>
      <c r="N481" s="1">
        <v>19</v>
      </c>
      <c r="O481" s="1">
        <v>10</v>
      </c>
      <c r="Q481" s="13">
        <f t="shared" si="249"/>
        <v>1</v>
      </c>
      <c r="R481" s="13">
        <f t="shared" si="250"/>
        <v>0</v>
      </c>
      <c r="S481" s="13">
        <f t="shared" si="251"/>
        <v>0</v>
      </c>
      <c r="T481" s="13">
        <f t="shared" si="252"/>
        <v>0</v>
      </c>
      <c r="U481" s="13">
        <f t="shared" si="253"/>
        <v>0</v>
      </c>
      <c r="V481" s="13">
        <f t="shared" si="254"/>
        <v>0</v>
      </c>
      <c r="W481" s="13">
        <f t="shared" si="255"/>
        <v>0</v>
      </c>
      <c r="X481" s="13">
        <f t="shared" si="256"/>
        <v>0</v>
      </c>
      <c r="Y481" s="13">
        <f t="shared" si="257"/>
        <v>0</v>
      </c>
      <c r="Z481" s="13">
        <f t="shared" si="258"/>
        <v>0</v>
      </c>
      <c r="AA481" s="13">
        <f t="shared" si="259"/>
        <v>0</v>
      </c>
      <c r="AB481" s="13">
        <f t="shared" si="260"/>
        <v>0</v>
      </c>
      <c r="AC481" s="13">
        <f t="shared" si="261"/>
        <v>8</v>
      </c>
      <c r="AD481" s="13">
        <f t="shared" si="262"/>
        <v>0</v>
      </c>
      <c r="AE481" s="13">
        <f t="shared" si="263"/>
        <v>0</v>
      </c>
      <c r="AF481" s="13">
        <f t="shared" si="264"/>
        <v>0</v>
      </c>
      <c r="AG481" s="13">
        <f t="shared" si="265"/>
        <v>0</v>
      </c>
      <c r="AH481" s="13">
        <f t="shared" si="266"/>
        <v>0</v>
      </c>
      <c r="AI481" s="13">
        <f t="shared" si="267"/>
        <v>0</v>
      </c>
      <c r="AJ481" s="13">
        <f t="shared" si="268"/>
        <v>0</v>
      </c>
      <c r="AK481" s="13">
        <f t="shared" si="269"/>
        <v>0</v>
      </c>
      <c r="AL481" s="13">
        <f t="shared" si="270"/>
        <v>0</v>
      </c>
      <c r="AO481" s="2">
        <f t="shared" si="271"/>
        <v>1</v>
      </c>
      <c r="AP481" s="2">
        <f t="shared" si="280"/>
        <v>0</v>
      </c>
      <c r="AQ481" s="2">
        <f t="shared" si="272"/>
        <v>0</v>
      </c>
      <c r="AR481" s="2">
        <f t="shared" si="273"/>
        <v>0</v>
      </c>
      <c r="AS481" s="2">
        <f t="shared" si="274"/>
        <v>0</v>
      </c>
      <c r="AT481" s="2">
        <f t="shared" si="275"/>
        <v>0</v>
      </c>
      <c r="AU481" s="2">
        <f t="shared" si="276"/>
        <v>0</v>
      </c>
      <c r="AV481" s="2">
        <f t="shared" si="277"/>
        <v>0</v>
      </c>
      <c r="AW481" s="2">
        <f t="shared" si="278"/>
        <v>0</v>
      </c>
      <c r="AX481" s="2">
        <f t="shared" si="279"/>
        <v>10</v>
      </c>
      <c r="BB481" s="3">
        <f t="shared" si="282"/>
        <v>8</v>
      </c>
      <c r="BC481" s="3">
        <f t="shared" si="281"/>
        <v>10</v>
      </c>
      <c r="BD481" s="3">
        <f t="shared" si="283"/>
        <v>10</v>
      </c>
    </row>
    <row r="482" spans="1:56" x14ac:dyDescent="0.3">
      <c r="A482" s="6">
        <v>670</v>
      </c>
      <c r="B482" s="6">
        <v>1782</v>
      </c>
      <c r="C482" s="6" t="s">
        <v>532</v>
      </c>
      <c r="D482" s="6">
        <v>29151</v>
      </c>
      <c r="E482" s="10" t="s">
        <v>371</v>
      </c>
      <c r="F482" s="6" t="s">
        <v>531</v>
      </c>
      <c r="G482" s="6">
        <v>1</v>
      </c>
      <c r="H482" s="6">
        <v>7.2</v>
      </c>
      <c r="I482">
        <v>2</v>
      </c>
      <c r="J482">
        <v>3</v>
      </c>
      <c r="L482" s="1">
        <v>12</v>
      </c>
      <c r="M482" s="1">
        <v>2</v>
      </c>
      <c r="N482" s="1">
        <v>14</v>
      </c>
      <c r="O482" s="1">
        <v>8</v>
      </c>
      <c r="Q482" s="13">
        <f t="shared" si="249"/>
        <v>1</v>
      </c>
      <c r="R482" s="13">
        <f t="shared" si="250"/>
        <v>0</v>
      </c>
      <c r="S482" s="13">
        <f t="shared" si="251"/>
        <v>0</v>
      </c>
      <c r="T482" s="13">
        <f t="shared" si="252"/>
        <v>0</v>
      </c>
      <c r="U482" s="13">
        <f t="shared" si="253"/>
        <v>0</v>
      </c>
      <c r="V482" s="13">
        <f t="shared" si="254"/>
        <v>0</v>
      </c>
      <c r="W482" s="13">
        <f t="shared" si="255"/>
        <v>0</v>
      </c>
      <c r="X482" s="13">
        <f t="shared" si="256"/>
        <v>0</v>
      </c>
      <c r="Y482" s="13">
        <f t="shared" si="257"/>
        <v>0</v>
      </c>
      <c r="Z482" s="13">
        <f t="shared" si="258"/>
        <v>0</v>
      </c>
      <c r="AA482" s="13">
        <f t="shared" si="259"/>
        <v>0</v>
      </c>
      <c r="AB482" s="13">
        <f t="shared" si="260"/>
        <v>0</v>
      </c>
      <c r="AC482" s="13">
        <f t="shared" si="261"/>
        <v>0</v>
      </c>
      <c r="AD482" s="13">
        <f t="shared" si="262"/>
        <v>9</v>
      </c>
      <c r="AE482" s="13">
        <f t="shared" si="263"/>
        <v>0</v>
      </c>
      <c r="AF482" s="13">
        <f t="shared" si="264"/>
        <v>0</v>
      </c>
      <c r="AG482" s="13">
        <f t="shared" si="265"/>
        <v>0</v>
      </c>
      <c r="AH482" s="13">
        <f t="shared" si="266"/>
        <v>0</v>
      </c>
      <c r="AI482" s="13">
        <f t="shared" si="267"/>
        <v>0</v>
      </c>
      <c r="AJ482" s="13">
        <f t="shared" si="268"/>
        <v>0</v>
      </c>
      <c r="AK482" s="13">
        <f t="shared" si="269"/>
        <v>0</v>
      </c>
      <c r="AL482" s="13">
        <f t="shared" si="270"/>
        <v>0</v>
      </c>
      <c r="AO482" s="2">
        <f t="shared" si="271"/>
        <v>1</v>
      </c>
      <c r="AP482" s="2">
        <f t="shared" si="280"/>
        <v>0</v>
      </c>
      <c r="AQ482" s="2">
        <f t="shared" si="272"/>
        <v>0</v>
      </c>
      <c r="AR482" s="2">
        <f t="shared" si="273"/>
        <v>7</v>
      </c>
      <c r="AS482" s="2">
        <f t="shared" si="274"/>
        <v>0</v>
      </c>
      <c r="AT482" s="2">
        <f t="shared" si="275"/>
        <v>0</v>
      </c>
      <c r="AU482" s="2">
        <f t="shared" si="276"/>
        <v>0</v>
      </c>
      <c r="AV482" s="2">
        <f t="shared" si="277"/>
        <v>0</v>
      </c>
      <c r="AW482" s="2">
        <f t="shared" si="278"/>
        <v>0</v>
      </c>
      <c r="AX482" s="2">
        <f t="shared" si="279"/>
        <v>0</v>
      </c>
      <c r="BB482" s="3">
        <f t="shared" si="282"/>
        <v>9</v>
      </c>
      <c r="BC482" s="3">
        <f t="shared" si="281"/>
        <v>7</v>
      </c>
      <c r="BD482" s="3">
        <f t="shared" si="283"/>
        <v>8</v>
      </c>
    </row>
    <row r="483" spans="1:56" x14ac:dyDescent="0.3">
      <c r="A483" s="6">
        <v>671</v>
      </c>
      <c r="B483" s="6">
        <v>1783</v>
      </c>
      <c r="C483" s="6" t="s">
        <v>533</v>
      </c>
      <c r="D483" s="6">
        <v>29152</v>
      </c>
      <c r="E483" s="10" t="s">
        <v>371</v>
      </c>
      <c r="F483" s="6" t="s">
        <v>531</v>
      </c>
      <c r="G483" s="6">
        <v>1</v>
      </c>
      <c r="H483" s="6">
        <v>8</v>
      </c>
      <c r="I483">
        <v>2</v>
      </c>
      <c r="J483">
        <v>3</v>
      </c>
      <c r="L483" s="1">
        <v>6</v>
      </c>
      <c r="M483" s="1">
        <v>2</v>
      </c>
      <c r="N483" s="1">
        <v>8</v>
      </c>
      <c r="O483" s="1">
        <v>5</v>
      </c>
      <c r="Q483" s="13">
        <f t="shared" si="249"/>
        <v>1</v>
      </c>
      <c r="R483" s="13">
        <f t="shared" si="250"/>
        <v>0</v>
      </c>
      <c r="S483" s="13">
        <f t="shared" si="251"/>
        <v>0</v>
      </c>
      <c r="T483" s="13">
        <f t="shared" si="252"/>
        <v>0</v>
      </c>
      <c r="U483" s="13">
        <f t="shared" si="253"/>
        <v>0</v>
      </c>
      <c r="V483" s="13">
        <f t="shared" si="254"/>
        <v>0</v>
      </c>
      <c r="W483" s="13">
        <f t="shared" si="255"/>
        <v>0</v>
      </c>
      <c r="X483" s="13">
        <f t="shared" si="256"/>
        <v>5</v>
      </c>
      <c r="Y483" s="13">
        <f t="shared" si="257"/>
        <v>0</v>
      </c>
      <c r="Z483" s="13">
        <f t="shared" si="258"/>
        <v>0</v>
      </c>
      <c r="AA483" s="13">
        <f t="shared" si="259"/>
        <v>0</v>
      </c>
      <c r="AB483" s="13">
        <f t="shared" si="260"/>
        <v>0</v>
      </c>
      <c r="AC483" s="13">
        <f t="shared" si="261"/>
        <v>0</v>
      </c>
      <c r="AD483" s="13">
        <f t="shared" si="262"/>
        <v>0</v>
      </c>
      <c r="AE483" s="13">
        <f t="shared" si="263"/>
        <v>0</v>
      </c>
      <c r="AF483" s="13">
        <f t="shared" si="264"/>
        <v>0</v>
      </c>
      <c r="AG483" s="13">
        <f t="shared" si="265"/>
        <v>0</v>
      </c>
      <c r="AH483" s="13">
        <f t="shared" si="266"/>
        <v>0</v>
      </c>
      <c r="AI483" s="13">
        <f t="shared" si="267"/>
        <v>0</v>
      </c>
      <c r="AJ483" s="13">
        <f t="shared" si="268"/>
        <v>0</v>
      </c>
      <c r="AK483" s="13">
        <f t="shared" si="269"/>
        <v>0</v>
      </c>
      <c r="AL483" s="13">
        <f t="shared" si="270"/>
        <v>0</v>
      </c>
      <c r="AO483" s="2">
        <f t="shared" si="271"/>
        <v>1</v>
      </c>
      <c r="AP483" s="2">
        <f t="shared" si="280"/>
        <v>0</v>
      </c>
      <c r="AQ483" s="2">
        <f t="shared" si="272"/>
        <v>0</v>
      </c>
      <c r="AR483" s="2">
        <f t="shared" si="273"/>
        <v>7</v>
      </c>
      <c r="AS483" s="2">
        <f t="shared" si="274"/>
        <v>0</v>
      </c>
      <c r="AT483" s="2">
        <f t="shared" si="275"/>
        <v>0</v>
      </c>
      <c r="AU483" s="2">
        <f t="shared" si="276"/>
        <v>0</v>
      </c>
      <c r="AV483" s="2">
        <f t="shared" si="277"/>
        <v>0</v>
      </c>
      <c r="AW483" s="2">
        <f t="shared" si="278"/>
        <v>0</v>
      </c>
      <c r="AX483" s="2">
        <f t="shared" si="279"/>
        <v>0</v>
      </c>
      <c r="BB483" s="3">
        <f t="shared" si="282"/>
        <v>5</v>
      </c>
      <c r="BC483" s="3">
        <f t="shared" si="281"/>
        <v>7</v>
      </c>
      <c r="BD483" s="3">
        <f t="shared" si="283"/>
        <v>5</v>
      </c>
    </row>
    <row r="484" spans="1:56" x14ac:dyDescent="0.3">
      <c r="A484" s="6">
        <v>672</v>
      </c>
      <c r="B484" s="6">
        <v>1784</v>
      </c>
      <c r="C484" s="6" t="s">
        <v>534</v>
      </c>
      <c r="D484" s="6">
        <v>29153</v>
      </c>
      <c r="E484" s="10" t="s">
        <v>371</v>
      </c>
      <c r="F484" s="6" t="s">
        <v>531</v>
      </c>
      <c r="G484" s="6">
        <v>1</v>
      </c>
      <c r="H484" s="6">
        <v>7</v>
      </c>
      <c r="I484">
        <v>2</v>
      </c>
      <c r="J484">
        <v>3</v>
      </c>
      <c r="L484" s="1">
        <v>9</v>
      </c>
      <c r="M484" s="1">
        <v>3</v>
      </c>
      <c r="N484" s="1">
        <v>12</v>
      </c>
      <c r="O484" s="1">
        <v>7</v>
      </c>
      <c r="Q484" s="13">
        <f t="shared" si="249"/>
        <v>1</v>
      </c>
      <c r="R484" s="13">
        <f t="shared" si="250"/>
        <v>0</v>
      </c>
      <c r="S484" s="13">
        <f t="shared" si="251"/>
        <v>0</v>
      </c>
      <c r="T484" s="13">
        <f t="shared" si="252"/>
        <v>0</v>
      </c>
      <c r="U484" s="13">
        <f t="shared" si="253"/>
        <v>0</v>
      </c>
      <c r="V484" s="13">
        <f t="shared" si="254"/>
        <v>0</v>
      </c>
      <c r="W484" s="13">
        <f t="shared" si="255"/>
        <v>0</v>
      </c>
      <c r="X484" s="13">
        <f t="shared" si="256"/>
        <v>0</v>
      </c>
      <c r="Y484" s="13">
        <f t="shared" si="257"/>
        <v>0</v>
      </c>
      <c r="Z484" s="13">
        <f t="shared" si="258"/>
        <v>0</v>
      </c>
      <c r="AA484" s="13">
        <f t="shared" si="259"/>
        <v>7</v>
      </c>
      <c r="AB484" s="13">
        <f t="shared" si="260"/>
        <v>0</v>
      </c>
      <c r="AC484" s="13">
        <f t="shared" si="261"/>
        <v>0</v>
      </c>
      <c r="AD484" s="13">
        <f t="shared" si="262"/>
        <v>0</v>
      </c>
      <c r="AE484" s="13">
        <f t="shared" si="263"/>
        <v>0</v>
      </c>
      <c r="AF484" s="13">
        <f t="shared" si="264"/>
        <v>0</v>
      </c>
      <c r="AG484" s="13">
        <f t="shared" si="265"/>
        <v>0</v>
      </c>
      <c r="AH484" s="13">
        <f t="shared" si="266"/>
        <v>0</v>
      </c>
      <c r="AI484" s="13">
        <f t="shared" si="267"/>
        <v>0</v>
      </c>
      <c r="AJ484" s="13">
        <f t="shared" si="268"/>
        <v>0</v>
      </c>
      <c r="AK484" s="13">
        <f t="shared" si="269"/>
        <v>0</v>
      </c>
      <c r="AL484" s="13">
        <f t="shared" si="270"/>
        <v>0</v>
      </c>
      <c r="AO484" s="2">
        <f t="shared" si="271"/>
        <v>1</v>
      </c>
      <c r="AP484" s="2">
        <f t="shared" si="280"/>
        <v>0</v>
      </c>
      <c r="AQ484" s="2">
        <f t="shared" si="272"/>
        <v>0</v>
      </c>
      <c r="AR484" s="2">
        <f t="shared" si="273"/>
        <v>0</v>
      </c>
      <c r="AS484" s="2">
        <f t="shared" si="274"/>
        <v>8</v>
      </c>
      <c r="AT484" s="2">
        <f t="shared" si="275"/>
        <v>0</v>
      </c>
      <c r="AU484" s="2">
        <f t="shared" si="276"/>
        <v>0</v>
      </c>
      <c r="AV484" s="2">
        <f t="shared" si="277"/>
        <v>0</v>
      </c>
      <c r="AW484" s="2">
        <f t="shared" si="278"/>
        <v>0</v>
      </c>
      <c r="AX484" s="2">
        <f t="shared" si="279"/>
        <v>0</v>
      </c>
      <c r="BB484" s="3">
        <f t="shared" si="282"/>
        <v>7</v>
      </c>
      <c r="BC484" s="3">
        <f t="shared" si="281"/>
        <v>8</v>
      </c>
      <c r="BD484" s="3">
        <f t="shared" si="283"/>
        <v>7</v>
      </c>
    </row>
    <row r="485" spans="1:56" x14ac:dyDescent="0.3">
      <c r="A485" s="6">
        <v>673</v>
      </c>
      <c r="B485" s="6">
        <v>1785</v>
      </c>
      <c r="C485" s="6" t="s">
        <v>535</v>
      </c>
      <c r="D485" s="6">
        <v>29154</v>
      </c>
      <c r="E485" s="10" t="s">
        <v>371</v>
      </c>
      <c r="F485" s="6" t="s">
        <v>531</v>
      </c>
      <c r="G485" s="6">
        <v>1</v>
      </c>
      <c r="H485" s="6">
        <v>8.5</v>
      </c>
      <c r="I485">
        <v>2</v>
      </c>
      <c r="J485">
        <v>3</v>
      </c>
      <c r="L485" s="1">
        <v>11</v>
      </c>
      <c r="M485" s="1">
        <v>3</v>
      </c>
      <c r="N485" s="1">
        <v>14</v>
      </c>
      <c r="O485" s="1">
        <v>8</v>
      </c>
      <c r="Q485" s="13">
        <f t="shared" si="249"/>
        <v>1</v>
      </c>
      <c r="R485" s="13">
        <f t="shared" si="250"/>
        <v>0</v>
      </c>
      <c r="S485" s="13">
        <f t="shared" si="251"/>
        <v>0</v>
      </c>
      <c r="T485" s="13">
        <f t="shared" si="252"/>
        <v>0</v>
      </c>
      <c r="U485" s="13">
        <f t="shared" si="253"/>
        <v>0</v>
      </c>
      <c r="V485" s="13">
        <f t="shared" si="254"/>
        <v>0</v>
      </c>
      <c r="W485" s="13">
        <f t="shared" si="255"/>
        <v>0</v>
      </c>
      <c r="X485" s="13">
        <f t="shared" si="256"/>
        <v>0</v>
      </c>
      <c r="Y485" s="13">
        <f t="shared" si="257"/>
        <v>0</v>
      </c>
      <c r="Z485" s="13">
        <f t="shared" si="258"/>
        <v>0</v>
      </c>
      <c r="AA485" s="13">
        <f t="shared" si="259"/>
        <v>0</v>
      </c>
      <c r="AB485" s="13">
        <f t="shared" si="260"/>
        <v>0</v>
      </c>
      <c r="AC485" s="13">
        <f t="shared" si="261"/>
        <v>8</v>
      </c>
      <c r="AD485" s="13">
        <f t="shared" si="262"/>
        <v>0</v>
      </c>
      <c r="AE485" s="13">
        <f t="shared" si="263"/>
        <v>0</v>
      </c>
      <c r="AF485" s="13">
        <f t="shared" si="264"/>
        <v>0</v>
      </c>
      <c r="AG485" s="13">
        <f t="shared" si="265"/>
        <v>0</v>
      </c>
      <c r="AH485" s="13">
        <f t="shared" si="266"/>
        <v>0</v>
      </c>
      <c r="AI485" s="13">
        <f t="shared" si="267"/>
        <v>0</v>
      </c>
      <c r="AJ485" s="13">
        <f t="shared" si="268"/>
        <v>0</v>
      </c>
      <c r="AK485" s="13">
        <f t="shared" si="269"/>
        <v>0</v>
      </c>
      <c r="AL485" s="13">
        <f t="shared" si="270"/>
        <v>0</v>
      </c>
      <c r="AO485" s="2">
        <f t="shared" si="271"/>
        <v>1</v>
      </c>
      <c r="AP485" s="2">
        <f t="shared" si="280"/>
        <v>0</v>
      </c>
      <c r="AQ485" s="2">
        <f t="shared" si="272"/>
        <v>0</v>
      </c>
      <c r="AR485" s="2">
        <f t="shared" si="273"/>
        <v>0</v>
      </c>
      <c r="AS485" s="2">
        <f t="shared" si="274"/>
        <v>8</v>
      </c>
      <c r="AT485" s="2">
        <f t="shared" si="275"/>
        <v>0</v>
      </c>
      <c r="AU485" s="2">
        <f t="shared" si="276"/>
        <v>0</v>
      </c>
      <c r="AV485" s="2">
        <f t="shared" si="277"/>
        <v>0</v>
      </c>
      <c r="AW485" s="2">
        <f t="shared" si="278"/>
        <v>0</v>
      </c>
      <c r="AX485" s="2">
        <f t="shared" si="279"/>
        <v>0</v>
      </c>
      <c r="BB485" s="3">
        <f t="shared" si="282"/>
        <v>8</v>
      </c>
      <c r="BC485" s="3">
        <f t="shared" si="281"/>
        <v>8</v>
      </c>
      <c r="BD485" s="3">
        <f t="shared" si="283"/>
        <v>8</v>
      </c>
    </row>
    <row r="486" spans="1:56" x14ac:dyDescent="0.3">
      <c r="A486" s="6">
        <v>674</v>
      </c>
      <c r="B486" s="6">
        <v>1786</v>
      </c>
      <c r="C486" s="6" t="s">
        <v>536</v>
      </c>
      <c r="D486" s="6">
        <v>29155</v>
      </c>
      <c r="E486" s="10" t="s">
        <v>371</v>
      </c>
      <c r="F486" s="6" t="s">
        <v>531</v>
      </c>
      <c r="G486" s="6">
        <v>1</v>
      </c>
      <c r="H486" s="6">
        <v>6.9</v>
      </c>
      <c r="I486">
        <v>2</v>
      </c>
      <c r="J486">
        <v>3</v>
      </c>
      <c r="L486" s="1">
        <v>11</v>
      </c>
      <c r="M486" s="1">
        <v>2</v>
      </c>
      <c r="N486" s="1">
        <v>13</v>
      </c>
      <c r="O486" s="1">
        <v>8</v>
      </c>
      <c r="Q486" s="13">
        <f t="shared" si="249"/>
        <v>1</v>
      </c>
      <c r="R486" s="13">
        <f t="shared" si="250"/>
        <v>0</v>
      </c>
      <c r="S486" s="13">
        <f t="shared" si="251"/>
        <v>0</v>
      </c>
      <c r="T486" s="13">
        <f t="shared" si="252"/>
        <v>0</v>
      </c>
      <c r="U486" s="13">
        <f t="shared" si="253"/>
        <v>0</v>
      </c>
      <c r="V486" s="13">
        <f t="shared" si="254"/>
        <v>0</v>
      </c>
      <c r="W486" s="13">
        <f t="shared" si="255"/>
        <v>0</v>
      </c>
      <c r="X486" s="13">
        <f t="shared" si="256"/>
        <v>0</v>
      </c>
      <c r="Y486" s="13">
        <f t="shared" si="257"/>
        <v>0</v>
      </c>
      <c r="Z486" s="13">
        <f t="shared" si="258"/>
        <v>0</v>
      </c>
      <c r="AA486" s="13">
        <f t="shared" si="259"/>
        <v>0</v>
      </c>
      <c r="AB486" s="13">
        <f t="shared" si="260"/>
        <v>0</v>
      </c>
      <c r="AC486" s="13">
        <f t="shared" si="261"/>
        <v>8</v>
      </c>
      <c r="AD486" s="13">
        <f t="shared" si="262"/>
        <v>0</v>
      </c>
      <c r="AE486" s="13">
        <f t="shared" si="263"/>
        <v>0</v>
      </c>
      <c r="AF486" s="13">
        <f t="shared" si="264"/>
        <v>0</v>
      </c>
      <c r="AG486" s="13">
        <f t="shared" si="265"/>
        <v>0</v>
      </c>
      <c r="AH486" s="13">
        <f t="shared" si="266"/>
        <v>0</v>
      </c>
      <c r="AI486" s="13">
        <f t="shared" si="267"/>
        <v>0</v>
      </c>
      <c r="AJ486" s="13">
        <f t="shared" si="268"/>
        <v>0</v>
      </c>
      <c r="AK486" s="13">
        <f t="shared" si="269"/>
        <v>0</v>
      </c>
      <c r="AL486" s="13">
        <f t="shared" si="270"/>
        <v>0</v>
      </c>
      <c r="AO486" s="2">
        <f t="shared" si="271"/>
        <v>1</v>
      </c>
      <c r="AP486" s="2">
        <f t="shared" si="280"/>
        <v>0</v>
      </c>
      <c r="AQ486" s="2">
        <f t="shared" si="272"/>
        <v>0</v>
      </c>
      <c r="AR486" s="2">
        <f t="shared" si="273"/>
        <v>7</v>
      </c>
      <c r="AS486" s="2">
        <f t="shared" si="274"/>
        <v>0</v>
      </c>
      <c r="AT486" s="2">
        <f t="shared" si="275"/>
        <v>0</v>
      </c>
      <c r="AU486" s="2">
        <f t="shared" si="276"/>
        <v>0</v>
      </c>
      <c r="AV486" s="2">
        <f t="shared" si="277"/>
        <v>0</v>
      </c>
      <c r="AW486" s="2">
        <f t="shared" si="278"/>
        <v>0</v>
      </c>
      <c r="AX486" s="2">
        <f t="shared" si="279"/>
        <v>0</v>
      </c>
      <c r="BB486" s="3">
        <f t="shared" si="282"/>
        <v>8</v>
      </c>
      <c r="BC486" s="3">
        <f t="shared" si="281"/>
        <v>7</v>
      </c>
      <c r="BD486" s="3">
        <f t="shared" si="283"/>
        <v>8</v>
      </c>
    </row>
    <row r="487" spans="1:56" x14ac:dyDescent="0.3">
      <c r="A487" s="6">
        <v>675</v>
      </c>
      <c r="B487" s="6">
        <v>1787</v>
      </c>
      <c r="C487" s="6" t="s">
        <v>537</v>
      </c>
      <c r="D487" s="6">
        <v>29156</v>
      </c>
      <c r="E487" s="10" t="s">
        <v>371</v>
      </c>
      <c r="F487" s="6" t="s">
        <v>531</v>
      </c>
      <c r="G487" s="6">
        <v>1</v>
      </c>
      <c r="H487" s="6">
        <v>8.1999999999999993</v>
      </c>
      <c r="I487">
        <v>2</v>
      </c>
      <c r="J487">
        <v>3</v>
      </c>
      <c r="L487" s="1">
        <v>8</v>
      </c>
      <c r="M487" s="1">
        <v>2</v>
      </c>
      <c r="N487" s="1">
        <v>10</v>
      </c>
      <c r="O487" s="1">
        <v>6</v>
      </c>
      <c r="Q487" s="13">
        <f t="shared" si="249"/>
        <v>1</v>
      </c>
      <c r="R487" s="13">
        <f t="shared" si="250"/>
        <v>0</v>
      </c>
      <c r="S487" s="13">
        <f t="shared" si="251"/>
        <v>0</v>
      </c>
      <c r="T487" s="13">
        <f t="shared" si="252"/>
        <v>0</v>
      </c>
      <c r="U487" s="13">
        <f t="shared" si="253"/>
        <v>0</v>
      </c>
      <c r="V487" s="13">
        <f t="shared" si="254"/>
        <v>0</v>
      </c>
      <c r="W487" s="13">
        <f t="shared" si="255"/>
        <v>0</v>
      </c>
      <c r="X487" s="13">
        <f t="shared" si="256"/>
        <v>0</v>
      </c>
      <c r="Y487" s="13">
        <f t="shared" si="257"/>
        <v>0</v>
      </c>
      <c r="Z487" s="13">
        <f t="shared" si="258"/>
        <v>7</v>
      </c>
      <c r="AA487" s="13">
        <f t="shared" si="259"/>
        <v>0</v>
      </c>
      <c r="AB487" s="13">
        <f t="shared" si="260"/>
        <v>0</v>
      </c>
      <c r="AC487" s="13">
        <f t="shared" si="261"/>
        <v>0</v>
      </c>
      <c r="AD487" s="13">
        <f t="shared" si="262"/>
        <v>0</v>
      </c>
      <c r="AE487" s="13">
        <f t="shared" si="263"/>
        <v>0</v>
      </c>
      <c r="AF487" s="13">
        <f t="shared" si="264"/>
        <v>0</v>
      </c>
      <c r="AG487" s="13">
        <f t="shared" si="265"/>
        <v>0</v>
      </c>
      <c r="AH487" s="13">
        <f t="shared" si="266"/>
        <v>0</v>
      </c>
      <c r="AI487" s="13">
        <f t="shared" si="267"/>
        <v>0</v>
      </c>
      <c r="AJ487" s="13">
        <f t="shared" si="268"/>
        <v>0</v>
      </c>
      <c r="AK487" s="13">
        <f t="shared" si="269"/>
        <v>0</v>
      </c>
      <c r="AL487" s="13">
        <f t="shared" si="270"/>
        <v>0</v>
      </c>
      <c r="AO487" s="2">
        <f t="shared" si="271"/>
        <v>1</v>
      </c>
      <c r="AP487" s="2">
        <f t="shared" si="280"/>
        <v>0</v>
      </c>
      <c r="AQ487" s="2">
        <f t="shared" si="272"/>
        <v>0</v>
      </c>
      <c r="AR487" s="2">
        <f t="shared" si="273"/>
        <v>7</v>
      </c>
      <c r="AS487" s="2">
        <f t="shared" si="274"/>
        <v>0</v>
      </c>
      <c r="AT487" s="2">
        <f t="shared" si="275"/>
        <v>0</v>
      </c>
      <c r="AU487" s="2">
        <f t="shared" si="276"/>
        <v>0</v>
      </c>
      <c r="AV487" s="2">
        <f t="shared" si="277"/>
        <v>0</v>
      </c>
      <c r="AW487" s="2">
        <f t="shared" si="278"/>
        <v>0</v>
      </c>
      <c r="AX487" s="2">
        <f t="shared" si="279"/>
        <v>0</v>
      </c>
      <c r="BB487" s="3">
        <f t="shared" si="282"/>
        <v>7</v>
      </c>
      <c r="BC487" s="3">
        <f t="shared" si="281"/>
        <v>7</v>
      </c>
      <c r="BD487" s="3">
        <f t="shared" si="283"/>
        <v>6</v>
      </c>
    </row>
    <row r="488" spans="1:56" x14ac:dyDescent="0.3">
      <c r="A488" s="6">
        <v>676</v>
      </c>
      <c r="B488" s="6">
        <v>1788</v>
      </c>
      <c r="C488" s="6" t="s">
        <v>538</v>
      </c>
      <c r="D488" s="6">
        <v>29157</v>
      </c>
      <c r="E488" s="10" t="s">
        <v>371</v>
      </c>
      <c r="F488" s="6" t="s">
        <v>531</v>
      </c>
      <c r="G488" s="6">
        <v>1</v>
      </c>
      <c r="H488" s="6">
        <v>7.8</v>
      </c>
      <c r="I488">
        <v>2</v>
      </c>
      <c r="J488">
        <v>3</v>
      </c>
      <c r="L488" s="1">
        <v>6</v>
      </c>
      <c r="M488" s="1">
        <v>3</v>
      </c>
      <c r="N488" s="1">
        <v>9</v>
      </c>
      <c r="O488" s="1">
        <v>6</v>
      </c>
      <c r="Q488" s="13">
        <f t="shared" si="249"/>
        <v>1</v>
      </c>
      <c r="R488" s="13">
        <f t="shared" si="250"/>
        <v>0</v>
      </c>
      <c r="S488" s="13">
        <f t="shared" si="251"/>
        <v>0</v>
      </c>
      <c r="T488" s="13">
        <f t="shared" si="252"/>
        <v>0</v>
      </c>
      <c r="U488" s="13">
        <f t="shared" si="253"/>
        <v>0</v>
      </c>
      <c r="V488" s="13">
        <f t="shared" si="254"/>
        <v>0</v>
      </c>
      <c r="W488" s="13">
        <f t="shared" si="255"/>
        <v>0</v>
      </c>
      <c r="X488" s="13">
        <f t="shared" si="256"/>
        <v>5</v>
      </c>
      <c r="Y488" s="13">
        <f t="shared" si="257"/>
        <v>0</v>
      </c>
      <c r="Z488" s="13">
        <f t="shared" si="258"/>
        <v>0</v>
      </c>
      <c r="AA488" s="13">
        <f t="shared" si="259"/>
        <v>0</v>
      </c>
      <c r="AB488" s="13">
        <f t="shared" si="260"/>
        <v>0</v>
      </c>
      <c r="AC488" s="13">
        <f t="shared" si="261"/>
        <v>0</v>
      </c>
      <c r="AD488" s="13">
        <f t="shared" si="262"/>
        <v>0</v>
      </c>
      <c r="AE488" s="13">
        <f t="shared" si="263"/>
        <v>0</v>
      </c>
      <c r="AF488" s="13">
        <f t="shared" si="264"/>
        <v>0</v>
      </c>
      <c r="AG488" s="13">
        <f t="shared" si="265"/>
        <v>0</v>
      </c>
      <c r="AH488" s="13">
        <f t="shared" si="266"/>
        <v>0</v>
      </c>
      <c r="AI488" s="13">
        <f t="shared" si="267"/>
        <v>0</v>
      </c>
      <c r="AJ488" s="13">
        <f t="shared" si="268"/>
        <v>0</v>
      </c>
      <c r="AK488" s="13">
        <f t="shared" si="269"/>
        <v>0</v>
      </c>
      <c r="AL488" s="13">
        <f t="shared" si="270"/>
        <v>0</v>
      </c>
      <c r="AO488" s="2">
        <f t="shared" si="271"/>
        <v>1</v>
      </c>
      <c r="AP488" s="2">
        <f t="shared" si="280"/>
        <v>0</v>
      </c>
      <c r="AQ488" s="2">
        <f t="shared" si="272"/>
        <v>0</v>
      </c>
      <c r="AR488" s="2">
        <f t="shared" si="273"/>
        <v>0</v>
      </c>
      <c r="AS488" s="2">
        <f t="shared" si="274"/>
        <v>8</v>
      </c>
      <c r="AT488" s="2">
        <f t="shared" si="275"/>
        <v>0</v>
      </c>
      <c r="AU488" s="2">
        <f t="shared" si="276"/>
        <v>0</v>
      </c>
      <c r="AV488" s="2">
        <f t="shared" si="277"/>
        <v>0</v>
      </c>
      <c r="AW488" s="2">
        <f t="shared" si="278"/>
        <v>0</v>
      </c>
      <c r="AX488" s="2">
        <f t="shared" si="279"/>
        <v>0</v>
      </c>
      <c r="BB488" s="3">
        <f t="shared" si="282"/>
        <v>5</v>
      </c>
      <c r="BC488" s="3">
        <f t="shared" si="281"/>
        <v>8</v>
      </c>
      <c r="BD488" s="3">
        <f t="shared" si="283"/>
        <v>6</v>
      </c>
    </row>
    <row r="489" spans="1:56" x14ac:dyDescent="0.3">
      <c r="A489" s="6">
        <v>677</v>
      </c>
      <c r="B489" s="6">
        <v>1789</v>
      </c>
      <c r="C489" s="6" t="s">
        <v>539</v>
      </c>
      <c r="D489" s="6">
        <v>29158</v>
      </c>
      <c r="E489" s="10" t="s">
        <v>371</v>
      </c>
      <c r="F489" s="6" t="s">
        <v>531</v>
      </c>
      <c r="G489" s="6">
        <v>1</v>
      </c>
      <c r="H489" s="6">
        <v>7.1</v>
      </c>
      <c r="I489">
        <v>2</v>
      </c>
      <c r="J489">
        <v>3</v>
      </c>
      <c r="L489" s="1">
        <v>13</v>
      </c>
      <c r="M489" s="1">
        <v>6</v>
      </c>
      <c r="N489" s="1">
        <v>19</v>
      </c>
      <c r="O489" s="1">
        <v>10</v>
      </c>
      <c r="Q489" s="13">
        <f t="shared" si="249"/>
        <v>1</v>
      </c>
      <c r="R489" s="13">
        <f t="shared" si="250"/>
        <v>0</v>
      </c>
      <c r="S489" s="13">
        <f t="shared" si="251"/>
        <v>0</v>
      </c>
      <c r="T489" s="13">
        <f t="shared" si="252"/>
        <v>0</v>
      </c>
      <c r="U489" s="13">
        <f t="shared" si="253"/>
        <v>0</v>
      </c>
      <c r="V489" s="13">
        <f t="shared" si="254"/>
        <v>0</v>
      </c>
      <c r="W489" s="13">
        <f t="shared" si="255"/>
        <v>0</v>
      </c>
      <c r="X489" s="13">
        <f t="shared" si="256"/>
        <v>0</v>
      </c>
      <c r="Y489" s="13">
        <f t="shared" si="257"/>
        <v>0</v>
      </c>
      <c r="Z489" s="13">
        <f t="shared" si="258"/>
        <v>0</v>
      </c>
      <c r="AA489" s="13">
        <f t="shared" si="259"/>
        <v>0</v>
      </c>
      <c r="AB489" s="13">
        <f t="shared" si="260"/>
        <v>0</v>
      </c>
      <c r="AC489" s="13">
        <f t="shared" si="261"/>
        <v>0</v>
      </c>
      <c r="AD489" s="13">
        <f t="shared" si="262"/>
        <v>0</v>
      </c>
      <c r="AE489" s="13">
        <f t="shared" si="263"/>
        <v>9</v>
      </c>
      <c r="AF489" s="13">
        <f t="shared" si="264"/>
        <v>0</v>
      </c>
      <c r="AG489" s="13">
        <f t="shared" si="265"/>
        <v>0</v>
      </c>
      <c r="AH489" s="13">
        <f t="shared" si="266"/>
        <v>0</v>
      </c>
      <c r="AI489" s="13">
        <f t="shared" si="267"/>
        <v>0</v>
      </c>
      <c r="AJ489" s="13">
        <f t="shared" si="268"/>
        <v>0</v>
      </c>
      <c r="AK489" s="13">
        <f t="shared" si="269"/>
        <v>0</v>
      </c>
      <c r="AL489" s="13">
        <f t="shared" si="270"/>
        <v>0</v>
      </c>
      <c r="AO489" s="2">
        <f t="shared" si="271"/>
        <v>1</v>
      </c>
      <c r="AP489" s="2">
        <f t="shared" si="280"/>
        <v>0</v>
      </c>
      <c r="AQ489" s="2">
        <f t="shared" si="272"/>
        <v>0</v>
      </c>
      <c r="AR489" s="2">
        <f t="shared" si="273"/>
        <v>0</v>
      </c>
      <c r="AS489" s="2">
        <f t="shared" si="274"/>
        <v>0</v>
      </c>
      <c r="AT489" s="2">
        <f t="shared" si="275"/>
        <v>0</v>
      </c>
      <c r="AU489" s="2">
        <f t="shared" si="276"/>
        <v>0</v>
      </c>
      <c r="AV489" s="2">
        <f t="shared" si="277"/>
        <v>10</v>
      </c>
      <c r="AW489" s="2">
        <f t="shared" si="278"/>
        <v>0</v>
      </c>
      <c r="AX489" s="2">
        <f t="shared" si="279"/>
        <v>0</v>
      </c>
      <c r="BB489" s="3">
        <f t="shared" si="282"/>
        <v>9</v>
      </c>
      <c r="BC489" s="3">
        <f t="shared" si="281"/>
        <v>10</v>
      </c>
      <c r="BD489" s="3">
        <f t="shared" si="283"/>
        <v>10</v>
      </c>
    </row>
    <row r="490" spans="1:56" x14ac:dyDescent="0.3">
      <c r="A490" s="6">
        <v>678</v>
      </c>
      <c r="B490" s="6">
        <v>1790</v>
      </c>
      <c r="C490" s="6" t="s">
        <v>540</v>
      </c>
      <c r="D490" s="6">
        <v>29159</v>
      </c>
      <c r="E490" s="10" t="s">
        <v>371</v>
      </c>
      <c r="F490" s="6" t="s">
        <v>531</v>
      </c>
      <c r="G490" s="6">
        <v>1</v>
      </c>
      <c r="H490" s="6">
        <v>6.6</v>
      </c>
      <c r="I490">
        <v>2</v>
      </c>
      <c r="J490">
        <v>3</v>
      </c>
      <c r="L490" s="1">
        <v>9</v>
      </c>
      <c r="M490" s="1">
        <v>7</v>
      </c>
      <c r="N490" s="1">
        <v>16</v>
      </c>
      <c r="O490" s="1">
        <v>9</v>
      </c>
      <c r="Q490" s="13">
        <f t="shared" si="249"/>
        <v>1</v>
      </c>
      <c r="R490" s="13">
        <f t="shared" si="250"/>
        <v>0</v>
      </c>
      <c r="S490" s="13">
        <f t="shared" si="251"/>
        <v>0</v>
      </c>
      <c r="T490" s="13">
        <f t="shared" si="252"/>
        <v>0</v>
      </c>
      <c r="U490" s="13">
        <f t="shared" si="253"/>
        <v>0</v>
      </c>
      <c r="V490" s="13">
        <f t="shared" si="254"/>
        <v>0</v>
      </c>
      <c r="W490" s="13">
        <f t="shared" si="255"/>
        <v>0</v>
      </c>
      <c r="X490" s="13">
        <f t="shared" si="256"/>
        <v>0</v>
      </c>
      <c r="Y490" s="13">
        <f t="shared" si="257"/>
        <v>0</v>
      </c>
      <c r="Z490" s="13">
        <f t="shared" si="258"/>
        <v>0</v>
      </c>
      <c r="AA490" s="13">
        <f t="shared" si="259"/>
        <v>7</v>
      </c>
      <c r="AB490" s="13">
        <f t="shared" si="260"/>
        <v>0</v>
      </c>
      <c r="AC490" s="13">
        <f t="shared" si="261"/>
        <v>0</v>
      </c>
      <c r="AD490" s="13">
        <f t="shared" si="262"/>
        <v>0</v>
      </c>
      <c r="AE490" s="13">
        <f t="shared" si="263"/>
        <v>0</v>
      </c>
      <c r="AF490" s="13">
        <f t="shared" si="264"/>
        <v>0</v>
      </c>
      <c r="AG490" s="13">
        <f t="shared" si="265"/>
        <v>0</v>
      </c>
      <c r="AH490" s="13">
        <f t="shared" si="266"/>
        <v>0</v>
      </c>
      <c r="AI490" s="13">
        <f t="shared" si="267"/>
        <v>0</v>
      </c>
      <c r="AJ490" s="13">
        <f t="shared" si="268"/>
        <v>0</v>
      </c>
      <c r="AK490" s="13">
        <f t="shared" si="269"/>
        <v>0</v>
      </c>
      <c r="AL490" s="13">
        <f t="shared" si="270"/>
        <v>0</v>
      </c>
      <c r="AO490" s="2">
        <f t="shared" si="271"/>
        <v>1</v>
      </c>
      <c r="AP490" s="2">
        <f t="shared" si="280"/>
        <v>0</v>
      </c>
      <c r="AQ490" s="2">
        <f t="shared" si="272"/>
        <v>0</v>
      </c>
      <c r="AR490" s="2">
        <f t="shared" si="273"/>
        <v>0</v>
      </c>
      <c r="AS490" s="2">
        <f t="shared" si="274"/>
        <v>0</v>
      </c>
      <c r="AT490" s="2">
        <f t="shared" si="275"/>
        <v>0</v>
      </c>
      <c r="AU490" s="2">
        <f t="shared" si="276"/>
        <v>0</v>
      </c>
      <c r="AV490" s="2">
        <f t="shared" si="277"/>
        <v>0</v>
      </c>
      <c r="AW490" s="2">
        <f t="shared" si="278"/>
        <v>10</v>
      </c>
      <c r="AX490" s="2">
        <f t="shared" si="279"/>
        <v>0</v>
      </c>
      <c r="BB490" s="3">
        <f t="shared" si="282"/>
        <v>7</v>
      </c>
      <c r="BC490" s="3">
        <f t="shared" si="281"/>
        <v>10</v>
      </c>
      <c r="BD490" s="3">
        <f t="shared" si="283"/>
        <v>9</v>
      </c>
    </row>
    <row r="491" spans="1:56" x14ac:dyDescent="0.3">
      <c r="A491" s="6">
        <v>679</v>
      </c>
      <c r="B491" s="6">
        <v>1791</v>
      </c>
      <c r="C491" s="6" t="s">
        <v>541</v>
      </c>
      <c r="D491" s="6">
        <v>29160</v>
      </c>
      <c r="E491" s="10" t="s">
        <v>371</v>
      </c>
      <c r="F491" s="6" t="s">
        <v>531</v>
      </c>
      <c r="G491" s="6">
        <v>1</v>
      </c>
      <c r="H491" s="6">
        <v>7</v>
      </c>
      <c r="I491">
        <v>2</v>
      </c>
      <c r="J491">
        <v>3</v>
      </c>
      <c r="L491" s="1">
        <v>7</v>
      </c>
      <c r="M491" s="1">
        <v>4</v>
      </c>
      <c r="N491" s="1">
        <v>11</v>
      </c>
      <c r="O491" s="1">
        <v>7</v>
      </c>
      <c r="Q491" s="13">
        <f t="shared" si="249"/>
        <v>1</v>
      </c>
      <c r="R491" s="13">
        <f t="shared" si="250"/>
        <v>0</v>
      </c>
      <c r="S491" s="13">
        <f t="shared" si="251"/>
        <v>0</v>
      </c>
      <c r="T491" s="13">
        <f t="shared" si="252"/>
        <v>0</v>
      </c>
      <c r="U491" s="13">
        <f t="shared" si="253"/>
        <v>0</v>
      </c>
      <c r="V491" s="13">
        <f t="shared" si="254"/>
        <v>0</v>
      </c>
      <c r="W491" s="13">
        <f t="shared" si="255"/>
        <v>0</v>
      </c>
      <c r="X491" s="13">
        <f t="shared" si="256"/>
        <v>0</v>
      </c>
      <c r="Y491" s="13">
        <f t="shared" si="257"/>
        <v>6</v>
      </c>
      <c r="Z491" s="13">
        <f t="shared" si="258"/>
        <v>0</v>
      </c>
      <c r="AA491" s="13">
        <f t="shared" si="259"/>
        <v>0</v>
      </c>
      <c r="AB491" s="13">
        <f t="shared" si="260"/>
        <v>0</v>
      </c>
      <c r="AC491" s="13">
        <f t="shared" si="261"/>
        <v>0</v>
      </c>
      <c r="AD491" s="13">
        <f t="shared" si="262"/>
        <v>0</v>
      </c>
      <c r="AE491" s="13">
        <f t="shared" si="263"/>
        <v>0</v>
      </c>
      <c r="AF491" s="13">
        <f t="shared" si="264"/>
        <v>0</v>
      </c>
      <c r="AG491" s="13">
        <f t="shared" si="265"/>
        <v>0</v>
      </c>
      <c r="AH491" s="13">
        <f t="shared" si="266"/>
        <v>0</v>
      </c>
      <c r="AI491" s="13">
        <f t="shared" si="267"/>
        <v>0</v>
      </c>
      <c r="AJ491" s="13">
        <f t="shared" si="268"/>
        <v>0</v>
      </c>
      <c r="AK491" s="13">
        <f t="shared" si="269"/>
        <v>0</v>
      </c>
      <c r="AL491" s="13">
        <f t="shared" si="270"/>
        <v>0</v>
      </c>
      <c r="AO491" s="2">
        <f t="shared" si="271"/>
        <v>1</v>
      </c>
      <c r="AP491" s="2">
        <f t="shared" si="280"/>
        <v>0</v>
      </c>
      <c r="AQ491" s="2">
        <f t="shared" si="272"/>
        <v>0</v>
      </c>
      <c r="AR491" s="2">
        <f t="shared" si="273"/>
        <v>0</v>
      </c>
      <c r="AS491" s="2">
        <f t="shared" si="274"/>
        <v>0</v>
      </c>
      <c r="AT491" s="2">
        <f t="shared" si="275"/>
        <v>9</v>
      </c>
      <c r="AU491" s="2">
        <f t="shared" si="276"/>
        <v>0</v>
      </c>
      <c r="AV491" s="2">
        <f t="shared" si="277"/>
        <v>0</v>
      </c>
      <c r="AW491" s="2">
        <f t="shared" si="278"/>
        <v>0</v>
      </c>
      <c r="AX491" s="2">
        <f t="shared" si="279"/>
        <v>0</v>
      </c>
      <c r="BB491" s="3">
        <f t="shared" si="282"/>
        <v>6</v>
      </c>
      <c r="BC491" s="3">
        <f t="shared" si="281"/>
        <v>9</v>
      </c>
      <c r="BD491" s="3">
        <f t="shared" si="283"/>
        <v>7</v>
      </c>
    </row>
    <row r="492" spans="1:56" x14ac:dyDescent="0.3">
      <c r="A492" s="6">
        <v>680</v>
      </c>
      <c r="B492" s="6">
        <v>1792</v>
      </c>
      <c r="C492" s="6" t="s">
        <v>702</v>
      </c>
      <c r="D492" s="6">
        <v>29161</v>
      </c>
      <c r="E492" s="10" t="s">
        <v>371</v>
      </c>
      <c r="F492" s="6" t="s">
        <v>531</v>
      </c>
      <c r="G492" s="6">
        <v>1</v>
      </c>
      <c r="H492" s="6">
        <v>5.6</v>
      </c>
      <c r="I492">
        <v>1</v>
      </c>
      <c r="J492">
        <v>3</v>
      </c>
      <c r="L492" s="1">
        <v>8</v>
      </c>
      <c r="M492" s="1">
        <v>6</v>
      </c>
      <c r="N492" s="1">
        <v>14</v>
      </c>
      <c r="O492" s="1">
        <v>8</v>
      </c>
      <c r="Q492" s="13">
        <f t="shared" si="249"/>
        <v>1</v>
      </c>
      <c r="R492" s="13">
        <f t="shared" si="250"/>
        <v>0</v>
      </c>
      <c r="S492" s="13">
        <f t="shared" si="251"/>
        <v>0</v>
      </c>
      <c r="T492" s="13">
        <f t="shared" si="252"/>
        <v>0</v>
      </c>
      <c r="U492" s="13">
        <f t="shared" si="253"/>
        <v>0</v>
      </c>
      <c r="V492" s="13">
        <f t="shared" si="254"/>
        <v>0</v>
      </c>
      <c r="W492" s="13">
        <f t="shared" si="255"/>
        <v>0</v>
      </c>
      <c r="X492" s="13">
        <f t="shared" si="256"/>
        <v>0</v>
      </c>
      <c r="Y492" s="13">
        <f t="shared" si="257"/>
        <v>0</v>
      </c>
      <c r="Z492" s="13">
        <f t="shared" si="258"/>
        <v>7</v>
      </c>
      <c r="AA492" s="13">
        <f t="shared" si="259"/>
        <v>0</v>
      </c>
      <c r="AB492" s="13">
        <f t="shared" si="260"/>
        <v>0</v>
      </c>
      <c r="AC492" s="13">
        <f t="shared" si="261"/>
        <v>0</v>
      </c>
      <c r="AD492" s="13">
        <f t="shared" si="262"/>
        <v>0</v>
      </c>
      <c r="AE492" s="13">
        <f t="shared" si="263"/>
        <v>0</v>
      </c>
      <c r="AF492" s="13">
        <f t="shared" si="264"/>
        <v>0</v>
      </c>
      <c r="AG492" s="13">
        <f t="shared" si="265"/>
        <v>0</v>
      </c>
      <c r="AH492" s="13">
        <f t="shared" si="266"/>
        <v>0</v>
      </c>
      <c r="AI492" s="13">
        <f t="shared" si="267"/>
        <v>0</v>
      </c>
      <c r="AJ492" s="13">
        <f t="shared" si="268"/>
        <v>0</v>
      </c>
      <c r="AK492" s="13">
        <f t="shared" si="269"/>
        <v>0</v>
      </c>
      <c r="AL492" s="13">
        <f t="shared" si="270"/>
        <v>0</v>
      </c>
      <c r="AO492" s="2">
        <f t="shared" si="271"/>
        <v>1</v>
      </c>
      <c r="AP492" s="2">
        <f t="shared" si="280"/>
        <v>0</v>
      </c>
      <c r="AQ492" s="2">
        <f t="shared" si="272"/>
        <v>0</v>
      </c>
      <c r="AR492" s="2">
        <f t="shared" si="273"/>
        <v>0</v>
      </c>
      <c r="AS492" s="2">
        <f t="shared" si="274"/>
        <v>0</v>
      </c>
      <c r="AT492" s="2">
        <f t="shared" si="275"/>
        <v>0</v>
      </c>
      <c r="AU492" s="2">
        <f t="shared" si="276"/>
        <v>0</v>
      </c>
      <c r="AV492" s="2">
        <f t="shared" si="277"/>
        <v>10</v>
      </c>
      <c r="AW492" s="2">
        <f t="shared" si="278"/>
        <v>0</v>
      </c>
      <c r="AX492" s="2">
        <f t="shared" si="279"/>
        <v>0</v>
      </c>
      <c r="BB492" s="3">
        <f t="shared" si="282"/>
        <v>7</v>
      </c>
      <c r="BC492" s="3">
        <f t="shared" si="281"/>
        <v>10</v>
      </c>
      <c r="BD492" s="3">
        <f t="shared" si="283"/>
        <v>8</v>
      </c>
    </row>
    <row r="493" spans="1:56" x14ac:dyDescent="0.3">
      <c r="A493" s="6">
        <v>681</v>
      </c>
      <c r="B493" s="6">
        <v>1793</v>
      </c>
      <c r="C493" s="6" t="s">
        <v>542</v>
      </c>
      <c r="D493" s="6">
        <v>29162</v>
      </c>
      <c r="E493" s="10" t="s">
        <v>371</v>
      </c>
      <c r="F493" s="6" t="s">
        <v>531</v>
      </c>
      <c r="G493" s="6">
        <v>1</v>
      </c>
      <c r="H493" s="6">
        <v>7</v>
      </c>
      <c r="I493">
        <v>2</v>
      </c>
      <c r="J493">
        <v>3</v>
      </c>
      <c r="L493" s="1">
        <v>17</v>
      </c>
      <c r="M493" s="1">
        <v>4</v>
      </c>
      <c r="N493" s="1">
        <v>21</v>
      </c>
      <c r="O493" s="1">
        <v>10</v>
      </c>
      <c r="Q493" s="13">
        <f t="shared" si="249"/>
        <v>1</v>
      </c>
      <c r="R493" s="13">
        <f t="shared" si="250"/>
        <v>0</v>
      </c>
      <c r="S493" s="13">
        <f t="shared" si="251"/>
        <v>0</v>
      </c>
      <c r="T493" s="13">
        <f t="shared" si="252"/>
        <v>0</v>
      </c>
      <c r="U493" s="13">
        <f t="shared" si="253"/>
        <v>0</v>
      </c>
      <c r="V493" s="13">
        <f t="shared" si="254"/>
        <v>0</v>
      </c>
      <c r="W493" s="13">
        <f t="shared" si="255"/>
        <v>0</v>
      </c>
      <c r="X493" s="13">
        <f t="shared" si="256"/>
        <v>0</v>
      </c>
      <c r="Y493" s="13">
        <f t="shared" si="257"/>
        <v>0</v>
      </c>
      <c r="Z493" s="13">
        <f t="shared" si="258"/>
        <v>0</v>
      </c>
      <c r="AA493" s="13">
        <f t="shared" si="259"/>
        <v>0</v>
      </c>
      <c r="AB493" s="13">
        <f t="shared" si="260"/>
        <v>0</v>
      </c>
      <c r="AC493" s="13">
        <f t="shared" si="261"/>
        <v>0</v>
      </c>
      <c r="AD493" s="13">
        <f t="shared" si="262"/>
        <v>0</v>
      </c>
      <c r="AE493" s="13">
        <f t="shared" si="263"/>
        <v>0</v>
      </c>
      <c r="AF493" s="13">
        <f t="shared" si="264"/>
        <v>0</v>
      </c>
      <c r="AG493" s="13">
        <f t="shared" si="265"/>
        <v>0</v>
      </c>
      <c r="AH493" s="13">
        <f t="shared" si="266"/>
        <v>0</v>
      </c>
      <c r="AI493" s="13">
        <f t="shared" si="267"/>
        <v>10</v>
      </c>
      <c r="AJ493" s="13">
        <f t="shared" si="268"/>
        <v>0</v>
      </c>
      <c r="AK493" s="13">
        <f t="shared" si="269"/>
        <v>0</v>
      </c>
      <c r="AL493" s="13">
        <f t="shared" si="270"/>
        <v>0</v>
      </c>
      <c r="AO493" s="2">
        <f t="shared" si="271"/>
        <v>1</v>
      </c>
      <c r="AP493" s="2">
        <f t="shared" si="280"/>
        <v>0</v>
      </c>
      <c r="AQ493" s="2">
        <f t="shared" si="272"/>
        <v>0</v>
      </c>
      <c r="AR493" s="2">
        <f t="shared" si="273"/>
        <v>0</v>
      </c>
      <c r="AS493" s="2">
        <f t="shared" si="274"/>
        <v>0</v>
      </c>
      <c r="AT493" s="2">
        <f t="shared" si="275"/>
        <v>9</v>
      </c>
      <c r="AU493" s="2">
        <f t="shared" si="276"/>
        <v>0</v>
      </c>
      <c r="AV493" s="2">
        <f t="shared" si="277"/>
        <v>0</v>
      </c>
      <c r="AW493" s="2">
        <f t="shared" si="278"/>
        <v>0</v>
      </c>
      <c r="AX493" s="2">
        <f t="shared" si="279"/>
        <v>0</v>
      </c>
      <c r="BB493" s="3">
        <f t="shared" si="282"/>
        <v>10</v>
      </c>
      <c r="BC493" s="3">
        <f t="shared" si="281"/>
        <v>9</v>
      </c>
      <c r="BD493" s="3">
        <f t="shared" si="283"/>
        <v>10</v>
      </c>
    </row>
    <row r="494" spans="1:56" x14ac:dyDescent="0.3">
      <c r="A494" s="6">
        <v>682</v>
      </c>
      <c r="B494" s="6">
        <v>1794</v>
      </c>
      <c r="C494" s="6" t="s">
        <v>701</v>
      </c>
      <c r="D494" s="6">
        <v>29163</v>
      </c>
      <c r="E494" s="10" t="s">
        <v>371</v>
      </c>
      <c r="F494" s="6" t="s">
        <v>531</v>
      </c>
      <c r="G494" s="6">
        <v>1</v>
      </c>
      <c r="H494" s="6">
        <v>5.5</v>
      </c>
      <c r="I494">
        <v>1</v>
      </c>
      <c r="J494">
        <v>3</v>
      </c>
      <c r="L494" s="1">
        <v>8</v>
      </c>
      <c r="M494" s="1">
        <v>2</v>
      </c>
      <c r="N494" s="1">
        <v>10</v>
      </c>
      <c r="O494" s="1">
        <v>6</v>
      </c>
      <c r="Q494" s="13">
        <f t="shared" si="249"/>
        <v>1</v>
      </c>
      <c r="R494" s="13">
        <f t="shared" si="250"/>
        <v>0</v>
      </c>
      <c r="S494" s="13">
        <f t="shared" si="251"/>
        <v>0</v>
      </c>
      <c r="T494" s="13">
        <f t="shared" si="252"/>
        <v>0</v>
      </c>
      <c r="U494" s="13">
        <f t="shared" si="253"/>
        <v>0</v>
      </c>
      <c r="V494" s="13">
        <f t="shared" si="254"/>
        <v>0</v>
      </c>
      <c r="W494" s="13">
        <f t="shared" si="255"/>
        <v>0</v>
      </c>
      <c r="X494" s="13">
        <f t="shared" si="256"/>
        <v>0</v>
      </c>
      <c r="Y494" s="13">
        <f t="shared" si="257"/>
        <v>0</v>
      </c>
      <c r="Z494" s="13">
        <f t="shared" si="258"/>
        <v>7</v>
      </c>
      <c r="AA494" s="13">
        <f t="shared" si="259"/>
        <v>0</v>
      </c>
      <c r="AB494" s="13">
        <f t="shared" si="260"/>
        <v>0</v>
      </c>
      <c r="AC494" s="13">
        <f t="shared" si="261"/>
        <v>0</v>
      </c>
      <c r="AD494" s="13">
        <f t="shared" si="262"/>
        <v>0</v>
      </c>
      <c r="AE494" s="13">
        <f t="shared" si="263"/>
        <v>0</v>
      </c>
      <c r="AF494" s="13">
        <f t="shared" si="264"/>
        <v>0</v>
      </c>
      <c r="AG494" s="13">
        <f t="shared" si="265"/>
        <v>0</v>
      </c>
      <c r="AH494" s="13">
        <f t="shared" si="266"/>
        <v>0</v>
      </c>
      <c r="AI494" s="13">
        <f t="shared" si="267"/>
        <v>0</v>
      </c>
      <c r="AJ494" s="13">
        <f t="shared" si="268"/>
        <v>0</v>
      </c>
      <c r="AK494" s="13">
        <f t="shared" si="269"/>
        <v>0</v>
      </c>
      <c r="AL494" s="13">
        <f t="shared" si="270"/>
        <v>0</v>
      </c>
      <c r="AO494" s="2">
        <f t="shared" si="271"/>
        <v>1</v>
      </c>
      <c r="AP494" s="2">
        <f t="shared" si="280"/>
        <v>0</v>
      </c>
      <c r="AQ494" s="2">
        <f t="shared" si="272"/>
        <v>0</v>
      </c>
      <c r="AR494" s="2">
        <f t="shared" si="273"/>
        <v>7</v>
      </c>
      <c r="AS494" s="2">
        <f t="shared" si="274"/>
        <v>0</v>
      </c>
      <c r="AT494" s="2">
        <f t="shared" si="275"/>
        <v>0</v>
      </c>
      <c r="AU494" s="2">
        <f t="shared" si="276"/>
        <v>0</v>
      </c>
      <c r="AV494" s="2">
        <f t="shared" si="277"/>
        <v>0</v>
      </c>
      <c r="AW494" s="2">
        <f t="shared" si="278"/>
        <v>0</v>
      </c>
      <c r="AX494" s="2">
        <f t="shared" si="279"/>
        <v>0</v>
      </c>
      <c r="BB494" s="3">
        <f t="shared" si="282"/>
        <v>7</v>
      </c>
      <c r="BC494" s="3">
        <f t="shared" si="281"/>
        <v>7</v>
      </c>
      <c r="BD494" s="3">
        <f t="shared" si="283"/>
        <v>6</v>
      </c>
    </row>
    <row r="495" spans="1:56" x14ac:dyDescent="0.3">
      <c r="A495" s="6">
        <v>683</v>
      </c>
      <c r="B495" s="6">
        <v>1795</v>
      </c>
      <c r="C495" s="6" t="s">
        <v>543</v>
      </c>
      <c r="D495" s="6">
        <v>29164</v>
      </c>
      <c r="E495" s="10" t="s">
        <v>371</v>
      </c>
      <c r="F495" s="6" t="s">
        <v>531</v>
      </c>
      <c r="G495" s="6">
        <v>1</v>
      </c>
      <c r="H495" s="6">
        <v>6.2</v>
      </c>
      <c r="I495">
        <v>2</v>
      </c>
      <c r="J495">
        <v>3</v>
      </c>
      <c r="L495" s="1">
        <v>12</v>
      </c>
      <c r="M495" s="1">
        <v>4</v>
      </c>
      <c r="N495" s="1">
        <v>16</v>
      </c>
      <c r="O495" s="1">
        <v>9</v>
      </c>
      <c r="Q495" s="13">
        <f t="shared" si="249"/>
        <v>1</v>
      </c>
      <c r="R495" s="13">
        <f t="shared" si="250"/>
        <v>0</v>
      </c>
      <c r="S495" s="13">
        <f t="shared" si="251"/>
        <v>0</v>
      </c>
      <c r="T495" s="13">
        <f t="shared" si="252"/>
        <v>0</v>
      </c>
      <c r="U495" s="13">
        <f t="shared" si="253"/>
        <v>0</v>
      </c>
      <c r="V495" s="13">
        <f t="shared" si="254"/>
        <v>0</v>
      </c>
      <c r="W495" s="13">
        <f t="shared" si="255"/>
        <v>0</v>
      </c>
      <c r="X495" s="13">
        <f t="shared" si="256"/>
        <v>0</v>
      </c>
      <c r="Y495" s="13">
        <f t="shared" si="257"/>
        <v>0</v>
      </c>
      <c r="Z495" s="13">
        <f t="shared" si="258"/>
        <v>0</v>
      </c>
      <c r="AA495" s="13">
        <f t="shared" si="259"/>
        <v>0</v>
      </c>
      <c r="AB495" s="13">
        <f t="shared" si="260"/>
        <v>0</v>
      </c>
      <c r="AC495" s="13">
        <f t="shared" si="261"/>
        <v>0</v>
      </c>
      <c r="AD495" s="13">
        <f t="shared" si="262"/>
        <v>9</v>
      </c>
      <c r="AE495" s="13">
        <f t="shared" si="263"/>
        <v>0</v>
      </c>
      <c r="AF495" s="13">
        <f t="shared" si="264"/>
        <v>0</v>
      </c>
      <c r="AG495" s="13">
        <f t="shared" si="265"/>
        <v>0</v>
      </c>
      <c r="AH495" s="13">
        <f t="shared" si="266"/>
        <v>0</v>
      </c>
      <c r="AI495" s="13">
        <f t="shared" si="267"/>
        <v>0</v>
      </c>
      <c r="AJ495" s="13">
        <f t="shared" si="268"/>
        <v>0</v>
      </c>
      <c r="AK495" s="13">
        <f t="shared" si="269"/>
        <v>0</v>
      </c>
      <c r="AL495" s="13">
        <f t="shared" si="270"/>
        <v>0</v>
      </c>
      <c r="AO495" s="2">
        <f t="shared" si="271"/>
        <v>1</v>
      </c>
      <c r="AP495" s="2">
        <f t="shared" si="280"/>
        <v>0</v>
      </c>
      <c r="AQ495" s="2">
        <f t="shared" si="272"/>
        <v>0</v>
      </c>
      <c r="AR495" s="2">
        <f t="shared" si="273"/>
        <v>0</v>
      </c>
      <c r="AS495" s="2">
        <f t="shared" si="274"/>
        <v>0</v>
      </c>
      <c r="AT495" s="2">
        <f t="shared" si="275"/>
        <v>9</v>
      </c>
      <c r="AU495" s="2">
        <f t="shared" si="276"/>
        <v>0</v>
      </c>
      <c r="AV495" s="2">
        <f t="shared" si="277"/>
        <v>0</v>
      </c>
      <c r="AW495" s="2">
        <f t="shared" si="278"/>
        <v>0</v>
      </c>
      <c r="AX495" s="2">
        <f t="shared" si="279"/>
        <v>0</v>
      </c>
      <c r="BB495" s="3">
        <f t="shared" si="282"/>
        <v>9</v>
      </c>
      <c r="BC495" s="3">
        <f t="shared" si="281"/>
        <v>9</v>
      </c>
      <c r="BD495" s="3">
        <f t="shared" si="283"/>
        <v>9</v>
      </c>
    </row>
    <row r="496" spans="1:56" x14ac:dyDescent="0.3">
      <c r="A496" s="6">
        <v>684</v>
      </c>
      <c r="B496" s="6">
        <v>1796</v>
      </c>
      <c r="C496" s="6" t="s">
        <v>544</v>
      </c>
      <c r="D496" s="6">
        <v>29165</v>
      </c>
      <c r="E496" s="10" t="s">
        <v>371</v>
      </c>
      <c r="F496" s="6" t="s">
        <v>531</v>
      </c>
      <c r="G496" s="6">
        <v>1</v>
      </c>
      <c r="H496" s="6">
        <v>7.7</v>
      </c>
      <c r="I496">
        <v>2</v>
      </c>
      <c r="J496">
        <v>3</v>
      </c>
      <c r="L496" s="1">
        <v>6</v>
      </c>
      <c r="M496" s="1">
        <v>5</v>
      </c>
      <c r="N496" s="1">
        <v>11</v>
      </c>
      <c r="O496" s="1">
        <v>7</v>
      </c>
      <c r="Q496" s="13">
        <f t="shared" si="249"/>
        <v>1</v>
      </c>
      <c r="R496" s="13">
        <f t="shared" si="250"/>
        <v>0</v>
      </c>
      <c r="S496" s="13">
        <f t="shared" si="251"/>
        <v>0</v>
      </c>
      <c r="T496" s="13">
        <f t="shared" si="252"/>
        <v>0</v>
      </c>
      <c r="U496" s="13">
        <f t="shared" si="253"/>
        <v>0</v>
      </c>
      <c r="V496" s="13">
        <f t="shared" si="254"/>
        <v>0</v>
      </c>
      <c r="W496" s="13">
        <f t="shared" si="255"/>
        <v>0</v>
      </c>
      <c r="X496" s="13">
        <f t="shared" si="256"/>
        <v>5</v>
      </c>
      <c r="Y496" s="13">
        <f t="shared" si="257"/>
        <v>0</v>
      </c>
      <c r="Z496" s="13">
        <f t="shared" si="258"/>
        <v>0</v>
      </c>
      <c r="AA496" s="13">
        <f t="shared" si="259"/>
        <v>0</v>
      </c>
      <c r="AB496" s="13">
        <f t="shared" si="260"/>
        <v>0</v>
      </c>
      <c r="AC496" s="13">
        <f t="shared" si="261"/>
        <v>0</v>
      </c>
      <c r="AD496" s="13">
        <f t="shared" si="262"/>
        <v>0</v>
      </c>
      <c r="AE496" s="13">
        <f t="shared" si="263"/>
        <v>0</v>
      </c>
      <c r="AF496" s="13">
        <f t="shared" si="264"/>
        <v>0</v>
      </c>
      <c r="AG496" s="13">
        <f t="shared" si="265"/>
        <v>0</v>
      </c>
      <c r="AH496" s="13">
        <f t="shared" si="266"/>
        <v>0</v>
      </c>
      <c r="AI496" s="13">
        <f t="shared" si="267"/>
        <v>0</v>
      </c>
      <c r="AJ496" s="13">
        <f t="shared" si="268"/>
        <v>0</v>
      </c>
      <c r="AK496" s="13">
        <f t="shared" si="269"/>
        <v>0</v>
      </c>
      <c r="AL496" s="13">
        <f t="shared" si="270"/>
        <v>0</v>
      </c>
      <c r="AO496" s="2">
        <f t="shared" si="271"/>
        <v>1</v>
      </c>
      <c r="AP496" s="2">
        <f t="shared" si="280"/>
        <v>0</v>
      </c>
      <c r="AQ496" s="2">
        <f t="shared" si="272"/>
        <v>0</v>
      </c>
      <c r="AR496" s="2">
        <f t="shared" si="273"/>
        <v>0</v>
      </c>
      <c r="AS496" s="2">
        <f t="shared" si="274"/>
        <v>0</v>
      </c>
      <c r="AT496" s="2">
        <f t="shared" si="275"/>
        <v>0</v>
      </c>
      <c r="AU496" s="2">
        <f t="shared" si="276"/>
        <v>9</v>
      </c>
      <c r="AV496" s="2">
        <f t="shared" si="277"/>
        <v>0</v>
      </c>
      <c r="AW496" s="2">
        <f t="shared" si="278"/>
        <v>0</v>
      </c>
      <c r="AX496" s="2">
        <f t="shared" si="279"/>
        <v>0</v>
      </c>
      <c r="BB496" s="3">
        <f t="shared" si="282"/>
        <v>5</v>
      </c>
      <c r="BC496" s="3">
        <f t="shared" si="281"/>
        <v>9</v>
      </c>
      <c r="BD496" s="3">
        <f t="shared" si="283"/>
        <v>7</v>
      </c>
    </row>
    <row r="497" spans="1:56" x14ac:dyDescent="0.3">
      <c r="A497" s="6">
        <v>685</v>
      </c>
      <c r="B497" s="6">
        <v>1797</v>
      </c>
      <c r="C497" s="6" t="s">
        <v>545</v>
      </c>
      <c r="D497" s="6">
        <v>29166</v>
      </c>
      <c r="E497" s="10" t="s">
        <v>371</v>
      </c>
      <c r="F497" s="6" t="s">
        <v>531</v>
      </c>
      <c r="G497" s="6">
        <v>1</v>
      </c>
      <c r="H497" s="6">
        <v>6.2</v>
      </c>
      <c r="I497">
        <v>2</v>
      </c>
      <c r="J497">
        <v>3</v>
      </c>
      <c r="L497" s="1">
        <v>11</v>
      </c>
      <c r="M497" s="1">
        <v>2</v>
      </c>
      <c r="N497" s="1">
        <v>13</v>
      </c>
      <c r="O497" s="1">
        <v>8</v>
      </c>
      <c r="Q497" s="13">
        <f t="shared" si="249"/>
        <v>1</v>
      </c>
      <c r="R497" s="13">
        <f t="shared" si="250"/>
        <v>0</v>
      </c>
      <c r="S497" s="13">
        <f t="shared" si="251"/>
        <v>0</v>
      </c>
      <c r="T497" s="13">
        <f t="shared" si="252"/>
        <v>0</v>
      </c>
      <c r="U497" s="13">
        <f t="shared" si="253"/>
        <v>0</v>
      </c>
      <c r="V497" s="13">
        <f t="shared" si="254"/>
        <v>0</v>
      </c>
      <c r="W497" s="13">
        <f t="shared" si="255"/>
        <v>0</v>
      </c>
      <c r="X497" s="13">
        <f t="shared" si="256"/>
        <v>0</v>
      </c>
      <c r="Y497" s="13">
        <f t="shared" si="257"/>
        <v>0</v>
      </c>
      <c r="Z497" s="13">
        <f t="shared" si="258"/>
        <v>0</v>
      </c>
      <c r="AA497" s="13">
        <f t="shared" si="259"/>
        <v>0</v>
      </c>
      <c r="AB497" s="13">
        <f t="shared" si="260"/>
        <v>0</v>
      </c>
      <c r="AC497" s="13">
        <f t="shared" si="261"/>
        <v>8</v>
      </c>
      <c r="AD497" s="13">
        <f t="shared" si="262"/>
        <v>0</v>
      </c>
      <c r="AE497" s="13">
        <f t="shared" si="263"/>
        <v>0</v>
      </c>
      <c r="AF497" s="13">
        <f t="shared" si="264"/>
        <v>0</v>
      </c>
      <c r="AG497" s="13">
        <f t="shared" si="265"/>
        <v>0</v>
      </c>
      <c r="AH497" s="13">
        <f t="shared" si="266"/>
        <v>0</v>
      </c>
      <c r="AI497" s="13">
        <f t="shared" si="267"/>
        <v>0</v>
      </c>
      <c r="AJ497" s="13">
        <f t="shared" si="268"/>
        <v>0</v>
      </c>
      <c r="AK497" s="13">
        <f t="shared" si="269"/>
        <v>0</v>
      </c>
      <c r="AL497" s="13">
        <f t="shared" si="270"/>
        <v>0</v>
      </c>
      <c r="AO497" s="2">
        <f t="shared" si="271"/>
        <v>1</v>
      </c>
      <c r="AP497" s="2">
        <f t="shared" si="280"/>
        <v>0</v>
      </c>
      <c r="AQ497" s="2">
        <f t="shared" si="272"/>
        <v>0</v>
      </c>
      <c r="AR497" s="2">
        <f t="shared" si="273"/>
        <v>7</v>
      </c>
      <c r="AS497" s="2">
        <f t="shared" si="274"/>
        <v>0</v>
      </c>
      <c r="AT497" s="2">
        <f t="shared" si="275"/>
        <v>0</v>
      </c>
      <c r="AU497" s="2">
        <f t="shared" si="276"/>
        <v>0</v>
      </c>
      <c r="AV497" s="2">
        <f t="shared" si="277"/>
        <v>0</v>
      </c>
      <c r="AW497" s="2">
        <f t="shared" si="278"/>
        <v>0</v>
      </c>
      <c r="AX497" s="2">
        <f t="shared" si="279"/>
        <v>0</v>
      </c>
      <c r="BB497" s="3">
        <f t="shared" si="282"/>
        <v>8</v>
      </c>
      <c r="BC497" s="3">
        <f t="shared" si="281"/>
        <v>7</v>
      </c>
      <c r="BD497" s="3">
        <f t="shared" si="283"/>
        <v>8</v>
      </c>
    </row>
    <row r="498" spans="1:56" x14ac:dyDescent="0.3">
      <c r="A498" s="6">
        <v>686</v>
      </c>
      <c r="B498" s="6">
        <v>1798</v>
      </c>
      <c r="C498" s="6" t="s">
        <v>698</v>
      </c>
      <c r="D498" s="6">
        <v>29167</v>
      </c>
      <c r="E498" s="10" t="s">
        <v>371</v>
      </c>
      <c r="F498" s="6" t="s">
        <v>531</v>
      </c>
      <c r="G498" s="6">
        <v>1</v>
      </c>
      <c r="H498" s="6">
        <v>5.3</v>
      </c>
      <c r="I498">
        <v>1</v>
      </c>
      <c r="J498">
        <v>3</v>
      </c>
      <c r="L498" s="1">
        <v>5</v>
      </c>
      <c r="M498" s="1">
        <v>3</v>
      </c>
      <c r="N498" s="1">
        <v>8</v>
      </c>
      <c r="O498" s="1">
        <v>5</v>
      </c>
      <c r="Q498" s="13">
        <f t="shared" si="249"/>
        <v>1</v>
      </c>
      <c r="R498" s="13">
        <f t="shared" si="250"/>
        <v>0</v>
      </c>
      <c r="S498" s="13">
        <f t="shared" si="251"/>
        <v>0</v>
      </c>
      <c r="T498" s="13">
        <f t="shared" si="252"/>
        <v>0</v>
      </c>
      <c r="U498" s="13">
        <f t="shared" si="253"/>
        <v>0</v>
      </c>
      <c r="V498" s="13">
        <f t="shared" si="254"/>
        <v>0</v>
      </c>
      <c r="W498" s="13">
        <f t="shared" si="255"/>
        <v>4</v>
      </c>
      <c r="X498" s="13">
        <f t="shared" si="256"/>
        <v>0</v>
      </c>
      <c r="Y498" s="13">
        <f t="shared" si="257"/>
        <v>0</v>
      </c>
      <c r="Z498" s="13">
        <f t="shared" si="258"/>
        <v>0</v>
      </c>
      <c r="AA498" s="13">
        <f t="shared" si="259"/>
        <v>0</v>
      </c>
      <c r="AB498" s="13">
        <f t="shared" si="260"/>
        <v>0</v>
      </c>
      <c r="AC498" s="13">
        <f t="shared" si="261"/>
        <v>0</v>
      </c>
      <c r="AD498" s="13">
        <f t="shared" si="262"/>
        <v>0</v>
      </c>
      <c r="AE498" s="13">
        <f t="shared" si="263"/>
        <v>0</v>
      </c>
      <c r="AF498" s="13">
        <f t="shared" si="264"/>
        <v>0</v>
      </c>
      <c r="AG498" s="13">
        <f t="shared" si="265"/>
        <v>0</v>
      </c>
      <c r="AH498" s="13">
        <f t="shared" si="266"/>
        <v>0</v>
      </c>
      <c r="AI498" s="13">
        <f t="shared" si="267"/>
        <v>0</v>
      </c>
      <c r="AJ498" s="13">
        <f t="shared" si="268"/>
        <v>0</v>
      </c>
      <c r="AK498" s="13">
        <f t="shared" si="269"/>
        <v>0</v>
      </c>
      <c r="AL498" s="13">
        <f t="shared" si="270"/>
        <v>0</v>
      </c>
      <c r="AO498" s="2">
        <f t="shared" si="271"/>
        <v>1</v>
      </c>
      <c r="AP498" s="2">
        <f t="shared" si="280"/>
        <v>0</v>
      </c>
      <c r="AQ498" s="2">
        <f t="shared" si="272"/>
        <v>0</v>
      </c>
      <c r="AR498" s="2">
        <f t="shared" si="273"/>
        <v>0</v>
      </c>
      <c r="AS498" s="2">
        <f t="shared" si="274"/>
        <v>8</v>
      </c>
      <c r="AT498" s="2">
        <f t="shared" si="275"/>
        <v>0</v>
      </c>
      <c r="AU498" s="2">
        <f t="shared" si="276"/>
        <v>0</v>
      </c>
      <c r="AV498" s="2">
        <f t="shared" si="277"/>
        <v>0</v>
      </c>
      <c r="AW498" s="2">
        <f t="shared" si="278"/>
        <v>0</v>
      </c>
      <c r="AX498" s="2">
        <f t="shared" si="279"/>
        <v>0</v>
      </c>
      <c r="BB498" s="3">
        <f t="shared" si="282"/>
        <v>4</v>
      </c>
      <c r="BC498" s="3">
        <f t="shared" si="281"/>
        <v>8</v>
      </c>
      <c r="BD498" s="3">
        <f t="shared" si="283"/>
        <v>5</v>
      </c>
    </row>
    <row r="499" spans="1:56" x14ac:dyDescent="0.3">
      <c r="A499" s="6">
        <v>687</v>
      </c>
      <c r="B499" s="6">
        <v>1799</v>
      </c>
      <c r="C499" s="6" t="s">
        <v>546</v>
      </c>
      <c r="D499" s="6">
        <v>29168</v>
      </c>
      <c r="E499" s="10" t="s">
        <v>371</v>
      </c>
      <c r="F499" s="6" t="s">
        <v>531</v>
      </c>
      <c r="G499" s="6">
        <v>1</v>
      </c>
      <c r="H499" s="6">
        <v>7.3</v>
      </c>
      <c r="I499">
        <v>2</v>
      </c>
      <c r="J499">
        <v>3</v>
      </c>
      <c r="L499" s="1">
        <v>5</v>
      </c>
      <c r="M499" s="1">
        <v>2</v>
      </c>
      <c r="N499" s="1">
        <v>7</v>
      </c>
      <c r="O499" s="1">
        <v>4</v>
      </c>
      <c r="Q499" s="13">
        <f t="shared" si="249"/>
        <v>1</v>
      </c>
      <c r="R499" s="13">
        <f t="shared" si="250"/>
        <v>0</v>
      </c>
      <c r="S499" s="13">
        <f t="shared" si="251"/>
        <v>0</v>
      </c>
      <c r="T499" s="13">
        <f t="shared" si="252"/>
        <v>0</v>
      </c>
      <c r="U499" s="13">
        <f t="shared" si="253"/>
        <v>0</v>
      </c>
      <c r="V499" s="13">
        <f t="shared" si="254"/>
        <v>0</v>
      </c>
      <c r="W499" s="13">
        <f t="shared" si="255"/>
        <v>4</v>
      </c>
      <c r="X499" s="13">
        <f t="shared" si="256"/>
        <v>0</v>
      </c>
      <c r="Y499" s="13">
        <f t="shared" si="257"/>
        <v>0</v>
      </c>
      <c r="Z499" s="13">
        <f t="shared" si="258"/>
        <v>0</v>
      </c>
      <c r="AA499" s="13">
        <f t="shared" si="259"/>
        <v>0</v>
      </c>
      <c r="AB499" s="13">
        <f t="shared" si="260"/>
        <v>0</v>
      </c>
      <c r="AC499" s="13">
        <f t="shared" si="261"/>
        <v>0</v>
      </c>
      <c r="AD499" s="13">
        <f t="shared" si="262"/>
        <v>0</v>
      </c>
      <c r="AE499" s="13">
        <f t="shared" si="263"/>
        <v>0</v>
      </c>
      <c r="AF499" s="13">
        <f t="shared" si="264"/>
        <v>0</v>
      </c>
      <c r="AG499" s="13">
        <f t="shared" si="265"/>
        <v>0</v>
      </c>
      <c r="AH499" s="13">
        <f t="shared" si="266"/>
        <v>0</v>
      </c>
      <c r="AI499" s="13">
        <f t="shared" si="267"/>
        <v>0</v>
      </c>
      <c r="AJ499" s="13">
        <f t="shared" si="268"/>
        <v>0</v>
      </c>
      <c r="AK499" s="13">
        <f t="shared" si="269"/>
        <v>0</v>
      </c>
      <c r="AL499" s="13">
        <f t="shared" si="270"/>
        <v>0</v>
      </c>
      <c r="AO499" s="2">
        <f t="shared" si="271"/>
        <v>1</v>
      </c>
      <c r="AP499" s="2">
        <f t="shared" si="280"/>
        <v>0</v>
      </c>
      <c r="AQ499" s="2">
        <f t="shared" si="272"/>
        <v>0</v>
      </c>
      <c r="AR499" s="2">
        <f t="shared" si="273"/>
        <v>7</v>
      </c>
      <c r="AS499" s="2">
        <f t="shared" si="274"/>
        <v>0</v>
      </c>
      <c r="AT499" s="2">
        <f t="shared" si="275"/>
        <v>0</v>
      </c>
      <c r="AU499" s="2">
        <f t="shared" si="276"/>
        <v>0</v>
      </c>
      <c r="AV499" s="2">
        <f t="shared" si="277"/>
        <v>0</v>
      </c>
      <c r="AW499" s="2">
        <f t="shared" si="278"/>
        <v>0</v>
      </c>
      <c r="AX499" s="2">
        <f t="shared" si="279"/>
        <v>0</v>
      </c>
      <c r="BB499" s="3">
        <f t="shared" si="282"/>
        <v>4</v>
      </c>
      <c r="BC499" s="3">
        <f t="shared" si="281"/>
        <v>7</v>
      </c>
      <c r="BD499" s="3">
        <f t="shared" si="283"/>
        <v>4</v>
      </c>
    </row>
    <row r="500" spans="1:56" x14ac:dyDescent="0.3">
      <c r="A500" s="6">
        <v>688</v>
      </c>
      <c r="B500" s="6">
        <v>1800</v>
      </c>
      <c r="C500" s="6" t="s">
        <v>703</v>
      </c>
      <c r="D500" s="6">
        <v>29169</v>
      </c>
      <c r="E500" s="10" t="s">
        <v>371</v>
      </c>
      <c r="F500" s="6" t="s">
        <v>531</v>
      </c>
      <c r="G500" s="6">
        <v>1</v>
      </c>
      <c r="H500" s="6">
        <v>5.6</v>
      </c>
      <c r="I500">
        <v>1</v>
      </c>
      <c r="J500">
        <v>3</v>
      </c>
      <c r="L500" s="1">
        <v>10</v>
      </c>
      <c r="M500" s="1">
        <v>2</v>
      </c>
      <c r="N500" s="1">
        <v>12</v>
      </c>
      <c r="O500" s="1">
        <v>7</v>
      </c>
      <c r="Q500" s="13">
        <f t="shared" si="249"/>
        <v>1</v>
      </c>
      <c r="R500" s="13">
        <f t="shared" si="250"/>
        <v>0</v>
      </c>
      <c r="S500" s="13">
        <f t="shared" si="251"/>
        <v>0</v>
      </c>
      <c r="T500" s="13">
        <f t="shared" si="252"/>
        <v>0</v>
      </c>
      <c r="U500" s="13">
        <f t="shared" si="253"/>
        <v>0</v>
      </c>
      <c r="V500" s="13">
        <f t="shared" si="254"/>
        <v>0</v>
      </c>
      <c r="W500" s="13">
        <f t="shared" si="255"/>
        <v>0</v>
      </c>
      <c r="X500" s="13">
        <f t="shared" si="256"/>
        <v>0</v>
      </c>
      <c r="Y500" s="13">
        <f t="shared" si="257"/>
        <v>0</v>
      </c>
      <c r="Z500" s="13">
        <f t="shared" si="258"/>
        <v>0</v>
      </c>
      <c r="AA500" s="13">
        <f t="shared" si="259"/>
        <v>0</v>
      </c>
      <c r="AB500" s="13">
        <f t="shared" si="260"/>
        <v>8</v>
      </c>
      <c r="AC500" s="13">
        <f t="shared" si="261"/>
        <v>0</v>
      </c>
      <c r="AD500" s="13">
        <f t="shared" si="262"/>
        <v>0</v>
      </c>
      <c r="AE500" s="13">
        <f t="shared" si="263"/>
        <v>0</v>
      </c>
      <c r="AF500" s="13">
        <f t="shared" si="264"/>
        <v>0</v>
      </c>
      <c r="AG500" s="13">
        <f t="shared" si="265"/>
        <v>0</v>
      </c>
      <c r="AH500" s="13">
        <f t="shared" si="266"/>
        <v>0</v>
      </c>
      <c r="AI500" s="13">
        <f t="shared" si="267"/>
        <v>0</v>
      </c>
      <c r="AJ500" s="13">
        <f t="shared" si="268"/>
        <v>0</v>
      </c>
      <c r="AK500" s="13">
        <f t="shared" si="269"/>
        <v>0</v>
      </c>
      <c r="AL500" s="13">
        <f t="shared" si="270"/>
        <v>0</v>
      </c>
      <c r="AO500" s="2">
        <f t="shared" si="271"/>
        <v>1</v>
      </c>
      <c r="AP500" s="2">
        <f t="shared" si="280"/>
        <v>0</v>
      </c>
      <c r="AQ500" s="2">
        <f t="shared" si="272"/>
        <v>0</v>
      </c>
      <c r="AR500" s="2">
        <f t="shared" si="273"/>
        <v>7</v>
      </c>
      <c r="AS500" s="2">
        <f t="shared" si="274"/>
        <v>0</v>
      </c>
      <c r="AT500" s="2">
        <f t="shared" si="275"/>
        <v>0</v>
      </c>
      <c r="AU500" s="2">
        <f t="shared" si="276"/>
        <v>0</v>
      </c>
      <c r="AV500" s="2">
        <f t="shared" si="277"/>
        <v>0</v>
      </c>
      <c r="AW500" s="2">
        <f t="shared" si="278"/>
        <v>0</v>
      </c>
      <c r="AX500" s="2">
        <f t="shared" si="279"/>
        <v>0</v>
      </c>
      <c r="BB500" s="3">
        <f t="shared" si="282"/>
        <v>8</v>
      </c>
      <c r="BC500" s="3">
        <f t="shared" si="281"/>
        <v>7</v>
      </c>
      <c r="BD500" s="3">
        <f t="shared" si="283"/>
        <v>7</v>
      </c>
    </row>
    <row r="501" spans="1:56" x14ac:dyDescent="0.3">
      <c r="A501" s="6">
        <v>689</v>
      </c>
      <c r="B501" s="6">
        <v>1801</v>
      </c>
      <c r="C501" s="6" t="s">
        <v>697</v>
      </c>
      <c r="D501" s="6">
        <v>29170</v>
      </c>
      <c r="E501" s="10" t="s">
        <v>371</v>
      </c>
      <c r="F501" s="6" t="s">
        <v>531</v>
      </c>
      <c r="G501" s="6">
        <v>1</v>
      </c>
      <c r="H501" s="6">
        <v>5.0999999999999996</v>
      </c>
      <c r="I501">
        <v>1</v>
      </c>
      <c r="J501">
        <v>3</v>
      </c>
      <c r="L501" s="1">
        <v>10</v>
      </c>
      <c r="M501" s="1">
        <v>2</v>
      </c>
      <c r="N501" s="1">
        <v>12</v>
      </c>
      <c r="O501" s="1">
        <v>8</v>
      </c>
      <c r="Q501" s="13">
        <f t="shared" si="249"/>
        <v>1</v>
      </c>
      <c r="R501" s="13">
        <f t="shared" si="250"/>
        <v>0</v>
      </c>
      <c r="S501" s="13">
        <f t="shared" si="251"/>
        <v>0</v>
      </c>
      <c r="T501" s="13">
        <f t="shared" si="252"/>
        <v>0</v>
      </c>
      <c r="U501" s="13">
        <f t="shared" si="253"/>
        <v>0</v>
      </c>
      <c r="V501" s="13">
        <f t="shared" si="254"/>
        <v>0</v>
      </c>
      <c r="W501" s="13">
        <f t="shared" si="255"/>
        <v>0</v>
      </c>
      <c r="X501" s="13">
        <f t="shared" si="256"/>
        <v>0</v>
      </c>
      <c r="Y501" s="13">
        <f t="shared" si="257"/>
        <v>0</v>
      </c>
      <c r="Z501" s="13">
        <f t="shared" si="258"/>
        <v>0</v>
      </c>
      <c r="AA501" s="13">
        <f t="shared" si="259"/>
        <v>0</v>
      </c>
      <c r="AB501" s="13">
        <f t="shared" si="260"/>
        <v>8</v>
      </c>
      <c r="AC501" s="13">
        <f t="shared" si="261"/>
        <v>0</v>
      </c>
      <c r="AD501" s="13">
        <f t="shared" si="262"/>
        <v>0</v>
      </c>
      <c r="AE501" s="13">
        <f t="shared" si="263"/>
        <v>0</v>
      </c>
      <c r="AF501" s="13">
        <f t="shared" si="264"/>
        <v>0</v>
      </c>
      <c r="AG501" s="13">
        <f t="shared" si="265"/>
        <v>0</v>
      </c>
      <c r="AH501" s="13">
        <f t="shared" si="266"/>
        <v>0</v>
      </c>
      <c r="AI501" s="13">
        <f t="shared" si="267"/>
        <v>0</v>
      </c>
      <c r="AJ501" s="13">
        <f t="shared" si="268"/>
        <v>0</v>
      </c>
      <c r="AK501" s="13">
        <f t="shared" si="269"/>
        <v>0</v>
      </c>
      <c r="AL501" s="13">
        <f t="shared" si="270"/>
        <v>0</v>
      </c>
      <c r="AO501" s="2">
        <f t="shared" si="271"/>
        <v>1</v>
      </c>
      <c r="AP501" s="2">
        <f t="shared" si="280"/>
        <v>0</v>
      </c>
      <c r="AQ501" s="2">
        <f t="shared" si="272"/>
        <v>0</v>
      </c>
      <c r="AR501" s="2">
        <f t="shared" si="273"/>
        <v>7</v>
      </c>
      <c r="AS501" s="2">
        <f t="shared" si="274"/>
        <v>0</v>
      </c>
      <c r="AT501" s="2">
        <f t="shared" si="275"/>
        <v>0</v>
      </c>
      <c r="AU501" s="2">
        <f t="shared" si="276"/>
        <v>0</v>
      </c>
      <c r="AV501" s="2">
        <f t="shared" si="277"/>
        <v>0</v>
      </c>
      <c r="AW501" s="2">
        <f t="shared" si="278"/>
        <v>0</v>
      </c>
      <c r="AX501" s="2">
        <f t="shared" si="279"/>
        <v>0</v>
      </c>
      <c r="BB501" s="3">
        <f t="shared" si="282"/>
        <v>8</v>
      </c>
      <c r="BC501" s="3">
        <f t="shared" si="281"/>
        <v>7</v>
      </c>
      <c r="BD501" s="3">
        <f t="shared" si="283"/>
        <v>8</v>
      </c>
    </row>
    <row r="502" spans="1:56" x14ac:dyDescent="0.3">
      <c r="A502" s="6">
        <v>690</v>
      </c>
      <c r="B502" s="6">
        <v>1802</v>
      </c>
      <c r="C502" s="6" t="s">
        <v>547</v>
      </c>
      <c r="D502" s="6">
        <v>29171</v>
      </c>
      <c r="E502" s="10" t="s">
        <v>371</v>
      </c>
      <c r="F502" s="6" t="s">
        <v>531</v>
      </c>
      <c r="G502" s="6">
        <v>1</v>
      </c>
      <c r="H502" s="6">
        <v>8.8000000000000007</v>
      </c>
      <c r="I502">
        <v>2</v>
      </c>
      <c r="J502">
        <v>3</v>
      </c>
      <c r="L502" s="1">
        <v>11</v>
      </c>
      <c r="M502" s="1">
        <v>2</v>
      </c>
      <c r="N502" s="1">
        <v>13</v>
      </c>
      <c r="O502" s="1">
        <v>8</v>
      </c>
      <c r="Q502" s="13">
        <f t="shared" si="249"/>
        <v>1</v>
      </c>
      <c r="R502" s="13">
        <f t="shared" si="250"/>
        <v>0</v>
      </c>
      <c r="S502" s="13">
        <f t="shared" si="251"/>
        <v>0</v>
      </c>
      <c r="T502" s="13">
        <f t="shared" si="252"/>
        <v>0</v>
      </c>
      <c r="U502" s="13">
        <f t="shared" si="253"/>
        <v>0</v>
      </c>
      <c r="V502" s="13">
        <f t="shared" si="254"/>
        <v>0</v>
      </c>
      <c r="W502" s="13">
        <f t="shared" si="255"/>
        <v>0</v>
      </c>
      <c r="X502" s="13">
        <f t="shared" si="256"/>
        <v>0</v>
      </c>
      <c r="Y502" s="13">
        <f t="shared" si="257"/>
        <v>0</v>
      </c>
      <c r="Z502" s="13">
        <f t="shared" si="258"/>
        <v>0</v>
      </c>
      <c r="AA502" s="13">
        <f t="shared" si="259"/>
        <v>0</v>
      </c>
      <c r="AB502" s="13">
        <f t="shared" si="260"/>
        <v>0</v>
      </c>
      <c r="AC502" s="13">
        <f t="shared" si="261"/>
        <v>8</v>
      </c>
      <c r="AD502" s="13">
        <f t="shared" si="262"/>
        <v>0</v>
      </c>
      <c r="AE502" s="13">
        <f t="shared" si="263"/>
        <v>0</v>
      </c>
      <c r="AF502" s="13">
        <f t="shared" si="264"/>
        <v>0</v>
      </c>
      <c r="AG502" s="13">
        <f t="shared" si="265"/>
        <v>0</v>
      </c>
      <c r="AH502" s="13">
        <f t="shared" si="266"/>
        <v>0</v>
      </c>
      <c r="AI502" s="13">
        <f t="shared" si="267"/>
        <v>0</v>
      </c>
      <c r="AJ502" s="13">
        <f t="shared" si="268"/>
        <v>0</v>
      </c>
      <c r="AK502" s="13">
        <f t="shared" si="269"/>
        <v>0</v>
      </c>
      <c r="AL502" s="13">
        <f t="shared" si="270"/>
        <v>0</v>
      </c>
      <c r="AO502" s="2">
        <f t="shared" si="271"/>
        <v>1</v>
      </c>
      <c r="AP502" s="2">
        <f t="shared" si="280"/>
        <v>0</v>
      </c>
      <c r="AQ502" s="2">
        <f t="shared" si="272"/>
        <v>0</v>
      </c>
      <c r="AR502" s="2">
        <f t="shared" si="273"/>
        <v>7</v>
      </c>
      <c r="AS502" s="2">
        <f t="shared" si="274"/>
        <v>0</v>
      </c>
      <c r="AT502" s="2">
        <f t="shared" si="275"/>
        <v>0</v>
      </c>
      <c r="AU502" s="2">
        <f t="shared" si="276"/>
        <v>0</v>
      </c>
      <c r="AV502" s="2">
        <f t="shared" si="277"/>
        <v>0</v>
      </c>
      <c r="AW502" s="2">
        <f t="shared" si="278"/>
        <v>0</v>
      </c>
      <c r="AX502" s="2">
        <f t="shared" si="279"/>
        <v>0</v>
      </c>
      <c r="BB502" s="3">
        <f t="shared" si="282"/>
        <v>8</v>
      </c>
      <c r="BC502" s="3">
        <f t="shared" si="281"/>
        <v>7</v>
      </c>
      <c r="BD502" s="3">
        <f t="shared" si="283"/>
        <v>8</v>
      </c>
    </row>
    <row r="503" spans="1:56" x14ac:dyDescent="0.3">
      <c r="A503" s="6">
        <v>691</v>
      </c>
      <c r="B503" s="6">
        <v>1803</v>
      </c>
      <c r="C503" s="6" t="s">
        <v>548</v>
      </c>
      <c r="D503" s="6">
        <v>29172</v>
      </c>
      <c r="E503" s="10" t="s">
        <v>371</v>
      </c>
      <c r="F503" s="6" t="s">
        <v>531</v>
      </c>
      <c r="G503" s="6">
        <v>1</v>
      </c>
      <c r="H503" s="6">
        <v>7.8</v>
      </c>
      <c r="I503">
        <v>2</v>
      </c>
      <c r="J503">
        <v>3</v>
      </c>
      <c r="L503" s="1">
        <v>8</v>
      </c>
      <c r="M503" s="1">
        <v>2</v>
      </c>
      <c r="N503" s="1">
        <v>10</v>
      </c>
      <c r="O503" s="1">
        <v>6</v>
      </c>
      <c r="Q503" s="13">
        <f t="shared" si="249"/>
        <v>1</v>
      </c>
      <c r="R503" s="13">
        <f t="shared" si="250"/>
        <v>0</v>
      </c>
      <c r="S503" s="13">
        <f t="shared" si="251"/>
        <v>0</v>
      </c>
      <c r="T503" s="13">
        <f t="shared" si="252"/>
        <v>0</v>
      </c>
      <c r="U503" s="13">
        <f t="shared" si="253"/>
        <v>0</v>
      </c>
      <c r="V503" s="13">
        <f t="shared" si="254"/>
        <v>0</v>
      </c>
      <c r="W503" s="13">
        <f t="shared" si="255"/>
        <v>0</v>
      </c>
      <c r="X503" s="13">
        <f t="shared" si="256"/>
        <v>0</v>
      </c>
      <c r="Y503" s="13">
        <f t="shared" si="257"/>
        <v>0</v>
      </c>
      <c r="Z503" s="13">
        <f t="shared" si="258"/>
        <v>7</v>
      </c>
      <c r="AA503" s="13">
        <f t="shared" si="259"/>
        <v>0</v>
      </c>
      <c r="AB503" s="13">
        <f t="shared" si="260"/>
        <v>0</v>
      </c>
      <c r="AC503" s="13">
        <f t="shared" si="261"/>
        <v>0</v>
      </c>
      <c r="AD503" s="13">
        <f t="shared" si="262"/>
        <v>0</v>
      </c>
      <c r="AE503" s="13">
        <f t="shared" si="263"/>
        <v>0</v>
      </c>
      <c r="AF503" s="13">
        <f t="shared" si="264"/>
        <v>0</v>
      </c>
      <c r="AG503" s="13">
        <f t="shared" si="265"/>
        <v>0</v>
      </c>
      <c r="AH503" s="13">
        <f t="shared" si="266"/>
        <v>0</v>
      </c>
      <c r="AI503" s="13">
        <f t="shared" si="267"/>
        <v>0</v>
      </c>
      <c r="AJ503" s="13">
        <f t="shared" si="268"/>
        <v>0</v>
      </c>
      <c r="AK503" s="13">
        <f t="shared" si="269"/>
        <v>0</v>
      </c>
      <c r="AL503" s="13">
        <f t="shared" si="270"/>
        <v>0</v>
      </c>
      <c r="AO503" s="2">
        <f t="shared" si="271"/>
        <v>1</v>
      </c>
      <c r="AP503" s="2">
        <f t="shared" si="280"/>
        <v>0</v>
      </c>
      <c r="AQ503" s="2">
        <f t="shared" si="272"/>
        <v>0</v>
      </c>
      <c r="AR503" s="2">
        <f t="shared" si="273"/>
        <v>7</v>
      </c>
      <c r="AS503" s="2">
        <f t="shared" si="274"/>
        <v>0</v>
      </c>
      <c r="AT503" s="2">
        <f t="shared" si="275"/>
        <v>0</v>
      </c>
      <c r="AU503" s="2">
        <f t="shared" si="276"/>
        <v>0</v>
      </c>
      <c r="AV503" s="2">
        <f t="shared" si="277"/>
        <v>0</v>
      </c>
      <c r="AW503" s="2">
        <f t="shared" si="278"/>
        <v>0</v>
      </c>
      <c r="AX503" s="2">
        <f t="shared" si="279"/>
        <v>0</v>
      </c>
      <c r="BB503" s="3">
        <f t="shared" si="282"/>
        <v>7</v>
      </c>
      <c r="BC503" s="3">
        <f t="shared" si="281"/>
        <v>7</v>
      </c>
      <c r="BD503" s="3">
        <f t="shared" si="283"/>
        <v>6</v>
      </c>
    </row>
    <row r="504" spans="1:56" x14ac:dyDescent="0.3">
      <c r="A504" s="6">
        <v>692</v>
      </c>
      <c r="B504" s="6">
        <v>1804</v>
      </c>
      <c r="C504" s="6" t="s">
        <v>704</v>
      </c>
      <c r="D504" s="6">
        <v>29173</v>
      </c>
      <c r="E504" s="10" t="s">
        <v>371</v>
      </c>
      <c r="F504" s="6" t="s">
        <v>531</v>
      </c>
      <c r="G504" s="6">
        <v>1</v>
      </c>
      <c r="H504" s="6">
        <v>5.8</v>
      </c>
      <c r="I504">
        <v>1</v>
      </c>
      <c r="J504">
        <v>3</v>
      </c>
      <c r="L504" s="1">
        <v>10</v>
      </c>
      <c r="M504" s="1">
        <v>3</v>
      </c>
      <c r="N504" s="1">
        <v>13</v>
      </c>
      <c r="O504" s="1">
        <v>8</v>
      </c>
      <c r="Q504" s="13">
        <f t="shared" si="249"/>
        <v>1</v>
      </c>
      <c r="R504" s="13">
        <f t="shared" si="250"/>
        <v>0</v>
      </c>
      <c r="S504" s="13">
        <f t="shared" si="251"/>
        <v>0</v>
      </c>
      <c r="T504" s="13">
        <f t="shared" si="252"/>
        <v>0</v>
      </c>
      <c r="U504" s="13">
        <f t="shared" si="253"/>
        <v>0</v>
      </c>
      <c r="V504" s="13">
        <f t="shared" si="254"/>
        <v>0</v>
      </c>
      <c r="W504" s="13">
        <f t="shared" si="255"/>
        <v>0</v>
      </c>
      <c r="X504" s="13">
        <f t="shared" si="256"/>
        <v>0</v>
      </c>
      <c r="Y504" s="13">
        <f t="shared" si="257"/>
        <v>0</v>
      </c>
      <c r="Z504" s="13">
        <f t="shared" si="258"/>
        <v>0</v>
      </c>
      <c r="AA504" s="13">
        <f t="shared" si="259"/>
        <v>0</v>
      </c>
      <c r="AB504" s="13">
        <f t="shared" si="260"/>
        <v>8</v>
      </c>
      <c r="AC504" s="13">
        <f t="shared" si="261"/>
        <v>0</v>
      </c>
      <c r="AD504" s="13">
        <f t="shared" si="262"/>
        <v>0</v>
      </c>
      <c r="AE504" s="13">
        <f t="shared" si="263"/>
        <v>0</v>
      </c>
      <c r="AF504" s="13">
        <f t="shared" si="264"/>
        <v>0</v>
      </c>
      <c r="AG504" s="13">
        <f t="shared" si="265"/>
        <v>0</v>
      </c>
      <c r="AH504" s="13">
        <f t="shared" si="266"/>
        <v>0</v>
      </c>
      <c r="AI504" s="13">
        <f t="shared" si="267"/>
        <v>0</v>
      </c>
      <c r="AJ504" s="13">
        <f t="shared" si="268"/>
        <v>0</v>
      </c>
      <c r="AK504" s="13">
        <f t="shared" si="269"/>
        <v>0</v>
      </c>
      <c r="AL504" s="13">
        <f t="shared" si="270"/>
        <v>0</v>
      </c>
      <c r="AO504" s="2">
        <f t="shared" si="271"/>
        <v>1</v>
      </c>
      <c r="AP504" s="2">
        <f t="shared" si="280"/>
        <v>0</v>
      </c>
      <c r="AQ504" s="2">
        <f t="shared" si="272"/>
        <v>0</v>
      </c>
      <c r="AR504" s="2">
        <f t="shared" si="273"/>
        <v>0</v>
      </c>
      <c r="AS504" s="2">
        <f t="shared" si="274"/>
        <v>8</v>
      </c>
      <c r="AT504" s="2">
        <f t="shared" si="275"/>
        <v>0</v>
      </c>
      <c r="AU504" s="2">
        <f t="shared" si="276"/>
        <v>0</v>
      </c>
      <c r="AV504" s="2">
        <f t="shared" si="277"/>
        <v>0</v>
      </c>
      <c r="AW504" s="2">
        <f t="shared" si="278"/>
        <v>0</v>
      </c>
      <c r="AX504" s="2">
        <f t="shared" si="279"/>
        <v>0</v>
      </c>
      <c r="BB504" s="3">
        <f t="shared" si="282"/>
        <v>8</v>
      </c>
      <c r="BC504" s="3">
        <f t="shared" si="281"/>
        <v>8</v>
      </c>
      <c r="BD504" s="3">
        <f t="shared" si="283"/>
        <v>8</v>
      </c>
    </row>
    <row r="505" spans="1:56" x14ac:dyDescent="0.3">
      <c r="A505" s="6">
        <v>693</v>
      </c>
      <c r="B505" s="6">
        <v>1805</v>
      </c>
      <c r="C505" s="6" t="s">
        <v>699</v>
      </c>
      <c r="D505" s="6">
        <v>29174</v>
      </c>
      <c r="E505" s="10" t="s">
        <v>371</v>
      </c>
      <c r="F505" s="6" t="s">
        <v>531</v>
      </c>
      <c r="G505" s="6">
        <v>1</v>
      </c>
      <c r="H505" s="6">
        <v>5.3</v>
      </c>
      <c r="I505">
        <v>1</v>
      </c>
      <c r="J505">
        <v>3</v>
      </c>
      <c r="L505" s="1">
        <v>11</v>
      </c>
      <c r="M505" s="1">
        <v>1</v>
      </c>
      <c r="N505" s="1">
        <v>12</v>
      </c>
      <c r="O505" s="1">
        <v>7</v>
      </c>
      <c r="Q505" s="13">
        <f t="shared" si="249"/>
        <v>1</v>
      </c>
      <c r="R505" s="13">
        <f t="shared" si="250"/>
        <v>0</v>
      </c>
      <c r="S505" s="13">
        <f t="shared" si="251"/>
        <v>0</v>
      </c>
      <c r="T505" s="13">
        <f t="shared" si="252"/>
        <v>0</v>
      </c>
      <c r="U505" s="13">
        <f t="shared" si="253"/>
        <v>0</v>
      </c>
      <c r="V505" s="13">
        <f t="shared" si="254"/>
        <v>0</v>
      </c>
      <c r="W505" s="13">
        <f t="shared" si="255"/>
        <v>0</v>
      </c>
      <c r="X505" s="13">
        <f t="shared" si="256"/>
        <v>0</v>
      </c>
      <c r="Y505" s="13">
        <f t="shared" si="257"/>
        <v>0</v>
      </c>
      <c r="Z505" s="13">
        <f t="shared" si="258"/>
        <v>0</v>
      </c>
      <c r="AA505" s="13">
        <f t="shared" si="259"/>
        <v>0</v>
      </c>
      <c r="AB505" s="13">
        <f t="shared" si="260"/>
        <v>0</v>
      </c>
      <c r="AC505" s="13">
        <f t="shared" si="261"/>
        <v>8</v>
      </c>
      <c r="AD505" s="13">
        <f t="shared" si="262"/>
        <v>0</v>
      </c>
      <c r="AE505" s="13">
        <f t="shared" si="263"/>
        <v>0</v>
      </c>
      <c r="AF505" s="13">
        <f t="shared" si="264"/>
        <v>0</v>
      </c>
      <c r="AG505" s="13">
        <f t="shared" si="265"/>
        <v>0</v>
      </c>
      <c r="AH505" s="13">
        <f t="shared" si="266"/>
        <v>0</v>
      </c>
      <c r="AI505" s="13">
        <f t="shared" si="267"/>
        <v>0</v>
      </c>
      <c r="AJ505" s="13">
        <f t="shared" si="268"/>
        <v>0</v>
      </c>
      <c r="AK505" s="13">
        <f t="shared" si="269"/>
        <v>0</v>
      </c>
      <c r="AL505" s="13">
        <f t="shared" si="270"/>
        <v>0</v>
      </c>
      <c r="AO505" s="2">
        <f t="shared" si="271"/>
        <v>1</v>
      </c>
      <c r="AP505" s="2">
        <f t="shared" si="280"/>
        <v>0</v>
      </c>
      <c r="AQ505" s="2">
        <f t="shared" si="272"/>
        <v>4</v>
      </c>
      <c r="AR505" s="2">
        <f t="shared" si="273"/>
        <v>0</v>
      </c>
      <c r="AS505" s="2">
        <f t="shared" si="274"/>
        <v>0</v>
      </c>
      <c r="AT505" s="2">
        <f t="shared" si="275"/>
        <v>0</v>
      </c>
      <c r="AU505" s="2">
        <f t="shared" si="276"/>
        <v>0</v>
      </c>
      <c r="AV505" s="2">
        <f t="shared" si="277"/>
        <v>0</v>
      </c>
      <c r="AW505" s="2">
        <f t="shared" si="278"/>
        <v>0</v>
      </c>
      <c r="AX505" s="2">
        <f t="shared" si="279"/>
        <v>0</v>
      </c>
      <c r="BB505" s="3">
        <f t="shared" si="282"/>
        <v>8</v>
      </c>
      <c r="BC505" s="3">
        <f t="shared" si="281"/>
        <v>4</v>
      </c>
      <c r="BD505" s="3">
        <f t="shared" si="283"/>
        <v>7</v>
      </c>
    </row>
    <row r="506" spans="1:56" x14ac:dyDescent="0.3">
      <c r="A506" s="6">
        <v>694</v>
      </c>
      <c r="B506" s="6">
        <v>1806</v>
      </c>
      <c r="C506" s="6" t="s">
        <v>549</v>
      </c>
      <c r="D506" s="6">
        <v>29175</v>
      </c>
      <c r="E506" s="10" t="s">
        <v>371</v>
      </c>
      <c r="F506" s="6" t="s">
        <v>531</v>
      </c>
      <c r="G506" s="6">
        <v>1</v>
      </c>
      <c r="H506" s="6">
        <v>7.9</v>
      </c>
      <c r="I506">
        <v>2</v>
      </c>
      <c r="J506">
        <v>3</v>
      </c>
      <c r="L506" s="1">
        <v>10</v>
      </c>
      <c r="M506" s="1">
        <v>3</v>
      </c>
      <c r="N506" s="1">
        <v>13</v>
      </c>
      <c r="O506" s="1">
        <v>8</v>
      </c>
      <c r="Q506" s="13">
        <f t="shared" si="249"/>
        <v>1</v>
      </c>
      <c r="R506" s="13">
        <f t="shared" si="250"/>
        <v>0</v>
      </c>
      <c r="S506" s="13">
        <f t="shared" si="251"/>
        <v>0</v>
      </c>
      <c r="T506" s="13">
        <f t="shared" si="252"/>
        <v>0</v>
      </c>
      <c r="U506" s="13">
        <f t="shared" si="253"/>
        <v>0</v>
      </c>
      <c r="V506" s="13">
        <f t="shared" si="254"/>
        <v>0</v>
      </c>
      <c r="W506" s="13">
        <f t="shared" si="255"/>
        <v>0</v>
      </c>
      <c r="X506" s="13">
        <f t="shared" si="256"/>
        <v>0</v>
      </c>
      <c r="Y506" s="13">
        <f t="shared" si="257"/>
        <v>0</v>
      </c>
      <c r="Z506" s="13">
        <f t="shared" si="258"/>
        <v>0</v>
      </c>
      <c r="AA506" s="13">
        <f t="shared" si="259"/>
        <v>0</v>
      </c>
      <c r="AB506" s="13">
        <f t="shared" si="260"/>
        <v>8</v>
      </c>
      <c r="AC506" s="13">
        <f t="shared" si="261"/>
        <v>0</v>
      </c>
      <c r="AD506" s="13">
        <f t="shared" si="262"/>
        <v>0</v>
      </c>
      <c r="AE506" s="13">
        <f t="shared" si="263"/>
        <v>0</v>
      </c>
      <c r="AF506" s="13">
        <f t="shared" si="264"/>
        <v>0</v>
      </c>
      <c r="AG506" s="13">
        <f t="shared" si="265"/>
        <v>0</v>
      </c>
      <c r="AH506" s="13">
        <f t="shared" si="266"/>
        <v>0</v>
      </c>
      <c r="AI506" s="13">
        <f t="shared" si="267"/>
        <v>0</v>
      </c>
      <c r="AJ506" s="13">
        <f t="shared" si="268"/>
        <v>0</v>
      </c>
      <c r="AK506" s="13">
        <f t="shared" si="269"/>
        <v>0</v>
      </c>
      <c r="AL506" s="13">
        <f t="shared" si="270"/>
        <v>0</v>
      </c>
      <c r="AO506" s="2">
        <f t="shared" si="271"/>
        <v>1</v>
      </c>
      <c r="AP506" s="2">
        <f t="shared" si="280"/>
        <v>0</v>
      </c>
      <c r="AQ506" s="2">
        <f t="shared" si="272"/>
        <v>0</v>
      </c>
      <c r="AR506" s="2">
        <f t="shared" si="273"/>
        <v>0</v>
      </c>
      <c r="AS506" s="2">
        <f t="shared" si="274"/>
        <v>8</v>
      </c>
      <c r="AT506" s="2">
        <f t="shared" si="275"/>
        <v>0</v>
      </c>
      <c r="AU506" s="2">
        <f t="shared" si="276"/>
        <v>0</v>
      </c>
      <c r="AV506" s="2">
        <f t="shared" si="277"/>
        <v>0</v>
      </c>
      <c r="AW506" s="2">
        <f t="shared" si="278"/>
        <v>0</v>
      </c>
      <c r="AX506" s="2">
        <f t="shared" si="279"/>
        <v>0</v>
      </c>
      <c r="BB506" s="3">
        <f t="shared" si="282"/>
        <v>8</v>
      </c>
      <c r="BC506" s="3">
        <f t="shared" si="281"/>
        <v>8</v>
      </c>
      <c r="BD506" s="3">
        <f t="shared" si="283"/>
        <v>8</v>
      </c>
    </row>
    <row r="507" spans="1:56" x14ac:dyDescent="0.3">
      <c r="A507" s="6">
        <v>695</v>
      </c>
      <c r="B507" s="6">
        <v>1807</v>
      </c>
      <c r="C507" s="6" t="s">
        <v>708</v>
      </c>
      <c r="D507" s="6">
        <v>29176</v>
      </c>
      <c r="E507" s="10" t="s">
        <v>371</v>
      </c>
      <c r="F507" s="6" t="s">
        <v>531</v>
      </c>
      <c r="G507" s="6">
        <v>1</v>
      </c>
      <c r="H507" s="6">
        <v>6</v>
      </c>
      <c r="I507">
        <v>1</v>
      </c>
      <c r="J507">
        <v>3</v>
      </c>
      <c r="L507" s="1">
        <v>12</v>
      </c>
      <c r="M507" s="1">
        <v>2</v>
      </c>
      <c r="N507" s="1">
        <v>14</v>
      </c>
      <c r="O507" s="1">
        <v>8</v>
      </c>
      <c r="Q507" s="13">
        <f t="shared" si="249"/>
        <v>1</v>
      </c>
      <c r="R507" s="13">
        <f t="shared" si="250"/>
        <v>0</v>
      </c>
      <c r="S507" s="13">
        <f t="shared" si="251"/>
        <v>0</v>
      </c>
      <c r="T507" s="13">
        <f t="shared" si="252"/>
        <v>0</v>
      </c>
      <c r="U507" s="13">
        <f t="shared" si="253"/>
        <v>0</v>
      </c>
      <c r="V507" s="13">
        <f t="shared" si="254"/>
        <v>0</v>
      </c>
      <c r="W507" s="13">
        <f t="shared" si="255"/>
        <v>0</v>
      </c>
      <c r="X507" s="13">
        <f t="shared" si="256"/>
        <v>0</v>
      </c>
      <c r="Y507" s="13">
        <f t="shared" si="257"/>
        <v>0</v>
      </c>
      <c r="Z507" s="13">
        <f t="shared" si="258"/>
        <v>0</v>
      </c>
      <c r="AA507" s="13">
        <f t="shared" si="259"/>
        <v>0</v>
      </c>
      <c r="AB507" s="13">
        <f t="shared" si="260"/>
        <v>0</v>
      </c>
      <c r="AC507" s="13">
        <f t="shared" si="261"/>
        <v>0</v>
      </c>
      <c r="AD507" s="13">
        <f t="shared" si="262"/>
        <v>9</v>
      </c>
      <c r="AE507" s="13">
        <f t="shared" si="263"/>
        <v>0</v>
      </c>
      <c r="AF507" s="13">
        <f t="shared" si="264"/>
        <v>0</v>
      </c>
      <c r="AG507" s="13">
        <f t="shared" si="265"/>
        <v>0</v>
      </c>
      <c r="AH507" s="13">
        <f t="shared" si="266"/>
        <v>0</v>
      </c>
      <c r="AI507" s="13">
        <f t="shared" si="267"/>
        <v>0</v>
      </c>
      <c r="AJ507" s="13">
        <f t="shared" si="268"/>
        <v>0</v>
      </c>
      <c r="AK507" s="13">
        <f t="shared" si="269"/>
        <v>0</v>
      </c>
      <c r="AL507" s="13">
        <f t="shared" si="270"/>
        <v>0</v>
      </c>
      <c r="AO507" s="2">
        <f t="shared" si="271"/>
        <v>1</v>
      </c>
      <c r="AP507" s="2">
        <f t="shared" si="280"/>
        <v>0</v>
      </c>
      <c r="AQ507" s="2">
        <f t="shared" si="272"/>
        <v>0</v>
      </c>
      <c r="AR507" s="2">
        <f t="shared" si="273"/>
        <v>7</v>
      </c>
      <c r="AS507" s="2">
        <f t="shared" si="274"/>
        <v>0</v>
      </c>
      <c r="AT507" s="2">
        <f t="shared" si="275"/>
        <v>0</v>
      </c>
      <c r="AU507" s="2">
        <f t="shared" si="276"/>
        <v>0</v>
      </c>
      <c r="AV507" s="2">
        <f t="shared" si="277"/>
        <v>0</v>
      </c>
      <c r="AW507" s="2">
        <f t="shared" si="278"/>
        <v>0</v>
      </c>
      <c r="AX507" s="2">
        <f t="shared" si="279"/>
        <v>0</v>
      </c>
      <c r="BB507" s="3">
        <f t="shared" si="282"/>
        <v>9</v>
      </c>
      <c r="BC507" s="3">
        <f t="shared" si="281"/>
        <v>7</v>
      </c>
      <c r="BD507" s="3">
        <f t="shared" si="283"/>
        <v>8</v>
      </c>
    </row>
    <row r="508" spans="1:56" x14ac:dyDescent="0.3">
      <c r="A508" s="6">
        <v>696</v>
      </c>
      <c r="B508" s="6">
        <v>1808</v>
      </c>
      <c r="C508" s="6" t="s">
        <v>550</v>
      </c>
      <c r="D508" s="6">
        <v>28920</v>
      </c>
      <c r="E508" s="10" t="s">
        <v>371</v>
      </c>
      <c r="F508" s="6" t="s">
        <v>551</v>
      </c>
      <c r="G508" s="6">
        <v>1</v>
      </c>
      <c r="H508" s="6">
        <v>14</v>
      </c>
      <c r="I508">
        <v>2</v>
      </c>
      <c r="J508">
        <v>3</v>
      </c>
      <c r="L508" s="1">
        <v>6</v>
      </c>
      <c r="M508" s="1">
        <v>3</v>
      </c>
      <c r="N508" s="1">
        <v>9</v>
      </c>
      <c r="O508" s="1">
        <v>6</v>
      </c>
      <c r="Q508" s="13">
        <f t="shared" si="249"/>
        <v>1</v>
      </c>
      <c r="R508" s="13">
        <f t="shared" si="250"/>
        <v>0</v>
      </c>
      <c r="S508" s="13">
        <f t="shared" si="251"/>
        <v>0</v>
      </c>
      <c r="T508" s="13">
        <f t="shared" si="252"/>
        <v>0</v>
      </c>
      <c r="U508" s="13">
        <f t="shared" si="253"/>
        <v>0</v>
      </c>
      <c r="V508" s="13">
        <f t="shared" si="254"/>
        <v>0</v>
      </c>
      <c r="W508" s="13">
        <f t="shared" si="255"/>
        <v>0</v>
      </c>
      <c r="X508" s="13">
        <f t="shared" si="256"/>
        <v>5</v>
      </c>
      <c r="Y508" s="13">
        <f t="shared" si="257"/>
        <v>0</v>
      </c>
      <c r="Z508" s="13">
        <f t="shared" si="258"/>
        <v>0</v>
      </c>
      <c r="AA508" s="13">
        <f t="shared" si="259"/>
        <v>0</v>
      </c>
      <c r="AB508" s="13">
        <f t="shared" si="260"/>
        <v>0</v>
      </c>
      <c r="AC508" s="13">
        <f t="shared" si="261"/>
        <v>0</v>
      </c>
      <c r="AD508" s="13">
        <f t="shared" si="262"/>
        <v>0</v>
      </c>
      <c r="AE508" s="13">
        <f t="shared" si="263"/>
        <v>0</v>
      </c>
      <c r="AF508" s="13">
        <f t="shared" si="264"/>
        <v>0</v>
      </c>
      <c r="AG508" s="13">
        <f t="shared" si="265"/>
        <v>0</v>
      </c>
      <c r="AH508" s="13">
        <f t="shared" si="266"/>
        <v>0</v>
      </c>
      <c r="AI508" s="13">
        <f t="shared" si="267"/>
        <v>0</v>
      </c>
      <c r="AJ508" s="13">
        <f t="shared" si="268"/>
        <v>0</v>
      </c>
      <c r="AK508" s="13">
        <f t="shared" si="269"/>
        <v>0</v>
      </c>
      <c r="AL508" s="13">
        <f t="shared" si="270"/>
        <v>0</v>
      </c>
      <c r="AO508" s="2">
        <f t="shared" si="271"/>
        <v>1</v>
      </c>
      <c r="AP508" s="2">
        <f t="shared" si="280"/>
        <v>0</v>
      </c>
      <c r="AQ508" s="2">
        <f t="shared" si="272"/>
        <v>0</v>
      </c>
      <c r="AR508" s="2">
        <f t="shared" si="273"/>
        <v>0</v>
      </c>
      <c r="AS508" s="2">
        <f t="shared" si="274"/>
        <v>8</v>
      </c>
      <c r="AT508" s="2">
        <f t="shared" si="275"/>
        <v>0</v>
      </c>
      <c r="AU508" s="2">
        <f t="shared" si="276"/>
        <v>0</v>
      </c>
      <c r="AV508" s="2">
        <f t="shared" si="277"/>
        <v>0</v>
      </c>
      <c r="AW508" s="2">
        <f t="shared" si="278"/>
        <v>0</v>
      </c>
      <c r="AX508" s="2">
        <f t="shared" si="279"/>
        <v>0</v>
      </c>
      <c r="BB508" s="3">
        <f t="shared" si="282"/>
        <v>5</v>
      </c>
      <c r="BC508" s="3">
        <f t="shared" si="281"/>
        <v>8</v>
      </c>
      <c r="BD508" s="3">
        <f t="shared" si="283"/>
        <v>6</v>
      </c>
    </row>
    <row r="509" spans="1:56" x14ac:dyDescent="0.3">
      <c r="A509" s="6">
        <v>697</v>
      </c>
      <c r="B509" s="6">
        <v>1809</v>
      </c>
      <c r="C509" s="6" t="s">
        <v>552</v>
      </c>
      <c r="D509" s="6">
        <v>28924</v>
      </c>
      <c r="E509" s="10" t="s">
        <v>371</v>
      </c>
      <c r="F509" s="6" t="s">
        <v>551</v>
      </c>
      <c r="G509" s="6">
        <v>1</v>
      </c>
      <c r="H509" s="6">
        <v>12</v>
      </c>
      <c r="I509">
        <v>2</v>
      </c>
      <c r="J509">
        <v>3</v>
      </c>
      <c r="L509" s="1">
        <v>11</v>
      </c>
      <c r="M509" s="1">
        <v>3</v>
      </c>
      <c r="N509" s="1">
        <v>14</v>
      </c>
      <c r="O509" s="1">
        <v>8</v>
      </c>
      <c r="Q509" s="13">
        <f t="shared" si="249"/>
        <v>1</v>
      </c>
      <c r="R509" s="13">
        <f t="shared" si="250"/>
        <v>0</v>
      </c>
      <c r="S509" s="13">
        <f t="shared" si="251"/>
        <v>0</v>
      </c>
      <c r="T509" s="13">
        <f t="shared" si="252"/>
        <v>0</v>
      </c>
      <c r="U509" s="13">
        <f t="shared" si="253"/>
        <v>0</v>
      </c>
      <c r="V509" s="13">
        <f t="shared" si="254"/>
        <v>0</v>
      </c>
      <c r="W509" s="13">
        <f t="shared" si="255"/>
        <v>0</v>
      </c>
      <c r="X509" s="13">
        <f t="shared" si="256"/>
        <v>0</v>
      </c>
      <c r="Y509" s="13">
        <f t="shared" si="257"/>
        <v>0</v>
      </c>
      <c r="Z509" s="13">
        <f t="shared" si="258"/>
        <v>0</v>
      </c>
      <c r="AA509" s="13">
        <f t="shared" si="259"/>
        <v>0</v>
      </c>
      <c r="AB509" s="13">
        <f t="shared" si="260"/>
        <v>0</v>
      </c>
      <c r="AC509" s="13">
        <f t="shared" si="261"/>
        <v>8</v>
      </c>
      <c r="AD509" s="13">
        <f t="shared" si="262"/>
        <v>0</v>
      </c>
      <c r="AE509" s="13">
        <f t="shared" si="263"/>
        <v>0</v>
      </c>
      <c r="AF509" s="13">
        <f t="shared" si="264"/>
        <v>0</v>
      </c>
      <c r="AG509" s="13">
        <f t="shared" si="265"/>
        <v>0</v>
      </c>
      <c r="AH509" s="13">
        <f t="shared" si="266"/>
        <v>0</v>
      </c>
      <c r="AI509" s="13">
        <f t="shared" si="267"/>
        <v>0</v>
      </c>
      <c r="AJ509" s="13">
        <f t="shared" si="268"/>
        <v>0</v>
      </c>
      <c r="AK509" s="13">
        <f t="shared" si="269"/>
        <v>0</v>
      </c>
      <c r="AL509" s="13">
        <f t="shared" si="270"/>
        <v>0</v>
      </c>
      <c r="AO509" s="2">
        <f t="shared" si="271"/>
        <v>1</v>
      </c>
      <c r="AP509" s="2">
        <f t="shared" si="280"/>
        <v>0</v>
      </c>
      <c r="AQ509" s="2">
        <f t="shared" si="272"/>
        <v>0</v>
      </c>
      <c r="AR509" s="2">
        <f t="shared" si="273"/>
        <v>0</v>
      </c>
      <c r="AS509" s="2">
        <f t="shared" si="274"/>
        <v>8</v>
      </c>
      <c r="AT509" s="2">
        <f t="shared" si="275"/>
        <v>0</v>
      </c>
      <c r="AU509" s="2">
        <f t="shared" si="276"/>
        <v>0</v>
      </c>
      <c r="AV509" s="2">
        <f t="shared" si="277"/>
        <v>0</v>
      </c>
      <c r="AW509" s="2">
        <f t="shared" si="278"/>
        <v>0</v>
      </c>
      <c r="AX509" s="2">
        <f t="shared" si="279"/>
        <v>0</v>
      </c>
      <c r="BB509" s="3">
        <f t="shared" si="282"/>
        <v>8</v>
      </c>
      <c r="BC509" s="3">
        <f t="shared" si="281"/>
        <v>8</v>
      </c>
      <c r="BD509" s="3">
        <f t="shared" si="283"/>
        <v>8</v>
      </c>
    </row>
    <row r="510" spans="1:56" x14ac:dyDescent="0.3">
      <c r="A510" s="6">
        <v>698</v>
      </c>
      <c r="B510" s="6">
        <v>1810</v>
      </c>
      <c r="C510" s="6" t="s">
        <v>553</v>
      </c>
      <c r="D510" s="6">
        <v>28925</v>
      </c>
      <c r="E510" s="10" t="s">
        <v>371</v>
      </c>
      <c r="F510" s="6" t="s">
        <v>551</v>
      </c>
      <c r="G510" s="6">
        <v>1</v>
      </c>
      <c r="H510" s="6">
        <v>9</v>
      </c>
      <c r="I510">
        <v>2</v>
      </c>
      <c r="J510">
        <v>3</v>
      </c>
      <c r="L510" s="1">
        <v>7</v>
      </c>
      <c r="M510" s="1">
        <v>3</v>
      </c>
      <c r="N510" s="1">
        <v>10</v>
      </c>
      <c r="O510" s="1">
        <v>6</v>
      </c>
      <c r="Q510" s="13">
        <f t="shared" si="249"/>
        <v>1</v>
      </c>
      <c r="R510" s="13">
        <f t="shared" si="250"/>
        <v>0</v>
      </c>
      <c r="S510" s="13">
        <f t="shared" si="251"/>
        <v>0</v>
      </c>
      <c r="T510" s="13">
        <f t="shared" si="252"/>
        <v>0</v>
      </c>
      <c r="U510" s="13">
        <f t="shared" si="253"/>
        <v>0</v>
      </c>
      <c r="V510" s="13">
        <f t="shared" si="254"/>
        <v>0</v>
      </c>
      <c r="W510" s="13">
        <f t="shared" si="255"/>
        <v>0</v>
      </c>
      <c r="X510" s="13">
        <f t="shared" si="256"/>
        <v>0</v>
      </c>
      <c r="Y510" s="13">
        <f t="shared" si="257"/>
        <v>6</v>
      </c>
      <c r="Z510" s="13">
        <f t="shared" si="258"/>
        <v>0</v>
      </c>
      <c r="AA510" s="13">
        <f t="shared" si="259"/>
        <v>0</v>
      </c>
      <c r="AB510" s="13">
        <f t="shared" si="260"/>
        <v>0</v>
      </c>
      <c r="AC510" s="13">
        <f t="shared" si="261"/>
        <v>0</v>
      </c>
      <c r="AD510" s="13">
        <f t="shared" si="262"/>
        <v>0</v>
      </c>
      <c r="AE510" s="13">
        <f t="shared" si="263"/>
        <v>0</v>
      </c>
      <c r="AF510" s="13">
        <f t="shared" si="264"/>
        <v>0</v>
      </c>
      <c r="AG510" s="13">
        <f t="shared" si="265"/>
        <v>0</v>
      </c>
      <c r="AH510" s="13">
        <f t="shared" si="266"/>
        <v>0</v>
      </c>
      <c r="AI510" s="13">
        <f t="shared" si="267"/>
        <v>0</v>
      </c>
      <c r="AJ510" s="13">
        <f t="shared" si="268"/>
        <v>0</v>
      </c>
      <c r="AK510" s="13">
        <f t="shared" si="269"/>
        <v>0</v>
      </c>
      <c r="AL510" s="13">
        <f t="shared" si="270"/>
        <v>0</v>
      </c>
      <c r="AO510" s="2">
        <f t="shared" si="271"/>
        <v>1</v>
      </c>
      <c r="AP510" s="2">
        <f t="shared" si="280"/>
        <v>0</v>
      </c>
      <c r="AQ510" s="2">
        <f t="shared" si="272"/>
        <v>0</v>
      </c>
      <c r="AR510" s="2">
        <f t="shared" si="273"/>
        <v>0</v>
      </c>
      <c r="AS510" s="2">
        <f t="shared" si="274"/>
        <v>8</v>
      </c>
      <c r="AT510" s="2">
        <f t="shared" si="275"/>
        <v>0</v>
      </c>
      <c r="AU510" s="2">
        <f t="shared" si="276"/>
        <v>0</v>
      </c>
      <c r="AV510" s="2">
        <f t="shared" si="277"/>
        <v>0</v>
      </c>
      <c r="AW510" s="2">
        <f t="shared" si="278"/>
        <v>0</v>
      </c>
      <c r="AX510" s="2">
        <f t="shared" si="279"/>
        <v>0</v>
      </c>
      <c r="BB510" s="3">
        <f t="shared" si="282"/>
        <v>6</v>
      </c>
      <c r="BC510" s="3">
        <f t="shared" si="281"/>
        <v>8</v>
      </c>
      <c r="BD510" s="3">
        <f t="shared" si="283"/>
        <v>6</v>
      </c>
    </row>
    <row r="511" spans="1:56" x14ac:dyDescent="0.3">
      <c r="A511" s="6">
        <v>699</v>
      </c>
      <c r="B511" s="6">
        <v>1811</v>
      </c>
      <c r="C511" s="6" t="s">
        <v>554</v>
      </c>
      <c r="D511" s="6">
        <v>28926</v>
      </c>
      <c r="E511" s="10" t="s">
        <v>371</v>
      </c>
      <c r="F511" s="6" t="s">
        <v>551</v>
      </c>
      <c r="G511" s="6">
        <v>1</v>
      </c>
      <c r="H511" s="6">
        <v>11</v>
      </c>
      <c r="I511">
        <v>2</v>
      </c>
      <c r="J511">
        <v>3</v>
      </c>
      <c r="L511" s="1">
        <v>6</v>
      </c>
      <c r="M511" s="1">
        <v>3</v>
      </c>
      <c r="N511" s="1">
        <v>9</v>
      </c>
      <c r="O511" s="1">
        <v>6</v>
      </c>
      <c r="Q511" s="13">
        <f t="shared" si="249"/>
        <v>1</v>
      </c>
      <c r="R511" s="13">
        <f t="shared" si="250"/>
        <v>0</v>
      </c>
      <c r="S511" s="13">
        <f t="shared" si="251"/>
        <v>0</v>
      </c>
      <c r="T511" s="13">
        <f t="shared" si="252"/>
        <v>0</v>
      </c>
      <c r="U511" s="13">
        <f t="shared" si="253"/>
        <v>0</v>
      </c>
      <c r="V511" s="13">
        <f t="shared" si="254"/>
        <v>0</v>
      </c>
      <c r="W511" s="13">
        <f t="shared" si="255"/>
        <v>0</v>
      </c>
      <c r="X511" s="13">
        <f t="shared" si="256"/>
        <v>5</v>
      </c>
      <c r="Y511" s="13">
        <f t="shared" si="257"/>
        <v>0</v>
      </c>
      <c r="Z511" s="13">
        <f t="shared" si="258"/>
        <v>0</v>
      </c>
      <c r="AA511" s="13">
        <f t="shared" si="259"/>
        <v>0</v>
      </c>
      <c r="AB511" s="13">
        <f t="shared" si="260"/>
        <v>0</v>
      </c>
      <c r="AC511" s="13">
        <f t="shared" si="261"/>
        <v>0</v>
      </c>
      <c r="AD511" s="13">
        <f t="shared" si="262"/>
        <v>0</v>
      </c>
      <c r="AE511" s="13">
        <f t="shared" si="263"/>
        <v>0</v>
      </c>
      <c r="AF511" s="13">
        <f t="shared" si="264"/>
        <v>0</v>
      </c>
      <c r="AG511" s="13">
        <f t="shared" si="265"/>
        <v>0</v>
      </c>
      <c r="AH511" s="13">
        <f t="shared" si="266"/>
        <v>0</v>
      </c>
      <c r="AI511" s="13">
        <f t="shared" si="267"/>
        <v>0</v>
      </c>
      <c r="AJ511" s="13">
        <f t="shared" si="268"/>
        <v>0</v>
      </c>
      <c r="AK511" s="13">
        <f t="shared" si="269"/>
        <v>0</v>
      </c>
      <c r="AL511" s="13">
        <f t="shared" si="270"/>
        <v>0</v>
      </c>
      <c r="AO511" s="2">
        <f t="shared" si="271"/>
        <v>1</v>
      </c>
      <c r="AP511" s="2">
        <f t="shared" si="280"/>
        <v>0</v>
      </c>
      <c r="AQ511" s="2">
        <f t="shared" si="272"/>
        <v>0</v>
      </c>
      <c r="AR511" s="2">
        <f t="shared" si="273"/>
        <v>0</v>
      </c>
      <c r="AS511" s="2">
        <f t="shared" si="274"/>
        <v>8</v>
      </c>
      <c r="AT511" s="2">
        <f t="shared" si="275"/>
        <v>0</v>
      </c>
      <c r="AU511" s="2">
        <f t="shared" si="276"/>
        <v>0</v>
      </c>
      <c r="AV511" s="2">
        <f t="shared" si="277"/>
        <v>0</v>
      </c>
      <c r="AW511" s="2">
        <f t="shared" si="278"/>
        <v>0</v>
      </c>
      <c r="AX511" s="2">
        <f t="shared" si="279"/>
        <v>0</v>
      </c>
      <c r="BB511" s="3">
        <f t="shared" si="282"/>
        <v>5</v>
      </c>
      <c r="BC511" s="3">
        <f t="shared" si="281"/>
        <v>8</v>
      </c>
      <c r="BD511" s="3">
        <f t="shared" si="283"/>
        <v>6</v>
      </c>
    </row>
    <row r="512" spans="1:56" x14ac:dyDescent="0.3">
      <c r="A512" s="6">
        <v>700</v>
      </c>
      <c r="B512" s="6">
        <v>1812</v>
      </c>
      <c r="C512" s="6" t="s">
        <v>555</v>
      </c>
      <c r="D512" s="6">
        <v>28927</v>
      </c>
      <c r="E512" s="10" t="s">
        <v>371</v>
      </c>
      <c r="F512" s="6" t="s">
        <v>551</v>
      </c>
      <c r="G512" s="6">
        <v>1</v>
      </c>
      <c r="H512" s="6">
        <v>13</v>
      </c>
      <c r="I512">
        <v>2</v>
      </c>
      <c r="J512">
        <v>3</v>
      </c>
      <c r="L512" s="1">
        <v>10</v>
      </c>
      <c r="M512" s="1">
        <v>4</v>
      </c>
      <c r="N512" s="1">
        <v>14</v>
      </c>
      <c r="O512" s="1">
        <v>8</v>
      </c>
      <c r="Q512" s="13">
        <f t="shared" si="249"/>
        <v>1</v>
      </c>
      <c r="R512" s="13">
        <f t="shared" si="250"/>
        <v>0</v>
      </c>
      <c r="S512" s="13">
        <f t="shared" si="251"/>
        <v>0</v>
      </c>
      <c r="T512" s="13">
        <f t="shared" si="252"/>
        <v>0</v>
      </c>
      <c r="U512" s="13">
        <f t="shared" si="253"/>
        <v>0</v>
      </c>
      <c r="V512" s="13">
        <f t="shared" si="254"/>
        <v>0</v>
      </c>
      <c r="W512" s="13">
        <f t="shared" si="255"/>
        <v>0</v>
      </c>
      <c r="X512" s="13">
        <f t="shared" si="256"/>
        <v>0</v>
      </c>
      <c r="Y512" s="13">
        <f t="shared" si="257"/>
        <v>0</v>
      </c>
      <c r="Z512" s="13">
        <f t="shared" si="258"/>
        <v>0</v>
      </c>
      <c r="AA512" s="13">
        <f t="shared" si="259"/>
        <v>0</v>
      </c>
      <c r="AB512" s="13">
        <f t="shared" si="260"/>
        <v>8</v>
      </c>
      <c r="AC512" s="13">
        <f t="shared" si="261"/>
        <v>0</v>
      </c>
      <c r="AD512" s="13">
        <f t="shared" si="262"/>
        <v>0</v>
      </c>
      <c r="AE512" s="13">
        <f t="shared" si="263"/>
        <v>0</v>
      </c>
      <c r="AF512" s="13">
        <f t="shared" si="264"/>
        <v>0</v>
      </c>
      <c r="AG512" s="13">
        <f t="shared" si="265"/>
        <v>0</v>
      </c>
      <c r="AH512" s="13">
        <f t="shared" si="266"/>
        <v>0</v>
      </c>
      <c r="AI512" s="13">
        <f t="shared" si="267"/>
        <v>0</v>
      </c>
      <c r="AJ512" s="13">
        <f t="shared" si="268"/>
        <v>0</v>
      </c>
      <c r="AK512" s="13">
        <f t="shared" si="269"/>
        <v>0</v>
      </c>
      <c r="AL512" s="13">
        <f t="shared" si="270"/>
        <v>0</v>
      </c>
      <c r="AO512" s="2">
        <f t="shared" si="271"/>
        <v>1</v>
      </c>
      <c r="AP512" s="2">
        <f t="shared" si="280"/>
        <v>0</v>
      </c>
      <c r="AQ512" s="2">
        <f t="shared" si="272"/>
        <v>0</v>
      </c>
      <c r="AR512" s="2">
        <f t="shared" si="273"/>
        <v>0</v>
      </c>
      <c r="AS512" s="2">
        <f t="shared" si="274"/>
        <v>0</v>
      </c>
      <c r="AT512" s="2">
        <f t="shared" si="275"/>
        <v>9</v>
      </c>
      <c r="AU512" s="2">
        <f t="shared" si="276"/>
        <v>0</v>
      </c>
      <c r="AV512" s="2">
        <f t="shared" si="277"/>
        <v>0</v>
      </c>
      <c r="AW512" s="2">
        <f t="shared" si="278"/>
        <v>0</v>
      </c>
      <c r="AX512" s="2">
        <f t="shared" si="279"/>
        <v>0</v>
      </c>
      <c r="BB512" s="3">
        <f t="shared" si="282"/>
        <v>8</v>
      </c>
      <c r="BC512" s="3">
        <f t="shared" si="281"/>
        <v>9</v>
      </c>
      <c r="BD512" s="3">
        <f t="shared" si="283"/>
        <v>8</v>
      </c>
    </row>
    <row r="513" spans="1:56" x14ac:dyDescent="0.3">
      <c r="A513" s="6">
        <v>701</v>
      </c>
      <c r="B513" s="6">
        <v>1813</v>
      </c>
      <c r="C513" s="6" t="s">
        <v>556</v>
      </c>
      <c r="D513" s="6">
        <v>28930</v>
      </c>
      <c r="E513" s="10" t="s">
        <v>371</v>
      </c>
      <c r="F513" s="6" t="s">
        <v>551</v>
      </c>
      <c r="G513" s="6">
        <v>1</v>
      </c>
      <c r="H513" s="6">
        <v>13</v>
      </c>
      <c r="I513">
        <v>2</v>
      </c>
      <c r="J513">
        <v>3</v>
      </c>
      <c r="L513" s="1">
        <v>16</v>
      </c>
      <c r="M513" s="1">
        <v>3</v>
      </c>
      <c r="N513" s="1">
        <v>19</v>
      </c>
      <c r="O513" s="1">
        <v>10</v>
      </c>
      <c r="Q513" s="13">
        <f t="shared" si="249"/>
        <v>1</v>
      </c>
      <c r="R513" s="13">
        <f t="shared" si="250"/>
        <v>0</v>
      </c>
      <c r="S513" s="13">
        <f t="shared" si="251"/>
        <v>0</v>
      </c>
      <c r="T513" s="13">
        <f t="shared" si="252"/>
        <v>0</v>
      </c>
      <c r="U513" s="13">
        <f t="shared" si="253"/>
        <v>0</v>
      </c>
      <c r="V513" s="13">
        <f t="shared" si="254"/>
        <v>0</v>
      </c>
      <c r="W513" s="13">
        <f t="shared" si="255"/>
        <v>0</v>
      </c>
      <c r="X513" s="13">
        <f t="shared" si="256"/>
        <v>0</v>
      </c>
      <c r="Y513" s="13">
        <f t="shared" si="257"/>
        <v>0</v>
      </c>
      <c r="Z513" s="13">
        <f t="shared" si="258"/>
        <v>0</v>
      </c>
      <c r="AA513" s="13">
        <f t="shared" si="259"/>
        <v>0</v>
      </c>
      <c r="AB513" s="13">
        <f t="shared" si="260"/>
        <v>0</v>
      </c>
      <c r="AC513" s="13">
        <f t="shared" si="261"/>
        <v>0</v>
      </c>
      <c r="AD513" s="13">
        <f t="shared" si="262"/>
        <v>0</v>
      </c>
      <c r="AE513" s="13">
        <f t="shared" si="263"/>
        <v>0</v>
      </c>
      <c r="AF513" s="13">
        <f t="shared" si="264"/>
        <v>0</v>
      </c>
      <c r="AG513" s="13">
        <f t="shared" si="265"/>
        <v>0</v>
      </c>
      <c r="AH513" s="13">
        <f t="shared" si="266"/>
        <v>10</v>
      </c>
      <c r="AI513" s="13">
        <f t="shared" si="267"/>
        <v>0</v>
      </c>
      <c r="AJ513" s="13">
        <f t="shared" si="268"/>
        <v>0</v>
      </c>
      <c r="AK513" s="13">
        <f t="shared" si="269"/>
        <v>0</v>
      </c>
      <c r="AL513" s="13">
        <f t="shared" si="270"/>
        <v>0</v>
      </c>
      <c r="AO513" s="2">
        <f t="shared" si="271"/>
        <v>1</v>
      </c>
      <c r="AP513" s="2">
        <f t="shared" si="280"/>
        <v>0</v>
      </c>
      <c r="AQ513" s="2">
        <f t="shared" si="272"/>
        <v>0</v>
      </c>
      <c r="AR513" s="2">
        <f t="shared" si="273"/>
        <v>0</v>
      </c>
      <c r="AS513" s="2">
        <f t="shared" si="274"/>
        <v>8</v>
      </c>
      <c r="AT513" s="2">
        <f t="shared" si="275"/>
        <v>0</v>
      </c>
      <c r="AU513" s="2">
        <f t="shared" si="276"/>
        <v>0</v>
      </c>
      <c r="AV513" s="2">
        <f t="shared" si="277"/>
        <v>0</v>
      </c>
      <c r="AW513" s="2">
        <f t="shared" si="278"/>
        <v>0</v>
      </c>
      <c r="AX513" s="2">
        <f t="shared" si="279"/>
        <v>0</v>
      </c>
      <c r="BB513" s="3">
        <f t="shared" si="282"/>
        <v>10</v>
      </c>
      <c r="BC513" s="3">
        <f t="shared" si="281"/>
        <v>8</v>
      </c>
      <c r="BD513" s="3">
        <f t="shared" si="283"/>
        <v>10</v>
      </c>
    </row>
    <row r="514" spans="1:56" x14ac:dyDescent="0.3">
      <c r="A514" s="6">
        <v>702</v>
      </c>
      <c r="B514" s="6">
        <v>1814</v>
      </c>
      <c r="C514" s="6" t="s">
        <v>557</v>
      </c>
      <c r="D514" s="6">
        <v>28931</v>
      </c>
      <c r="E514" s="10" t="s">
        <v>371</v>
      </c>
      <c r="F514" s="6" t="s">
        <v>551</v>
      </c>
      <c r="G514" s="6">
        <v>1</v>
      </c>
      <c r="H514" s="6">
        <v>13</v>
      </c>
      <c r="I514">
        <v>2</v>
      </c>
      <c r="J514">
        <v>3</v>
      </c>
      <c r="L514" s="1">
        <v>9</v>
      </c>
      <c r="M514" s="1">
        <v>4</v>
      </c>
      <c r="N514" s="1">
        <v>13</v>
      </c>
      <c r="O514" s="1">
        <v>8</v>
      </c>
      <c r="Q514" s="13">
        <f t="shared" ref="Q514:Q577" si="284">IF(L514="",0,1)</f>
        <v>1</v>
      </c>
      <c r="R514" s="13">
        <f t="shared" ref="R514:R577" si="285">IF(L514=0,1,0)</f>
        <v>0</v>
      </c>
      <c r="S514" s="13">
        <f t="shared" ref="S514:S577" si="286">IF(L514=1,1,0)</f>
        <v>0</v>
      </c>
      <c r="T514" s="13">
        <f t="shared" ref="T514:T577" si="287">IF(L514=2,2,0)</f>
        <v>0</v>
      </c>
      <c r="U514" s="13">
        <f t="shared" ref="U514:U577" si="288">IF(L514=3,3,0)</f>
        <v>0</v>
      </c>
      <c r="V514" s="13">
        <f t="shared" ref="V514:V577" si="289">IF(L514=4,3,0)</f>
        <v>0</v>
      </c>
      <c r="W514" s="13">
        <f t="shared" ref="W514:W577" si="290">IF(L514=5,4,0)</f>
        <v>0</v>
      </c>
      <c r="X514" s="13">
        <f t="shared" ref="X514:X577" si="291">IF(L514=6,5,0)</f>
        <v>0</v>
      </c>
      <c r="Y514" s="13">
        <f t="shared" ref="Y514:Y577" si="292">IF(L514=7,6,0)</f>
        <v>0</v>
      </c>
      <c r="Z514" s="13">
        <f t="shared" ref="Z514:Z577" si="293">IF(L514=8,7,0)</f>
        <v>0</v>
      </c>
      <c r="AA514" s="13">
        <f t="shared" ref="AA514:AA577" si="294">IF(L514=9,7,0)</f>
        <v>7</v>
      </c>
      <c r="AB514" s="13">
        <f t="shared" ref="AB514:AB577" si="295">IF(L514=10,8,0)</f>
        <v>0</v>
      </c>
      <c r="AC514" s="13">
        <f t="shared" ref="AC514:AC577" si="296">IF(L514=11,8,0)</f>
        <v>0</v>
      </c>
      <c r="AD514" s="13">
        <f t="shared" ref="AD514:AD577" si="297">IF(L514=12,9,0)</f>
        <v>0</v>
      </c>
      <c r="AE514" s="13">
        <f t="shared" ref="AE514:AE577" si="298">IF(L514=13,9,0)</f>
        <v>0</v>
      </c>
      <c r="AF514" s="13">
        <f t="shared" ref="AF514:AF577" si="299">IF(L514=14,9,0)</f>
        <v>0</v>
      </c>
      <c r="AG514" s="13">
        <f t="shared" ref="AG514:AG577" si="300">IF(L514=15,10,0)</f>
        <v>0</v>
      </c>
      <c r="AH514" s="13">
        <f t="shared" ref="AH514:AH577" si="301">IF(L514=16,10,0)</f>
        <v>0</v>
      </c>
      <c r="AI514" s="13">
        <f t="shared" ref="AI514:AI577" si="302">IF(L514=17,10,0)</f>
        <v>0</v>
      </c>
      <c r="AJ514" s="13">
        <f t="shared" ref="AJ514:AJ577" si="303">IF(L514=18,10,0)</f>
        <v>0</v>
      </c>
      <c r="AK514" s="13">
        <f t="shared" ref="AK514:AK577" si="304">IF(L514=19,10,0)</f>
        <v>0</v>
      </c>
      <c r="AL514" s="13">
        <f t="shared" ref="AL514:AL577" si="305">IF(L514=20,10,0)</f>
        <v>0</v>
      </c>
      <c r="AO514" s="2">
        <f t="shared" ref="AO514:AO577" si="306">IF(M514="",0,1)</f>
        <v>1</v>
      </c>
      <c r="AP514" s="2">
        <f t="shared" si="280"/>
        <v>0</v>
      </c>
      <c r="AQ514" s="2">
        <f t="shared" ref="AQ514:AQ577" si="307">IF(M514=1,4,0)</f>
        <v>0</v>
      </c>
      <c r="AR514" s="2">
        <f t="shared" ref="AR514:AR577" si="308">IF(M514=2,7,0)</f>
        <v>0</v>
      </c>
      <c r="AS514" s="2">
        <f t="shared" ref="AS514:AS577" si="309">IF(M514=3,8,0)</f>
        <v>0</v>
      </c>
      <c r="AT514" s="2">
        <f t="shared" ref="AT514:AT577" si="310">IF(M514=4,9,0)</f>
        <v>9</v>
      </c>
      <c r="AU514" s="2">
        <f t="shared" ref="AU514:AU577" si="311">IF(M514=5,9,0)</f>
        <v>0</v>
      </c>
      <c r="AV514" s="2">
        <f t="shared" ref="AV514:AV577" si="312">IF(M514=6,10,0)</f>
        <v>0</v>
      </c>
      <c r="AW514" s="2">
        <f t="shared" ref="AW514:AW577" si="313">IF(M514=7,10,0)</f>
        <v>0</v>
      </c>
      <c r="AX514" s="2">
        <f t="shared" ref="AX514:AX577" si="314">IF(M514=8,10,0)</f>
        <v>0</v>
      </c>
      <c r="BB514" s="3">
        <f t="shared" si="282"/>
        <v>7</v>
      </c>
      <c r="BC514" s="3">
        <f t="shared" si="281"/>
        <v>9</v>
      </c>
      <c r="BD514" s="3">
        <f t="shared" si="283"/>
        <v>8</v>
      </c>
    </row>
    <row r="515" spans="1:56" x14ac:dyDescent="0.3">
      <c r="A515" s="6">
        <v>703</v>
      </c>
      <c r="B515" s="6">
        <v>1815</v>
      </c>
      <c r="C515" s="6" t="s">
        <v>558</v>
      </c>
      <c r="D515" s="6">
        <v>28933</v>
      </c>
      <c r="E515" s="10" t="s">
        <v>371</v>
      </c>
      <c r="F515" s="6" t="s">
        <v>551</v>
      </c>
      <c r="G515" s="6">
        <v>1</v>
      </c>
      <c r="H515" s="6">
        <v>13</v>
      </c>
      <c r="I515">
        <v>2</v>
      </c>
      <c r="J515">
        <v>3</v>
      </c>
      <c r="L515" s="1">
        <v>8</v>
      </c>
      <c r="M515" s="1">
        <v>4</v>
      </c>
      <c r="N515" s="1">
        <v>12</v>
      </c>
      <c r="O515" s="1">
        <v>7</v>
      </c>
      <c r="Q515" s="13">
        <f t="shared" si="284"/>
        <v>1</v>
      </c>
      <c r="R515" s="13">
        <f t="shared" si="285"/>
        <v>0</v>
      </c>
      <c r="S515" s="13">
        <f t="shared" si="286"/>
        <v>0</v>
      </c>
      <c r="T515" s="13">
        <f t="shared" si="287"/>
        <v>0</v>
      </c>
      <c r="U515" s="13">
        <f t="shared" si="288"/>
        <v>0</v>
      </c>
      <c r="V515" s="13">
        <f t="shared" si="289"/>
        <v>0</v>
      </c>
      <c r="W515" s="13">
        <f t="shared" si="290"/>
        <v>0</v>
      </c>
      <c r="X515" s="13">
        <f t="shared" si="291"/>
        <v>0</v>
      </c>
      <c r="Y515" s="13">
        <f t="shared" si="292"/>
        <v>0</v>
      </c>
      <c r="Z515" s="13">
        <f t="shared" si="293"/>
        <v>7</v>
      </c>
      <c r="AA515" s="13">
        <f t="shared" si="294"/>
        <v>0</v>
      </c>
      <c r="AB515" s="13">
        <f t="shared" si="295"/>
        <v>0</v>
      </c>
      <c r="AC515" s="13">
        <f t="shared" si="296"/>
        <v>0</v>
      </c>
      <c r="AD515" s="13">
        <f t="shared" si="297"/>
        <v>0</v>
      </c>
      <c r="AE515" s="13">
        <f t="shared" si="298"/>
        <v>0</v>
      </c>
      <c r="AF515" s="13">
        <f t="shared" si="299"/>
        <v>0</v>
      </c>
      <c r="AG515" s="13">
        <f t="shared" si="300"/>
        <v>0</v>
      </c>
      <c r="AH515" s="13">
        <f t="shared" si="301"/>
        <v>0</v>
      </c>
      <c r="AI515" s="13">
        <f t="shared" si="302"/>
        <v>0</v>
      </c>
      <c r="AJ515" s="13">
        <f t="shared" si="303"/>
        <v>0</v>
      </c>
      <c r="AK515" s="13">
        <f t="shared" si="304"/>
        <v>0</v>
      </c>
      <c r="AL515" s="13">
        <f t="shared" si="305"/>
        <v>0</v>
      </c>
      <c r="AO515" s="2">
        <f t="shared" si="306"/>
        <v>1</v>
      </c>
      <c r="AP515" s="2">
        <f t="shared" ref="AP515:AP578" si="315">IF(M515=0,1,0)</f>
        <v>0</v>
      </c>
      <c r="AQ515" s="2">
        <f t="shared" si="307"/>
        <v>0</v>
      </c>
      <c r="AR515" s="2">
        <f t="shared" si="308"/>
        <v>0</v>
      </c>
      <c r="AS515" s="2">
        <f t="shared" si="309"/>
        <v>0</v>
      </c>
      <c r="AT515" s="2">
        <f t="shared" si="310"/>
        <v>9</v>
      </c>
      <c r="AU515" s="2">
        <f t="shared" si="311"/>
        <v>0</v>
      </c>
      <c r="AV515" s="2">
        <f t="shared" si="312"/>
        <v>0</v>
      </c>
      <c r="AW515" s="2">
        <f t="shared" si="313"/>
        <v>0</v>
      </c>
      <c r="AX515" s="2">
        <f t="shared" si="314"/>
        <v>0</v>
      </c>
      <c r="BB515" s="3">
        <f t="shared" si="282"/>
        <v>7</v>
      </c>
      <c r="BC515" s="3">
        <f t="shared" ref="BC515:BC578" si="316">IF(AO515=0,"",SUM(AP515:AX515))</f>
        <v>9</v>
      </c>
      <c r="BD515" s="3">
        <f t="shared" si="283"/>
        <v>7</v>
      </c>
    </row>
    <row r="516" spans="1:56" x14ac:dyDescent="0.3">
      <c r="A516" s="6">
        <v>704</v>
      </c>
      <c r="B516" s="6">
        <v>1816</v>
      </c>
      <c r="C516" s="6" t="s">
        <v>559</v>
      </c>
      <c r="D516" s="6">
        <v>28934</v>
      </c>
      <c r="E516" s="10" t="s">
        <v>371</v>
      </c>
      <c r="F516" s="6" t="s">
        <v>551</v>
      </c>
      <c r="G516" s="6">
        <v>1</v>
      </c>
      <c r="H516" s="6">
        <v>7</v>
      </c>
      <c r="I516">
        <v>2</v>
      </c>
      <c r="J516">
        <v>3</v>
      </c>
      <c r="Q516" s="13">
        <f t="shared" si="284"/>
        <v>0</v>
      </c>
      <c r="R516" s="13">
        <f t="shared" si="285"/>
        <v>1</v>
      </c>
      <c r="S516" s="13">
        <f t="shared" si="286"/>
        <v>0</v>
      </c>
      <c r="T516" s="13">
        <f t="shared" si="287"/>
        <v>0</v>
      </c>
      <c r="U516" s="13">
        <f t="shared" si="288"/>
        <v>0</v>
      </c>
      <c r="V516" s="13">
        <f t="shared" si="289"/>
        <v>0</v>
      </c>
      <c r="W516" s="13">
        <f t="shared" si="290"/>
        <v>0</v>
      </c>
      <c r="X516" s="13">
        <f t="shared" si="291"/>
        <v>0</v>
      </c>
      <c r="Y516" s="13">
        <f t="shared" si="292"/>
        <v>0</v>
      </c>
      <c r="Z516" s="13">
        <f t="shared" si="293"/>
        <v>0</v>
      </c>
      <c r="AA516" s="13">
        <f t="shared" si="294"/>
        <v>0</v>
      </c>
      <c r="AB516" s="13">
        <f t="shared" si="295"/>
        <v>0</v>
      </c>
      <c r="AC516" s="13">
        <f t="shared" si="296"/>
        <v>0</v>
      </c>
      <c r="AD516" s="13">
        <f t="shared" si="297"/>
        <v>0</v>
      </c>
      <c r="AE516" s="13">
        <f t="shared" si="298"/>
        <v>0</v>
      </c>
      <c r="AF516" s="13">
        <f t="shared" si="299"/>
        <v>0</v>
      </c>
      <c r="AG516" s="13">
        <f t="shared" si="300"/>
        <v>0</v>
      </c>
      <c r="AH516" s="13">
        <f t="shared" si="301"/>
        <v>0</v>
      </c>
      <c r="AI516" s="13">
        <f t="shared" si="302"/>
        <v>0</v>
      </c>
      <c r="AJ516" s="13">
        <f t="shared" si="303"/>
        <v>0</v>
      </c>
      <c r="AK516" s="13">
        <f t="shared" si="304"/>
        <v>0</v>
      </c>
      <c r="AL516" s="13">
        <f t="shared" si="305"/>
        <v>0</v>
      </c>
      <c r="AO516" s="2">
        <f t="shared" si="306"/>
        <v>0</v>
      </c>
      <c r="AP516" s="2">
        <f t="shared" si="315"/>
        <v>1</v>
      </c>
      <c r="AQ516" s="2">
        <f t="shared" si="307"/>
        <v>0</v>
      </c>
      <c r="AR516" s="2">
        <f t="shared" si="308"/>
        <v>0</v>
      </c>
      <c r="AS516" s="2">
        <f t="shared" si="309"/>
        <v>0</v>
      </c>
      <c r="AT516" s="2">
        <f t="shared" si="310"/>
        <v>0</v>
      </c>
      <c r="AU516" s="2">
        <f t="shared" si="311"/>
        <v>0</v>
      </c>
      <c r="AV516" s="2">
        <f t="shared" si="312"/>
        <v>0</v>
      </c>
      <c r="AW516" s="2">
        <f t="shared" si="313"/>
        <v>0</v>
      </c>
      <c r="AX516" s="2">
        <f t="shared" si="314"/>
        <v>0</v>
      </c>
      <c r="BB516" s="3" t="str">
        <f t="shared" si="282"/>
        <v/>
      </c>
      <c r="BC516" s="3" t="str">
        <f t="shared" si="316"/>
        <v/>
      </c>
      <c r="BD516" s="3" t="str">
        <f t="shared" si="283"/>
        <v/>
      </c>
    </row>
    <row r="517" spans="1:56" x14ac:dyDescent="0.3">
      <c r="A517" s="6">
        <v>705</v>
      </c>
      <c r="B517" s="6">
        <v>1817</v>
      </c>
      <c r="C517" s="6" t="s">
        <v>560</v>
      </c>
      <c r="D517" s="6">
        <v>28935</v>
      </c>
      <c r="E517" s="10" t="s">
        <v>371</v>
      </c>
      <c r="F517" s="6" t="s">
        <v>551</v>
      </c>
      <c r="G517" s="6">
        <v>1</v>
      </c>
      <c r="H517" s="6">
        <v>12</v>
      </c>
      <c r="I517">
        <v>2</v>
      </c>
      <c r="J517">
        <v>3</v>
      </c>
      <c r="L517" s="1">
        <v>7</v>
      </c>
      <c r="M517" s="1">
        <v>3</v>
      </c>
      <c r="N517" s="1">
        <v>10</v>
      </c>
      <c r="O517" s="1">
        <v>6</v>
      </c>
      <c r="Q517" s="13">
        <f t="shared" si="284"/>
        <v>1</v>
      </c>
      <c r="R517" s="13">
        <f t="shared" si="285"/>
        <v>0</v>
      </c>
      <c r="S517" s="13">
        <f t="shared" si="286"/>
        <v>0</v>
      </c>
      <c r="T517" s="13">
        <f t="shared" si="287"/>
        <v>0</v>
      </c>
      <c r="U517" s="13">
        <f t="shared" si="288"/>
        <v>0</v>
      </c>
      <c r="V517" s="13">
        <f t="shared" si="289"/>
        <v>0</v>
      </c>
      <c r="W517" s="13">
        <f t="shared" si="290"/>
        <v>0</v>
      </c>
      <c r="X517" s="13">
        <f t="shared" si="291"/>
        <v>0</v>
      </c>
      <c r="Y517" s="13">
        <f t="shared" si="292"/>
        <v>6</v>
      </c>
      <c r="Z517" s="13">
        <f t="shared" si="293"/>
        <v>0</v>
      </c>
      <c r="AA517" s="13">
        <f t="shared" si="294"/>
        <v>0</v>
      </c>
      <c r="AB517" s="13">
        <f t="shared" si="295"/>
        <v>0</v>
      </c>
      <c r="AC517" s="13">
        <f t="shared" si="296"/>
        <v>0</v>
      </c>
      <c r="AD517" s="13">
        <f t="shared" si="297"/>
        <v>0</v>
      </c>
      <c r="AE517" s="13">
        <f t="shared" si="298"/>
        <v>0</v>
      </c>
      <c r="AF517" s="13">
        <f t="shared" si="299"/>
        <v>0</v>
      </c>
      <c r="AG517" s="13">
        <f t="shared" si="300"/>
        <v>0</v>
      </c>
      <c r="AH517" s="13">
        <f t="shared" si="301"/>
        <v>0</v>
      </c>
      <c r="AI517" s="13">
        <f t="shared" si="302"/>
        <v>0</v>
      </c>
      <c r="AJ517" s="13">
        <f t="shared" si="303"/>
        <v>0</v>
      </c>
      <c r="AK517" s="13">
        <f t="shared" si="304"/>
        <v>0</v>
      </c>
      <c r="AL517" s="13">
        <f t="shared" si="305"/>
        <v>0</v>
      </c>
      <c r="AO517" s="2">
        <f t="shared" si="306"/>
        <v>1</v>
      </c>
      <c r="AP517" s="2">
        <f t="shared" si="315"/>
        <v>0</v>
      </c>
      <c r="AQ517" s="2">
        <f t="shared" si="307"/>
        <v>0</v>
      </c>
      <c r="AR517" s="2">
        <f t="shared" si="308"/>
        <v>0</v>
      </c>
      <c r="AS517" s="2">
        <f t="shared" si="309"/>
        <v>8</v>
      </c>
      <c r="AT517" s="2">
        <f t="shared" si="310"/>
        <v>0</v>
      </c>
      <c r="AU517" s="2">
        <f t="shared" si="311"/>
        <v>0</v>
      </c>
      <c r="AV517" s="2">
        <f t="shared" si="312"/>
        <v>0</v>
      </c>
      <c r="AW517" s="2">
        <f t="shared" si="313"/>
        <v>0</v>
      </c>
      <c r="AX517" s="2">
        <f t="shared" si="314"/>
        <v>0</v>
      </c>
      <c r="BB517" s="3">
        <f t="shared" si="282"/>
        <v>6</v>
      </c>
      <c r="BC517" s="3">
        <f t="shared" si="316"/>
        <v>8</v>
      </c>
      <c r="BD517" s="3">
        <f t="shared" si="283"/>
        <v>6</v>
      </c>
    </row>
    <row r="518" spans="1:56" x14ac:dyDescent="0.3">
      <c r="A518" s="6">
        <v>706</v>
      </c>
      <c r="B518" s="6">
        <v>1818</v>
      </c>
      <c r="C518" s="6" t="s">
        <v>561</v>
      </c>
      <c r="D518" s="6">
        <v>28936</v>
      </c>
      <c r="E518" s="10" t="s">
        <v>371</v>
      </c>
      <c r="F518" s="6" t="s">
        <v>551</v>
      </c>
      <c r="G518" s="6">
        <v>1</v>
      </c>
      <c r="H518" s="6">
        <v>9</v>
      </c>
      <c r="I518">
        <v>2</v>
      </c>
      <c r="J518">
        <v>3</v>
      </c>
      <c r="Q518" s="13">
        <f t="shared" si="284"/>
        <v>0</v>
      </c>
      <c r="R518" s="13">
        <f t="shared" si="285"/>
        <v>1</v>
      </c>
      <c r="S518" s="13">
        <f t="shared" si="286"/>
        <v>0</v>
      </c>
      <c r="T518" s="13">
        <f t="shared" si="287"/>
        <v>0</v>
      </c>
      <c r="U518" s="13">
        <f t="shared" si="288"/>
        <v>0</v>
      </c>
      <c r="V518" s="13">
        <f t="shared" si="289"/>
        <v>0</v>
      </c>
      <c r="W518" s="13">
        <f t="shared" si="290"/>
        <v>0</v>
      </c>
      <c r="X518" s="13">
        <f t="shared" si="291"/>
        <v>0</v>
      </c>
      <c r="Y518" s="13">
        <f t="shared" si="292"/>
        <v>0</v>
      </c>
      <c r="Z518" s="13">
        <f t="shared" si="293"/>
        <v>0</v>
      </c>
      <c r="AA518" s="13">
        <f t="shared" si="294"/>
        <v>0</v>
      </c>
      <c r="AB518" s="13">
        <f t="shared" si="295"/>
        <v>0</v>
      </c>
      <c r="AC518" s="13">
        <f t="shared" si="296"/>
        <v>0</v>
      </c>
      <c r="AD518" s="13">
        <f t="shared" si="297"/>
        <v>0</v>
      </c>
      <c r="AE518" s="13">
        <f t="shared" si="298"/>
        <v>0</v>
      </c>
      <c r="AF518" s="13">
        <f t="shared" si="299"/>
        <v>0</v>
      </c>
      <c r="AG518" s="13">
        <f t="shared" si="300"/>
        <v>0</v>
      </c>
      <c r="AH518" s="13">
        <f t="shared" si="301"/>
        <v>0</v>
      </c>
      <c r="AI518" s="13">
        <f t="shared" si="302"/>
        <v>0</v>
      </c>
      <c r="AJ518" s="13">
        <f t="shared" si="303"/>
        <v>0</v>
      </c>
      <c r="AK518" s="13">
        <f t="shared" si="304"/>
        <v>0</v>
      </c>
      <c r="AL518" s="13">
        <f t="shared" si="305"/>
        <v>0</v>
      </c>
      <c r="AO518" s="2">
        <f t="shared" si="306"/>
        <v>0</v>
      </c>
      <c r="AP518" s="2">
        <f t="shared" si="315"/>
        <v>1</v>
      </c>
      <c r="AQ518" s="2">
        <f t="shared" si="307"/>
        <v>0</v>
      </c>
      <c r="AR518" s="2">
        <f t="shared" si="308"/>
        <v>0</v>
      </c>
      <c r="AS518" s="2">
        <f t="shared" si="309"/>
        <v>0</v>
      </c>
      <c r="AT518" s="2">
        <f t="shared" si="310"/>
        <v>0</v>
      </c>
      <c r="AU518" s="2">
        <f t="shared" si="311"/>
        <v>0</v>
      </c>
      <c r="AV518" s="2">
        <f t="shared" si="312"/>
        <v>0</v>
      </c>
      <c r="AW518" s="2">
        <f t="shared" si="313"/>
        <v>0</v>
      </c>
      <c r="AX518" s="2">
        <f t="shared" si="314"/>
        <v>0</v>
      </c>
      <c r="BB518" s="3" t="str">
        <f t="shared" si="282"/>
        <v/>
      </c>
      <c r="BC518" s="3" t="str">
        <f t="shared" si="316"/>
        <v/>
      </c>
      <c r="BD518" s="3" t="str">
        <f t="shared" si="283"/>
        <v/>
      </c>
    </row>
    <row r="519" spans="1:56" x14ac:dyDescent="0.3">
      <c r="A519" s="6">
        <v>707</v>
      </c>
      <c r="B519" s="6">
        <v>1819</v>
      </c>
      <c r="C519" s="6" t="s">
        <v>562</v>
      </c>
      <c r="D519" s="6">
        <v>28937</v>
      </c>
      <c r="E519" s="10" t="s">
        <v>371</v>
      </c>
      <c r="F519" s="6" t="s">
        <v>551</v>
      </c>
      <c r="G519" s="6">
        <v>1</v>
      </c>
      <c r="H519" s="6">
        <v>14</v>
      </c>
      <c r="I519">
        <v>2</v>
      </c>
      <c r="J519">
        <v>3</v>
      </c>
      <c r="L519" s="1">
        <v>12</v>
      </c>
      <c r="M519" s="1">
        <v>4</v>
      </c>
      <c r="N519" s="1">
        <v>16</v>
      </c>
      <c r="O519" s="1">
        <v>9</v>
      </c>
      <c r="Q519" s="13">
        <f t="shared" si="284"/>
        <v>1</v>
      </c>
      <c r="R519" s="13">
        <f t="shared" si="285"/>
        <v>0</v>
      </c>
      <c r="S519" s="13">
        <f t="shared" si="286"/>
        <v>0</v>
      </c>
      <c r="T519" s="13">
        <f t="shared" si="287"/>
        <v>0</v>
      </c>
      <c r="U519" s="13">
        <f t="shared" si="288"/>
        <v>0</v>
      </c>
      <c r="V519" s="13">
        <f t="shared" si="289"/>
        <v>0</v>
      </c>
      <c r="W519" s="13">
        <f t="shared" si="290"/>
        <v>0</v>
      </c>
      <c r="X519" s="13">
        <f t="shared" si="291"/>
        <v>0</v>
      </c>
      <c r="Y519" s="13">
        <f t="shared" si="292"/>
        <v>0</v>
      </c>
      <c r="Z519" s="13">
        <f t="shared" si="293"/>
        <v>0</v>
      </c>
      <c r="AA519" s="13">
        <f t="shared" si="294"/>
        <v>0</v>
      </c>
      <c r="AB519" s="13">
        <f t="shared" si="295"/>
        <v>0</v>
      </c>
      <c r="AC519" s="13">
        <f t="shared" si="296"/>
        <v>0</v>
      </c>
      <c r="AD519" s="13">
        <f t="shared" si="297"/>
        <v>9</v>
      </c>
      <c r="AE519" s="13">
        <f t="shared" si="298"/>
        <v>0</v>
      </c>
      <c r="AF519" s="13">
        <f t="shared" si="299"/>
        <v>0</v>
      </c>
      <c r="AG519" s="13">
        <f t="shared" si="300"/>
        <v>0</v>
      </c>
      <c r="AH519" s="13">
        <f t="shared" si="301"/>
        <v>0</v>
      </c>
      <c r="AI519" s="13">
        <f t="shared" si="302"/>
        <v>0</v>
      </c>
      <c r="AJ519" s="13">
        <f t="shared" si="303"/>
        <v>0</v>
      </c>
      <c r="AK519" s="13">
        <f t="shared" si="304"/>
        <v>0</v>
      </c>
      <c r="AL519" s="13">
        <f t="shared" si="305"/>
        <v>0</v>
      </c>
      <c r="AO519" s="2">
        <f t="shared" si="306"/>
        <v>1</v>
      </c>
      <c r="AP519" s="2">
        <f t="shared" si="315"/>
        <v>0</v>
      </c>
      <c r="AQ519" s="2">
        <f t="shared" si="307"/>
        <v>0</v>
      </c>
      <c r="AR519" s="2">
        <f t="shared" si="308"/>
        <v>0</v>
      </c>
      <c r="AS519" s="2">
        <f t="shared" si="309"/>
        <v>0</v>
      </c>
      <c r="AT519" s="2">
        <f t="shared" si="310"/>
        <v>9</v>
      </c>
      <c r="AU519" s="2">
        <f t="shared" si="311"/>
        <v>0</v>
      </c>
      <c r="AV519" s="2">
        <f t="shared" si="312"/>
        <v>0</v>
      </c>
      <c r="AW519" s="2">
        <f t="shared" si="313"/>
        <v>0</v>
      </c>
      <c r="AX519" s="2">
        <f t="shared" si="314"/>
        <v>0</v>
      </c>
      <c r="BB519" s="3">
        <f t="shared" si="282"/>
        <v>9</v>
      </c>
      <c r="BC519" s="3">
        <f t="shared" si="316"/>
        <v>9</v>
      </c>
      <c r="BD519" s="3">
        <f t="shared" si="283"/>
        <v>9</v>
      </c>
    </row>
    <row r="520" spans="1:56" x14ac:dyDescent="0.3">
      <c r="A520" s="6">
        <v>708</v>
      </c>
      <c r="B520" s="6">
        <v>1820</v>
      </c>
      <c r="C520" s="6" t="s">
        <v>563</v>
      </c>
      <c r="D520" s="6">
        <v>28938</v>
      </c>
      <c r="E520" s="10" t="s">
        <v>371</v>
      </c>
      <c r="F520" s="6" t="s">
        <v>551</v>
      </c>
      <c r="G520" s="6">
        <v>1</v>
      </c>
      <c r="H520" s="6">
        <v>15</v>
      </c>
      <c r="I520">
        <v>2</v>
      </c>
      <c r="J520">
        <v>3</v>
      </c>
      <c r="L520" s="1">
        <v>11</v>
      </c>
      <c r="M520" s="1">
        <v>4</v>
      </c>
      <c r="N520" s="1">
        <v>15</v>
      </c>
      <c r="O520" s="1">
        <v>9</v>
      </c>
      <c r="Q520" s="13">
        <f t="shared" si="284"/>
        <v>1</v>
      </c>
      <c r="R520" s="13">
        <f t="shared" si="285"/>
        <v>0</v>
      </c>
      <c r="S520" s="13">
        <f t="shared" si="286"/>
        <v>0</v>
      </c>
      <c r="T520" s="13">
        <f t="shared" si="287"/>
        <v>0</v>
      </c>
      <c r="U520" s="13">
        <f t="shared" si="288"/>
        <v>0</v>
      </c>
      <c r="V520" s="13">
        <f t="shared" si="289"/>
        <v>0</v>
      </c>
      <c r="W520" s="13">
        <f t="shared" si="290"/>
        <v>0</v>
      </c>
      <c r="X520" s="13">
        <f t="shared" si="291"/>
        <v>0</v>
      </c>
      <c r="Y520" s="13">
        <f t="shared" si="292"/>
        <v>0</v>
      </c>
      <c r="Z520" s="13">
        <f t="shared" si="293"/>
        <v>0</v>
      </c>
      <c r="AA520" s="13">
        <f t="shared" si="294"/>
        <v>0</v>
      </c>
      <c r="AB520" s="13">
        <f t="shared" si="295"/>
        <v>0</v>
      </c>
      <c r="AC520" s="13">
        <f t="shared" si="296"/>
        <v>8</v>
      </c>
      <c r="AD520" s="13">
        <f t="shared" si="297"/>
        <v>0</v>
      </c>
      <c r="AE520" s="13">
        <f t="shared" si="298"/>
        <v>0</v>
      </c>
      <c r="AF520" s="13">
        <f t="shared" si="299"/>
        <v>0</v>
      </c>
      <c r="AG520" s="13">
        <f t="shared" si="300"/>
        <v>0</v>
      </c>
      <c r="AH520" s="13">
        <f t="shared" si="301"/>
        <v>0</v>
      </c>
      <c r="AI520" s="13">
        <f t="shared" si="302"/>
        <v>0</v>
      </c>
      <c r="AJ520" s="13">
        <f t="shared" si="303"/>
        <v>0</v>
      </c>
      <c r="AK520" s="13">
        <f t="shared" si="304"/>
        <v>0</v>
      </c>
      <c r="AL520" s="13">
        <f t="shared" si="305"/>
        <v>0</v>
      </c>
      <c r="AO520" s="2">
        <f t="shared" si="306"/>
        <v>1</v>
      </c>
      <c r="AP520" s="2">
        <f t="shared" si="315"/>
        <v>0</v>
      </c>
      <c r="AQ520" s="2">
        <f t="shared" si="307"/>
        <v>0</v>
      </c>
      <c r="AR520" s="2">
        <f t="shared" si="308"/>
        <v>0</v>
      </c>
      <c r="AS520" s="2">
        <f t="shared" si="309"/>
        <v>0</v>
      </c>
      <c r="AT520" s="2">
        <f t="shared" si="310"/>
        <v>9</v>
      </c>
      <c r="AU520" s="2">
        <f t="shared" si="311"/>
        <v>0</v>
      </c>
      <c r="AV520" s="2">
        <f t="shared" si="312"/>
        <v>0</v>
      </c>
      <c r="AW520" s="2">
        <f t="shared" si="313"/>
        <v>0</v>
      </c>
      <c r="AX520" s="2">
        <f t="shared" si="314"/>
        <v>0</v>
      </c>
      <c r="BB520" s="3">
        <f t="shared" si="282"/>
        <v>8</v>
      </c>
      <c r="BC520" s="3">
        <f t="shared" si="316"/>
        <v>9</v>
      </c>
      <c r="BD520" s="3">
        <f t="shared" si="283"/>
        <v>9</v>
      </c>
    </row>
    <row r="521" spans="1:56" x14ac:dyDescent="0.3">
      <c r="A521" s="6">
        <v>709</v>
      </c>
      <c r="B521" s="6">
        <v>1821</v>
      </c>
      <c r="C521" s="6" t="s">
        <v>564</v>
      </c>
      <c r="D521" s="6">
        <v>28939</v>
      </c>
      <c r="E521" s="10" t="s">
        <v>371</v>
      </c>
      <c r="F521" s="6" t="s">
        <v>551</v>
      </c>
      <c r="G521" s="6">
        <v>1</v>
      </c>
      <c r="H521" s="6">
        <v>11</v>
      </c>
      <c r="I521">
        <v>2</v>
      </c>
      <c r="J521">
        <v>3</v>
      </c>
      <c r="L521" s="1">
        <v>6</v>
      </c>
      <c r="M521" s="1">
        <v>3</v>
      </c>
      <c r="N521" s="1">
        <v>9</v>
      </c>
      <c r="O521" s="1">
        <v>6</v>
      </c>
      <c r="Q521" s="13">
        <f t="shared" si="284"/>
        <v>1</v>
      </c>
      <c r="R521" s="13">
        <f t="shared" si="285"/>
        <v>0</v>
      </c>
      <c r="S521" s="13">
        <f t="shared" si="286"/>
        <v>0</v>
      </c>
      <c r="T521" s="13">
        <f t="shared" si="287"/>
        <v>0</v>
      </c>
      <c r="U521" s="13">
        <f t="shared" si="288"/>
        <v>0</v>
      </c>
      <c r="V521" s="13">
        <f t="shared" si="289"/>
        <v>0</v>
      </c>
      <c r="W521" s="13">
        <f t="shared" si="290"/>
        <v>0</v>
      </c>
      <c r="X521" s="13">
        <f t="shared" si="291"/>
        <v>5</v>
      </c>
      <c r="Y521" s="13">
        <f t="shared" si="292"/>
        <v>0</v>
      </c>
      <c r="Z521" s="13">
        <f t="shared" si="293"/>
        <v>0</v>
      </c>
      <c r="AA521" s="13">
        <f t="shared" si="294"/>
        <v>0</v>
      </c>
      <c r="AB521" s="13">
        <f t="shared" si="295"/>
        <v>0</v>
      </c>
      <c r="AC521" s="13">
        <f t="shared" si="296"/>
        <v>0</v>
      </c>
      <c r="AD521" s="13">
        <f t="shared" si="297"/>
        <v>0</v>
      </c>
      <c r="AE521" s="13">
        <f t="shared" si="298"/>
        <v>0</v>
      </c>
      <c r="AF521" s="13">
        <f t="shared" si="299"/>
        <v>0</v>
      </c>
      <c r="AG521" s="13">
        <f t="shared" si="300"/>
        <v>0</v>
      </c>
      <c r="AH521" s="13">
        <f t="shared" si="301"/>
        <v>0</v>
      </c>
      <c r="AI521" s="13">
        <f t="shared" si="302"/>
        <v>0</v>
      </c>
      <c r="AJ521" s="13">
        <f t="shared" si="303"/>
        <v>0</v>
      </c>
      <c r="AK521" s="13">
        <f t="shared" si="304"/>
        <v>0</v>
      </c>
      <c r="AL521" s="13">
        <f t="shared" si="305"/>
        <v>0</v>
      </c>
      <c r="AO521" s="2">
        <f t="shared" si="306"/>
        <v>1</v>
      </c>
      <c r="AP521" s="2">
        <f t="shared" si="315"/>
        <v>0</v>
      </c>
      <c r="AQ521" s="2">
        <f t="shared" si="307"/>
        <v>0</v>
      </c>
      <c r="AR521" s="2">
        <f t="shared" si="308"/>
        <v>0</v>
      </c>
      <c r="AS521" s="2">
        <f t="shared" si="309"/>
        <v>8</v>
      </c>
      <c r="AT521" s="2">
        <f t="shared" si="310"/>
        <v>0</v>
      </c>
      <c r="AU521" s="2">
        <f t="shared" si="311"/>
        <v>0</v>
      </c>
      <c r="AV521" s="2">
        <f t="shared" si="312"/>
        <v>0</v>
      </c>
      <c r="AW521" s="2">
        <f t="shared" si="313"/>
        <v>0</v>
      </c>
      <c r="AX521" s="2">
        <f t="shared" si="314"/>
        <v>0</v>
      </c>
      <c r="BB521" s="3">
        <f t="shared" si="282"/>
        <v>5</v>
      </c>
      <c r="BC521" s="3">
        <f t="shared" si="316"/>
        <v>8</v>
      </c>
      <c r="BD521" s="3">
        <f t="shared" si="283"/>
        <v>6</v>
      </c>
    </row>
    <row r="522" spans="1:56" x14ac:dyDescent="0.3">
      <c r="A522" s="6">
        <v>710</v>
      </c>
      <c r="B522" s="6">
        <v>1822</v>
      </c>
      <c r="C522" s="6" t="s">
        <v>565</v>
      </c>
      <c r="D522" s="6">
        <v>28940</v>
      </c>
      <c r="E522" s="10" t="s">
        <v>371</v>
      </c>
      <c r="F522" s="6" t="s">
        <v>551</v>
      </c>
      <c r="G522" s="6">
        <v>1</v>
      </c>
      <c r="H522" s="6">
        <v>7</v>
      </c>
      <c r="I522">
        <v>2</v>
      </c>
      <c r="J522">
        <v>3</v>
      </c>
      <c r="Q522" s="13">
        <f t="shared" si="284"/>
        <v>0</v>
      </c>
      <c r="R522" s="13">
        <f t="shared" si="285"/>
        <v>1</v>
      </c>
      <c r="S522" s="13">
        <f t="shared" si="286"/>
        <v>0</v>
      </c>
      <c r="T522" s="13">
        <f t="shared" si="287"/>
        <v>0</v>
      </c>
      <c r="U522" s="13">
        <f t="shared" si="288"/>
        <v>0</v>
      </c>
      <c r="V522" s="13">
        <f t="shared" si="289"/>
        <v>0</v>
      </c>
      <c r="W522" s="13">
        <f t="shared" si="290"/>
        <v>0</v>
      </c>
      <c r="X522" s="13">
        <f t="shared" si="291"/>
        <v>0</v>
      </c>
      <c r="Y522" s="13">
        <f t="shared" si="292"/>
        <v>0</v>
      </c>
      <c r="Z522" s="13">
        <f t="shared" si="293"/>
        <v>0</v>
      </c>
      <c r="AA522" s="13">
        <f t="shared" si="294"/>
        <v>0</v>
      </c>
      <c r="AB522" s="13">
        <f t="shared" si="295"/>
        <v>0</v>
      </c>
      <c r="AC522" s="13">
        <f t="shared" si="296"/>
        <v>0</v>
      </c>
      <c r="AD522" s="13">
        <f t="shared" si="297"/>
        <v>0</v>
      </c>
      <c r="AE522" s="13">
        <f t="shared" si="298"/>
        <v>0</v>
      </c>
      <c r="AF522" s="13">
        <f t="shared" si="299"/>
        <v>0</v>
      </c>
      <c r="AG522" s="13">
        <f t="shared" si="300"/>
        <v>0</v>
      </c>
      <c r="AH522" s="13">
        <f t="shared" si="301"/>
        <v>0</v>
      </c>
      <c r="AI522" s="13">
        <f t="shared" si="302"/>
        <v>0</v>
      </c>
      <c r="AJ522" s="13">
        <f t="shared" si="303"/>
        <v>0</v>
      </c>
      <c r="AK522" s="13">
        <f t="shared" si="304"/>
        <v>0</v>
      </c>
      <c r="AL522" s="13">
        <f t="shared" si="305"/>
        <v>0</v>
      </c>
      <c r="AO522" s="2">
        <f t="shared" si="306"/>
        <v>0</v>
      </c>
      <c r="AP522" s="2">
        <f t="shared" si="315"/>
        <v>1</v>
      </c>
      <c r="AQ522" s="2">
        <f t="shared" si="307"/>
        <v>0</v>
      </c>
      <c r="AR522" s="2">
        <f t="shared" si="308"/>
        <v>0</v>
      </c>
      <c r="AS522" s="2">
        <f t="shared" si="309"/>
        <v>0</v>
      </c>
      <c r="AT522" s="2">
        <f t="shared" si="310"/>
        <v>0</v>
      </c>
      <c r="AU522" s="2">
        <f t="shared" si="311"/>
        <v>0</v>
      </c>
      <c r="AV522" s="2">
        <f t="shared" si="312"/>
        <v>0</v>
      </c>
      <c r="AW522" s="2">
        <f t="shared" si="313"/>
        <v>0</v>
      </c>
      <c r="AX522" s="2">
        <f t="shared" si="314"/>
        <v>0</v>
      </c>
      <c r="BB522" s="3" t="str">
        <f t="shared" si="282"/>
        <v/>
      </c>
      <c r="BC522" s="3" t="str">
        <f t="shared" si="316"/>
        <v/>
      </c>
      <c r="BD522" s="3" t="str">
        <f t="shared" si="283"/>
        <v/>
      </c>
    </row>
    <row r="523" spans="1:56" x14ac:dyDescent="0.3">
      <c r="A523" s="6">
        <v>711</v>
      </c>
      <c r="B523" s="6">
        <v>1823</v>
      </c>
      <c r="C523" s="6" t="s">
        <v>566</v>
      </c>
      <c r="D523" s="6">
        <v>28941</v>
      </c>
      <c r="E523" s="10" t="s">
        <v>371</v>
      </c>
      <c r="F523" s="6" t="s">
        <v>551</v>
      </c>
      <c r="G523" s="6">
        <v>1</v>
      </c>
      <c r="H523" s="6">
        <v>14</v>
      </c>
      <c r="I523">
        <v>2</v>
      </c>
      <c r="J523">
        <v>3</v>
      </c>
      <c r="L523" s="1">
        <v>11</v>
      </c>
      <c r="M523" s="1">
        <v>3</v>
      </c>
      <c r="N523" s="1">
        <v>14</v>
      </c>
      <c r="O523" s="1">
        <v>8</v>
      </c>
      <c r="Q523" s="13">
        <f t="shared" si="284"/>
        <v>1</v>
      </c>
      <c r="R523" s="13">
        <f t="shared" si="285"/>
        <v>0</v>
      </c>
      <c r="S523" s="13">
        <f t="shared" si="286"/>
        <v>0</v>
      </c>
      <c r="T523" s="13">
        <f t="shared" si="287"/>
        <v>0</v>
      </c>
      <c r="U523" s="13">
        <f t="shared" si="288"/>
        <v>0</v>
      </c>
      <c r="V523" s="13">
        <f t="shared" si="289"/>
        <v>0</v>
      </c>
      <c r="W523" s="13">
        <f t="shared" si="290"/>
        <v>0</v>
      </c>
      <c r="X523" s="13">
        <f t="shared" si="291"/>
        <v>0</v>
      </c>
      <c r="Y523" s="13">
        <f t="shared" si="292"/>
        <v>0</v>
      </c>
      <c r="Z523" s="13">
        <f t="shared" si="293"/>
        <v>0</v>
      </c>
      <c r="AA523" s="13">
        <f t="shared" si="294"/>
        <v>0</v>
      </c>
      <c r="AB523" s="13">
        <f t="shared" si="295"/>
        <v>0</v>
      </c>
      <c r="AC523" s="13">
        <f t="shared" si="296"/>
        <v>8</v>
      </c>
      <c r="AD523" s="13">
        <f t="shared" si="297"/>
        <v>0</v>
      </c>
      <c r="AE523" s="13">
        <f t="shared" si="298"/>
        <v>0</v>
      </c>
      <c r="AF523" s="13">
        <f t="shared" si="299"/>
        <v>0</v>
      </c>
      <c r="AG523" s="13">
        <f t="shared" si="300"/>
        <v>0</v>
      </c>
      <c r="AH523" s="13">
        <f t="shared" si="301"/>
        <v>0</v>
      </c>
      <c r="AI523" s="13">
        <f t="shared" si="302"/>
        <v>0</v>
      </c>
      <c r="AJ523" s="13">
        <f t="shared" si="303"/>
        <v>0</v>
      </c>
      <c r="AK523" s="13">
        <f t="shared" si="304"/>
        <v>0</v>
      </c>
      <c r="AL523" s="13">
        <f t="shared" si="305"/>
        <v>0</v>
      </c>
      <c r="AO523" s="2">
        <f t="shared" si="306"/>
        <v>1</v>
      </c>
      <c r="AP523" s="2">
        <f t="shared" si="315"/>
        <v>0</v>
      </c>
      <c r="AQ523" s="2">
        <f t="shared" si="307"/>
        <v>0</v>
      </c>
      <c r="AR523" s="2">
        <f t="shared" si="308"/>
        <v>0</v>
      </c>
      <c r="AS523" s="2">
        <f t="shared" si="309"/>
        <v>8</v>
      </c>
      <c r="AT523" s="2">
        <f t="shared" si="310"/>
        <v>0</v>
      </c>
      <c r="AU523" s="2">
        <f t="shared" si="311"/>
        <v>0</v>
      </c>
      <c r="AV523" s="2">
        <f t="shared" si="312"/>
        <v>0</v>
      </c>
      <c r="AW523" s="2">
        <f t="shared" si="313"/>
        <v>0</v>
      </c>
      <c r="AX523" s="2">
        <f t="shared" si="314"/>
        <v>0</v>
      </c>
      <c r="BB523" s="3">
        <f t="shared" si="282"/>
        <v>8</v>
      </c>
      <c r="BC523" s="3">
        <f t="shared" si="316"/>
        <v>8</v>
      </c>
      <c r="BD523" s="3">
        <f t="shared" si="283"/>
        <v>8</v>
      </c>
    </row>
    <row r="524" spans="1:56" x14ac:dyDescent="0.3">
      <c r="A524" s="6">
        <v>712</v>
      </c>
      <c r="B524" s="6">
        <v>1824</v>
      </c>
      <c r="C524" s="6" t="s">
        <v>567</v>
      </c>
      <c r="D524" s="6">
        <v>28942</v>
      </c>
      <c r="E524" s="10" t="s">
        <v>371</v>
      </c>
      <c r="F524" s="6" t="s">
        <v>551</v>
      </c>
      <c r="G524" s="6">
        <v>1</v>
      </c>
      <c r="H524" s="6">
        <v>15</v>
      </c>
      <c r="I524">
        <v>2</v>
      </c>
      <c r="J524">
        <v>3</v>
      </c>
      <c r="L524" s="1">
        <v>7</v>
      </c>
      <c r="M524" s="1">
        <v>5</v>
      </c>
      <c r="N524" s="1">
        <v>12</v>
      </c>
      <c r="O524" s="1">
        <v>7</v>
      </c>
      <c r="Q524" s="13">
        <f t="shared" si="284"/>
        <v>1</v>
      </c>
      <c r="R524" s="13">
        <f t="shared" si="285"/>
        <v>0</v>
      </c>
      <c r="S524" s="13">
        <f t="shared" si="286"/>
        <v>0</v>
      </c>
      <c r="T524" s="13">
        <f t="shared" si="287"/>
        <v>0</v>
      </c>
      <c r="U524" s="13">
        <f t="shared" si="288"/>
        <v>0</v>
      </c>
      <c r="V524" s="13">
        <f t="shared" si="289"/>
        <v>0</v>
      </c>
      <c r="W524" s="13">
        <f t="shared" si="290"/>
        <v>0</v>
      </c>
      <c r="X524" s="13">
        <f t="shared" si="291"/>
        <v>0</v>
      </c>
      <c r="Y524" s="13">
        <f t="shared" si="292"/>
        <v>6</v>
      </c>
      <c r="Z524" s="13">
        <f t="shared" si="293"/>
        <v>0</v>
      </c>
      <c r="AA524" s="13">
        <f t="shared" si="294"/>
        <v>0</v>
      </c>
      <c r="AB524" s="13">
        <f t="shared" si="295"/>
        <v>0</v>
      </c>
      <c r="AC524" s="13">
        <f t="shared" si="296"/>
        <v>0</v>
      </c>
      <c r="AD524" s="13">
        <f t="shared" si="297"/>
        <v>0</v>
      </c>
      <c r="AE524" s="13">
        <f t="shared" si="298"/>
        <v>0</v>
      </c>
      <c r="AF524" s="13">
        <f t="shared" si="299"/>
        <v>0</v>
      </c>
      <c r="AG524" s="13">
        <f t="shared" si="300"/>
        <v>0</v>
      </c>
      <c r="AH524" s="13">
        <f t="shared" si="301"/>
        <v>0</v>
      </c>
      <c r="AI524" s="13">
        <f t="shared" si="302"/>
        <v>0</v>
      </c>
      <c r="AJ524" s="13">
        <f t="shared" si="303"/>
        <v>0</v>
      </c>
      <c r="AK524" s="13">
        <f t="shared" si="304"/>
        <v>0</v>
      </c>
      <c r="AL524" s="13">
        <f t="shared" si="305"/>
        <v>0</v>
      </c>
      <c r="AO524" s="2">
        <f t="shared" si="306"/>
        <v>1</v>
      </c>
      <c r="AP524" s="2">
        <f t="shared" si="315"/>
        <v>0</v>
      </c>
      <c r="AQ524" s="2">
        <f t="shared" si="307"/>
        <v>0</v>
      </c>
      <c r="AR524" s="2">
        <f t="shared" si="308"/>
        <v>0</v>
      </c>
      <c r="AS524" s="2">
        <f t="shared" si="309"/>
        <v>0</v>
      </c>
      <c r="AT524" s="2">
        <f t="shared" si="310"/>
        <v>0</v>
      </c>
      <c r="AU524" s="2">
        <f t="shared" si="311"/>
        <v>9</v>
      </c>
      <c r="AV524" s="2">
        <f t="shared" si="312"/>
        <v>0</v>
      </c>
      <c r="AW524" s="2">
        <f t="shared" si="313"/>
        <v>0</v>
      </c>
      <c r="AX524" s="2">
        <f t="shared" si="314"/>
        <v>0</v>
      </c>
      <c r="BB524" s="3">
        <f t="shared" si="282"/>
        <v>6</v>
      </c>
      <c r="BC524" s="3">
        <f t="shared" si="316"/>
        <v>9</v>
      </c>
      <c r="BD524" s="3">
        <f t="shared" si="283"/>
        <v>7</v>
      </c>
    </row>
    <row r="525" spans="1:56" x14ac:dyDescent="0.3">
      <c r="A525" s="6">
        <v>713</v>
      </c>
      <c r="B525" s="6">
        <v>1825</v>
      </c>
      <c r="C525" s="6" t="s">
        <v>568</v>
      </c>
      <c r="D525" s="6">
        <v>28949</v>
      </c>
      <c r="E525" s="10" t="s">
        <v>371</v>
      </c>
      <c r="F525" s="6" t="s">
        <v>551</v>
      </c>
      <c r="G525" s="6">
        <v>1</v>
      </c>
      <c r="H525" s="6">
        <v>10</v>
      </c>
      <c r="I525">
        <v>2</v>
      </c>
      <c r="J525">
        <v>3</v>
      </c>
      <c r="L525" s="1">
        <v>7</v>
      </c>
      <c r="M525" s="1">
        <v>1</v>
      </c>
      <c r="N525" s="1">
        <v>8</v>
      </c>
      <c r="O525" s="1">
        <v>5</v>
      </c>
      <c r="Q525" s="13">
        <f t="shared" si="284"/>
        <v>1</v>
      </c>
      <c r="R525" s="13">
        <f t="shared" si="285"/>
        <v>0</v>
      </c>
      <c r="S525" s="13">
        <f t="shared" si="286"/>
        <v>0</v>
      </c>
      <c r="T525" s="13">
        <f t="shared" si="287"/>
        <v>0</v>
      </c>
      <c r="U525" s="13">
        <f t="shared" si="288"/>
        <v>0</v>
      </c>
      <c r="V525" s="13">
        <f t="shared" si="289"/>
        <v>0</v>
      </c>
      <c r="W525" s="13">
        <f t="shared" si="290"/>
        <v>0</v>
      </c>
      <c r="X525" s="13">
        <f t="shared" si="291"/>
        <v>0</v>
      </c>
      <c r="Y525" s="13">
        <f t="shared" si="292"/>
        <v>6</v>
      </c>
      <c r="Z525" s="13">
        <f t="shared" si="293"/>
        <v>0</v>
      </c>
      <c r="AA525" s="13">
        <f t="shared" si="294"/>
        <v>0</v>
      </c>
      <c r="AB525" s="13">
        <f t="shared" si="295"/>
        <v>0</v>
      </c>
      <c r="AC525" s="13">
        <f t="shared" si="296"/>
        <v>0</v>
      </c>
      <c r="AD525" s="13">
        <f t="shared" si="297"/>
        <v>0</v>
      </c>
      <c r="AE525" s="13">
        <f t="shared" si="298"/>
        <v>0</v>
      </c>
      <c r="AF525" s="13">
        <f t="shared" si="299"/>
        <v>0</v>
      </c>
      <c r="AG525" s="13">
        <f t="shared" si="300"/>
        <v>0</v>
      </c>
      <c r="AH525" s="13">
        <f t="shared" si="301"/>
        <v>0</v>
      </c>
      <c r="AI525" s="13">
        <f t="shared" si="302"/>
        <v>0</v>
      </c>
      <c r="AJ525" s="13">
        <f t="shared" si="303"/>
        <v>0</v>
      </c>
      <c r="AK525" s="13">
        <f t="shared" si="304"/>
        <v>0</v>
      </c>
      <c r="AL525" s="13">
        <f t="shared" si="305"/>
        <v>0</v>
      </c>
      <c r="AO525" s="2">
        <f t="shared" si="306"/>
        <v>1</v>
      </c>
      <c r="AP525" s="2">
        <f t="shared" si="315"/>
        <v>0</v>
      </c>
      <c r="AQ525" s="2">
        <f t="shared" si="307"/>
        <v>4</v>
      </c>
      <c r="AR525" s="2">
        <f t="shared" si="308"/>
        <v>0</v>
      </c>
      <c r="AS525" s="2">
        <f t="shared" si="309"/>
        <v>0</v>
      </c>
      <c r="AT525" s="2">
        <f t="shared" si="310"/>
        <v>0</v>
      </c>
      <c r="AU525" s="2">
        <f t="shared" si="311"/>
        <v>0</v>
      </c>
      <c r="AV525" s="2">
        <f t="shared" si="312"/>
        <v>0</v>
      </c>
      <c r="AW525" s="2">
        <f t="shared" si="313"/>
        <v>0</v>
      </c>
      <c r="AX525" s="2">
        <f t="shared" si="314"/>
        <v>0</v>
      </c>
      <c r="BB525" s="3">
        <f t="shared" si="282"/>
        <v>6</v>
      </c>
      <c r="BC525" s="3">
        <f t="shared" si="316"/>
        <v>4</v>
      </c>
      <c r="BD525" s="3">
        <f t="shared" si="283"/>
        <v>5</v>
      </c>
    </row>
    <row r="526" spans="1:56" x14ac:dyDescent="0.3">
      <c r="A526" s="6">
        <v>714</v>
      </c>
      <c r="B526" s="6">
        <v>1826</v>
      </c>
      <c r="C526" s="6" t="s">
        <v>569</v>
      </c>
      <c r="D526" s="6">
        <v>28952</v>
      </c>
      <c r="E526" s="10" t="s">
        <v>371</v>
      </c>
      <c r="F526" s="6" t="s">
        <v>551</v>
      </c>
      <c r="G526" s="6">
        <v>1</v>
      </c>
      <c r="H526" s="6">
        <v>12</v>
      </c>
      <c r="I526">
        <v>2</v>
      </c>
      <c r="J526">
        <v>3</v>
      </c>
      <c r="L526" s="1">
        <v>6</v>
      </c>
      <c r="M526" s="1">
        <v>3</v>
      </c>
      <c r="N526" s="1">
        <v>9</v>
      </c>
      <c r="O526" s="1">
        <v>6</v>
      </c>
      <c r="Q526" s="13">
        <f t="shared" si="284"/>
        <v>1</v>
      </c>
      <c r="R526" s="13">
        <f t="shared" si="285"/>
        <v>0</v>
      </c>
      <c r="S526" s="13">
        <f t="shared" si="286"/>
        <v>0</v>
      </c>
      <c r="T526" s="13">
        <f t="shared" si="287"/>
        <v>0</v>
      </c>
      <c r="U526" s="13">
        <f t="shared" si="288"/>
        <v>0</v>
      </c>
      <c r="V526" s="13">
        <f t="shared" si="289"/>
        <v>0</v>
      </c>
      <c r="W526" s="13">
        <f t="shared" si="290"/>
        <v>0</v>
      </c>
      <c r="X526" s="13">
        <f t="shared" si="291"/>
        <v>5</v>
      </c>
      <c r="Y526" s="13">
        <f t="shared" si="292"/>
        <v>0</v>
      </c>
      <c r="Z526" s="13">
        <f t="shared" si="293"/>
        <v>0</v>
      </c>
      <c r="AA526" s="13">
        <f t="shared" si="294"/>
        <v>0</v>
      </c>
      <c r="AB526" s="13">
        <f t="shared" si="295"/>
        <v>0</v>
      </c>
      <c r="AC526" s="13">
        <f t="shared" si="296"/>
        <v>0</v>
      </c>
      <c r="AD526" s="13">
        <f t="shared" si="297"/>
        <v>0</v>
      </c>
      <c r="AE526" s="13">
        <f t="shared" si="298"/>
        <v>0</v>
      </c>
      <c r="AF526" s="13">
        <f t="shared" si="299"/>
        <v>0</v>
      </c>
      <c r="AG526" s="13">
        <f t="shared" si="300"/>
        <v>0</v>
      </c>
      <c r="AH526" s="13">
        <f t="shared" si="301"/>
        <v>0</v>
      </c>
      <c r="AI526" s="13">
        <f t="shared" si="302"/>
        <v>0</v>
      </c>
      <c r="AJ526" s="13">
        <f t="shared" si="303"/>
        <v>0</v>
      </c>
      <c r="AK526" s="13">
        <f t="shared" si="304"/>
        <v>0</v>
      </c>
      <c r="AL526" s="13">
        <f t="shared" si="305"/>
        <v>0</v>
      </c>
      <c r="AO526" s="2">
        <f t="shared" si="306"/>
        <v>1</v>
      </c>
      <c r="AP526" s="2">
        <f t="shared" si="315"/>
        <v>0</v>
      </c>
      <c r="AQ526" s="2">
        <f t="shared" si="307"/>
        <v>0</v>
      </c>
      <c r="AR526" s="2">
        <f t="shared" si="308"/>
        <v>0</v>
      </c>
      <c r="AS526" s="2">
        <f t="shared" si="309"/>
        <v>8</v>
      </c>
      <c r="AT526" s="2">
        <f t="shared" si="310"/>
        <v>0</v>
      </c>
      <c r="AU526" s="2">
        <f t="shared" si="311"/>
        <v>0</v>
      </c>
      <c r="AV526" s="2">
        <f t="shared" si="312"/>
        <v>0</v>
      </c>
      <c r="AW526" s="2">
        <f t="shared" si="313"/>
        <v>0</v>
      </c>
      <c r="AX526" s="2">
        <f t="shared" si="314"/>
        <v>0</v>
      </c>
      <c r="BB526" s="3">
        <f t="shared" si="282"/>
        <v>5</v>
      </c>
      <c r="BC526" s="3">
        <f t="shared" si="316"/>
        <v>8</v>
      </c>
      <c r="BD526" s="3">
        <f t="shared" si="283"/>
        <v>6</v>
      </c>
    </row>
    <row r="527" spans="1:56" x14ac:dyDescent="0.3">
      <c r="A527" s="6">
        <v>715</v>
      </c>
      <c r="B527" s="6">
        <v>1827</v>
      </c>
      <c r="C527" s="6" t="s">
        <v>570</v>
      </c>
      <c r="D527" s="6">
        <v>28957</v>
      </c>
      <c r="E527" s="10" t="s">
        <v>371</v>
      </c>
      <c r="F527" s="6" t="s">
        <v>551</v>
      </c>
      <c r="G527" s="6">
        <v>1</v>
      </c>
      <c r="H527" s="6">
        <v>15</v>
      </c>
      <c r="I527">
        <v>2</v>
      </c>
      <c r="J527">
        <v>3</v>
      </c>
      <c r="L527" s="1">
        <v>10</v>
      </c>
      <c r="M527" s="1">
        <v>3</v>
      </c>
      <c r="N527" s="1">
        <v>13</v>
      </c>
      <c r="O527" s="1">
        <v>8</v>
      </c>
      <c r="Q527" s="13">
        <f t="shared" si="284"/>
        <v>1</v>
      </c>
      <c r="R527" s="13">
        <f t="shared" si="285"/>
        <v>0</v>
      </c>
      <c r="S527" s="13">
        <f t="shared" si="286"/>
        <v>0</v>
      </c>
      <c r="T527" s="13">
        <f t="shared" si="287"/>
        <v>0</v>
      </c>
      <c r="U527" s="13">
        <f t="shared" si="288"/>
        <v>0</v>
      </c>
      <c r="V527" s="13">
        <f t="shared" si="289"/>
        <v>0</v>
      </c>
      <c r="W527" s="13">
        <f t="shared" si="290"/>
        <v>0</v>
      </c>
      <c r="X527" s="13">
        <f t="shared" si="291"/>
        <v>0</v>
      </c>
      <c r="Y527" s="13">
        <f t="shared" si="292"/>
        <v>0</v>
      </c>
      <c r="Z527" s="13">
        <f t="shared" si="293"/>
        <v>0</v>
      </c>
      <c r="AA527" s="13">
        <f t="shared" si="294"/>
        <v>0</v>
      </c>
      <c r="AB527" s="13">
        <f t="shared" si="295"/>
        <v>8</v>
      </c>
      <c r="AC527" s="13">
        <f t="shared" si="296"/>
        <v>0</v>
      </c>
      <c r="AD527" s="13">
        <f t="shared" si="297"/>
        <v>0</v>
      </c>
      <c r="AE527" s="13">
        <f t="shared" si="298"/>
        <v>0</v>
      </c>
      <c r="AF527" s="13">
        <f t="shared" si="299"/>
        <v>0</v>
      </c>
      <c r="AG527" s="13">
        <f t="shared" si="300"/>
        <v>0</v>
      </c>
      <c r="AH527" s="13">
        <f t="shared" si="301"/>
        <v>0</v>
      </c>
      <c r="AI527" s="13">
        <f t="shared" si="302"/>
        <v>0</v>
      </c>
      <c r="AJ527" s="13">
        <f t="shared" si="303"/>
        <v>0</v>
      </c>
      <c r="AK527" s="13">
        <f t="shared" si="304"/>
        <v>0</v>
      </c>
      <c r="AL527" s="13">
        <f t="shared" si="305"/>
        <v>0</v>
      </c>
      <c r="AO527" s="2">
        <f t="shared" si="306"/>
        <v>1</v>
      </c>
      <c r="AP527" s="2">
        <f t="shared" si="315"/>
        <v>0</v>
      </c>
      <c r="AQ527" s="2">
        <f t="shared" si="307"/>
        <v>0</v>
      </c>
      <c r="AR527" s="2">
        <f t="shared" si="308"/>
        <v>0</v>
      </c>
      <c r="AS527" s="2">
        <f t="shared" si="309"/>
        <v>8</v>
      </c>
      <c r="AT527" s="2">
        <f t="shared" si="310"/>
        <v>0</v>
      </c>
      <c r="AU527" s="2">
        <f t="shared" si="311"/>
        <v>0</v>
      </c>
      <c r="AV527" s="2">
        <f t="shared" si="312"/>
        <v>0</v>
      </c>
      <c r="AW527" s="2">
        <f t="shared" si="313"/>
        <v>0</v>
      </c>
      <c r="AX527" s="2">
        <f t="shared" si="314"/>
        <v>0</v>
      </c>
      <c r="BB527" s="3">
        <f t="shared" si="282"/>
        <v>8</v>
      </c>
      <c r="BC527" s="3">
        <f t="shared" si="316"/>
        <v>8</v>
      </c>
      <c r="BD527" s="3">
        <f t="shared" si="283"/>
        <v>8</v>
      </c>
    </row>
    <row r="528" spans="1:56" x14ac:dyDescent="0.3">
      <c r="A528" s="6">
        <v>716</v>
      </c>
      <c r="B528" s="6">
        <v>1828</v>
      </c>
      <c r="C528" s="6" t="s">
        <v>571</v>
      </c>
      <c r="D528" s="6">
        <v>28958</v>
      </c>
      <c r="E528" s="10" t="s">
        <v>371</v>
      </c>
      <c r="F528" s="6" t="s">
        <v>551</v>
      </c>
      <c r="G528" s="6">
        <v>1</v>
      </c>
      <c r="H528" s="6">
        <v>12</v>
      </c>
      <c r="I528">
        <v>2</v>
      </c>
      <c r="J528">
        <v>3</v>
      </c>
      <c r="L528" s="1">
        <v>8</v>
      </c>
      <c r="M528" s="1">
        <v>3</v>
      </c>
      <c r="N528" s="1">
        <v>11</v>
      </c>
      <c r="O528" s="1">
        <v>7</v>
      </c>
      <c r="Q528" s="13">
        <f t="shared" si="284"/>
        <v>1</v>
      </c>
      <c r="R528" s="13">
        <f t="shared" si="285"/>
        <v>0</v>
      </c>
      <c r="S528" s="13">
        <f t="shared" si="286"/>
        <v>0</v>
      </c>
      <c r="T528" s="13">
        <f t="shared" si="287"/>
        <v>0</v>
      </c>
      <c r="U528" s="13">
        <f t="shared" si="288"/>
        <v>0</v>
      </c>
      <c r="V528" s="13">
        <f t="shared" si="289"/>
        <v>0</v>
      </c>
      <c r="W528" s="13">
        <f t="shared" si="290"/>
        <v>0</v>
      </c>
      <c r="X528" s="13">
        <f t="shared" si="291"/>
        <v>0</v>
      </c>
      <c r="Y528" s="13">
        <f t="shared" si="292"/>
        <v>0</v>
      </c>
      <c r="Z528" s="13">
        <f t="shared" si="293"/>
        <v>7</v>
      </c>
      <c r="AA528" s="13">
        <f t="shared" si="294"/>
        <v>0</v>
      </c>
      <c r="AB528" s="13">
        <f t="shared" si="295"/>
        <v>0</v>
      </c>
      <c r="AC528" s="13">
        <f t="shared" si="296"/>
        <v>0</v>
      </c>
      <c r="AD528" s="13">
        <f t="shared" si="297"/>
        <v>0</v>
      </c>
      <c r="AE528" s="13">
        <f t="shared" si="298"/>
        <v>0</v>
      </c>
      <c r="AF528" s="13">
        <f t="shared" si="299"/>
        <v>0</v>
      </c>
      <c r="AG528" s="13">
        <f t="shared" si="300"/>
        <v>0</v>
      </c>
      <c r="AH528" s="13">
        <f t="shared" si="301"/>
        <v>0</v>
      </c>
      <c r="AI528" s="13">
        <f t="shared" si="302"/>
        <v>0</v>
      </c>
      <c r="AJ528" s="13">
        <f t="shared" si="303"/>
        <v>0</v>
      </c>
      <c r="AK528" s="13">
        <f t="shared" si="304"/>
        <v>0</v>
      </c>
      <c r="AL528" s="13">
        <f t="shared" si="305"/>
        <v>0</v>
      </c>
      <c r="AO528" s="2">
        <f t="shared" si="306"/>
        <v>1</v>
      </c>
      <c r="AP528" s="2">
        <f t="shared" si="315"/>
        <v>0</v>
      </c>
      <c r="AQ528" s="2">
        <f t="shared" si="307"/>
        <v>0</v>
      </c>
      <c r="AR528" s="2">
        <f t="shared" si="308"/>
        <v>0</v>
      </c>
      <c r="AS528" s="2">
        <f t="shared" si="309"/>
        <v>8</v>
      </c>
      <c r="AT528" s="2">
        <f t="shared" si="310"/>
        <v>0</v>
      </c>
      <c r="AU528" s="2">
        <f t="shared" si="311"/>
        <v>0</v>
      </c>
      <c r="AV528" s="2">
        <f t="shared" si="312"/>
        <v>0</v>
      </c>
      <c r="AW528" s="2">
        <f t="shared" si="313"/>
        <v>0</v>
      </c>
      <c r="AX528" s="2">
        <f t="shared" si="314"/>
        <v>0</v>
      </c>
      <c r="BB528" s="3">
        <f t="shared" si="282"/>
        <v>7</v>
      </c>
      <c r="BC528" s="3">
        <f t="shared" si="316"/>
        <v>8</v>
      </c>
      <c r="BD528" s="3">
        <f t="shared" si="283"/>
        <v>7</v>
      </c>
    </row>
    <row r="529" spans="1:56" x14ac:dyDescent="0.3">
      <c r="A529" s="6">
        <v>717</v>
      </c>
      <c r="B529" s="6">
        <v>1829</v>
      </c>
      <c r="C529" s="6" t="s">
        <v>572</v>
      </c>
      <c r="D529" s="6">
        <v>28962</v>
      </c>
      <c r="E529" s="10" t="s">
        <v>371</v>
      </c>
      <c r="F529" s="6" t="s">
        <v>551</v>
      </c>
      <c r="G529" s="6">
        <v>1</v>
      </c>
      <c r="H529" s="6">
        <v>10</v>
      </c>
      <c r="I529">
        <v>2</v>
      </c>
      <c r="J529">
        <v>3</v>
      </c>
      <c r="L529" s="1">
        <v>6</v>
      </c>
      <c r="M529" s="1">
        <v>3</v>
      </c>
      <c r="N529" s="1">
        <v>9</v>
      </c>
      <c r="O529" s="1">
        <v>6</v>
      </c>
      <c r="Q529" s="13">
        <f t="shared" si="284"/>
        <v>1</v>
      </c>
      <c r="R529" s="13">
        <f t="shared" si="285"/>
        <v>0</v>
      </c>
      <c r="S529" s="13">
        <f t="shared" si="286"/>
        <v>0</v>
      </c>
      <c r="T529" s="13">
        <f t="shared" si="287"/>
        <v>0</v>
      </c>
      <c r="U529" s="13">
        <f t="shared" si="288"/>
        <v>0</v>
      </c>
      <c r="V529" s="13">
        <f t="shared" si="289"/>
        <v>0</v>
      </c>
      <c r="W529" s="13">
        <f t="shared" si="290"/>
        <v>0</v>
      </c>
      <c r="X529" s="13">
        <f t="shared" si="291"/>
        <v>5</v>
      </c>
      <c r="Y529" s="13">
        <f t="shared" si="292"/>
        <v>0</v>
      </c>
      <c r="Z529" s="13">
        <f t="shared" si="293"/>
        <v>0</v>
      </c>
      <c r="AA529" s="13">
        <f t="shared" si="294"/>
        <v>0</v>
      </c>
      <c r="AB529" s="13">
        <f t="shared" si="295"/>
        <v>0</v>
      </c>
      <c r="AC529" s="13">
        <f t="shared" si="296"/>
        <v>0</v>
      </c>
      <c r="AD529" s="13">
        <f t="shared" si="297"/>
        <v>0</v>
      </c>
      <c r="AE529" s="13">
        <f t="shared" si="298"/>
        <v>0</v>
      </c>
      <c r="AF529" s="13">
        <f t="shared" si="299"/>
        <v>0</v>
      </c>
      <c r="AG529" s="13">
        <f t="shared" si="300"/>
        <v>0</v>
      </c>
      <c r="AH529" s="13">
        <f t="shared" si="301"/>
        <v>0</v>
      </c>
      <c r="AI529" s="13">
        <f t="shared" si="302"/>
        <v>0</v>
      </c>
      <c r="AJ529" s="13">
        <f t="shared" si="303"/>
        <v>0</v>
      </c>
      <c r="AK529" s="13">
        <f t="shared" si="304"/>
        <v>0</v>
      </c>
      <c r="AL529" s="13">
        <f t="shared" si="305"/>
        <v>0</v>
      </c>
      <c r="AO529" s="2">
        <f t="shared" si="306"/>
        <v>1</v>
      </c>
      <c r="AP529" s="2">
        <f t="shared" si="315"/>
        <v>0</v>
      </c>
      <c r="AQ529" s="2">
        <f t="shared" si="307"/>
        <v>0</v>
      </c>
      <c r="AR529" s="2">
        <f t="shared" si="308"/>
        <v>0</v>
      </c>
      <c r="AS529" s="2">
        <f t="shared" si="309"/>
        <v>8</v>
      </c>
      <c r="AT529" s="2">
        <f t="shared" si="310"/>
        <v>0</v>
      </c>
      <c r="AU529" s="2">
        <f t="shared" si="311"/>
        <v>0</v>
      </c>
      <c r="AV529" s="2">
        <f t="shared" si="312"/>
        <v>0</v>
      </c>
      <c r="AW529" s="2">
        <f t="shared" si="313"/>
        <v>0</v>
      </c>
      <c r="AX529" s="2">
        <f t="shared" si="314"/>
        <v>0</v>
      </c>
      <c r="BB529" s="3">
        <f t="shared" si="282"/>
        <v>5</v>
      </c>
      <c r="BC529" s="3">
        <f t="shared" si="316"/>
        <v>8</v>
      </c>
      <c r="BD529" s="3">
        <f t="shared" si="283"/>
        <v>6</v>
      </c>
    </row>
    <row r="530" spans="1:56" x14ac:dyDescent="0.3">
      <c r="A530" s="6">
        <v>718</v>
      </c>
      <c r="B530" s="6">
        <v>1830</v>
      </c>
      <c r="C530" s="6" t="s">
        <v>573</v>
      </c>
      <c r="D530" s="6">
        <v>28963</v>
      </c>
      <c r="E530" s="10" t="s">
        <v>371</v>
      </c>
      <c r="F530" s="6" t="s">
        <v>551</v>
      </c>
      <c r="G530" s="6">
        <v>1</v>
      </c>
      <c r="H530" s="6">
        <v>10</v>
      </c>
      <c r="I530">
        <v>2</v>
      </c>
      <c r="J530">
        <v>3</v>
      </c>
      <c r="L530" s="1">
        <v>8</v>
      </c>
      <c r="M530" s="1">
        <v>4</v>
      </c>
      <c r="N530" s="1">
        <v>12</v>
      </c>
      <c r="O530" s="1">
        <v>7</v>
      </c>
      <c r="Q530" s="13">
        <f t="shared" si="284"/>
        <v>1</v>
      </c>
      <c r="R530" s="13">
        <f t="shared" si="285"/>
        <v>0</v>
      </c>
      <c r="S530" s="13">
        <f t="shared" si="286"/>
        <v>0</v>
      </c>
      <c r="T530" s="13">
        <f t="shared" si="287"/>
        <v>0</v>
      </c>
      <c r="U530" s="13">
        <f t="shared" si="288"/>
        <v>0</v>
      </c>
      <c r="V530" s="13">
        <f t="shared" si="289"/>
        <v>0</v>
      </c>
      <c r="W530" s="13">
        <f t="shared" si="290"/>
        <v>0</v>
      </c>
      <c r="X530" s="13">
        <f t="shared" si="291"/>
        <v>0</v>
      </c>
      <c r="Y530" s="13">
        <f t="shared" si="292"/>
        <v>0</v>
      </c>
      <c r="Z530" s="13">
        <f t="shared" si="293"/>
        <v>7</v>
      </c>
      <c r="AA530" s="13">
        <f t="shared" si="294"/>
        <v>0</v>
      </c>
      <c r="AB530" s="13">
        <f t="shared" si="295"/>
        <v>0</v>
      </c>
      <c r="AC530" s="13">
        <f t="shared" si="296"/>
        <v>0</v>
      </c>
      <c r="AD530" s="13">
        <f t="shared" si="297"/>
        <v>0</v>
      </c>
      <c r="AE530" s="13">
        <f t="shared" si="298"/>
        <v>0</v>
      </c>
      <c r="AF530" s="13">
        <f t="shared" si="299"/>
        <v>0</v>
      </c>
      <c r="AG530" s="13">
        <f t="shared" si="300"/>
        <v>0</v>
      </c>
      <c r="AH530" s="13">
        <f t="shared" si="301"/>
        <v>0</v>
      </c>
      <c r="AI530" s="13">
        <f t="shared" si="302"/>
        <v>0</v>
      </c>
      <c r="AJ530" s="13">
        <f t="shared" si="303"/>
        <v>0</v>
      </c>
      <c r="AK530" s="13">
        <f t="shared" si="304"/>
        <v>0</v>
      </c>
      <c r="AL530" s="13">
        <f t="shared" si="305"/>
        <v>0</v>
      </c>
      <c r="AO530" s="2">
        <f t="shared" si="306"/>
        <v>1</v>
      </c>
      <c r="AP530" s="2">
        <f t="shared" si="315"/>
        <v>0</v>
      </c>
      <c r="AQ530" s="2">
        <f t="shared" si="307"/>
        <v>0</v>
      </c>
      <c r="AR530" s="2">
        <f t="shared" si="308"/>
        <v>0</v>
      </c>
      <c r="AS530" s="2">
        <f t="shared" si="309"/>
        <v>0</v>
      </c>
      <c r="AT530" s="2">
        <f t="shared" si="310"/>
        <v>9</v>
      </c>
      <c r="AU530" s="2">
        <f t="shared" si="311"/>
        <v>0</v>
      </c>
      <c r="AV530" s="2">
        <f t="shared" si="312"/>
        <v>0</v>
      </c>
      <c r="AW530" s="2">
        <f t="shared" si="313"/>
        <v>0</v>
      </c>
      <c r="AX530" s="2">
        <f t="shared" si="314"/>
        <v>0</v>
      </c>
      <c r="BB530" s="3">
        <f t="shared" si="282"/>
        <v>7</v>
      </c>
      <c r="BC530" s="3">
        <f t="shared" si="316"/>
        <v>9</v>
      </c>
      <c r="BD530" s="3">
        <f t="shared" si="283"/>
        <v>7</v>
      </c>
    </row>
    <row r="531" spans="1:56" x14ac:dyDescent="0.3">
      <c r="A531" s="6">
        <v>719</v>
      </c>
      <c r="B531" s="6">
        <v>1831</v>
      </c>
      <c r="C531" s="6" t="s">
        <v>574</v>
      </c>
      <c r="D531" s="6">
        <v>28964</v>
      </c>
      <c r="E531" s="10" t="s">
        <v>371</v>
      </c>
      <c r="F531" s="6" t="s">
        <v>551</v>
      </c>
      <c r="G531" s="6">
        <v>1</v>
      </c>
      <c r="H531" s="6">
        <v>14</v>
      </c>
      <c r="I531">
        <v>2</v>
      </c>
      <c r="J531">
        <v>3</v>
      </c>
      <c r="L531" s="1">
        <v>9</v>
      </c>
      <c r="M531" s="1">
        <v>1</v>
      </c>
      <c r="N531" s="1">
        <v>10</v>
      </c>
      <c r="O531" s="1">
        <v>6</v>
      </c>
      <c r="Q531" s="13">
        <f t="shared" si="284"/>
        <v>1</v>
      </c>
      <c r="R531" s="13">
        <f t="shared" si="285"/>
        <v>0</v>
      </c>
      <c r="S531" s="13">
        <f t="shared" si="286"/>
        <v>0</v>
      </c>
      <c r="T531" s="13">
        <f t="shared" si="287"/>
        <v>0</v>
      </c>
      <c r="U531" s="13">
        <f t="shared" si="288"/>
        <v>0</v>
      </c>
      <c r="V531" s="13">
        <f t="shared" si="289"/>
        <v>0</v>
      </c>
      <c r="W531" s="13">
        <f t="shared" si="290"/>
        <v>0</v>
      </c>
      <c r="X531" s="13">
        <f t="shared" si="291"/>
        <v>0</v>
      </c>
      <c r="Y531" s="13">
        <f t="shared" si="292"/>
        <v>0</v>
      </c>
      <c r="Z531" s="13">
        <f t="shared" si="293"/>
        <v>0</v>
      </c>
      <c r="AA531" s="13">
        <f t="shared" si="294"/>
        <v>7</v>
      </c>
      <c r="AB531" s="13">
        <f t="shared" si="295"/>
        <v>0</v>
      </c>
      <c r="AC531" s="13">
        <f t="shared" si="296"/>
        <v>0</v>
      </c>
      <c r="AD531" s="13">
        <f t="shared" si="297"/>
        <v>0</v>
      </c>
      <c r="AE531" s="13">
        <f t="shared" si="298"/>
        <v>0</v>
      </c>
      <c r="AF531" s="13">
        <f t="shared" si="299"/>
        <v>0</v>
      </c>
      <c r="AG531" s="13">
        <f t="shared" si="300"/>
        <v>0</v>
      </c>
      <c r="AH531" s="13">
        <f t="shared" si="301"/>
        <v>0</v>
      </c>
      <c r="AI531" s="13">
        <f t="shared" si="302"/>
        <v>0</v>
      </c>
      <c r="AJ531" s="13">
        <f t="shared" si="303"/>
        <v>0</v>
      </c>
      <c r="AK531" s="13">
        <f t="shared" si="304"/>
        <v>0</v>
      </c>
      <c r="AL531" s="13">
        <f t="shared" si="305"/>
        <v>0</v>
      </c>
      <c r="AO531" s="2">
        <f t="shared" si="306"/>
        <v>1</v>
      </c>
      <c r="AP531" s="2">
        <f t="shared" si="315"/>
        <v>0</v>
      </c>
      <c r="AQ531" s="2">
        <f t="shared" si="307"/>
        <v>4</v>
      </c>
      <c r="AR531" s="2">
        <f t="shared" si="308"/>
        <v>0</v>
      </c>
      <c r="AS531" s="2">
        <f t="shared" si="309"/>
        <v>0</v>
      </c>
      <c r="AT531" s="2">
        <f t="shared" si="310"/>
        <v>0</v>
      </c>
      <c r="AU531" s="2">
        <f t="shared" si="311"/>
        <v>0</v>
      </c>
      <c r="AV531" s="2">
        <f t="shared" si="312"/>
        <v>0</v>
      </c>
      <c r="AW531" s="2">
        <f t="shared" si="313"/>
        <v>0</v>
      </c>
      <c r="AX531" s="2">
        <f t="shared" si="314"/>
        <v>0</v>
      </c>
      <c r="BB531" s="3">
        <f t="shared" si="282"/>
        <v>7</v>
      </c>
      <c r="BC531" s="3">
        <f t="shared" si="316"/>
        <v>4</v>
      </c>
      <c r="BD531" s="3">
        <f t="shared" si="283"/>
        <v>6</v>
      </c>
    </row>
    <row r="532" spans="1:56" x14ac:dyDescent="0.3">
      <c r="A532" s="6">
        <v>720</v>
      </c>
      <c r="B532" s="6">
        <v>1832</v>
      </c>
      <c r="C532" s="6" t="s">
        <v>575</v>
      </c>
      <c r="D532" s="6">
        <v>28966</v>
      </c>
      <c r="E532" s="10" t="s">
        <v>371</v>
      </c>
      <c r="F532" s="6" t="s">
        <v>551</v>
      </c>
      <c r="G532" s="6">
        <v>1</v>
      </c>
      <c r="H532" s="6">
        <v>13</v>
      </c>
      <c r="I532">
        <v>2</v>
      </c>
      <c r="J532">
        <v>3</v>
      </c>
      <c r="L532" s="1">
        <v>12</v>
      </c>
      <c r="M532" s="1">
        <v>4</v>
      </c>
      <c r="N532" s="1">
        <v>16</v>
      </c>
      <c r="O532" s="1">
        <v>9</v>
      </c>
      <c r="Q532" s="13">
        <f t="shared" si="284"/>
        <v>1</v>
      </c>
      <c r="R532" s="13">
        <f t="shared" si="285"/>
        <v>0</v>
      </c>
      <c r="S532" s="13">
        <f t="shared" si="286"/>
        <v>0</v>
      </c>
      <c r="T532" s="13">
        <f t="shared" si="287"/>
        <v>0</v>
      </c>
      <c r="U532" s="13">
        <f t="shared" si="288"/>
        <v>0</v>
      </c>
      <c r="V532" s="13">
        <f t="shared" si="289"/>
        <v>0</v>
      </c>
      <c r="W532" s="13">
        <f t="shared" si="290"/>
        <v>0</v>
      </c>
      <c r="X532" s="13">
        <f t="shared" si="291"/>
        <v>0</v>
      </c>
      <c r="Y532" s="13">
        <f t="shared" si="292"/>
        <v>0</v>
      </c>
      <c r="Z532" s="13">
        <f t="shared" si="293"/>
        <v>0</v>
      </c>
      <c r="AA532" s="13">
        <f t="shared" si="294"/>
        <v>0</v>
      </c>
      <c r="AB532" s="13">
        <f t="shared" si="295"/>
        <v>0</v>
      </c>
      <c r="AC532" s="13">
        <f t="shared" si="296"/>
        <v>0</v>
      </c>
      <c r="AD532" s="13">
        <f t="shared" si="297"/>
        <v>9</v>
      </c>
      <c r="AE532" s="13">
        <f t="shared" si="298"/>
        <v>0</v>
      </c>
      <c r="AF532" s="13">
        <f t="shared" si="299"/>
        <v>0</v>
      </c>
      <c r="AG532" s="13">
        <f t="shared" si="300"/>
        <v>0</v>
      </c>
      <c r="AH532" s="13">
        <f t="shared" si="301"/>
        <v>0</v>
      </c>
      <c r="AI532" s="13">
        <f t="shared" si="302"/>
        <v>0</v>
      </c>
      <c r="AJ532" s="13">
        <f t="shared" si="303"/>
        <v>0</v>
      </c>
      <c r="AK532" s="13">
        <f t="shared" si="304"/>
        <v>0</v>
      </c>
      <c r="AL532" s="13">
        <f t="shared" si="305"/>
        <v>0</v>
      </c>
      <c r="AO532" s="2">
        <f t="shared" si="306"/>
        <v>1</v>
      </c>
      <c r="AP532" s="2">
        <f t="shared" si="315"/>
        <v>0</v>
      </c>
      <c r="AQ532" s="2">
        <f t="shared" si="307"/>
        <v>0</v>
      </c>
      <c r="AR532" s="2">
        <f t="shared" si="308"/>
        <v>0</v>
      </c>
      <c r="AS532" s="2">
        <f t="shared" si="309"/>
        <v>0</v>
      </c>
      <c r="AT532" s="2">
        <f t="shared" si="310"/>
        <v>9</v>
      </c>
      <c r="AU532" s="2">
        <f t="shared" si="311"/>
        <v>0</v>
      </c>
      <c r="AV532" s="2">
        <f t="shared" si="312"/>
        <v>0</v>
      </c>
      <c r="AW532" s="2">
        <f t="shared" si="313"/>
        <v>0</v>
      </c>
      <c r="AX532" s="2">
        <f t="shared" si="314"/>
        <v>0</v>
      </c>
      <c r="BB532" s="3">
        <f t="shared" si="282"/>
        <v>9</v>
      </c>
      <c r="BC532" s="3">
        <f t="shared" si="316"/>
        <v>9</v>
      </c>
      <c r="BD532" s="3">
        <f t="shared" si="283"/>
        <v>9</v>
      </c>
    </row>
    <row r="533" spans="1:56" x14ac:dyDescent="0.3">
      <c r="A533" s="6">
        <v>721</v>
      </c>
      <c r="B533" s="6">
        <v>1833</v>
      </c>
      <c r="C533" s="6" t="s">
        <v>576</v>
      </c>
      <c r="D533" s="6">
        <v>28967</v>
      </c>
      <c r="E533" s="10" t="s">
        <v>371</v>
      </c>
      <c r="F533" s="6" t="s">
        <v>551</v>
      </c>
      <c r="G533" s="6">
        <v>1</v>
      </c>
      <c r="H533" s="6">
        <v>13</v>
      </c>
      <c r="I533">
        <v>2</v>
      </c>
      <c r="J533">
        <v>3</v>
      </c>
      <c r="L533" s="1">
        <v>15</v>
      </c>
      <c r="M533" s="1">
        <v>2</v>
      </c>
      <c r="N533" s="1">
        <v>17</v>
      </c>
      <c r="O533" s="1">
        <v>9</v>
      </c>
      <c r="Q533" s="13">
        <f t="shared" si="284"/>
        <v>1</v>
      </c>
      <c r="R533" s="13">
        <f t="shared" si="285"/>
        <v>0</v>
      </c>
      <c r="S533" s="13">
        <f t="shared" si="286"/>
        <v>0</v>
      </c>
      <c r="T533" s="13">
        <f t="shared" si="287"/>
        <v>0</v>
      </c>
      <c r="U533" s="13">
        <f t="shared" si="288"/>
        <v>0</v>
      </c>
      <c r="V533" s="13">
        <f t="shared" si="289"/>
        <v>0</v>
      </c>
      <c r="W533" s="13">
        <f t="shared" si="290"/>
        <v>0</v>
      </c>
      <c r="X533" s="13">
        <f t="shared" si="291"/>
        <v>0</v>
      </c>
      <c r="Y533" s="13">
        <f t="shared" si="292"/>
        <v>0</v>
      </c>
      <c r="Z533" s="13">
        <f t="shared" si="293"/>
        <v>0</v>
      </c>
      <c r="AA533" s="13">
        <f t="shared" si="294"/>
        <v>0</v>
      </c>
      <c r="AB533" s="13">
        <f t="shared" si="295"/>
        <v>0</v>
      </c>
      <c r="AC533" s="13">
        <f t="shared" si="296"/>
        <v>0</v>
      </c>
      <c r="AD533" s="13">
        <f t="shared" si="297"/>
        <v>0</v>
      </c>
      <c r="AE533" s="13">
        <f t="shared" si="298"/>
        <v>0</v>
      </c>
      <c r="AF533" s="13">
        <f t="shared" si="299"/>
        <v>0</v>
      </c>
      <c r="AG533" s="13">
        <f t="shared" si="300"/>
        <v>10</v>
      </c>
      <c r="AH533" s="13">
        <f t="shared" si="301"/>
        <v>0</v>
      </c>
      <c r="AI533" s="13">
        <f t="shared" si="302"/>
        <v>0</v>
      </c>
      <c r="AJ533" s="13">
        <f t="shared" si="303"/>
        <v>0</v>
      </c>
      <c r="AK533" s="13">
        <f t="shared" si="304"/>
        <v>0</v>
      </c>
      <c r="AL533" s="13">
        <f t="shared" si="305"/>
        <v>0</v>
      </c>
      <c r="AO533" s="2">
        <f t="shared" si="306"/>
        <v>1</v>
      </c>
      <c r="AP533" s="2">
        <f t="shared" si="315"/>
        <v>0</v>
      </c>
      <c r="AQ533" s="2">
        <f t="shared" si="307"/>
        <v>0</v>
      </c>
      <c r="AR533" s="2">
        <f t="shared" si="308"/>
        <v>7</v>
      </c>
      <c r="AS533" s="2">
        <f t="shared" si="309"/>
        <v>0</v>
      </c>
      <c r="AT533" s="2">
        <f t="shared" si="310"/>
        <v>0</v>
      </c>
      <c r="AU533" s="2">
        <f t="shared" si="311"/>
        <v>0</v>
      </c>
      <c r="AV533" s="2">
        <f t="shared" si="312"/>
        <v>0</v>
      </c>
      <c r="AW533" s="2">
        <f t="shared" si="313"/>
        <v>0</v>
      </c>
      <c r="AX533" s="2">
        <f t="shared" si="314"/>
        <v>0</v>
      </c>
      <c r="BB533" s="3">
        <f t="shared" si="282"/>
        <v>10</v>
      </c>
      <c r="BC533" s="3">
        <f t="shared" si="316"/>
        <v>7</v>
      </c>
      <c r="BD533" s="3">
        <f t="shared" si="283"/>
        <v>9</v>
      </c>
    </row>
    <row r="534" spans="1:56" x14ac:dyDescent="0.3">
      <c r="A534" s="6">
        <v>722</v>
      </c>
      <c r="B534" s="6">
        <v>1834</v>
      </c>
      <c r="C534" s="6" t="s">
        <v>577</v>
      </c>
      <c r="D534" s="6">
        <v>28968</v>
      </c>
      <c r="E534" s="10" t="s">
        <v>371</v>
      </c>
      <c r="F534" s="6" t="s">
        <v>551</v>
      </c>
      <c r="G534" s="6">
        <v>1</v>
      </c>
      <c r="H534" s="6">
        <v>8</v>
      </c>
      <c r="I534">
        <v>2</v>
      </c>
      <c r="J534">
        <v>3</v>
      </c>
      <c r="L534" s="1">
        <v>10</v>
      </c>
      <c r="M534" s="1">
        <v>1</v>
      </c>
      <c r="N534" s="1">
        <v>11</v>
      </c>
      <c r="O534" s="1">
        <v>7</v>
      </c>
      <c r="Q534" s="13">
        <f t="shared" si="284"/>
        <v>1</v>
      </c>
      <c r="R534" s="13">
        <f t="shared" si="285"/>
        <v>0</v>
      </c>
      <c r="S534" s="13">
        <f t="shared" si="286"/>
        <v>0</v>
      </c>
      <c r="T534" s="13">
        <f t="shared" si="287"/>
        <v>0</v>
      </c>
      <c r="U534" s="13">
        <f t="shared" si="288"/>
        <v>0</v>
      </c>
      <c r="V534" s="13">
        <f t="shared" si="289"/>
        <v>0</v>
      </c>
      <c r="W534" s="13">
        <f t="shared" si="290"/>
        <v>0</v>
      </c>
      <c r="X534" s="13">
        <f t="shared" si="291"/>
        <v>0</v>
      </c>
      <c r="Y534" s="13">
        <f t="shared" si="292"/>
        <v>0</v>
      </c>
      <c r="Z534" s="13">
        <f t="shared" si="293"/>
        <v>0</v>
      </c>
      <c r="AA534" s="13">
        <f t="shared" si="294"/>
        <v>0</v>
      </c>
      <c r="AB534" s="13">
        <f t="shared" si="295"/>
        <v>8</v>
      </c>
      <c r="AC534" s="13">
        <f t="shared" si="296"/>
        <v>0</v>
      </c>
      <c r="AD534" s="13">
        <f t="shared" si="297"/>
        <v>0</v>
      </c>
      <c r="AE534" s="13">
        <f t="shared" si="298"/>
        <v>0</v>
      </c>
      <c r="AF534" s="13">
        <f t="shared" si="299"/>
        <v>0</v>
      </c>
      <c r="AG534" s="13">
        <f t="shared" si="300"/>
        <v>0</v>
      </c>
      <c r="AH534" s="13">
        <f t="shared" si="301"/>
        <v>0</v>
      </c>
      <c r="AI534" s="13">
        <f t="shared" si="302"/>
        <v>0</v>
      </c>
      <c r="AJ534" s="13">
        <f t="shared" si="303"/>
        <v>0</v>
      </c>
      <c r="AK534" s="13">
        <f t="shared" si="304"/>
        <v>0</v>
      </c>
      <c r="AL534" s="13">
        <f t="shared" si="305"/>
        <v>0</v>
      </c>
      <c r="AO534" s="2">
        <f t="shared" si="306"/>
        <v>1</v>
      </c>
      <c r="AP534" s="2">
        <f t="shared" si="315"/>
        <v>0</v>
      </c>
      <c r="AQ534" s="2">
        <f t="shared" si="307"/>
        <v>4</v>
      </c>
      <c r="AR534" s="2">
        <f t="shared" si="308"/>
        <v>0</v>
      </c>
      <c r="AS534" s="2">
        <f t="shared" si="309"/>
        <v>0</v>
      </c>
      <c r="AT534" s="2">
        <f t="shared" si="310"/>
        <v>0</v>
      </c>
      <c r="AU534" s="2">
        <f t="shared" si="311"/>
        <v>0</v>
      </c>
      <c r="AV534" s="2">
        <f t="shared" si="312"/>
        <v>0</v>
      </c>
      <c r="AW534" s="2">
        <f t="shared" si="313"/>
        <v>0</v>
      </c>
      <c r="AX534" s="2">
        <f t="shared" si="314"/>
        <v>0</v>
      </c>
      <c r="BB534" s="3">
        <f t="shared" si="282"/>
        <v>8</v>
      </c>
      <c r="BC534" s="3">
        <f t="shared" si="316"/>
        <v>4</v>
      </c>
      <c r="BD534" s="3">
        <f t="shared" si="283"/>
        <v>7</v>
      </c>
    </row>
    <row r="535" spans="1:56" x14ac:dyDescent="0.3">
      <c r="A535" s="6">
        <v>723</v>
      </c>
      <c r="B535" s="6">
        <v>1835</v>
      </c>
      <c r="C535" s="6" t="s">
        <v>578</v>
      </c>
      <c r="D535" s="6">
        <v>28972</v>
      </c>
      <c r="E535" s="10" t="s">
        <v>371</v>
      </c>
      <c r="F535" s="6" t="s">
        <v>551</v>
      </c>
      <c r="G535" s="6">
        <v>1</v>
      </c>
      <c r="H535" s="6">
        <v>14</v>
      </c>
      <c r="I535">
        <v>2</v>
      </c>
      <c r="J535">
        <v>3</v>
      </c>
      <c r="L535" s="1">
        <v>20</v>
      </c>
      <c r="M535" s="1">
        <v>0</v>
      </c>
      <c r="N535" s="1">
        <v>20</v>
      </c>
      <c r="O535" s="1">
        <v>10</v>
      </c>
      <c r="Q535" s="13">
        <f t="shared" si="284"/>
        <v>1</v>
      </c>
      <c r="R535" s="13">
        <f t="shared" si="285"/>
        <v>0</v>
      </c>
      <c r="S535" s="13">
        <f t="shared" si="286"/>
        <v>0</v>
      </c>
      <c r="T535" s="13">
        <f t="shared" si="287"/>
        <v>0</v>
      </c>
      <c r="U535" s="13">
        <f t="shared" si="288"/>
        <v>0</v>
      </c>
      <c r="V535" s="13">
        <f t="shared" si="289"/>
        <v>0</v>
      </c>
      <c r="W535" s="13">
        <f t="shared" si="290"/>
        <v>0</v>
      </c>
      <c r="X535" s="13">
        <f t="shared" si="291"/>
        <v>0</v>
      </c>
      <c r="Y535" s="13">
        <f t="shared" si="292"/>
        <v>0</v>
      </c>
      <c r="Z535" s="13">
        <f t="shared" si="293"/>
        <v>0</v>
      </c>
      <c r="AA535" s="13">
        <f t="shared" si="294"/>
        <v>0</v>
      </c>
      <c r="AB535" s="13">
        <f t="shared" si="295"/>
        <v>0</v>
      </c>
      <c r="AC535" s="13">
        <f t="shared" si="296"/>
        <v>0</v>
      </c>
      <c r="AD535" s="13">
        <f t="shared" si="297"/>
        <v>0</v>
      </c>
      <c r="AE535" s="13">
        <f t="shared" si="298"/>
        <v>0</v>
      </c>
      <c r="AF535" s="13">
        <f t="shared" si="299"/>
        <v>0</v>
      </c>
      <c r="AG535" s="13">
        <f t="shared" si="300"/>
        <v>0</v>
      </c>
      <c r="AH535" s="13">
        <f t="shared" si="301"/>
        <v>0</v>
      </c>
      <c r="AI535" s="13">
        <f t="shared" si="302"/>
        <v>0</v>
      </c>
      <c r="AJ535" s="13">
        <f t="shared" si="303"/>
        <v>0</v>
      </c>
      <c r="AK535" s="13">
        <f t="shared" si="304"/>
        <v>0</v>
      </c>
      <c r="AL535" s="13">
        <f t="shared" si="305"/>
        <v>10</v>
      </c>
      <c r="AO535" s="2">
        <f t="shared" si="306"/>
        <v>1</v>
      </c>
      <c r="AP535" s="2">
        <f t="shared" si="315"/>
        <v>1</v>
      </c>
      <c r="AQ535" s="2">
        <f t="shared" si="307"/>
        <v>0</v>
      </c>
      <c r="AR535" s="2">
        <f t="shared" si="308"/>
        <v>0</v>
      </c>
      <c r="AS535" s="2">
        <f t="shared" si="309"/>
        <v>0</v>
      </c>
      <c r="AT535" s="2">
        <f t="shared" si="310"/>
        <v>0</v>
      </c>
      <c r="AU535" s="2">
        <f t="shared" si="311"/>
        <v>0</v>
      </c>
      <c r="AV535" s="2">
        <f t="shared" si="312"/>
        <v>0</v>
      </c>
      <c r="AW535" s="2">
        <f t="shared" si="313"/>
        <v>0</v>
      </c>
      <c r="AX535" s="2">
        <f t="shared" si="314"/>
        <v>0</v>
      </c>
      <c r="BB535" s="3">
        <f t="shared" si="282"/>
        <v>10</v>
      </c>
      <c r="BC535" s="3">
        <f t="shared" si="316"/>
        <v>1</v>
      </c>
      <c r="BD535" s="3">
        <f t="shared" si="283"/>
        <v>10</v>
      </c>
    </row>
    <row r="536" spans="1:56" x14ac:dyDescent="0.3">
      <c r="A536" s="6">
        <v>724</v>
      </c>
      <c r="B536" s="6">
        <v>1836</v>
      </c>
      <c r="C536" s="6" t="s">
        <v>579</v>
      </c>
      <c r="D536" s="6">
        <v>28982</v>
      </c>
      <c r="E536" s="10" t="s">
        <v>371</v>
      </c>
      <c r="F536" s="6" t="s">
        <v>551</v>
      </c>
      <c r="G536" s="6">
        <v>1</v>
      </c>
      <c r="H536" s="6">
        <v>11</v>
      </c>
      <c r="I536">
        <v>2</v>
      </c>
      <c r="J536">
        <v>3</v>
      </c>
      <c r="L536" s="1">
        <v>8</v>
      </c>
      <c r="M536" s="1">
        <v>2</v>
      </c>
      <c r="N536" s="1">
        <v>10</v>
      </c>
      <c r="O536" s="1">
        <v>6</v>
      </c>
      <c r="Q536" s="13">
        <f t="shared" si="284"/>
        <v>1</v>
      </c>
      <c r="R536" s="13">
        <f t="shared" si="285"/>
        <v>0</v>
      </c>
      <c r="S536" s="13">
        <f t="shared" si="286"/>
        <v>0</v>
      </c>
      <c r="T536" s="13">
        <f t="shared" si="287"/>
        <v>0</v>
      </c>
      <c r="U536" s="13">
        <f t="shared" si="288"/>
        <v>0</v>
      </c>
      <c r="V536" s="13">
        <f t="shared" si="289"/>
        <v>0</v>
      </c>
      <c r="W536" s="13">
        <f t="shared" si="290"/>
        <v>0</v>
      </c>
      <c r="X536" s="13">
        <f t="shared" si="291"/>
        <v>0</v>
      </c>
      <c r="Y536" s="13">
        <f t="shared" si="292"/>
        <v>0</v>
      </c>
      <c r="Z536" s="13">
        <f t="shared" si="293"/>
        <v>7</v>
      </c>
      <c r="AA536" s="13">
        <f t="shared" si="294"/>
        <v>0</v>
      </c>
      <c r="AB536" s="13">
        <f t="shared" si="295"/>
        <v>0</v>
      </c>
      <c r="AC536" s="13">
        <f t="shared" si="296"/>
        <v>0</v>
      </c>
      <c r="AD536" s="13">
        <f t="shared" si="297"/>
        <v>0</v>
      </c>
      <c r="AE536" s="13">
        <f t="shared" si="298"/>
        <v>0</v>
      </c>
      <c r="AF536" s="13">
        <f t="shared" si="299"/>
        <v>0</v>
      </c>
      <c r="AG536" s="13">
        <f t="shared" si="300"/>
        <v>0</v>
      </c>
      <c r="AH536" s="13">
        <f t="shared" si="301"/>
        <v>0</v>
      </c>
      <c r="AI536" s="13">
        <f t="shared" si="302"/>
        <v>0</v>
      </c>
      <c r="AJ536" s="13">
        <f t="shared" si="303"/>
        <v>0</v>
      </c>
      <c r="AK536" s="13">
        <f t="shared" si="304"/>
        <v>0</v>
      </c>
      <c r="AL536" s="13">
        <f t="shared" si="305"/>
        <v>0</v>
      </c>
      <c r="AO536" s="2">
        <f t="shared" si="306"/>
        <v>1</v>
      </c>
      <c r="AP536" s="2">
        <f t="shared" si="315"/>
        <v>0</v>
      </c>
      <c r="AQ536" s="2">
        <f t="shared" si="307"/>
        <v>0</v>
      </c>
      <c r="AR536" s="2">
        <f t="shared" si="308"/>
        <v>7</v>
      </c>
      <c r="AS536" s="2">
        <f t="shared" si="309"/>
        <v>0</v>
      </c>
      <c r="AT536" s="2">
        <f t="shared" si="310"/>
        <v>0</v>
      </c>
      <c r="AU536" s="2">
        <f t="shared" si="311"/>
        <v>0</v>
      </c>
      <c r="AV536" s="2">
        <f t="shared" si="312"/>
        <v>0</v>
      </c>
      <c r="AW536" s="2">
        <f t="shared" si="313"/>
        <v>0</v>
      </c>
      <c r="AX536" s="2">
        <f t="shared" si="314"/>
        <v>0</v>
      </c>
      <c r="BB536" s="3">
        <f t="shared" si="282"/>
        <v>7</v>
      </c>
      <c r="BC536" s="3">
        <f t="shared" si="316"/>
        <v>7</v>
      </c>
      <c r="BD536" s="3">
        <f t="shared" si="283"/>
        <v>6</v>
      </c>
    </row>
    <row r="537" spans="1:56" x14ac:dyDescent="0.3">
      <c r="A537" s="6">
        <v>725</v>
      </c>
      <c r="B537" s="6">
        <v>1837</v>
      </c>
      <c r="C537" s="6" t="s">
        <v>580</v>
      </c>
      <c r="D537" s="6">
        <v>28986</v>
      </c>
      <c r="E537" s="10" t="s">
        <v>371</v>
      </c>
      <c r="F537" s="6" t="s">
        <v>551</v>
      </c>
      <c r="G537" s="6">
        <v>1</v>
      </c>
      <c r="H537" s="6">
        <v>14</v>
      </c>
      <c r="I537">
        <v>2</v>
      </c>
      <c r="J537">
        <v>3</v>
      </c>
      <c r="L537" s="1">
        <v>10</v>
      </c>
      <c r="M537" s="1">
        <v>1</v>
      </c>
      <c r="N537" s="1">
        <v>11</v>
      </c>
      <c r="O537" s="1">
        <v>7</v>
      </c>
      <c r="Q537" s="13">
        <f t="shared" si="284"/>
        <v>1</v>
      </c>
      <c r="R537" s="13">
        <f t="shared" si="285"/>
        <v>0</v>
      </c>
      <c r="S537" s="13">
        <f t="shared" si="286"/>
        <v>0</v>
      </c>
      <c r="T537" s="13">
        <f t="shared" si="287"/>
        <v>0</v>
      </c>
      <c r="U537" s="13">
        <f t="shared" si="288"/>
        <v>0</v>
      </c>
      <c r="V537" s="13">
        <f t="shared" si="289"/>
        <v>0</v>
      </c>
      <c r="W537" s="13">
        <f t="shared" si="290"/>
        <v>0</v>
      </c>
      <c r="X537" s="13">
        <f t="shared" si="291"/>
        <v>0</v>
      </c>
      <c r="Y537" s="13">
        <f t="shared" si="292"/>
        <v>0</v>
      </c>
      <c r="Z537" s="13">
        <f t="shared" si="293"/>
        <v>0</v>
      </c>
      <c r="AA537" s="13">
        <f t="shared" si="294"/>
        <v>0</v>
      </c>
      <c r="AB537" s="13">
        <f t="shared" si="295"/>
        <v>8</v>
      </c>
      <c r="AC537" s="13">
        <f t="shared" si="296"/>
        <v>0</v>
      </c>
      <c r="AD537" s="13">
        <f t="shared" si="297"/>
        <v>0</v>
      </c>
      <c r="AE537" s="13">
        <f t="shared" si="298"/>
        <v>0</v>
      </c>
      <c r="AF537" s="13">
        <f t="shared" si="299"/>
        <v>0</v>
      </c>
      <c r="AG537" s="13">
        <f t="shared" si="300"/>
        <v>0</v>
      </c>
      <c r="AH537" s="13">
        <f t="shared" si="301"/>
        <v>0</v>
      </c>
      <c r="AI537" s="13">
        <f t="shared" si="302"/>
        <v>0</v>
      </c>
      <c r="AJ537" s="13">
        <f t="shared" si="303"/>
        <v>0</v>
      </c>
      <c r="AK537" s="13">
        <f t="shared" si="304"/>
        <v>0</v>
      </c>
      <c r="AL537" s="13">
        <f t="shared" si="305"/>
        <v>0</v>
      </c>
      <c r="AO537" s="2">
        <f t="shared" si="306"/>
        <v>1</v>
      </c>
      <c r="AP537" s="2">
        <f t="shared" si="315"/>
        <v>0</v>
      </c>
      <c r="AQ537" s="2">
        <f t="shared" si="307"/>
        <v>4</v>
      </c>
      <c r="AR537" s="2">
        <f t="shared" si="308"/>
        <v>0</v>
      </c>
      <c r="AS537" s="2">
        <f t="shared" si="309"/>
        <v>0</v>
      </c>
      <c r="AT537" s="2">
        <f t="shared" si="310"/>
        <v>0</v>
      </c>
      <c r="AU537" s="2">
        <f t="shared" si="311"/>
        <v>0</v>
      </c>
      <c r="AV537" s="2">
        <f t="shared" si="312"/>
        <v>0</v>
      </c>
      <c r="AW537" s="2">
        <f t="shared" si="313"/>
        <v>0</v>
      </c>
      <c r="AX537" s="2">
        <f t="shared" si="314"/>
        <v>0</v>
      </c>
      <c r="BB537" s="3">
        <f t="shared" si="282"/>
        <v>8</v>
      </c>
      <c r="BC537" s="3">
        <f t="shared" si="316"/>
        <v>4</v>
      </c>
      <c r="BD537" s="3">
        <f t="shared" si="283"/>
        <v>7</v>
      </c>
    </row>
    <row r="538" spans="1:56" x14ac:dyDescent="0.3">
      <c r="A538" s="6">
        <v>726</v>
      </c>
      <c r="B538" s="6">
        <v>1838</v>
      </c>
      <c r="C538" s="6" t="s">
        <v>581</v>
      </c>
      <c r="D538" s="6">
        <v>28987</v>
      </c>
      <c r="E538" s="10" t="s">
        <v>371</v>
      </c>
      <c r="F538" s="6" t="s">
        <v>551</v>
      </c>
      <c r="G538" s="6">
        <v>1</v>
      </c>
      <c r="H538" s="6">
        <v>14</v>
      </c>
      <c r="I538">
        <v>2</v>
      </c>
      <c r="J538">
        <v>3</v>
      </c>
      <c r="L538" s="1">
        <v>7</v>
      </c>
      <c r="M538" s="1">
        <v>2</v>
      </c>
      <c r="N538" s="1">
        <v>9</v>
      </c>
      <c r="O538" s="1">
        <v>6</v>
      </c>
      <c r="Q538" s="13">
        <f t="shared" si="284"/>
        <v>1</v>
      </c>
      <c r="R538" s="13">
        <f t="shared" si="285"/>
        <v>0</v>
      </c>
      <c r="S538" s="13">
        <f t="shared" si="286"/>
        <v>0</v>
      </c>
      <c r="T538" s="13">
        <f t="shared" si="287"/>
        <v>0</v>
      </c>
      <c r="U538" s="13">
        <f t="shared" si="288"/>
        <v>0</v>
      </c>
      <c r="V538" s="13">
        <f t="shared" si="289"/>
        <v>0</v>
      </c>
      <c r="W538" s="13">
        <f t="shared" si="290"/>
        <v>0</v>
      </c>
      <c r="X538" s="13">
        <f t="shared" si="291"/>
        <v>0</v>
      </c>
      <c r="Y538" s="13">
        <f t="shared" si="292"/>
        <v>6</v>
      </c>
      <c r="Z538" s="13">
        <f t="shared" si="293"/>
        <v>0</v>
      </c>
      <c r="AA538" s="13">
        <f t="shared" si="294"/>
        <v>0</v>
      </c>
      <c r="AB538" s="13">
        <f t="shared" si="295"/>
        <v>0</v>
      </c>
      <c r="AC538" s="13">
        <f t="shared" si="296"/>
        <v>0</v>
      </c>
      <c r="AD538" s="13">
        <f t="shared" si="297"/>
        <v>0</v>
      </c>
      <c r="AE538" s="13">
        <f t="shared" si="298"/>
        <v>0</v>
      </c>
      <c r="AF538" s="13">
        <f t="shared" si="299"/>
        <v>0</v>
      </c>
      <c r="AG538" s="13">
        <f t="shared" si="300"/>
        <v>0</v>
      </c>
      <c r="AH538" s="13">
        <f t="shared" si="301"/>
        <v>0</v>
      </c>
      <c r="AI538" s="13">
        <f t="shared" si="302"/>
        <v>0</v>
      </c>
      <c r="AJ538" s="13">
        <f t="shared" si="303"/>
        <v>0</v>
      </c>
      <c r="AK538" s="13">
        <f t="shared" si="304"/>
        <v>0</v>
      </c>
      <c r="AL538" s="13">
        <f t="shared" si="305"/>
        <v>0</v>
      </c>
      <c r="AO538" s="2">
        <f t="shared" si="306"/>
        <v>1</v>
      </c>
      <c r="AP538" s="2">
        <f t="shared" si="315"/>
        <v>0</v>
      </c>
      <c r="AQ538" s="2">
        <f t="shared" si="307"/>
        <v>0</v>
      </c>
      <c r="AR538" s="2">
        <f t="shared" si="308"/>
        <v>7</v>
      </c>
      <c r="AS538" s="2">
        <f t="shared" si="309"/>
        <v>0</v>
      </c>
      <c r="AT538" s="2">
        <f t="shared" si="310"/>
        <v>0</v>
      </c>
      <c r="AU538" s="2">
        <f t="shared" si="311"/>
        <v>0</v>
      </c>
      <c r="AV538" s="2">
        <f t="shared" si="312"/>
        <v>0</v>
      </c>
      <c r="AW538" s="2">
        <f t="shared" si="313"/>
        <v>0</v>
      </c>
      <c r="AX538" s="2">
        <f t="shared" si="314"/>
        <v>0</v>
      </c>
      <c r="BB538" s="3">
        <f t="shared" si="282"/>
        <v>6</v>
      </c>
      <c r="BC538" s="3">
        <f t="shared" si="316"/>
        <v>7</v>
      </c>
      <c r="BD538" s="3">
        <f t="shared" si="283"/>
        <v>6</v>
      </c>
    </row>
    <row r="539" spans="1:56" x14ac:dyDescent="0.3">
      <c r="A539" s="6">
        <v>727</v>
      </c>
      <c r="B539" s="6">
        <v>1839</v>
      </c>
      <c r="C539" s="6" t="s">
        <v>582</v>
      </c>
      <c r="D539" s="6">
        <v>28988</v>
      </c>
      <c r="E539" s="10" t="s">
        <v>371</v>
      </c>
      <c r="F539" s="6" t="s">
        <v>551</v>
      </c>
      <c r="G539" s="6">
        <v>1</v>
      </c>
      <c r="H539" s="6">
        <v>11</v>
      </c>
      <c r="I539">
        <v>2</v>
      </c>
      <c r="J539">
        <v>3</v>
      </c>
      <c r="L539" s="1">
        <v>9</v>
      </c>
      <c r="M539" s="1">
        <v>3</v>
      </c>
      <c r="N539" s="1">
        <v>12</v>
      </c>
      <c r="O539" s="1">
        <v>7</v>
      </c>
      <c r="Q539" s="13">
        <f t="shared" si="284"/>
        <v>1</v>
      </c>
      <c r="R539" s="13">
        <f t="shared" si="285"/>
        <v>0</v>
      </c>
      <c r="S539" s="13">
        <f t="shared" si="286"/>
        <v>0</v>
      </c>
      <c r="T539" s="13">
        <f t="shared" si="287"/>
        <v>0</v>
      </c>
      <c r="U539" s="13">
        <f t="shared" si="288"/>
        <v>0</v>
      </c>
      <c r="V539" s="13">
        <f t="shared" si="289"/>
        <v>0</v>
      </c>
      <c r="W539" s="13">
        <f t="shared" si="290"/>
        <v>0</v>
      </c>
      <c r="X539" s="13">
        <f t="shared" si="291"/>
        <v>0</v>
      </c>
      <c r="Y539" s="13">
        <f t="shared" si="292"/>
        <v>0</v>
      </c>
      <c r="Z539" s="13">
        <f t="shared" si="293"/>
        <v>0</v>
      </c>
      <c r="AA539" s="13">
        <f t="shared" si="294"/>
        <v>7</v>
      </c>
      <c r="AB539" s="13">
        <f t="shared" si="295"/>
        <v>0</v>
      </c>
      <c r="AC539" s="13">
        <f t="shared" si="296"/>
        <v>0</v>
      </c>
      <c r="AD539" s="13">
        <f t="shared" si="297"/>
        <v>0</v>
      </c>
      <c r="AE539" s="13">
        <f t="shared" si="298"/>
        <v>0</v>
      </c>
      <c r="AF539" s="13">
        <f t="shared" si="299"/>
        <v>0</v>
      </c>
      <c r="AG539" s="13">
        <f t="shared" si="300"/>
        <v>0</v>
      </c>
      <c r="AH539" s="13">
        <f t="shared" si="301"/>
        <v>0</v>
      </c>
      <c r="AI539" s="13">
        <f t="shared" si="302"/>
        <v>0</v>
      </c>
      <c r="AJ539" s="13">
        <f t="shared" si="303"/>
        <v>0</v>
      </c>
      <c r="AK539" s="13">
        <f t="shared" si="304"/>
        <v>0</v>
      </c>
      <c r="AL539" s="13">
        <f t="shared" si="305"/>
        <v>0</v>
      </c>
      <c r="AO539" s="2">
        <f t="shared" si="306"/>
        <v>1</v>
      </c>
      <c r="AP539" s="2">
        <f t="shared" si="315"/>
        <v>0</v>
      </c>
      <c r="AQ539" s="2">
        <f t="shared" si="307"/>
        <v>0</v>
      </c>
      <c r="AR539" s="2">
        <f t="shared" si="308"/>
        <v>0</v>
      </c>
      <c r="AS539" s="2">
        <f t="shared" si="309"/>
        <v>8</v>
      </c>
      <c r="AT539" s="2">
        <f t="shared" si="310"/>
        <v>0</v>
      </c>
      <c r="AU539" s="2">
        <f t="shared" si="311"/>
        <v>0</v>
      </c>
      <c r="AV539" s="2">
        <f t="shared" si="312"/>
        <v>0</v>
      </c>
      <c r="AW539" s="2">
        <f t="shared" si="313"/>
        <v>0</v>
      </c>
      <c r="AX539" s="2">
        <f t="shared" si="314"/>
        <v>0</v>
      </c>
      <c r="BB539" s="3">
        <f t="shared" si="282"/>
        <v>7</v>
      </c>
      <c r="BC539" s="3">
        <f t="shared" si="316"/>
        <v>8</v>
      </c>
      <c r="BD539" s="3">
        <f t="shared" si="283"/>
        <v>7</v>
      </c>
    </row>
    <row r="540" spans="1:56" x14ac:dyDescent="0.3">
      <c r="A540" s="6">
        <v>728</v>
      </c>
      <c r="B540" s="6">
        <v>1840</v>
      </c>
      <c r="C540" s="6" t="s">
        <v>583</v>
      </c>
      <c r="D540" s="6">
        <v>28992</v>
      </c>
      <c r="E540" s="10" t="s">
        <v>371</v>
      </c>
      <c r="F540" s="6" t="s">
        <v>551</v>
      </c>
      <c r="G540" s="6">
        <v>1</v>
      </c>
      <c r="H540" s="6">
        <v>13</v>
      </c>
      <c r="I540">
        <v>2</v>
      </c>
      <c r="J540">
        <v>3</v>
      </c>
      <c r="L540" s="1">
        <v>7</v>
      </c>
      <c r="M540" s="1">
        <v>3</v>
      </c>
      <c r="N540" s="1">
        <v>10</v>
      </c>
      <c r="O540" s="1">
        <v>6</v>
      </c>
      <c r="Q540" s="13">
        <f t="shared" si="284"/>
        <v>1</v>
      </c>
      <c r="R540" s="13">
        <f t="shared" si="285"/>
        <v>0</v>
      </c>
      <c r="S540" s="13">
        <f t="shared" si="286"/>
        <v>0</v>
      </c>
      <c r="T540" s="13">
        <f t="shared" si="287"/>
        <v>0</v>
      </c>
      <c r="U540" s="13">
        <f t="shared" si="288"/>
        <v>0</v>
      </c>
      <c r="V540" s="13">
        <f t="shared" si="289"/>
        <v>0</v>
      </c>
      <c r="W540" s="13">
        <f t="shared" si="290"/>
        <v>0</v>
      </c>
      <c r="X540" s="13">
        <f t="shared" si="291"/>
        <v>0</v>
      </c>
      <c r="Y540" s="13">
        <f t="shared" si="292"/>
        <v>6</v>
      </c>
      <c r="Z540" s="13">
        <f t="shared" si="293"/>
        <v>0</v>
      </c>
      <c r="AA540" s="13">
        <f t="shared" si="294"/>
        <v>0</v>
      </c>
      <c r="AB540" s="13">
        <f t="shared" si="295"/>
        <v>0</v>
      </c>
      <c r="AC540" s="13">
        <f t="shared" si="296"/>
        <v>0</v>
      </c>
      <c r="AD540" s="13">
        <f t="shared" si="297"/>
        <v>0</v>
      </c>
      <c r="AE540" s="13">
        <f t="shared" si="298"/>
        <v>0</v>
      </c>
      <c r="AF540" s="13">
        <f t="shared" si="299"/>
        <v>0</v>
      </c>
      <c r="AG540" s="13">
        <f t="shared" si="300"/>
        <v>0</v>
      </c>
      <c r="AH540" s="13">
        <f t="shared" si="301"/>
        <v>0</v>
      </c>
      <c r="AI540" s="13">
        <f t="shared" si="302"/>
        <v>0</v>
      </c>
      <c r="AJ540" s="13">
        <f t="shared" si="303"/>
        <v>0</v>
      </c>
      <c r="AK540" s="13">
        <f t="shared" si="304"/>
        <v>0</v>
      </c>
      <c r="AL540" s="13">
        <f t="shared" si="305"/>
        <v>0</v>
      </c>
      <c r="AO540" s="2">
        <f t="shared" si="306"/>
        <v>1</v>
      </c>
      <c r="AP540" s="2">
        <f t="shared" si="315"/>
        <v>0</v>
      </c>
      <c r="AQ540" s="2">
        <f t="shared" si="307"/>
        <v>0</v>
      </c>
      <c r="AR540" s="2">
        <f t="shared" si="308"/>
        <v>0</v>
      </c>
      <c r="AS540" s="2">
        <f t="shared" si="309"/>
        <v>8</v>
      </c>
      <c r="AT540" s="2">
        <f t="shared" si="310"/>
        <v>0</v>
      </c>
      <c r="AU540" s="2">
        <f t="shared" si="311"/>
        <v>0</v>
      </c>
      <c r="AV540" s="2">
        <f t="shared" si="312"/>
        <v>0</v>
      </c>
      <c r="AW540" s="2">
        <f t="shared" si="313"/>
        <v>0</v>
      </c>
      <c r="AX540" s="2">
        <f t="shared" si="314"/>
        <v>0</v>
      </c>
      <c r="BB540" s="3">
        <f t="shared" si="282"/>
        <v>6</v>
      </c>
      <c r="BC540" s="3">
        <f t="shared" si="316"/>
        <v>8</v>
      </c>
      <c r="BD540" s="3">
        <f t="shared" si="283"/>
        <v>6</v>
      </c>
    </row>
    <row r="541" spans="1:56" x14ac:dyDescent="0.3">
      <c r="A541" s="6">
        <v>729</v>
      </c>
      <c r="B541" s="6">
        <v>1841</v>
      </c>
      <c r="C541" s="6" t="s">
        <v>584</v>
      </c>
      <c r="D541" s="6">
        <v>28995</v>
      </c>
      <c r="E541" s="10" t="s">
        <v>371</v>
      </c>
      <c r="F541" s="6" t="s">
        <v>551</v>
      </c>
      <c r="G541" s="6">
        <v>1</v>
      </c>
      <c r="H541" s="6">
        <v>8</v>
      </c>
      <c r="I541">
        <v>2</v>
      </c>
      <c r="J541">
        <v>3</v>
      </c>
      <c r="L541" s="1">
        <v>8</v>
      </c>
      <c r="M541" s="1">
        <v>3</v>
      </c>
      <c r="N541" s="1">
        <v>11</v>
      </c>
      <c r="O541" s="1">
        <v>7</v>
      </c>
      <c r="Q541" s="13">
        <f t="shared" si="284"/>
        <v>1</v>
      </c>
      <c r="R541" s="13">
        <f t="shared" si="285"/>
        <v>0</v>
      </c>
      <c r="S541" s="13">
        <f t="shared" si="286"/>
        <v>0</v>
      </c>
      <c r="T541" s="13">
        <f t="shared" si="287"/>
        <v>0</v>
      </c>
      <c r="U541" s="13">
        <f t="shared" si="288"/>
        <v>0</v>
      </c>
      <c r="V541" s="13">
        <f t="shared" si="289"/>
        <v>0</v>
      </c>
      <c r="W541" s="13">
        <f t="shared" si="290"/>
        <v>0</v>
      </c>
      <c r="X541" s="13">
        <f t="shared" si="291"/>
        <v>0</v>
      </c>
      <c r="Y541" s="13">
        <f t="shared" si="292"/>
        <v>0</v>
      </c>
      <c r="Z541" s="13">
        <f t="shared" si="293"/>
        <v>7</v>
      </c>
      <c r="AA541" s="13">
        <f t="shared" si="294"/>
        <v>0</v>
      </c>
      <c r="AB541" s="13">
        <f t="shared" si="295"/>
        <v>0</v>
      </c>
      <c r="AC541" s="13">
        <f t="shared" si="296"/>
        <v>0</v>
      </c>
      <c r="AD541" s="13">
        <f t="shared" si="297"/>
        <v>0</v>
      </c>
      <c r="AE541" s="13">
        <f t="shared" si="298"/>
        <v>0</v>
      </c>
      <c r="AF541" s="13">
        <f t="shared" si="299"/>
        <v>0</v>
      </c>
      <c r="AG541" s="13">
        <f t="shared" si="300"/>
        <v>0</v>
      </c>
      <c r="AH541" s="13">
        <f t="shared" si="301"/>
        <v>0</v>
      </c>
      <c r="AI541" s="13">
        <f t="shared" si="302"/>
        <v>0</v>
      </c>
      <c r="AJ541" s="13">
        <f t="shared" si="303"/>
        <v>0</v>
      </c>
      <c r="AK541" s="13">
        <f t="shared" si="304"/>
        <v>0</v>
      </c>
      <c r="AL541" s="13">
        <f t="shared" si="305"/>
        <v>0</v>
      </c>
      <c r="AO541" s="2">
        <f t="shared" si="306"/>
        <v>1</v>
      </c>
      <c r="AP541" s="2">
        <f t="shared" si="315"/>
        <v>0</v>
      </c>
      <c r="AQ541" s="2">
        <f t="shared" si="307"/>
        <v>0</v>
      </c>
      <c r="AR541" s="2">
        <f t="shared" si="308"/>
        <v>0</v>
      </c>
      <c r="AS541" s="2">
        <f t="shared" si="309"/>
        <v>8</v>
      </c>
      <c r="AT541" s="2">
        <f t="shared" si="310"/>
        <v>0</v>
      </c>
      <c r="AU541" s="2">
        <f t="shared" si="311"/>
        <v>0</v>
      </c>
      <c r="AV541" s="2">
        <f t="shared" si="312"/>
        <v>0</v>
      </c>
      <c r="AW541" s="2">
        <f t="shared" si="313"/>
        <v>0</v>
      </c>
      <c r="AX541" s="2">
        <f t="shared" si="314"/>
        <v>0</v>
      </c>
      <c r="BB541" s="3">
        <f t="shared" ref="BB541:BB604" si="317">IF(Q541=0,"",SUM(R541:AL541))</f>
        <v>7</v>
      </c>
      <c r="BC541" s="3">
        <f t="shared" si="316"/>
        <v>8</v>
      </c>
      <c r="BD541" s="3">
        <f t="shared" ref="BD541:BD604" si="318">IF(O541="","",O541)</f>
        <v>7</v>
      </c>
    </row>
    <row r="542" spans="1:56" x14ac:dyDescent="0.3">
      <c r="A542" s="6">
        <v>730</v>
      </c>
      <c r="B542" s="6">
        <v>1842</v>
      </c>
      <c r="C542" s="6" t="s">
        <v>585</v>
      </c>
      <c r="D542" s="6">
        <v>28997</v>
      </c>
      <c r="E542" s="10" t="s">
        <v>371</v>
      </c>
      <c r="F542" s="6" t="s">
        <v>551</v>
      </c>
      <c r="G542" s="6">
        <v>1</v>
      </c>
      <c r="H542" s="6">
        <v>12</v>
      </c>
      <c r="I542">
        <v>2</v>
      </c>
      <c r="J542">
        <v>3</v>
      </c>
      <c r="L542" s="1">
        <v>7</v>
      </c>
      <c r="M542" s="1">
        <v>3</v>
      </c>
      <c r="N542" s="1">
        <v>10</v>
      </c>
      <c r="O542" s="1">
        <v>6</v>
      </c>
      <c r="Q542" s="13">
        <f t="shared" si="284"/>
        <v>1</v>
      </c>
      <c r="R542" s="13">
        <f t="shared" si="285"/>
        <v>0</v>
      </c>
      <c r="S542" s="13">
        <f t="shared" si="286"/>
        <v>0</v>
      </c>
      <c r="T542" s="13">
        <f t="shared" si="287"/>
        <v>0</v>
      </c>
      <c r="U542" s="13">
        <f t="shared" si="288"/>
        <v>0</v>
      </c>
      <c r="V542" s="13">
        <f t="shared" si="289"/>
        <v>0</v>
      </c>
      <c r="W542" s="13">
        <f t="shared" si="290"/>
        <v>0</v>
      </c>
      <c r="X542" s="13">
        <f t="shared" si="291"/>
        <v>0</v>
      </c>
      <c r="Y542" s="13">
        <f t="shared" si="292"/>
        <v>6</v>
      </c>
      <c r="Z542" s="13">
        <f t="shared" si="293"/>
        <v>0</v>
      </c>
      <c r="AA542" s="13">
        <f t="shared" si="294"/>
        <v>0</v>
      </c>
      <c r="AB542" s="13">
        <f t="shared" si="295"/>
        <v>0</v>
      </c>
      <c r="AC542" s="13">
        <f t="shared" si="296"/>
        <v>0</v>
      </c>
      <c r="AD542" s="13">
        <f t="shared" si="297"/>
        <v>0</v>
      </c>
      <c r="AE542" s="13">
        <f t="shared" si="298"/>
        <v>0</v>
      </c>
      <c r="AF542" s="13">
        <f t="shared" si="299"/>
        <v>0</v>
      </c>
      <c r="AG542" s="13">
        <f t="shared" si="300"/>
        <v>0</v>
      </c>
      <c r="AH542" s="13">
        <f t="shared" si="301"/>
        <v>0</v>
      </c>
      <c r="AI542" s="13">
        <f t="shared" si="302"/>
        <v>0</v>
      </c>
      <c r="AJ542" s="13">
        <f t="shared" si="303"/>
        <v>0</v>
      </c>
      <c r="AK542" s="13">
        <f t="shared" si="304"/>
        <v>0</v>
      </c>
      <c r="AL542" s="13">
        <f t="shared" si="305"/>
        <v>0</v>
      </c>
      <c r="AO542" s="2">
        <f t="shared" si="306"/>
        <v>1</v>
      </c>
      <c r="AP542" s="2">
        <f t="shared" si="315"/>
        <v>0</v>
      </c>
      <c r="AQ542" s="2">
        <f t="shared" si="307"/>
        <v>0</v>
      </c>
      <c r="AR542" s="2">
        <f t="shared" si="308"/>
        <v>0</v>
      </c>
      <c r="AS542" s="2">
        <f t="shared" si="309"/>
        <v>8</v>
      </c>
      <c r="AT542" s="2">
        <f t="shared" si="310"/>
        <v>0</v>
      </c>
      <c r="AU542" s="2">
        <f t="shared" si="311"/>
        <v>0</v>
      </c>
      <c r="AV542" s="2">
        <f t="shared" si="312"/>
        <v>0</v>
      </c>
      <c r="AW542" s="2">
        <f t="shared" si="313"/>
        <v>0</v>
      </c>
      <c r="AX542" s="2">
        <f t="shared" si="314"/>
        <v>0</v>
      </c>
      <c r="BB542" s="3">
        <f t="shared" si="317"/>
        <v>6</v>
      </c>
      <c r="BC542" s="3">
        <f t="shared" si="316"/>
        <v>8</v>
      </c>
      <c r="BD542" s="3">
        <f t="shared" si="318"/>
        <v>6</v>
      </c>
    </row>
    <row r="543" spans="1:56" x14ac:dyDescent="0.3">
      <c r="A543" s="6">
        <v>731</v>
      </c>
      <c r="B543" s="6">
        <v>1843</v>
      </c>
      <c r="C543" s="6" t="s">
        <v>586</v>
      </c>
      <c r="D543" s="6">
        <v>28998</v>
      </c>
      <c r="E543" s="10" t="s">
        <v>371</v>
      </c>
      <c r="F543" s="6" t="s">
        <v>551</v>
      </c>
      <c r="G543" s="6">
        <v>1</v>
      </c>
      <c r="H543" s="6">
        <v>9</v>
      </c>
      <c r="I543">
        <v>2</v>
      </c>
      <c r="J543">
        <v>3</v>
      </c>
      <c r="L543" s="1">
        <v>8</v>
      </c>
      <c r="M543" s="1">
        <v>4</v>
      </c>
      <c r="N543" s="1">
        <v>12</v>
      </c>
      <c r="O543" s="1">
        <v>7</v>
      </c>
      <c r="Q543" s="13">
        <f t="shared" si="284"/>
        <v>1</v>
      </c>
      <c r="R543" s="13">
        <f t="shared" si="285"/>
        <v>0</v>
      </c>
      <c r="S543" s="13">
        <f t="shared" si="286"/>
        <v>0</v>
      </c>
      <c r="T543" s="13">
        <f t="shared" si="287"/>
        <v>0</v>
      </c>
      <c r="U543" s="13">
        <f t="shared" si="288"/>
        <v>0</v>
      </c>
      <c r="V543" s="13">
        <f t="shared" si="289"/>
        <v>0</v>
      </c>
      <c r="W543" s="13">
        <f t="shared" si="290"/>
        <v>0</v>
      </c>
      <c r="X543" s="13">
        <f t="shared" si="291"/>
        <v>0</v>
      </c>
      <c r="Y543" s="13">
        <f t="shared" si="292"/>
        <v>0</v>
      </c>
      <c r="Z543" s="13">
        <f t="shared" si="293"/>
        <v>7</v>
      </c>
      <c r="AA543" s="13">
        <f t="shared" si="294"/>
        <v>0</v>
      </c>
      <c r="AB543" s="13">
        <f t="shared" si="295"/>
        <v>0</v>
      </c>
      <c r="AC543" s="13">
        <f t="shared" si="296"/>
        <v>0</v>
      </c>
      <c r="AD543" s="13">
        <f t="shared" si="297"/>
        <v>0</v>
      </c>
      <c r="AE543" s="13">
        <f t="shared" si="298"/>
        <v>0</v>
      </c>
      <c r="AF543" s="13">
        <f t="shared" si="299"/>
        <v>0</v>
      </c>
      <c r="AG543" s="13">
        <f t="shared" si="300"/>
        <v>0</v>
      </c>
      <c r="AH543" s="13">
        <f t="shared" si="301"/>
        <v>0</v>
      </c>
      <c r="AI543" s="13">
        <f t="shared" si="302"/>
        <v>0</v>
      </c>
      <c r="AJ543" s="13">
        <f t="shared" si="303"/>
        <v>0</v>
      </c>
      <c r="AK543" s="13">
        <f t="shared" si="304"/>
        <v>0</v>
      </c>
      <c r="AL543" s="13">
        <f t="shared" si="305"/>
        <v>0</v>
      </c>
      <c r="AO543" s="2">
        <f t="shared" si="306"/>
        <v>1</v>
      </c>
      <c r="AP543" s="2">
        <f t="shared" si="315"/>
        <v>0</v>
      </c>
      <c r="AQ543" s="2">
        <f t="shared" si="307"/>
        <v>0</v>
      </c>
      <c r="AR543" s="2">
        <f t="shared" si="308"/>
        <v>0</v>
      </c>
      <c r="AS543" s="2">
        <f t="shared" si="309"/>
        <v>0</v>
      </c>
      <c r="AT543" s="2">
        <f t="shared" si="310"/>
        <v>9</v>
      </c>
      <c r="AU543" s="2">
        <f t="shared" si="311"/>
        <v>0</v>
      </c>
      <c r="AV543" s="2">
        <f t="shared" si="312"/>
        <v>0</v>
      </c>
      <c r="AW543" s="2">
        <f t="shared" si="313"/>
        <v>0</v>
      </c>
      <c r="AX543" s="2">
        <f t="shared" si="314"/>
        <v>0</v>
      </c>
      <c r="BB543" s="3">
        <f t="shared" si="317"/>
        <v>7</v>
      </c>
      <c r="BC543" s="3">
        <f t="shared" si="316"/>
        <v>9</v>
      </c>
      <c r="BD543" s="3">
        <f t="shared" si="318"/>
        <v>7</v>
      </c>
    </row>
    <row r="544" spans="1:56" x14ac:dyDescent="0.3">
      <c r="A544" s="6">
        <v>732</v>
      </c>
      <c r="B544" s="6">
        <v>1844</v>
      </c>
      <c r="C544" s="6" t="s">
        <v>587</v>
      </c>
      <c r="D544" s="6">
        <v>30156</v>
      </c>
      <c r="E544" s="10" t="s">
        <v>371</v>
      </c>
      <c r="F544" s="6" t="s">
        <v>551</v>
      </c>
      <c r="G544" s="6">
        <v>1</v>
      </c>
      <c r="H544" s="6">
        <v>12</v>
      </c>
      <c r="I544">
        <v>2</v>
      </c>
      <c r="J544">
        <v>3</v>
      </c>
      <c r="L544" s="1">
        <v>9</v>
      </c>
      <c r="M544" s="1">
        <v>0</v>
      </c>
      <c r="N544" s="1">
        <v>9</v>
      </c>
      <c r="O544" s="1">
        <v>6</v>
      </c>
      <c r="Q544" s="13">
        <f t="shared" si="284"/>
        <v>1</v>
      </c>
      <c r="R544" s="13">
        <f t="shared" si="285"/>
        <v>0</v>
      </c>
      <c r="S544" s="13">
        <f t="shared" si="286"/>
        <v>0</v>
      </c>
      <c r="T544" s="13">
        <f t="shared" si="287"/>
        <v>0</v>
      </c>
      <c r="U544" s="13">
        <f t="shared" si="288"/>
        <v>0</v>
      </c>
      <c r="V544" s="13">
        <f t="shared" si="289"/>
        <v>0</v>
      </c>
      <c r="W544" s="13">
        <f t="shared" si="290"/>
        <v>0</v>
      </c>
      <c r="X544" s="13">
        <f t="shared" si="291"/>
        <v>0</v>
      </c>
      <c r="Y544" s="13">
        <f t="shared" si="292"/>
        <v>0</v>
      </c>
      <c r="Z544" s="13">
        <f t="shared" si="293"/>
        <v>0</v>
      </c>
      <c r="AA544" s="13">
        <f t="shared" si="294"/>
        <v>7</v>
      </c>
      <c r="AB544" s="13">
        <f t="shared" si="295"/>
        <v>0</v>
      </c>
      <c r="AC544" s="13">
        <f t="shared" si="296"/>
        <v>0</v>
      </c>
      <c r="AD544" s="13">
        <f t="shared" si="297"/>
        <v>0</v>
      </c>
      <c r="AE544" s="13">
        <f t="shared" si="298"/>
        <v>0</v>
      </c>
      <c r="AF544" s="13">
        <f t="shared" si="299"/>
        <v>0</v>
      </c>
      <c r="AG544" s="13">
        <f t="shared" si="300"/>
        <v>0</v>
      </c>
      <c r="AH544" s="13">
        <f t="shared" si="301"/>
        <v>0</v>
      </c>
      <c r="AI544" s="13">
        <f t="shared" si="302"/>
        <v>0</v>
      </c>
      <c r="AJ544" s="13">
        <f t="shared" si="303"/>
        <v>0</v>
      </c>
      <c r="AK544" s="13">
        <f t="shared" si="304"/>
        <v>0</v>
      </c>
      <c r="AL544" s="13">
        <f t="shared" si="305"/>
        <v>0</v>
      </c>
      <c r="AO544" s="2">
        <f t="shared" si="306"/>
        <v>1</v>
      </c>
      <c r="AP544" s="2">
        <f t="shared" si="315"/>
        <v>1</v>
      </c>
      <c r="AQ544" s="2">
        <f t="shared" si="307"/>
        <v>0</v>
      </c>
      <c r="AR544" s="2">
        <f t="shared" si="308"/>
        <v>0</v>
      </c>
      <c r="AS544" s="2">
        <f t="shared" si="309"/>
        <v>0</v>
      </c>
      <c r="AT544" s="2">
        <f t="shared" si="310"/>
        <v>0</v>
      </c>
      <c r="AU544" s="2">
        <f t="shared" si="311"/>
        <v>0</v>
      </c>
      <c r="AV544" s="2">
        <f t="shared" si="312"/>
        <v>0</v>
      </c>
      <c r="AW544" s="2">
        <f t="shared" si="313"/>
        <v>0</v>
      </c>
      <c r="AX544" s="2">
        <f t="shared" si="314"/>
        <v>0</v>
      </c>
      <c r="BB544" s="3">
        <f t="shared" si="317"/>
        <v>7</v>
      </c>
      <c r="BC544" s="3">
        <f t="shared" si="316"/>
        <v>1</v>
      </c>
      <c r="BD544" s="3">
        <f t="shared" si="318"/>
        <v>6</v>
      </c>
    </row>
    <row r="545" spans="1:56" x14ac:dyDescent="0.3">
      <c r="A545" s="6">
        <v>765</v>
      </c>
      <c r="B545" s="6">
        <v>1877</v>
      </c>
      <c r="C545" s="6" t="s">
        <v>588</v>
      </c>
      <c r="D545" s="6">
        <v>28991</v>
      </c>
      <c r="E545" s="10" t="s">
        <v>371</v>
      </c>
      <c r="F545" s="6" t="s">
        <v>551</v>
      </c>
      <c r="G545" s="6">
        <v>2</v>
      </c>
      <c r="H545" s="6">
        <v>12</v>
      </c>
      <c r="I545">
        <v>2</v>
      </c>
      <c r="J545">
        <v>3</v>
      </c>
      <c r="L545" s="1">
        <v>0</v>
      </c>
      <c r="M545" s="1">
        <v>1</v>
      </c>
      <c r="N545" s="1">
        <v>1</v>
      </c>
      <c r="O545" s="1">
        <v>1</v>
      </c>
      <c r="Q545" s="13">
        <f t="shared" si="284"/>
        <v>1</v>
      </c>
      <c r="R545" s="13">
        <f t="shared" si="285"/>
        <v>1</v>
      </c>
      <c r="S545" s="13">
        <f t="shared" si="286"/>
        <v>0</v>
      </c>
      <c r="T545" s="13">
        <f t="shared" si="287"/>
        <v>0</v>
      </c>
      <c r="U545" s="13">
        <f t="shared" si="288"/>
        <v>0</v>
      </c>
      <c r="V545" s="13">
        <f t="shared" si="289"/>
        <v>0</v>
      </c>
      <c r="W545" s="13">
        <f t="shared" si="290"/>
        <v>0</v>
      </c>
      <c r="X545" s="13">
        <f t="shared" si="291"/>
        <v>0</v>
      </c>
      <c r="Y545" s="13">
        <f t="shared" si="292"/>
        <v>0</v>
      </c>
      <c r="Z545" s="13">
        <f t="shared" si="293"/>
        <v>0</v>
      </c>
      <c r="AA545" s="13">
        <f t="shared" si="294"/>
        <v>0</v>
      </c>
      <c r="AB545" s="13">
        <f t="shared" si="295"/>
        <v>0</v>
      </c>
      <c r="AC545" s="13">
        <f t="shared" si="296"/>
        <v>0</v>
      </c>
      <c r="AD545" s="13">
        <f t="shared" si="297"/>
        <v>0</v>
      </c>
      <c r="AE545" s="13">
        <f t="shared" si="298"/>
        <v>0</v>
      </c>
      <c r="AF545" s="13">
        <f t="shared" si="299"/>
        <v>0</v>
      </c>
      <c r="AG545" s="13">
        <f t="shared" si="300"/>
        <v>0</v>
      </c>
      <c r="AH545" s="13">
        <f t="shared" si="301"/>
        <v>0</v>
      </c>
      <c r="AI545" s="13">
        <f t="shared" si="302"/>
        <v>0</v>
      </c>
      <c r="AJ545" s="13">
        <f t="shared" si="303"/>
        <v>0</v>
      </c>
      <c r="AK545" s="13">
        <f t="shared" si="304"/>
        <v>0</v>
      </c>
      <c r="AL545" s="13">
        <f t="shared" si="305"/>
        <v>0</v>
      </c>
      <c r="AO545" s="2">
        <f t="shared" si="306"/>
        <v>1</v>
      </c>
      <c r="AP545" s="2">
        <f t="shared" si="315"/>
        <v>0</v>
      </c>
      <c r="AQ545" s="2">
        <f t="shared" si="307"/>
        <v>4</v>
      </c>
      <c r="AR545" s="2">
        <f t="shared" si="308"/>
        <v>0</v>
      </c>
      <c r="AS545" s="2">
        <f t="shared" si="309"/>
        <v>0</v>
      </c>
      <c r="AT545" s="2">
        <f t="shared" si="310"/>
        <v>0</v>
      </c>
      <c r="AU545" s="2">
        <f t="shared" si="311"/>
        <v>0</v>
      </c>
      <c r="AV545" s="2">
        <f t="shared" si="312"/>
        <v>0</v>
      </c>
      <c r="AW545" s="2">
        <f t="shared" si="313"/>
        <v>0</v>
      </c>
      <c r="AX545" s="2">
        <f t="shared" si="314"/>
        <v>0</v>
      </c>
      <c r="BB545" s="3">
        <f t="shared" si="317"/>
        <v>1</v>
      </c>
      <c r="BC545" s="3">
        <f t="shared" si="316"/>
        <v>4</v>
      </c>
      <c r="BD545" s="3">
        <f t="shared" si="318"/>
        <v>1</v>
      </c>
    </row>
    <row r="546" spans="1:56" x14ac:dyDescent="0.3">
      <c r="A546" s="6">
        <v>767</v>
      </c>
      <c r="B546" s="6">
        <v>1879</v>
      </c>
      <c r="C546" s="6" t="s">
        <v>589</v>
      </c>
      <c r="D546" s="6">
        <v>28994</v>
      </c>
      <c r="E546" s="10" t="s">
        <v>371</v>
      </c>
      <c r="F546" s="6" t="s">
        <v>551</v>
      </c>
      <c r="G546" s="6">
        <v>2</v>
      </c>
      <c r="H546" s="6">
        <v>11</v>
      </c>
      <c r="I546">
        <v>2</v>
      </c>
      <c r="J546">
        <v>3</v>
      </c>
      <c r="L546" s="1">
        <v>1</v>
      </c>
      <c r="M546" s="1">
        <v>0</v>
      </c>
      <c r="N546" s="1">
        <v>1</v>
      </c>
      <c r="O546" s="1">
        <v>1</v>
      </c>
      <c r="Q546" s="13">
        <f t="shared" si="284"/>
        <v>1</v>
      </c>
      <c r="R546" s="13">
        <f t="shared" si="285"/>
        <v>0</v>
      </c>
      <c r="S546" s="13">
        <f t="shared" si="286"/>
        <v>1</v>
      </c>
      <c r="T546" s="13">
        <f t="shared" si="287"/>
        <v>0</v>
      </c>
      <c r="U546" s="13">
        <f t="shared" si="288"/>
        <v>0</v>
      </c>
      <c r="V546" s="13">
        <f t="shared" si="289"/>
        <v>0</v>
      </c>
      <c r="W546" s="13">
        <f t="shared" si="290"/>
        <v>0</v>
      </c>
      <c r="X546" s="13">
        <f t="shared" si="291"/>
        <v>0</v>
      </c>
      <c r="Y546" s="13">
        <f t="shared" si="292"/>
        <v>0</v>
      </c>
      <c r="Z546" s="13">
        <f t="shared" si="293"/>
        <v>0</v>
      </c>
      <c r="AA546" s="13">
        <f t="shared" si="294"/>
        <v>0</v>
      </c>
      <c r="AB546" s="13">
        <f t="shared" si="295"/>
        <v>0</v>
      </c>
      <c r="AC546" s="13">
        <f t="shared" si="296"/>
        <v>0</v>
      </c>
      <c r="AD546" s="13">
        <f t="shared" si="297"/>
        <v>0</v>
      </c>
      <c r="AE546" s="13">
        <f t="shared" si="298"/>
        <v>0</v>
      </c>
      <c r="AF546" s="13">
        <f t="shared" si="299"/>
        <v>0</v>
      </c>
      <c r="AG546" s="13">
        <f t="shared" si="300"/>
        <v>0</v>
      </c>
      <c r="AH546" s="13">
        <f t="shared" si="301"/>
        <v>0</v>
      </c>
      <c r="AI546" s="13">
        <f t="shared" si="302"/>
        <v>0</v>
      </c>
      <c r="AJ546" s="13">
        <f t="shared" si="303"/>
        <v>0</v>
      </c>
      <c r="AK546" s="13">
        <f t="shared" si="304"/>
        <v>0</v>
      </c>
      <c r="AL546" s="13">
        <f t="shared" si="305"/>
        <v>0</v>
      </c>
      <c r="AO546" s="2">
        <f t="shared" si="306"/>
        <v>1</v>
      </c>
      <c r="AP546" s="2">
        <f t="shared" si="315"/>
        <v>1</v>
      </c>
      <c r="AQ546" s="2">
        <f t="shared" si="307"/>
        <v>0</v>
      </c>
      <c r="AR546" s="2">
        <f t="shared" si="308"/>
        <v>0</v>
      </c>
      <c r="AS546" s="2">
        <f t="shared" si="309"/>
        <v>0</v>
      </c>
      <c r="AT546" s="2">
        <f t="shared" si="310"/>
        <v>0</v>
      </c>
      <c r="AU546" s="2">
        <f t="shared" si="311"/>
        <v>0</v>
      </c>
      <c r="AV546" s="2">
        <f t="shared" si="312"/>
        <v>0</v>
      </c>
      <c r="AW546" s="2">
        <f t="shared" si="313"/>
        <v>0</v>
      </c>
      <c r="AX546" s="2">
        <f t="shared" si="314"/>
        <v>0</v>
      </c>
      <c r="BB546" s="3">
        <f t="shared" si="317"/>
        <v>1</v>
      </c>
      <c r="BC546" s="3">
        <f t="shared" si="316"/>
        <v>1</v>
      </c>
      <c r="BD546" s="3">
        <f t="shared" si="318"/>
        <v>1</v>
      </c>
    </row>
    <row r="547" spans="1:56" x14ac:dyDescent="0.3">
      <c r="A547" s="6">
        <v>848</v>
      </c>
      <c r="B547" s="6">
        <v>1960</v>
      </c>
      <c r="C547" s="6" t="s">
        <v>590</v>
      </c>
      <c r="D547" s="6">
        <v>28853</v>
      </c>
      <c r="E547" s="10" t="s">
        <v>371</v>
      </c>
      <c r="F547" s="6" t="s">
        <v>591</v>
      </c>
      <c r="G547" s="6">
        <v>1</v>
      </c>
      <c r="H547" s="6">
        <v>10.9</v>
      </c>
      <c r="I547">
        <v>2</v>
      </c>
      <c r="J547">
        <v>3</v>
      </c>
      <c r="L547" s="1">
        <v>16</v>
      </c>
      <c r="M547" s="1">
        <v>2</v>
      </c>
      <c r="N547" s="1">
        <v>18</v>
      </c>
      <c r="O547" s="1">
        <v>10</v>
      </c>
      <c r="Q547" s="13">
        <f t="shared" si="284"/>
        <v>1</v>
      </c>
      <c r="R547" s="13">
        <f t="shared" si="285"/>
        <v>0</v>
      </c>
      <c r="S547" s="13">
        <f t="shared" si="286"/>
        <v>0</v>
      </c>
      <c r="T547" s="13">
        <f t="shared" si="287"/>
        <v>0</v>
      </c>
      <c r="U547" s="13">
        <f t="shared" si="288"/>
        <v>0</v>
      </c>
      <c r="V547" s="13">
        <f t="shared" si="289"/>
        <v>0</v>
      </c>
      <c r="W547" s="13">
        <f t="shared" si="290"/>
        <v>0</v>
      </c>
      <c r="X547" s="13">
        <f t="shared" si="291"/>
        <v>0</v>
      </c>
      <c r="Y547" s="13">
        <f t="shared" si="292"/>
        <v>0</v>
      </c>
      <c r="Z547" s="13">
        <f t="shared" si="293"/>
        <v>0</v>
      </c>
      <c r="AA547" s="13">
        <f t="shared" si="294"/>
        <v>0</v>
      </c>
      <c r="AB547" s="13">
        <f t="shared" si="295"/>
        <v>0</v>
      </c>
      <c r="AC547" s="13">
        <f t="shared" si="296"/>
        <v>0</v>
      </c>
      <c r="AD547" s="13">
        <f t="shared" si="297"/>
        <v>0</v>
      </c>
      <c r="AE547" s="13">
        <f t="shared" si="298"/>
        <v>0</v>
      </c>
      <c r="AF547" s="13">
        <f t="shared" si="299"/>
        <v>0</v>
      </c>
      <c r="AG547" s="13">
        <f t="shared" si="300"/>
        <v>0</v>
      </c>
      <c r="AH547" s="13">
        <f t="shared" si="301"/>
        <v>10</v>
      </c>
      <c r="AI547" s="13">
        <f t="shared" si="302"/>
        <v>0</v>
      </c>
      <c r="AJ547" s="13">
        <f t="shared" si="303"/>
        <v>0</v>
      </c>
      <c r="AK547" s="13">
        <f t="shared" si="304"/>
        <v>0</v>
      </c>
      <c r="AL547" s="13">
        <f t="shared" si="305"/>
        <v>0</v>
      </c>
      <c r="AO547" s="2">
        <f t="shared" si="306"/>
        <v>1</v>
      </c>
      <c r="AP547" s="2">
        <f t="shared" si="315"/>
        <v>0</v>
      </c>
      <c r="AQ547" s="2">
        <f t="shared" si="307"/>
        <v>0</v>
      </c>
      <c r="AR547" s="2">
        <f t="shared" si="308"/>
        <v>7</v>
      </c>
      <c r="AS547" s="2">
        <f t="shared" si="309"/>
        <v>0</v>
      </c>
      <c r="AT547" s="2">
        <f t="shared" si="310"/>
        <v>0</v>
      </c>
      <c r="AU547" s="2">
        <f t="shared" si="311"/>
        <v>0</v>
      </c>
      <c r="AV547" s="2">
        <f t="shared" si="312"/>
        <v>0</v>
      </c>
      <c r="AW547" s="2">
        <f t="shared" si="313"/>
        <v>0</v>
      </c>
      <c r="AX547" s="2">
        <f t="shared" si="314"/>
        <v>0</v>
      </c>
      <c r="BB547" s="3">
        <f t="shared" si="317"/>
        <v>10</v>
      </c>
      <c r="BC547" s="3">
        <f t="shared" si="316"/>
        <v>7</v>
      </c>
      <c r="BD547" s="3">
        <f t="shared" si="318"/>
        <v>10</v>
      </c>
    </row>
    <row r="548" spans="1:56" x14ac:dyDescent="0.3">
      <c r="A548" s="6">
        <v>849</v>
      </c>
      <c r="B548" s="6">
        <v>1961</v>
      </c>
      <c r="C548" s="6" t="s">
        <v>592</v>
      </c>
      <c r="D548" s="6">
        <v>28855</v>
      </c>
      <c r="E548" s="10" t="s">
        <v>371</v>
      </c>
      <c r="F548" s="6" t="s">
        <v>591</v>
      </c>
      <c r="G548" s="6">
        <v>1</v>
      </c>
      <c r="H548" s="6">
        <v>13.4</v>
      </c>
      <c r="I548">
        <v>2</v>
      </c>
      <c r="J548">
        <v>3</v>
      </c>
      <c r="L548" s="1">
        <v>11</v>
      </c>
      <c r="M548" s="1">
        <v>1</v>
      </c>
      <c r="N548" s="1">
        <v>12</v>
      </c>
      <c r="O548" s="1">
        <v>7</v>
      </c>
      <c r="Q548" s="13">
        <f t="shared" si="284"/>
        <v>1</v>
      </c>
      <c r="R548" s="13">
        <f t="shared" si="285"/>
        <v>0</v>
      </c>
      <c r="S548" s="13">
        <f t="shared" si="286"/>
        <v>0</v>
      </c>
      <c r="T548" s="13">
        <f t="shared" si="287"/>
        <v>0</v>
      </c>
      <c r="U548" s="13">
        <f t="shared" si="288"/>
        <v>0</v>
      </c>
      <c r="V548" s="13">
        <f t="shared" si="289"/>
        <v>0</v>
      </c>
      <c r="W548" s="13">
        <f t="shared" si="290"/>
        <v>0</v>
      </c>
      <c r="X548" s="13">
        <f t="shared" si="291"/>
        <v>0</v>
      </c>
      <c r="Y548" s="13">
        <f t="shared" si="292"/>
        <v>0</v>
      </c>
      <c r="Z548" s="13">
        <f t="shared" si="293"/>
        <v>0</v>
      </c>
      <c r="AA548" s="13">
        <f t="shared" si="294"/>
        <v>0</v>
      </c>
      <c r="AB548" s="13">
        <f t="shared" si="295"/>
        <v>0</v>
      </c>
      <c r="AC548" s="13">
        <f t="shared" si="296"/>
        <v>8</v>
      </c>
      <c r="AD548" s="13">
        <f t="shared" si="297"/>
        <v>0</v>
      </c>
      <c r="AE548" s="13">
        <f t="shared" si="298"/>
        <v>0</v>
      </c>
      <c r="AF548" s="13">
        <f t="shared" si="299"/>
        <v>0</v>
      </c>
      <c r="AG548" s="13">
        <f t="shared" si="300"/>
        <v>0</v>
      </c>
      <c r="AH548" s="13">
        <f t="shared" si="301"/>
        <v>0</v>
      </c>
      <c r="AI548" s="13">
        <f t="shared" si="302"/>
        <v>0</v>
      </c>
      <c r="AJ548" s="13">
        <f t="shared" si="303"/>
        <v>0</v>
      </c>
      <c r="AK548" s="13">
        <f t="shared" si="304"/>
        <v>0</v>
      </c>
      <c r="AL548" s="13">
        <f t="shared" si="305"/>
        <v>0</v>
      </c>
      <c r="AO548" s="2">
        <f t="shared" si="306"/>
        <v>1</v>
      </c>
      <c r="AP548" s="2">
        <f t="shared" si="315"/>
        <v>0</v>
      </c>
      <c r="AQ548" s="2">
        <f t="shared" si="307"/>
        <v>4</v>
      </c>
      <c r="AR548" s="2">
        <f t="shared" si="308"/>
        <v>0</v>
      </c>
      <c r="AS548" s="2">
        <f t="shared" si="309"/>
        <v>0</v>
      </c>
      <c r="AT548" s="2">
        <f t="shared" si="310"/>
        <v>0</v>
      </c>
      <c r="AU548" s="2">
        <f t="shared" si="311"/>
        <v>0</v>
      </c>
      <c r="AV548" s="2">
        <f t="shared" si="312"/>
        <v>0</v>
      </c>
      <c r="AW548" s="2">
        <f t="shared" si="313"/>
        <v>0</v>
      </c>
      <c r="AX548" s="2">
        <f t="shared" si="314"/>
        <v>0</v>
      </c>
      <c r="BB548" s="3">
        <f t="shared" si="317"/>
        <v>8</v>
      </c>
      <c r="BC548" s="3">
        <f t="shared" si="316"/>
        <v>4</v>
      </c>
      <c r="BD548" s="3">
        <f t="shared" si="318"/>
        <v>7</v>
      </c>
    </row>
    <row r="549" spans="1:56" x14ac:dyDescent="0.3">
      <c r="A549" s="6">
        <v>851</v>
      </c>
      <c r="B549" s="6">
        <v>1963</v>
      </c>
      <c r="C549" s="6" t="s">
        <v>593</v>
      </c>
      <c r="D549" s="6">
        <v>28857</v>
      </c>
      <c r="E549" s="10" t="s">
        <v>371</v>
      </c>
      <c r="F549" s="6" t="s">
        <v>591</v>
      </c>
      <c r="G549" s="6">
        <v>1</v>
      </c>
      <c r="H549" s="6">
        <v>10.5</v>
      </c>
      <c r="I549">
        <v>2</v>
      </c>
      <c r="J549">
        <v>3</v>
      </c>
      <c r="L549" s="1">
        <v>12</v>
      </c>
      <c r="M549" s="1">
        <v>5</v>
      </c>
      <c r="N549" s="1">
        <v>17</v>
      </c>
      <c r="O549" s="1">
        <v>9</v>
      </c>
      <c r="Q549" s="13">
        <f t="shared" si="284"/>
        <v>1</v>
      </c>
      <c r="R549" s="13">
        <f t="shared" si="285"/>
        <v>0</v>
      </c>
      <c r="S549" s="13">
        <f t="shared" si="286"/>
        <v>0</v>
      </c>
      <c r="T549" s="13">
        <f t="shared" si="287"/>
        <v>0</v>
      </c>
      <c r="U549" s="13">
        <f t="shared" si="288"/>
        <v>0</v>
      </c>
      <c r="V549" s="13">
        <f t="shared" si="289"/>
        <v>0</v>
      </c>
      <c r="W549" s="13">
        <f t="shared" si="290"/>
        <v>0</v>
      </c>
      <c r="X549" s="13">
        <f t="shared" si="291"/>
        <v>0</v>
      </c>
      <c r="Y549" s="13">
        <f t="shared" si="292"/>
        <v>0</v>
      </c>
      <c r="Z549" s="13">
        <f t="shared" si="293"/>
        <v>0</v>
      </c>
      <c r="AA549" s="13">
        <f t="shared" si="294"/>
        <v>0</v>
      </c>
      <c r="AB549" s="13">
        <f t="shared" si="295"/>
        <v>0</v>
      </c>
      <c r="AC549" s="13">
        <f t="shared" si="296"/>
        <v>0</v>
      </c>
      <c r="AD549" s="13">
        <f t="shared" si="297"/>
        <v>9</v>
      </c>
      <c r="AE549" s="13">
        <f t="shared" si="298"/>
        <v>0</v>
      </c>
      <c r="AF549" s="13">
        <f t="shared" si="299"/>
        <v>0</v>
      </c>
      <c r="AG549" s="13">
        <f t="shared" si="300"/>
        <v>0</v>
      </c>
      <c r="AH549" s="13">
        <f t="shared" si="301"/>
        <v>0</v>
      </c>
      <c r="AI549" s="13">
        <f t="shared" si="302"/>
        <v>0</v>
      </c>
      <c r="AJ549" s="13">
        <f t="shared" si="303"/>
        <v>0</v>
      </c>
      <c r="AK549" s="13">
        <f t="shared" si="304"/>
        <v>0</v>
      </c>
      <c r="AL549" s="13">
        <f t="shared" si="305"/>
        <v>0</v>
      </c>
      <c r="AO549" s="2">
        <f t="shared" si="306"/>
        <v>1</v>
      </c>
      <c r="AP549" s="2">
        <f t="shared" si="315"/>
        <v>0</v>
      </c>
      <c r="AQ549" s="2">
        <f t="shared" si="307"/>
        <v>0</v>
      </c>
      <c r="AR549" s="2">
        <f t="shared" si="308"/>
        <v>0</v>
      </c>
      <c r="AS549" s="2">
        <f t="shared" si="309"/>
        <v>0</v>
      </c>
      <c r="AT549" s="2">
        <f t="shared" si="310"/>
        <v>0</v>
      </c>
      <c r="AU549" s="2">
        <f t="shared" si="311"/>
        <v>9</v>
      </c>
      <c r="AV549" s="2">
        <f t="shared" si="312"/>
        <v>0</v>
      </c>
      <c r="AW549" s="2">
        <f t="shared" si="313"/>
        <v>0</v>
      </c>
      <c r="AX549" s="2">
        <f t="shared" si="314"/>
        <v>0</v>
      </c>
      <c r="BB549" s="3">
        <f t="shared" si="317"/>
        <v>9</v>
      </c>
      <c r="BC549" s="3">
        <f t="shared" si="316"/>
        <v>9</v>
      </c>
      <c r="BD549" s="3">
        <f t="shared" si="318"/>
        <v>9</v>
      </c>
    </row>
    <row r="550" spans="1:56" x14ac:dyDescent="0.3">
      <c r="A550" s="6">
        <v>852</v>
      </c>
      <c r="B550" s="6">
        <v>1964</v>
      </c>
      <c r="C550" s="6" t="s">
        <v>594</v>
      </c>
      <c r="D550" s="6">
        <v>28859</v>
      </c>
      <c r="E550" s="10" t="s">
        <v>371</v>
      </c>
      <c r="F550" s="6" t="s">
        <v>591</v>
      </c>
      <c r="G550" s="6">
        <v>1</v>
      </c>
      <c r="H550" s="6">
        <v>10.4</v>
      </c>
      <c r="I550">
        <v>2</v>
      </c>
      <c r="J550">
        <v>3</v>
      </c>
      <c r="L550" s="1">
        <v>5</v>
      </c>
      <c r="M550" s="1">
        <v>0</v>
      </c>
      <c r="N550" s="1">
        <v>5</v>
      </c>
      <c r="O550" s="1">
        <v>3</v>
      </c>
      <c r="Q550" s="13">
        <f t="shared" si="284"/>
        <v>1</v>
      </c>
      <c r="R550" s="13">
        <f t="shared" si="285"/>
        <v>0</v>
      </c>
      <c r="S550" s="13">
        <f t="shared" si="286"/>
        <v>0</v>
      </c>
      <c r="T550" s="13">
        <f t="shared" si="287"/>
        <v>0</v>
      </c>
      <c r="U550" s="13">
        <f t="shared" si="288"/>
        <v>0</v>
      </c>
      <c r="V550" s="13">
        <f t="shared" si="289"/>
        <v>0</v>
      </c>
      <c r="W550" s="13">
        <f t="shared" si="290"/>
        <v>4</v>
      </c>
      <c r="X550" s="13">
        <f t="shared" si="291"/>
        <v>0</v>
      </c>
      <c r="Y550" s="13">
        <f t="shared" si="292"/>
        <v>0</v>
      </c>
      <c r="Z550" s="13">
        <f t="shared" si="293"/>
        <v>0</v>
      </c>
      <c r="AA550" s="13">
        <f t="shared" si="294"/>
        <v>0</v>
      </c>
      <c r="AB550" s="13">
        <f t="shared" si="295"/>
        <v>0</v>
      </c>
      <c r="AC550" s="13">
        <f t="shared" si="296"/>
        <v>0</v>
      </c>
      <c r="AD550" s="13">
        <f t="shared" si="297"/>
        <v>0</v>
      </c>
      <c r="AE550" s="13">
        <f t="shared" si="298"/>
        <v>0</v>
      </c>
      <c r="AF550" s="13">
        <f t="shared" si="299"/>
        <v>0</v>
      </c>
      <c r="AG550" s="13">
        <f t="shared" si="300"/>
        <v>0</v>
      </c>
      <c r="AH550" s="13">
        <f t="shared" si="301"/>
        <v>0</v>
      </c>
      <c r="AI550" s="13">
        <f t="shared" si="302"/>
        <v>0</v>
      </c>
      <c r="AJ550" s="13">
        <f t="shared" si="303"/>
        <v>0</v>
      </c>
      <c r="AK550" s="13">
        <f t="shared" si="304"/>
        <v>0</v>
      </c>
      <c r="AL550" s="13">
        <f t="shared" si="305"/>
        <v>0</v>
      </c>
      <c r="AO550" s="2">
        <f t="shared" si="306"/>
        <v>1</v>
      </c>
      <c r="AP550" s="2">
        <f t="shared" si="315"/>
        <v>1</v>
      </c>
      <c r="AQ550" s="2">
        <f t="shared" si="307"/>
        <v>0</v>
      </c>
      <c r="AR550" s="2">
        <f t="shared" si="308"/>
        <v>0</v>
      </c>
      <c r="AS550" s="2">
        <f t="shared" si="309"/>
        <v>0</v>
      </c>
      <c r="AT550" s="2">
        <f t="shared" si="310"/>
        <v>0</v>
      </c>
      <c r="AU550" s="2">
        <f t="shared" si="311"/>
        <v>0</v>
      </c>
      <c r="AV550" s="2">
        <f t="shared" si="312"/>
        <v>0</v>
      </c>
      <c r="AW550" s="2">
        <f t="shared" si="313"/>
        <v>0</v>
      </c>
      <c r="AX550" s="2">
        <f t="shared" si="314"/>
        <v>0</v>
      </c>
      <c r="BB550" s="3">
        <f t="shared" si="317"/>
        <v>4</v>
      </c>
      <c r="BC550" s="3">
        <f t="shared" si="316"/>
        <v>1</v>
      </c>
      <c r="BD550" s="3">
        <f t="shared" si="318"/>
        <v>3</v>
      </c>
    </row>
    <row r="551" spans="1:56" x14ac:dyDescent="0.3">
      <c r="A551" s="6">
        <v>853</v>
      </c>
      <c r="B551" s="6">
        <v>1965</v>
      </c>
      <c r="C551" s="6" t="s">
        <v>595</v>
      </c>
      <c r="D551" s="6">
        <v>28860</v>
      </c>
      <c r="E551" s="10" t="s">
        <v>371</v>
      </c>
      <c r="F551" s="6" t="s">
        <v>591</v>
      </c>
      <c r="G551" s="6">
        <v>1</v>
      </c>
      <c r="H551" s="6">
        <v>10.8</v>
      </c>
      <c r="I551">
        <v>2</v>
      </c>
      <c r="J551">
        <v>3</v>
      </c>
      <c r="L551" s="1">
        <v>20</v>
      </c>
      <c r="M551" s="1">
        <v>4</v>
      </c>
      <c r="N551" s="1">
        <v>24</v>
      </c>
      <c r="O551" s="1">
        <v>10</v>
      </c>
      <c r="Q551" s="13">
        <f t="shared" si="284"/>
        <v>1</v>
      </c>
      <c r="R551" s="13">
        <f t="shared" si="285"/>
        <v>0</v>
      </c>
      <c r="S551" s="13">
        <f t="shared" si="286"/>
        <v>0</v>
      </c>
      <c r="T551" s="13">
        <f t="shared" si="287"/>
        <v>0</v>
      </c>
      <c r="U551" s="13">
        <f t="shared" si="288"/>
        <v>0</v>
      </c>
      <c r="V551" s="13">
        <f t="shared" si="289"/>
        <v>0</v>
      </c>
      <c r="W551" s="13">
        <f t="shared" si="290"/>
        <v>0</v>
      </c>
      <c r="X551" s="13">
        <f t="shared" si="291"/>
        <v>0</v>
      </c>
      <c r="Y551" s="13">
        <f t="shared" si="292"/>
        <v>0</v>
      </c>
      <c r="Z551" s="13">
        <f t="shared" si="293"/>
        <v>0</v>
      </c>
      <c r="AA551" s="13">
        <f t="shared" si="294"/>
        <v>0</v>
      </c>
      <c r="AB551" s="13">
        <f t="shared" si="295"/>
        <v>0</v>
      </c>
      <c r="AC551" s="13">
        <f t="shared" si="296"/>
        <v>0</v>
      </c>
      <c r="AD551" s="13">
        <f t="shared" si="297"/>
        <v>0</v>
      </c>
      <c r="AE551" s="13">
        <f t="shared" si="298"/>
        <v>0</v>
      </c>
      <c r="AF551" s="13">
        <f t="shared" si="299"/>
        <v>0</v>
      </c>
      <c r="AG551" s="13">
        <f t="shared" si="300"/>
        <v>0</v>
      </c>
      <c r="AH551" s="13">
        <f t="shared" si="301"/>
        <v>0</v>
      </c>
      <c r="AI551" s="13">
        <f t="shared" si="302"/>
        <v>0</v>
      </c>
      <c r="AJ551" s="13">
        <f t="shared" si="303"/>
        <v>0</v>
      </c>
      <c r="AK551" s="13">
        <f t="shared" si="304"/>
        <v>0</v>
      </c>
      <c r="AL551" s="13">
        <f t="shared" si="305"/>
        <v>10</v>
      </c>
      <c r="AO551" s="2">
        <f t="shared" si="306"/>
        <v>1</v>
      </c>
      <c r="AP551" s="2">
        <f t="shared" si="315"/>
        <v>0</v>
      </c>
      <c r="AQ551" s="2">
        <f t="shared" si="307"/>
        <v>0</v>
      </c>
      <c r="AR551" s="2">
        <f t="shared" si="308"/>
        <v>0</v>
      </c>
      <c r="AS551" s="2">
        <f t="shared" si="309"/>
        <v>0</v>
      </c>
      <c r="AT551" s="2">
        <f t="shared" si="310"/>
        <v>9</v>
      </c>
      <c r="AU551" s="2">
        <f t="shared" si="311"/>
        <v>0</v>
      </c>
      <c r="AV551" s="2">
        <f t="shared" si="312"/>
        <v>0</v>
      </c>
      <c r="AW551" s="2">
        <f t="shared" si="313"/>
        <v>0</v>
      </c>
      <c r="AX551" s="2">
        <f t="shared" si="314"/>
        <v>0</v>
      </c>
      <c r="BB551" s="3">
        <f t="shared" si="317"/>
        <v>10</v>
      </c>
      <c r="BC551" s="3">
        <f t="shared" si="316"/>
        <v>9</v>
      </c>
      <c r="BD551" s="3">
        <f t="shared" si="318"/>
        <v>10</v>
      </c>
    </row>
    <row r="552" spans="1:56" x14ac:dyDescent="0.3">
      <c r="A552" s="6">
        <v>858</v>
      </c>
      <c r="B552" s="6">
        <v>1970</v>
      </c>
      <c r="C552" s="6" t="s">
        <v>596</v>
      </c>
      <c r="D552" s="6">
        <v>28869</v>
      </c>
      <c r="E552" s="10" t="s">
        <v>371</v>
      </c>
      <c r="F552" s="6" t="s">
        <v>591</v>
      </c>
      <c r="G552" s="6">
        <v>1</v>
      </c>
      <c r="H552" s="6">
        <v>9.1999999999999993</v>
      </c>
      <c r="I552">
        <v>2</v>
      </c>
      <c r="J552">
        <v>3</v>
      </c>
      <c r="L552" s="1">
        <v>13</v>
      </c>
      <c r="M552" s="1">
        <v>3</v>
      </c>
      <c r="N552" s="1">
        <v>16</v>
      </c>
      <c r="O552" s="1">
        <v>9</v>
      </c>
      <c r="Q552" s="13">
        <f t="shared" si="284"/>
        <v>1</v>
      </c>
      <c r="R552" s="13">
        <f t="shared" si="285"/>
        <v>0</v>
      </c>
      <c r="S552" s="13">
        <f t="shared" si="286"/>
        <v>0</v>
      </c>
      <c r="T552" s="13">
        <f t="shared" si="287"/>
        <v>0</v>
      </c>
      <c r="U552" s="13">
        <f t="shared" si="288"/>
        <v>0</v>
      </c>
      <c r="V552" s="13">
        <f t="shared" si="289"/>
        <v>0</v>
      </c>
      <c r="W552" s="13">
        <f t="shared" si="290"/>
        <v>0</v>
      </c>
      <c r="X552" s="13">
        <f t="shared" si="291"/>
        <v>0</v>
      </c>
      <c r="Y552" s="13">
        <f t="shared" si="292"/>
        <v>0</v>
      </c>
      <c r="Z552" s="13">
        <f t="shared" si="293"/>
        <v>0</v>
      </c>
      <c r="AA552" s="13">
        <f t="shared" si="294"/>
        <v>0</v>
      </c>
      <c r="AB552" s="13">
        <f t="shared" si="295"/>
        <v>0</v>
      </c>
      <c r="AC552" s="13">
        <f t="shared" si="296"/>
        <v>0</v>
      </c>
      <c r="AD552" s="13">
        <f t="shared" si="297"/>
        <v>0</v>
      </c>
      <c r="AE552" s="13">
        <f t="shared" si="298"/>
        <v>9</v>
      </c>
      <c r="AF552" s="13">
        <f t="shared" si="299"/>
        <v>0</v>
      </c>
      <c r="AG552" s="13">
        <f t="shared" si="300"/>
        <v>0</v>
      </c>
      <c r="AH552" s="13">
        <f t="shared" si="301"/>
        <v>0</v>
      </c>
      <c r="AI552" s="13">
        <f t="shared" si="302"/>
        <v>0</v>
      </c>
      <c r="AJ552" s="13">
        <f t="shared" si="303"/>
        <v>0</v>
      </c>
      <c r="AK552" s="13">
        <f t="shared" si="304"/>
        <v>0</v>
      </c>
      <c r="AL552" s="13">
        <f t="shared" si="305"/>
        <v>0</v>
      </c>
      <c r="AO552" s="2">
        <f t="shared" si="306"/>
        <v>1</v>
      </c>
      <c r="AP552" s="2">
        <f t="shared" si="315"/>
        <v>0</v>
      </c>
      <c r="AQ552" s="2">
        <f t="shared" si="307"/>
        <v>0</v>
      </c>
      <c r="AR552" s="2">
        <f t="shared" si="308"/>
        <v>0</v>
      </c>
      <c r="AS552" s="2">
        <f t="shared" si="309"/>
        <v>8</v>
      </c>
      <c r="AT552" s="2">
        <f t="shared" si="310"/>
        <v>0</v>
      </c>
      <c r="AU552" s="2">
        <f t="shared" si="311"/>
        <v>0</v>
      </c>
      <c r="AV552" s="2">
        <f t="shared" si="312"/>
        <v>0</v>
      </c>
      <c r="AW552" s="2">
        <f t="shared" si="313"/>
        <v>0</v>
      </c>
      <c r="AX552" s="2">
        <f t="shared" si="314"/>
        <v>0</v>
      </c>
      <c r="BB552" s="3">
        <f t="shared" si="317"/>
        <v>9</v>
      </c>
      <c r="BC552" s="3">
        <f t="shared" si="316"/>
        <v>8</v>
      </c>
      <c r="BD552" s="3">
        <f t="shared" si="318"/>
        <v>9</v>
      </c>
    </row>
    <row r="553" spans="1:56" x14ac:dyDescent="0.3">
      <c r="A553" s="6">
        <v>863</v>
      </c>
      <c r="B553" s="6">
        <v>1975</v>
      </c>
      <c r="C553" s="6" t="s">
        <v>597</v>
      </c>
      <c r="D553" s="6">
        <v>28875</v>
      </c>
      <c r="E553" s="10" t="s">
        <v>371</v>
      </c>
      <c r="F553" s="6" t="s">
        <v>591</v>
      </c>
      <c r="G553" s="6">
        <v>1</v>
      </c>
      <c r="H553" s="6">
        <v>9.1</v>
      </c>
      <c r="I553">
        <v>2</v>
      </c>
      <c r="J553">
        <v>3</v>
      </c>
      <c r="L553" s="1">
        <v>10</v>
      </c>
      <c r="M553" s="1">
        <v>7</v>
      </c>
      <c r="N553" s="1">
        <v>17</v>
      </c>
      <c r="O553" s="1">
        <v>9</v>
      </c>
      <c r="Q553" s="13">
        <f t="shared" si="284"/>
        <v>1</v>
      </c>
      <c r="R553" s="13">
        <f t="shared" si="285"/>
        <v>0</v>
      </c>
      <c r="S553" s="13">
        <f t="shared" si="286"/>
        <v>0</v>
      </c>
      <c r="T553" s="13">
        <f t="shared" si="287"/>
        <v>0</v>
      </c>
      <c r="U553" s="13">
        <f t="shared" si="288"/>
        <v>0</v>
      </c>
      <c r="V553" s="13">
        <f t="shared" si="289"/>
        <v>0</v>
      </c>
      <c r="W553" s="13">
        <f t="shared" si="290"/>
        <v>0</v>
      </c>
      <c r="X553" s="13">
        <f t="shared" si="291"/>
        <v>0</v>
      </c>
      <c r="Y553" s="13">
        <f t="shared" si="292"/>
        <v>0</v>
      </c>
      <c r="Z553" s="13">
        <f t="shared" si="293"/>
        <v>0</v>
      </c>
      <c r="AA553" s="13">
        <f t="shared" si="294"/>
        <v>0</v>
      </c>
      <c r="AB553" s="13">
        <f t="shared" si="295"/>
        <v>8</v>
      </c>
      <c r="AC553" s="13">
        <f t="shared" si="296"/>
        <v>0</v>
      </c>
      <c r="AD553" s="13">
        <f t="shared" si="297"/>
        <v>0</v>
      </c>
      <c r="AE553" s="13">
        <f t="shared" si="298"/>
        <v>0</v>
      </c>
      <c r="AF553" s="13">
        <f t="shared" si="299"/>
        <v>0</v>
      </c>
      <c r="AG553" s="13">
        <f t="shared" si="300"/>
        <v>0</v>
      </c>
      <c r="AH553" s="13">
        <f t="shared" si="301"/>
        <v>0</v>
      </c>
      <c r="AI553" s="13">
        <f t="shared" si="302"/>
        <v>0</v>
      </c>
      <c r="AJ553" s="13">
        <f t="shared" si="303"/>
        <v>0</v>
      </c>
      <c r="AK553" s="13">
        <f t="shared" si="304"/>
        <v>0</v>
      </c>
      <c r="AL553" s="13">
        <f t="shared" si="305"/>
        <v>0</v>
      </c>
      <c r="AO553" s="2">
        <f t="shared" si="306"/>
        <v>1</v>
      </c>
      <c r="AP553" s="2">
        <f t="shared" si="315"/>
        <v>0</v>
      </c>
      <c r="AQ553" s="2">
        <f t="shared" si="307"/>
        <v>0</v>
      </c>
      <c r="AR553" s="2">
        <f t="shared" si="308"/>
        <v>0</v>
      </c>
      <c r="AS553" s="2">
        <f t="shared" si="309"/>
        <v>0</v>
      </c>
      <c r="AT553" s="2">
        <f t="shared" si="310"/>
        <v>0</v>
      </c>
      <c r="AU553" s="2">
        <f t="shared" si="311"/>
        <v>0</v>
      </c>
      <c r="AV553" s="2">
        <f t="shared" si="312"/>
        <v>0</v>
      </c>
      <c r="AW553" s="2">
        <f t="shared" si="313"/>
        <v>10</v>
      </c>
      <c r="AX553" s="2">
        <f t="shared" si="314"/>
        <v>0</v>
      </c>
      <c r="BB553" s="3">
        <f t="shared" si="317"/>
        <v>8</v>
      </c>
      <c r="BC553" s="3">
        <f t="shared" si="316"/>
        <v>10</v>
      </c>
      <c r="BD553" s="3">
        <f t="shared" si="318"/>
        <v>9</v>
      </c>
    </row>
    <row r="554" spans="1:56" x14ac:dyDescent="0.3">
      <c r="A554" s="6">
        <v>865</v>
      </c>
      <c r="B554" s="6">
        <v>1977</v>
      </c>
      <c r="C554" s="6" t="s">
        <v>598</v>
      </c>
      <c r="D554" s="6">
        <v>28879</v>
      </c>
      <c r="E554" s="10" t="s">
        <v>371</v>
      </c>
      <c r="F554" s="6" t="s">
        <v>591</v>
      </c>
      <c r="G554" s="6">
        <v>1</v>
      </c>
      <c r="H554" s="6">
        <v>9.6</v>
      </c>
      <c r="I554">
        <v>2</v>
      </c>
      <c r="J554">
        <v>3</v>
      </c>
      <c r="L554" s="1">
        <v>16</v>
      </c>
      <c r="M554" s="1">
        <v>4</v>
      </c>
      <c r="N554" s="1">
        <v>20</v>
      </c>
      <c r="O554" s="1">
        <v>10</v>
      </c>
      <c r="Q554" s="13">
        <f t="shared" si="284"/>
        <v>1</v>
      </c>
      <c r="R554" s="13">
        <f t="shared" si="285"/>
        <v>0</v>
      </c>
      <c r="S554" s="13">
        <f t="shared" si="286"/>
        <v>0</v>
      </c>
      <c r="T554" s="13">
        <f t="shared" si="287"/>
        <v>0</v>
      </c>
      <c r="U554" s="13">
        <f t="shared" si="288"/>
        <v>0</v>
      </c>
      <c r="V554" s="13">
        <f t="shared" si="289"/>
        <v>0</v>
      </c>
      <c r="W554" s="13">
        <f t="shared" si="290"/>
        <v>0</v>
      </c>
      <c r="X554" s="13">
        <f t="shared" si="291"/>
        <v>0</v>
      </c>
      <c r="Y554" s="13">
        <f t="shared" si="292"/>
        <v>0</v>
      </c>
      <c r="Z554" s="13">
        <f t="shared" si="293"/>
        <v>0</v>
      </c>
      <c r="AA554" s="13">
        <f t="shared" si="294"/>
        <v>0</v>
      </c>
      <c r="AB554" s="13">
        <f t="shared" si="295"/>
        <v>0</v>
      </c>
      <c r="AC554" s="13">
        <f t="shared" si="296"/>
        <v>0</v>
      </c>
      <c r="AD554" s="13">
        <f t="shared" si="297"/>
        <v>0</v>
      </c>
      <c r="AE554" s="13">
        <f t="shared" si="298"/>
        <v>0</v>
      </c>
      <c r="AF554" s="13">
        <f t="shared" si="299"/>
        <v>0</v>
      </c>
      <c r="AG554" s="13">
        <f t="shared" si="300"/>
        <v>0</v>
      </c>
      <c r="AH554" s="13">
        <f t="shared" si="301"/>
        <v>10</v>
      </c>
      <c r="AI554" s="13">
        <f t="shared" si="302"/>
        <v>0</v>
      </c>
      <c r="AJ554" s="13">
        <f t="shared" si="303"/>
        <v>0</v>
      </c>
      <c r="AK554" s="13">
        <f t="shared" si="304"/>
        <v>0</v>
      </c>
      <c r="AL554" s="13">
        <f t="shared" si="305"/>
        <v>0</v>
      </c>
      <c r="AO554" s="2">
        <f t="shared" si="306"/>
        <v>1</v>
      </c>
      <c r="AP554" s="2">
        <f t="shared" si="315"/>
        <v>0</v>
      </c>
      <c r="AQ554" s="2">
        <f t="shared" si="307"/>
        <v>0</v>
      </c>
      <c r="AR554" s="2">
        <f t="shared" si="308"/>
        <v>0</v>
      </c>
      <c r="AS554" s="2">
        <f t="shared" si="309"/>
        <v>0</v>
      </c>
      <c r="AT554" s="2">
        <f t="shared" si="310"/>
        <v>9</v>
      </c>
      <c r="AU554" s="2">
        <f t="shared" si="311"/>
        <v>0</v>
      </c>
      <c r="AV554" s="2">
        <f t="shared" si="312"/>
        <v>0</v>
      </c>
      <c r="AW554" s="2">
        <f t="shared" si="313"/>
        <v>0</v>
      </c>
      <c r="AX554" s="2">
        <f t="shared" si="314"/>
        <v>0</v>
      </c>
      <c r="BB554" s="3">
        <f t="shared" si="317"/>
        <v>10</v>
      </c>
      <c r="BC554" s="3">
        <f t="shared" si="316"/>
        <v>9</v>
      </c>
      <c r="BD554" s="3">
        <f t="shared" si="318"/>
        <v>10</v>
      </c>
    </row>
    <row r="555" spans="1:56" x14ac:dyDescent="0.3">
      <c r="A555" s="6">
        <v>866</v>
      </c>
      <c r="B555" s="6">
        <v>1978</v>
      </c>
      <c r="C555" s="6" t="s">
        <v>599</v>
      </c>
      <c r="D555" s="6">
        <v>28884</v>
      </c>
      <c r="E555" s="10" t="s">
        <v>371</v>
      </c>
      <c r="F555" s="6" t="s">
        <v>591</v>
      </c>
      <c r="G555" s="6">
        <v>1</v>
      </c>
      <c r="H555" s="6">
        <v>11.9</v>
      </c>
      <c r="I555">
        <v>2</v>
      </c>
      <c r="J555">
        <v>3</v>
      </c>
      <c r="L555" s="1">
        <v>9</v>
      </c>
      <c r="M555" s="1">
        <v>3</v>
      </c>
      <c r="N555" s="1">
        <v>12</v>
      </c>
      <c r="O555" s="1">
        <v>7</v>
      </c>
      <c r="Q555" s="13">
        <f t="shared" si="284"/>
        <v>1</v>
      </c>
      <c r="R555" s="13">
        <f t="shared" si="285"/>
        <v>0</v>
      </c>
      <c r="S555" s="13">
        <f t="shared" si="286"/>
        <v>0</v>
      </c>
      <c r="T555" s="13">
        <f t="shared" si="287"/>
        <v>0</v>
      </c>
      <c r="U555" s="13">
        <f t="shared" si="288"/>
        <v>0</v>
      </c>
      <c r="V555" s="13">
        <f t="shared" si="289"/>
        <v>0</v>
      </c>
      <c r="W555" s="13">
        <f t="shared" si="290"/>
        <v>0</v>
      </c>
      <c r="X555" s="13">
        <f t="shared" si="291"/>
        <v>0</v>
      </c>
      <c r="Y555" s="13">
        <f t="shared" si="292"/>
        <v>0</v>
      </c>
      <c r="Z555" s="13">
        <f t="shared" si="293"/>
        <v>0</v>
      </c>
      <c r="AA555" s="13">
        <f t="shared" si="294"/>
        <v>7</v>
      </c>
      <c r="AB555" s="13">
        <f t="shared" si="295"/>
        <v>0</v>
      </c>
      <c r="AC555" s="13">
        <f t="shared" si="296"/>
        <v>0</v>
      </c>
      <c r="AD555" s="13">
        <f t="shared" si="297"/>
        <v>0</v>
      </c>
      <c r="AE555" s="13">
        <f t="shared" si="298"/>
        <v>0</v>
      </c>
      <c r="AF555" s="13">
        <f t="shared" si="299"/>
        <v>0</v>
      </c>
      <c r="AG555" s="13">
        <f t="shared" si="300"/>
        <v>0</v>
      </c>
      <c r="AH555" s="13">
        <f t="shared" si="301"/>
        <v>0</v>
      </c>
      <c r="AI555" s="13">
        <f t="shared" si="302"/>
        <v>0</v>
      </c>
      <c r="AJ555" s="13">
        <f t="shared" si="303"/>
        <v>0</v>
      </c>
      <c r="AK555" s="13">
        <f t="shared" si="304"/>
        <v>0</v>
      </c>
      <c r="AL555" s="13">
        <f t="shared" si="305"/>
        <v>0</v>
      </c>
      <c r="AO555" s="2">
        <f t="shared" si="306"/>
        <v>1</v>
      </c>
      <c r="AP555" s="2">
        <f t="shared" si="315"/>
        <v>0</v>
      </c>
      <c r="AQ555" s="2">
        <f t="shared" si="307"/>
        <v>0</v>
      </c>
      <c r="AR555" s="2">
        <f t="shared" si="308"/>
        <v>0</v>
      </c>
      <c r="AS555" s="2">
        <f t="shared" si="309"/>
        <v>8</v>
      </c>
      <c r="AT555" s="2">
        <f t="shared" si="310"/>
        <v>0</v>
      </c>
      <c r="AU555" s="2">
        <f t="shared" si="311"/>
        <v>0</v>
      </c>
      <c r="AV555" s="2">
        <f t="shared" si="312"/>
        <v>0</v>
      </c>
      <c r="AW555" s="2">
        <f t="shared" si="313"/>
        <v>0</v>
      </c>
      <c r="AX555" s="2">
        <f t="shared" si="314"/>
        <v>0</v>
      </c>
      <c r="BB555" s="3">
        <f t="shared" si="317"/>
        <v>7</v>
      </c>
      <c r="BC555" s="3">
        <f t="shared" si="316"/>
        <v>8</v>
      </c>
      <c r="BD555" s="3">
        <f t="shared" si="318"/>
        <v>7</v>
      </c>
    </row>
    <row r="556" spans="1:56" x14ac:dyDescent="0.3">
      <c r="A556" s="6">
        <v>868</v>
      </c>
      <c r="B556" s="6">
        <v>1980</v>
      </c>
      <c r="C556" s="6" t="s">
        <v>600</v>
      </c>
      <c r="D556" s="6">
        <v>28887</v>
      </c>
      <c r="E556" s="10" t="s">
        <v>371</v>
      </c>
      <c r="F556" s="6" t="s">
        <v>591</v>
      </c>
      <c r="G556" s="6">
        <v>1</v>
      </c>
      <c r="H556" s="6">
        <v>7.4</v>
      </c>
      <c r="I556">
        <v>2</v>
      </c>
      <c r="J556">
        <v>3</v>
      </c>
      <c r="L556" s="1">
        <v>12</v>
      </c>
      <c r="M556" s="1">
        <v>5</v>
      </c>
      <c r="N556" s="1">
        <v>17</v>
      </c>
      <c r="O556" s="1">
        <v>8</v>
      </c>
      <c r="Q556" s="13">
        <f t="shared" si="284"/>
        <v>1</v>
      </c>
      <c r="R556" s="13">
        <f t="shared" si="285"/>
        <v>0</v>
      </c>
      <c r="S556" s="13">
        <f t="shared" si="286"/>
        <v>0</v>
      </c>
      <c r="T556" s="13">
        <f t="shared" si="287"/>
        <v>0</v>
      </c>
      <c r="U556" s="13">
        <f t="shared" si="288"/>
        <v>0</v>
      </c>
      <c r="V556" s="13">
        <f t="shared" si="289"/>
        <v>0</v>
      </c>
      <c r="W556" s="13">
        <f t="shared" si="290"/>
        <v>0</v>
      </c>
      <c r="X556" s="13">
        <f t="shared" si="291"/>
        <v>0</v>
      </c>
      <c r="Y556" s="13">
        <f t="shared" si="292"/>
        <v>0</v>
      </c>
      <c r="Z556" s="13">
        <f t="shared" si="293"/>
        <v>0</v>
      </c>
      <c r="AA556" s="13">
        <f t="shared" si="294"/>
        <v>0</v>
      </c>
      <c r="AB556" s="13">
        <f t="shared" si="295"/>
        <v>0</v>
      </c>
      <c r="AC556" s="13">
        <f t="shared" si="296"/>
        <v>0</v>
      </c>
      <c r="AD556" s="13">
        <f t="shared" si="297"/>
        <v>9</v>
      </c>
      <c r="AE556" s="13">
        <f t="shared" si="298"/>
        <v>0</v>
      </c>
      <c r="AF556" s="13">
        <f t="shared" si="299"/>
        <v>0</v>
      </c>
      <c r="AG556" s="13">
        <f t="shared" si="300"/>
        <v>0</v>
      </c>
      <c r="AH556" s="13">
        <f t="shared" si="301"/>
        <v>0</v>
      </c>
      <c r="AI556" s="13">
        <f t="shared" si="302"/>
        <v>0</v>
      </c>
      <c r="AJ556" s="13">
        <f t="shared" si="303"/>
        <v>0</v>
      </c>
      <c r="AK556" s="13">
        <f t="shared" si="304"/>
        <v>0</v>
      </c>
      <c r="AL556" s="13">
        <f t="shared" si="305"/>
        <v>0</v>
      </c>
      <c r="AO556" s="2">
        <f t="shared" si="306"/>
        <v>1</v>
      </c>
      <c r="AP556" s="2">
        <f t="shared" si="315"/>
        <v>0</v>
      </c>
      <c r="AQ556" s="2">
        <f t="shared" si="307"/>
        <v>0</v>
      </c>
      <c r="AR556" s="2">
        <f t="shared" si="308"/>
        <v>0</v>
      </c>
      <c r="AS556" s="2">
        <f t="shared" si="309"/>
        <v>0</v>
      </c>
      <c r="AT556" s="2">
        <f t="shared" si="310"/>
        <v>0</v>
      </c>
      <c r="AU556" s="2">
        <f t="shared" si="311"/>
        <v>9</v>
      </c>
      <c r="AV556" s="2">
        <f t="shared" si="312"/>
        <v>0</v>
      </c>
      <c r="AW556" s="2">
        <f t="shared" si="313"/>
        <v>0</v>
      </c>
      <c r="AX556" s="2">
        <f t="shared" si="314"/>
        <v>0</v>
      </c>
      <c r="BB556" s="3">
        <f t="shared" si="317"/>
        <v>9</v>
      </c>
      <c r="BC556" s="3">
        <f t="shared" si="316"/>
        <v>9</v>
      </c>
      <c r="BD556" s="3">
        <f t="shared" si="318"/>
        <v>8</v>
      </c>
    </row>
    <row r="557" spans="1:56" x14ac:dyDescent="0.3">
      <c r="A557" s="6">
        <v>870</v>
      </c>
      <c r="B557" s="6">
        <v>1982</v>
      </c>
      <c r="C557" s="6" t="s">
        <v>601</v>
      </c>
      <c r="D557" s="6">
        <v>28896</v>
      </c>
      <c r="E557" s="10" t="s">
        <v>371</v>
      </c>
      <c r="F557" s="6" t="s">
        <v>591</v>
      </c>
      <c r="G557" s="6">
        <v>1</v>
      </c>
      <c r="H557" s="6">
        <v>11</v>
      </c>
      <c r="I557">
        <v>2</v>
      </c>
      <c r="J557">
        <v>3</v>
      </c>
      <c r="L557" s="1">
        <v>6</v>
      </c>
      <c r="M557" s="1">
        <v>1</v>
      </c>
      <c r="N557" s="1">
        <v>7</v>
      </c>
      <c r="O557" s="1">
        <v>4</v>
      </c>
      <c r="Q557" s="13">
        <f t="shared" si="284"/>
        <v>1</v>
      </c>
      <c r="R557" s="13">
        <f t="shared" si="285"/>
        <v>0</v>
      </c>
      <c r="S557" s="13">
        <f t="shared" si="286"/>
        <v>0</v>
      </c>
      <c r="T557" s="13">
        <f t="shared" si="287"/>
        <v>0</v>
      </c>
      <c r="U557" s="13">
        <f t="shared" si="288"/>
        <v>0</v>
      </c>
      <c r="V557" s="13">
        <f t="shared" si="289"/>
        <v>0</v>
      </c>
      <c r="W557" s="13">
        <f t="shared" si="290"/>
        <v>0</v>
      </c>
      <c r="X557" s="13">
        <f t="shared" si="291"/>
        <v>5</v>
      </c>
      <c r="Y557" s="13">
        <f t="shared" si="292"/>
        <v>0</v>
      </c>
      <c r="Z557" s="13">
        <f t="shared" si="293"/>
        <v>0</v>
      </c>
      <c r="AA557" s="13">
        <f t="shared" si="294"/>
        <v>0</v>
      </c>
      <c r="AB557" s="13">
        <f t="shared" si="295"/>
        <v>0</v>
      </c>
      <c r="AC557" s="13">
        <f t="shared" si="296"/>
        <v>0</v>
      </c>
      <c r="AD557" s="13">
        <f t="shared" si="297"/>
        <v>0</v>
      </c>
      <c r="AE557" s="13">
        <f t="shared" si="298"/>
        <v>0</v>
      </c>
      <c r="AF557" s="13">
        <f t="shared" si="299"/>
        <v>0</v>
      </c>
      <c r="AG557" s="13">
        <f t="shared" si="300"/>
        <v>0</v>
      </c>
      <c r="AH557" s="13">
        <f t="shared" si="301"/>
        <v>0</v>
      </c>
      <c r="AI557" s="13">
        <f t="shared" si="302"/>
        <v>0</v>
      </c>
      <c r="AJ557" s="13">
        <f t="shared" si="303"/>
        <v>0</v>
      </c>
      <c r="AK557" s="13">
        <f t="shared" si="304"/>
        <v>0</v>
      </c>
      <c r="AL557" s="13">
        <f t="shared" si="305"/>
        <v>0</v>
      </c>
      <c r="AO557" s="2">
        <f t="shared" si="306"/>
        <v>1</v>
      </c>
      <c r="AP557" s="2">
        <f t="shared" si="315"/>
        <v>0</v>
      </c>
      <c r="AQ557" s="2">
        <f t="shared" si="307"/>
        <v>4</v>
      </c>
      <c r="AR557" s="2">
        <f t="shared" si="308"/>
        <v>0</v>
      </c>
      <c r="AS557" s="2">
        <f t="shared" si="309"/>
        <v>0</v>
      </c>
      <c r="AT557" s="2">
        <f t="shared" si="310"/>
        <v>0</v>
      </c>
      <c r="AU557" s="2">
        <f t="shared" si="311"/>
        <v>0</v>
      </c>
      <c r="AV557" s="2">
        <f t="shared" si="312"/>
        <v>0</v>
      </c>
      <c r="AW557" s="2">
        <f t="shared" si="313"/>
        <v>0</v>
      </c>
      <c r="AX557" s="2">
        <f t="shared" si="314"/>
        <v>0</v>
      </c>
      <c r="BB557" s="3">
        <f t="shared" si="317"/>
        <v>5</v>
      </c>
      <c r="BC557" s="3">
        <f t="shared" si="316"/>
        <v>4</v>
      </c>
      <c r="BD557" s="3">
        <f t="shared" si="318"/>
        <v>4</v>
      </c>
    </row>
    <row r="558" spans="1:56" x14ac:dyDescent="0.3">
      <c r="A558" s="6">
        <v>873</v>
      </c>
      <c r="B558" s="6">
        <v>1985</v>
      </c>
      <c r="C558" s="6" t="s">
        <v>602</v>
      </c>
      <c r="D558" s="6">
        <v>28899</v>
      </c>
      <c r="E558" s="10" t="s">
        <v>371</v>
      </c>
      <c r="F558" s="6" t="s">
        <v>591</v>
      </c>
      <c r="G558" s="6">
        <v>1</v>
      </c>
      <c r="H558" s="6">
        <v>12.1</v>
      </c>
      <c r="I558">
        <v>2</v>
      </c>
      <c r="J558">
        <v>3</v>
      </c>
      <c r="L558" s="1">
        <v>14</v>
      </c>
      <c r="M558" s="1">
        <v>4</v>
      </c>
      <c r="N558" s="1">
        <v>18</v>
      </c>
      <c r="O558" s="1">
        <v>10</v>
      </c>
      <c r="Q558" s="13">
        <f t="shared" si="284"/>
        <v>1</v>
      </c>
      <c r="R558" s="13">
        <f t="shared" si="285"/>
        <v>0</v>
      </c>
      <c r="S558" s="13">
        <f t="shared" si="286"/>
        <v>0</v>
      </c>
      <c r="T558" s="13">
        <f t="shared" si="287"/>
        <v>0</v>
      </c>
      <c r="U558" s="13">
        <f t="shared" si="288"/>
        <v>0</v>
      </c>
      <c r="V558" s="13">
        <f t="shared" si="289"/>
        <v>0</v>
      </c>
      <c r="W558" s="13">
        <f t="shared" si="290"/>
        <v>0</v>
      </c>
      <c r="X558" s="13">
        <f t="shared" si="291"/>
        <v>0</v>
      </c>
      <c r="Y558" s="13">
        <f t="shared" si="292"/>
        <v>0</v>
      </c>
      <c r="Z558" s="13">
        <f t="shared" si="293"/>
        <v>0</v>
      </c>
      <c r="AA558" s="13">
        <f t="shared" si="294"/>
        <v>0</v>
      </c>
      <c r="AB558" s="13">
        <f t="shared" si="295"/>
        <v>0</v>
      </c>
      <c r="AC558" s="13">
        <f t="shared" si="296"/>
        <v>0</v>
      </c>
      <c r="AD558" s="13">
        <f t="shared" si="297"/>
        <v>0</v>
      </c>
      <c r="AE558" s="13">
        <f t="shared" si="298"/>
        <v>0</v>
      </c>
      <c r="AF558" s="13">
        <f t="shared" si="299"/>
        <v>9</v>
      </c>
      <c r="AG558" s="13">
        <f t="shared" si="300"/>
        <v>0</v>
      </c>
      <c r="AH558" s="13">
        <f t="shared" si="301"/>
        <v>0</v>
      </c>
      <c r="AI558" s="13">
        <f t="shared" si="302"/>
        <v>0</v>
      </c>
      <c r="AJ558" s="13">
        <f t="shared" si="303"/>
        <v>0</v>
      </c>
      <c r="AK558" s="13">
        <f t="shared" si="304"/>
        <v>0</v>
      </c>
      <c r="AL558" s="13">
        <f t="shared" si="305"/>
        <v>0</v>
      </c>
      <c r="AO558" s="2">
        <f t="shared" si="306"/>
        <v>1</v>
      </c>
      <c r="AP558" s="2">
        <f t="shared" si="315"/>
        <v>0</v>
      </c>
      <c r="AQ558" s="2">
        <f t="shared" si="307"/>
        <v>0</v>
      </c>
      <c r="AR558" s="2">
        <f t="shared" si="308"/>
        <v>0</v>
      </c>
      <c r="AS558" s="2">
        <f t="shared" si="309"/>
        <v>0</v>
      </c>
      <c r="AT558" s="2">
        <f t="shared" si="310"/>
        <v>9</v>
      </c>
      <c r="AU558" s="2">
        <f t="shared" si="311"/>
        <v>0</v>
      </c>
      <c r="AV558" s="2">
        <f t="shared" si="312"/>
        <v>0</v>
      </c>
      <c r="AW558" s="2">
        <f t="shared" si="313"/>
        <v>0</v>
      </c>
      <c r="AX558" s="2">
        <f t="shared" si="314"/>
        <v>0</v>
      </c>
      <c r="BB558" s="3">
        <f t="shared" si="317"/>
        <v>9</v>
      </c>
      <c r="BC558" s="3">
        <f t="shared" si="316"/>
        <v>9</v>
      </c>
      <c r="BD558" s="3">
        <f t="shared" si="318"/>
        <v>10</v>
      </c>
    </row>
    <row r="559" spans="1:56" x14ac:dyDescent="0.3">
      <c r="A559" s="6">
        <v>874</v>
      </c>
      <c r="B559" s="6">
        <v>1986</v>
      </c>
      <c r="C559" s="6" t="s">
        <v>603</v>
      </c>
      <c r="D559" s="6">
        <v>28901</v>
      </c>
      <c r="E559" s="10" t="s">
        <v>371</v>
      </c>
      <c r="F559" s="6" t="s">
        <v>591</v>
      </c>
      <c r="G559" s="6">
        <v>1</v>
      </c>
      <c r="H559" s="6">
        <v>9.6999999999999993</v>
      </c>
      <c r="I559">
        <v>2</v>
      </c>
      <c r="J559">
        <v>3</v>
      </c>
      <c r="L559" s="1">
        <v>7</v>
      </c>
      <c r="M559" s="1">
        <v>2</v>
      </c>
      <c r="N559" s="1">
        <v>9</v>
      </c>
      <c r="O559" s="1">
        <v>6</v>
      </c>
      <c r="Q559" s="13">
        <f t="shared" si="284"/>
        <v>1</v>
      </c>
      <c r="R559" s="13">
        <f t="shared" si="285"/>
        <v>0</v>
      </c>
      <c r="S559" s="13">
        <f t="shared" si="286"/>
        <v>0</v>
      </c>
      <c r="T559" s="13">
        <f t="shared" si="287"/>
        <v>0</v>
      </c>
      <c r="U559" s="13">
        <f t="shared" si="288"/>
        <v>0</v>
      </c>
      <c r="V559" s="13">
        <f t="shared" si="289"/>
        <v>0</v>
      </c>
      <c r="W559" s="13">
        <f t="shared" si="290"/>
        <v>0</v>
      </c>
      <c r="X559" s="13">
        <f t="shared" si="291"/>
        <v>0</v>
      </c>
      <c r="Y559" s="13">
        <f t="shared" si="292"/>
        <v>6</v>
      </c>
      <c r="Z559" s="13">
        <f t="shared" si="293"/>
        <v>0</v>
      </c>
      <c r="AA559" s="13">
        <f t="shared" si="294"/>
        <v>0</v>
      </c>
      <c r="AB559" s="13">
        <f t="shared" si="295"/>
        <v>0</v>
      </c>
      <c r="AC559" s="13">
        <f t="shared" si="296"/>
        <v>0</v>
      </c>
      <c r="AD559" s="13">
        <f t="shared" si="297"/>
        <v>0</v>
      </c>
      <c r="AE559" s="13">
        <f t="shared" si="298"/>
        <v>0</v>
      </c>
      <c r="AF559" s="13">
        <f t="shared" si="299"/>
        <v>0</v>
      </c>
      <c r="AG559" s="13">
        <f t="shared" si="300"/>
        <v>0</v>
      </c>
      <c r="AH559" s="13">
        <f t="shared" si="301"/>
        <v>0</v>
      </c>
      <c r="AI559" s="13">
        <f t="shared" si="302"/>
        <v>0</v>
      </c>
      <c r="AJ559" s="13">
        <f t="shared" si="303"/>
        <v>0</v>
      </c>
      <c r="AK559" s="13">
        <f t="shared" si="304"/>
        <v>0</v>
      </c>
      <c r="AL559" s="13">
        <f t="shared" si="305"/>
        <v>0</v>
      </c>
      <c r="AO559" s="2">
        <f t="shared" si="306"/>
        <v>1</v>
      </c>
      <c r="AP559" s="2">
        <f t="shared" si="315"/>
        <v>0</v>
      </c>
      <c r="AQ559" s="2">
        <f t="shared" si="307"/>
        <v>0</v>
      </c>
      <c r="AR559" s="2">
        <f t="shared" si="308"/>
        <v>7</v>
      </c>
      <c r="AS559" s="2">
        <f t="shared" si="309"/>
        <v>0</v>
      </c>
      <c r="AT559" s="2">
        <f t="shared" si="310"/>
        <v>0</v>
      </c>
      <c r="AU559" s="2">
        <f t="shared" si="311"/>
        <v>0</v>
      </c>
      <c r="AV559" s="2">
        <f t="shared" si="312"/>
        <v>0</v>
      </c>
      <c r="AW559" s="2">
        <f t="shared" si="313"/>
        <v>0</v>
      </c>
      <c r="AX559" s="2">
        <f t="shared" si="314"/>
        <v>0</v>
      </c>
      <c r="BB559" s="3">
        <f t="shared" si="317"/>
        <v>6</v>
      </c>
      <c r="BC559" s="3">
        <f t="shared" si="316"/>
        <v>7</v>
      </c>
      <c r="BD559" s="3">
        <f t="shared" si="318"/>
        <v>6</v>
      </c>
    </row>
    <row r="560" spans="1:56" x14ac:dyDescent="0.3">
      <c r="A560" s="6">
        <v>875</v>
      </c>
      <c r="B560" s="6">
        <v>1987</v>
      </c>
      <c r="C560" s="6" t="s">
        <v>604</v>
      </c>
      <c r="D560" s="6">
        <v>28903</v>
      </c>
      <c r="E560" s="10" t="s">
        <v>371</v>
      </c>
      <c r="F560" s="6" t="s">
        <v>591</v>
      </c>
      <c r="G560" s="6">
        <v>1</v>
      </c>
      <c r="H560" s="6">
        <v>10.5</v>
      </c>
      <c r="I560">
        <v>2</v>
      </c>
      <c r="J560">
        <v>3</v>
      </c>
      <c r="L560" s="1">
        <v>9</v>
      </c>
      <c r="M560" s="1">
        <v>2</v>
      </c>
      <c r="N560" s="1">
        <v>11</v>
      </c>
      <c r="O560" s="1">
        <v>7</v>
      </c>
      <c r="Q560" s="13">
        <f t="shared" si="284"/>
        <v>1</v>
      </c>
      <c r="R560" s="13">
        <f t="shared" si="285"/>
        <v>0</v>
      </c>
      <c r="S560" s="13">
        <f t="shared" si="286"/>
        <v>0</v>
      </c>
      <c r="T560" s="13">
        <f t="shared" si="287"/>
        <v>0</v>
      </c>
      <c r="U560" s="13">
        <f t="shared" si="288"/>
        <v>0</v>
      </c>
      <c r="V560" s="13">
        <f t="shared" si="289"/>
        <v>0</v>
      </c>
      <c r="W560" s="13">
        <f t="shared" si="290"/>
        <v>0</v>
      </c>
      <c r="X560" s="13">
        <f t="shared" si="291"/>
        <v>0</v>
      </c>
      <c r="Y560" s="13">
        <f t="shared" si="292"/>
        <v>0</v>
      </c>
      <c r="Z560" s="13">
        <f t="shared" si="293"/>
        <v>0</v>
      </c>
      <c r="AA560" s="13">
        <f t="shared" si="294"/>
        <v>7</v>
      </c>
      <c r="AB560" s="13">
        <f t="shared" si="295"/>
        <v>0</v>
      </c>
      <c r="AC560" s="13">
        <f t="shared" si="296"/>
        <v>0</v>
      </c>
      <c r="AD560" s="13">
        <f t="shared" si="297"/>
        <v>0</v>
      </c>
      <c r="AE560" s="13">
        <f t="shared" si="298"/>
        <v>0</v>
      </c>
      <c r="AF560" s="13">
        <f t="shared" si="299"/>
        <v>0</v>
      </c>
      <c r="AG560" s="13">
        <f t="shared" si="300"/>
        <v>0</v>
      </c>
      <c r="AH560" s="13">
        <f t="shared" si="301"/>
        <v>0</v>
      </c>
      <c r="AI560" s="13">
        <f t="shared" si="302"/>
        <v>0</v>
      </c>
      <c r="AJ560" s="13">
        <f t="shared" si="303"/>
        <v>0</v>
      </c>
      <c r="AK560" s="13">
        <f t="shared" si="304"/>
        <v>0</v>
      </c>
      <c r="AL560" s="13">
        <f t="shared" si="305"/>
        <v>0</v>
      </c>
      <c r="AO560" s="2">
        <f t="shared" si="306"/>
        <v>1</v>
      </c>
      <c r="AP560" s="2">
        <f t="shared" si="315"/>
        <v>0</v>
      </c>
      <c r="AQ560" s="2">
        <f t="shared" si="307"/>
        <v>0</v>
      </c>
      <c r="AR560" s="2">
        <f t="shared" si="308"/>
        <v>7</v>
      </c>
      <c r="AS560" s="2">
        <f t="shared" si="309"/>
        <v>0</v>
      </c>
      <c r="AT560" s="2">
        <f t="shared" si="310"/>
        <v>0</v>
      </c>
      <c r="AU560" s="2">
        <f t="shared" si="311"/>
        <v>0</v>
      </c>
      <c r="AV560" s="2">
        <f t="shared" si="312"/>
        <v>0</v>
      </c>
      <c r="AW560" s="2">
        <f t="shared" si="313"/>
        <v>0</v>
      </c>
      <c r="AX560" s="2">
        <f t="shared" si="314"/>
        <v>0</v>
      </c>
      <c r="BB560" s="3">
        <f t="shared" si="317"/>
        <v>7</v>
      </c>
      <c r="BC560" s="3">
        <f t="shared" si="316"/>
        <v>7</v>
      </c>
      <c r="BD560" s="3">
        <f t="shared" si="318"/>
        <v>7</v>
      </c>
    </row>
    <row r="561" spans="1:56" x14ac:dyDescent="0.3">
      <c r="A561" s="6">
        <v>876</v>
      </c>
      <c r="B561" s="6">
        <v>1988</v>
      </c>
      <c r="C561" s="6" t="s">
        <v>605</v>
      </c>
      <c r="D561" s="6">
        <v>28905</v>
      </c>
      <c r="E561" s="10" t="s">
        <v>371</v>
      </c>
      <c r="F561" s="6" t="s">
        <v>591</v>
      </c>
      <c r="G561" s="6">
        <v>1</v>
      </c>
      <c r="H561" s="6">
        <v>8</v>
      </c>
      <c r="I561">
        <v>2</v>
      </c>
      <c r="J561">
        <v>3</v>
      </c>
      <c r="L561" s="1">
        <v>12</v>
      </c>
      <c r="M561" s="1">
        <v>1</v>
      </c>
      <c r="N561" s="1">
        <v>13</v>
      </c>
      <c r="O561" s="1">
        <v>8</v>
      </c>
      <c r="Q561" s="13">
        <f t="shared" si="284"/>
        <v>1</v>
      </c>
      <c r="R561" s="13">
        <f t="shared" si="285"/>
        <v>0</v>
      </c>
      <c r="S561" s="13">
        <f t="shared" si="286"/>
        <v>0</v>
      </c>
      <c r="T561" s="13">
        <f t="shared" si="287"/>
        <v>0</v>
      </c>
      <c r="U561" s="13">
        <f t="shared" si="288"/>
        <v>0</v>
      </c>
      <c r="V561" s="13">
        <f t="shared" si="289"/>
        <v>0</v>
      </c>
      <c r="W561" s="13">
        <f t="shared" si="290"/>
        <v>0</v>
      </c>
      <c r="X561" s="13">
        <f t="shared" si="291"/>
        <v>0</v>
      </c>
      <c r="Y561" s="13">
        <f t="shared" si="292"/>
        <v>0</v>
      </c>
      <c r="Z561" s="13">
        <f t="shared" si="293"/>
        <v>0</v>
      </c>
      <c r="AA561" s="13">
        <f t="shared" si="294"/>
        <v>0</v>
      </c>
      <c r="AB561" s="13">
        <f t="shared" si="295"/>
        <v>0</v>
      </c>
      <c r="AC561" s="13">
        <f t="shared" si="296"/>
        <v>0</v>
      </c>
      <c r="AD561" s="13">
        <f t="shared" si="297"/>
        <v>9</v>
      </c>
      <c r="AE561" s="13">
        <f t="shared" si="298"/>
        <v>0</v>
      </c>
      <c r="AF561" s="13">
        <f t="shared" si="299"/>
        <v>0</v>
      </c>
      <c r="AG561" s="13">
        <f t="shared" si="300"/>
        <v>0</v>
      </c>
      <c r="AH561" s="13">
        <f t="shared" si="301"/>
        <v>0</v>
      </c>
      <c r="AI561" s="13">
        <f t="shared" si="302"/>
        <v>0</v>
      </c>
      <c r="AJ561" s="13">
        <f t="shared" si="303"/>
        <v>0</v>
      </c>
      <c r="AK561" s="13">
        <f t="shared" si="304"/>
        <v>0</v>
      </c>
      <c r="AL561" s="13">
        <f t="shared" si="305"/>
        <v>0</v>
      </c>
      <c r="AO561" s="2">
        <f t="shared" si="306"/>
        <v>1</v>
      </c>
      <c r="AP561" s="2">
        <f t="shared" si="315"/>
        <v>0</v>
      </c>
      <c r="AQ561" s="2">
        <f t="shared" si="307"/>
        <v>4</v>
      </c>
      <c r="AR561" s="2">
        <f t="shared" si="308"/>
        <v>0</v>
      </c>
      <c r="AS561" s="2">
        <f t="shared" si="309"/>
        <v>0</v>
      </c>
      <c r="AT561" s="2">
        <f t="shared" si="310"/>
        <v>0</v>
      </c>
      <c r="AU561" s="2">
        <f t="shared" si="311"/>
        <v>0</v>
      </c>
      <c r="AV561" s="2">
        <f t="shared" si="312"/>
        <v>0</v>
      </c>
      <c r="AW561" s="2">
        <f t="shared" si="313"/>
        <v>0</v>
      </c>
      <c r="AX561" s="2">
        <f t="shared" si="314"/>
        <v>0</v>
      </c>
      <c r="BB561" s="3">
        <f t="shared" si="317"/>
        <v>9</v>
      </c>
      <c r="BC561" s="3">
        <f t="shared" si="316"/>
        <v>4</v>
      </c>
      <c r="BD561" s="3">
        <f t="shared" si="318"/>
        <v>8</v>
      </c>
    </row>
    <row r="562" spans="1:56" x14ac:dyDescent="0.3">
      <c r="A562" s="6">
        <v>878</v>
      </c>
      <c r="B562" s="6">
        <v>1990</v>
      </c>
      <c r="C562" s="6" t="s">
        <v>606</v>
      </c>
      <c r="D562" s="6">
        <v>28907</v>
      </c>
      <c r="E562" s="10" t="s">
        <v>371</v>
      </c>
      <c r="F562" s="6" t="s">
        <v>591</v>
      </c>
      <c r="G562" s="6">
        <v>1</v>
      </c>
      <c r="H562" s="6">
        <v>13.4</v>
      </c>
      <c r="I562">
        <v>2</v>
      </c>
      <c r="J562">
        <v>3</v>
      </c>
      <c r="L562" s="1">
        <v>8</v>
      </c>
      <c r="M562" s="1">
        <v>5</v>
      </c>
      <c r="N562" s="1">
        <v>13</v>
      </c>
      <c r="O562" s="1">
        <v>8</v>
      </c>
      <c r="Q562" s="13">
        <f t="shared" si="284"/>
        <v>1</v>
      </c>
      <c r="R562" s="13">
        <f t="shared" si="285"/>
        <v>0</v>
      </c>
      <c r="S562" s="13">
        <f t="shared" si="286"/>
        <v>0</v>
      </c>
      <c r="T562" s="13">
        <f t="shared" si="287"/>
        <v>0</v>
      </c>
      <c r="U562" s="13">
        <f t="shared" si="288"/>
        <v>0</v>
      </c>
      <c r="V562" s="13">
        <f t="shared" si="289"/>
        <v>0</v>
      </c>
      <c r="W562" s="13">
        <f t="shared" si="290"/>
        <v>0</v>
      </c>
      <c r="X562" s="13">
        <f t="shared" si="291"/>
        <v>0</v>
      </c>
      <c r="Y562" s="13">
        <f t="shared" si="292"/>
        <v>0</v>
      </c>
      <c r="Z562" s="13">
        <f t="shared" si="293"/>
        <v>7</v>
      </c>
      <c r="AA562" s="13">
        <f t="shared" si="294"/>
        <v>0</v>
      </c>
      <c r="AB562" s="13">
        <f t="shared" si="295"/>
        <v>0</v>
      </c>
      <c r="AC562" s="13">
        <f t="shared" si="296"/>
        <v>0</v>
      </c>
      <c r="AD562" s="13">
        <f t="shared" si="297"/>
        <v>0</v>
      </c>
      <c r="AE562" s="13">
        <f t="shared" si="298"/>
        <v>0</v>
      </c>
      <c r="AF562" s="13">
        <f t="shared" si="299"/>
        <v>0</v>
      </c>
      <c r="AG562" s="13">
        <f t="shared" si="300"/>
        <v>0</v>
      </c>
      <c r="AH562" s="13">
        <f t="shared" si="301"/>
        <v>0</v>
      </c>
      <c r="AI562" s="13">
        <f t="shared" si="302"/>
        <v>0</v>
      </c>
      <c r="AJ562" s="13">
        <f t="shared" si="303"/>
        <v>0</v>
      </c>
      <c r="AK562" s="13">
        <f t="shared" si="304"/>
        <v>0</v>
      </c>
      <c r="AL562" s="13">
        <f t="shared" si="305"/>
        <v>0</v>
      </c>
      <c r="AO562" s="2">
        <f t="shared" si="306"/>
        <v>1</v>
      </c>
      <c r="AP562" s="2">
        <f t="shared" si="315"/>
        <v>0</v>
      </c>
      <c r="AQ562" s="2">
        <f t="shared" si="307"/>
        <v>0</v>
      </c>
      <c r="AR562" s="2">
        <f t="shared" si="308"/>
        <v>0</v>
      </c>
      <c r="AS562" s="2">
        <f t="shared" si="309"/>
        <v>0</v>
      </c>
      <c r="AT562" s="2">
        <f t="shared" si="310"/>
        <v>0</v>
      </c>
      <c r="AU562" s="2">
        <f t="shared" si="311"/>
        <v>9</v>
      </c>
      <c r="AV562" s="2">
        <f t="shared" si="312"/>
        <v>0</v>
      </c>
      <c r="AW562" s="2">
        <f t="shared" si="313"/>
        <v>0</v>
      </c>
      <c r="AX562" s="2">
        <f t="shared" si="314"/>
        <v>0</v>
      </c>
      <c r="BB562" s="3">
        <f t="shared" si="317"/>
        <v>7</v>
      </c>
      <c r="BC562" s="3">
        <f t="shared" si="316"/>
        <v>9</v>
      </c>
      <c r="BD562" s="3">
        <f t="shared" si="318"/>
        <v>8</v>
      </c>
    </row>
    <row r="563" spans="1:56" x14ac:dyDescent="0.3">
      <c r="A563" s="6">
        <v>879</v>
      </c>
      <c r="B563" s="6">
        <v>1991</v>
      </c>
      <c r="C563" s="6" t="s">
        <v>607</v>
      </c>
      <c r="D563" s="6">
        <v>28908</v>
      </c>
      <c r="E563" s="10" t="s">
        <v>371</v>
      </c>
      <c r="F563" s="6" t="s">
        <v>591</v>
      </c>
      <c r="G563" s="6">
        <v>1</v>
      </c>
      <c r="H563" s="6">
        <v>14.4</v>
      </c>
      <c r="I563">
        <v>2</v>
      </c>
      <c r="J563">
        <v>3</v>
      </c>
      <c r="L563" s="1">
        <v>5</v>
      </c>
      <c r="M563" s="1">
        <v>3</v>
      </c>
      <c r="N563" s="1">
        <v>8</v>
      </c>
      <c r="O563" s="1">
        <v>5</v>
      </c>
      <c r="Q563" s="13">
        <f t="shared" si="284"/>
        <v>1</v>
      </c>
      <c r="R563" s="13">
        <f t="shared" si="285"/>
        <v>0</v>
      </c>
      <c r="S563" s="13">
        <f t="shared" si="286"/>
        <v>0</v>
      </c>
      <c r="T563" s="13">
        <f t="shared" si="287"/>
        <v>0</v>
      </c>
      <c r="U563" s="13">
        <f t="shared" si="288"/>
        <v>0</v>
      </c>
      <c r="V563" s="13">
        <f t="shared" si="289"/>
        <v>0</v>
      </c>
      <c r="W563" s="13">
        <f t="shared" si="290"/>
        <v>4</v>
      </c>
      <c r="X563" s="13">
        <f t="shared" si="291"/>
        <v>0</v>
      </c>
      <c r="Y563" s="13">
        <f t="shared" si="292"/>
        <v>0</v>
      </c>
      <c r="Z563" s="13">
        <f t="shared" si="293"/>
        <v>0</v>
      </c>
      <c r="AA563" s="13">
        <f t="shared" si="294"/>
        <v>0</v>
      </c>
      <c r="AB563" s="13">
        <f t="shared" si="295"/>
        <v>0</v>
      </c>
      <c r="AC563" s="13">
        <f t="shared" si="296"/>
        <v>0</v>
      </c>
      <c r="AD563" s="13">
        <f t="shared" si="297"/>
        <v>0</v>
      </c>
      <c r="AE563" s="13">
        <f t="shared" si="298"/>
        <v>0</v>
      </c>
      <c r="AF563" s="13">
        <f t="shared" si="299"/>
        <v>0</v>
      </c>
      <c r="AG563" s="13">
        <f t="shared" si="300"/>
        <v>0</v>
      </c>
      <c r="AH563" s="13">
        <f t="shared" si="301"/>
        <v>0</v>
      </c>
      <c r="AI563" s="13">
        <f t="shared" si="302"/>
        <v>0</v>
      </c>
      <c r="AJ563" s="13">
        <f t="shared" si="303"/>
        <v>0</v>
      </c>
      <c r="AK563" s="13">
        <f t="shared" si="304"/>
        <v>0</v>
      </c>
      <c r="AL563" s="13">
        <f t="shared" si="305"/>
        <v>0</v>
      </c>
      <c r="AO563" s="2">
        <f t="shared" si="306"/>
        <v>1</v>
      </c>
      <c r="AP563" s="2">
        <f t="shared" si="315"/>
        <v>0</v>
      </c>
      <c r="AQ563" s="2">
        <f t="shared" si="307"/>
        <v>0</v>
      </c>
      <c r="AR563" s="2">
        <f t="shared" si="308"/>
        <v>0</v>
      </c>
      <c r="AS563" s="2">
        <f t="shared" si="309"/>
        <v>8</v>
      </c>
      <c r="AT563" s="2">
        <f t="shared" si="310"/>
        <v>0</v>
      </c>
      <c r="AU563" s="2">
        <f t="shared" si="311"/>
        <v>0</v>
      </c>
      <c r="AV563" s="2">
        <f t="shared" si="312"/>
        <v>0</v>
      </c>
      <c r="AW563" s="2">
        <f t="shared" si="313"/>
        <v>0</v>
      </c>
      <c r="AX563" s="2">
        <f t="shared" si="314"/>
        <v>0</v>
      </c>
      <c r="BB563" s="3">
        <f t="shared" si="317"/>
        <v>4</v>
      </c>
      <c r="BC563" s="3">
        <f t="shared" si="316"/>
        <v>8</v>
      </c>
      <c r="BD563" s="3">
        <f t="shared" si="318"/>
        <v>5</v>
      </c>
    </row>
    <row r="564" spans="1:56" x14ac:dyDescent="0.3">
      <c r="A564" s="6">
        <v>880</v>
      </c>
      <c r="B564" s="6">
        <v>1992</v>
      </c>
      <c r="C564" s="6" t="s">
        <v>608</v>
      </c>
      <c r="D564" s="6">
        <v>28909</v>
      </c>
      <c r="E564" s="10" t="s">
        <v>371</v>
      </c>
      <c r="F564" s="6" t="s">
        <v>591</v>
      </c>
      <c r="G564" s="6">
        <v>1</v>
      </c>
      <c r="H564" s="6">
        <v>10.9</v>
      </c>
      <c r="I564">
        <v>2</v>
      </c>
      <c r="J564">
        <v>3</v>
      </c>
      <c r="L564" s="1">
        <v>12</v>
      </c>
      <c r="M564" s="1">
        <v>5</v>
      </c>
      <c r="N564" s="1">
        <v>17</v>
      </c>
      <c r="O564" s="1">
        <v>9</v>
      </c>
      <c r="Q564" s="13">
        <f t="shared" si="284"/>
        <v>1</v>
      </c>
      <c r="R564" s="13">
        <f t="shared" si="285"/>
        <v>0</v>
      </c>
      <c r="S564" s="13">
        <f t="shared" si="286"/>
        <v>0</v>
      </c>
      <c r="T564" s="13">
        <f t="shared" si="287"/>
        <v>0</v>
      </c>
      <c r="U564" s="13">
        <f t="shared" si="288"/>
        <v>0</v>
      </c>
      <c r="V564" s="13">
        <f t="shared" si="289"/>
        <v>0</v>
      </c>
      <c r="W564" s="13">
        <f t="shared" si="290"/>
        <v>0</v>
      </c>
      <c r="X564" s="13">
        <f t="shared" si="291"/>
        <v>0</v>
      </c>
      <c r="Y564" s="13">
        <f t="shared" si="292"/>
        <v>0</v>
      </c>
      <c r="Z564" s="13">
        <f t="shared" si="293"/>
        <v>0</v>
      </c>
      <c r="AA564" s="13">
        <f t="shared" si="294"/>
        <v>0</v>
      </c>
      <c r="AB564" s="13">
        <f t="shared" si="295"/>
        <v>0</v>
      </c>
      <c r="AC564" s="13">
        <f t="shared" si="296"/>
        <v>0</v>
      </c>
      <c r="AD564" s="13">
        <f t="shared" si="297"/>
        <v>9</v>
      </c>
      <c r="AE564" s="13">
        <f t="shared" si="298"/>
        <v>0</v>
      </c>
      <c r="AF564" s="13">
        <f t="shared" si="299"/>
        <v>0</v>
      </c>
      <c r="AG564" s="13">
        <f t="shared" si="300"/>
        <v>0</v>
      </c>
      <c r="AH564" s="13">
        <f t="shared" si="301"/>
        <v>0</v>
      </c>
      <c r="AI564" s="13">
        <f t="shared" si="302"/>
        <v>0</v>
      </c>
      <c r="AJ564" s="13">
        <f t="shared" si="303"/>
        <v>0</v>
      </c>
      <c r="AK564" s="13">
        <f t="shared" si="304"/>
        <v>0</v>
      </c>
      <c r="AL564" s="13">
        <f t="shared" si="305"/>
        <v>0</v>
      </c>
      <c r="AO564" s="2">
        <f t="shared" si="306"/>
        <v>1</v>
      </c>
      <c r="AP564" s="2">
        <f t="shared" si="315"/>
        <v>0</v>
      </c>
      <c r="AQ564" s="2">
        <f t="shared" si="307"/>
        <v>0</v>
      </c>
      <c r="AR564" s="2">
        <f t="shared" si="308"/>
        <v>0</v>
      </c>
      <c r="AS564" s="2">
        <f t="shared" si="309"/>
        <v>0</v>
      </c>
      <c r="AT564" s="2">
        <f t="shared" si="310"/>
        <v>0</v>
      </c>
      <c r="AU564" s="2">
        <f t="shared" si="311"/>
        <v>9</v>
      </c>
      <c r="AV564" s="2">
        <f t="shared" si="312"/>
        <v>0</v>
      </c>
      <c r="AW564" s="2">
        <f t="shared" si="313"/>
        <v>0</v>
      </c>
      <c r="AX564" s="2">
        <f t="shared" si="314"/>
        <v>0</v>
      </c>
      <c r="BB564" s="3">
        <f t="shared" si="317"/>
        <v>9</v>
      </c>
      <c r="BC564" s="3">
        <f t="shared" si="316"/>
        <v>9</v>
      </c>
      <c r="BD564" s="3">
        <f t="shared" si="318"/>
        <v>9</v>
      </c>
    </row>
    <row r="565" spans="1:56" x14ac:dyDescent="0.3">
      <c r="A565" s="6">
        <v>906</v>
      </c>
      <c r="B565" s="6">
        <v>2018</v>
      </c>
      <c r="C565" s="6" t="s">
        <v>609</v>
      </c>
      <c r="D565" s="6">
        <v>30174</v>
      </c>
      <c r="E565" s="10" t="s">
        <v>371</v>
      </c>
      <c r="F565" s="6" t="s">
        <v>610</v>
      </c>
      <c r="G565" s="6">
        <v>1</v>
      </c>
      <c r="H565" s="6">
        <v>12.3</v>
      </c>
      <c r="I565">
        <v>2</v>
      </c>
      <c r="J565">
        <v>3</v>
      </c>
      <c r="L565" s="1">
        <v>15</v>
      </c>
      <c r="M565" s="1">
        <v>1</v>
      </c>
      <c r="N565" s="1">
        <v>16</v>
      </c>
      <c r="O565" s="1">
        <v>9</v>
      </c>
      <c r="Q565" s="13">
        <f t="shared" si="284"/>
        <v>1</v>
      </c>
      <c r="R565" s="13">
        <f t="shared" si="285"/>
        <v>0</v>
      </c>
      <c r="S565" s="13">
        <f t="shared" si="286"/>
        <v>0</v>
      </c>
      <c r="T565" s="13">
        <f t="shared" si="287"/>
        <v>0</v>
      </c>
      <c r="U565" s="13">
        <f t="shared" si="288"/>
        <v>0</v>
      </c>
      <c r="V565" s="13">
        <f t="shared" si="289"/>
        <v>0</v>
      </c>
      <c r="W565" s="13">
        <f t="shared" si="290"/>
        <v>0</v>
      </c>
      <c r="X565" s="13">
        <f t="shared" si="291"/>
        <v>0</v>
      </c>
      <c r="Y565" s="13">
        <f t="shared" si="292"/>
        <v>0</v>
      </c>
      <c r="Z565" s="13">
        <f t="shared" si="293"/>
        <v>0</v>
      </c>
      <c r="AA565" s="13">
        <f t="shared" si="294"/>
        <v>0</v>
      </c>
      <c r="AB565" s="13">
        <f t="shared" si="295"/>
        <v>0</v>
      </c>
      <c r="AC565" s="13">
        <f t="shared" si="296"/>
        <v>0</v>
      </c>
      <c r="AD565" s="13">
        <f t="shared" si="297"/>
        <v>0</v>
      </c>
      <c r="AE565" s="13">
        <f t="shared" si="298"/>
        <v>0</v>
      </c>
      <c r="AF565" s="13">
        <f t="shared" si="299"/>
        <v>0</v>
      </c>
      <c r="AG565" s="13">
        <f t="shared" si="300"/>
        <v>10</v>
      </c>
      <c r="AH565" s="13">
        <f t="shared" si="301"/>
        <v>0</v>
      </c>
      <c r="AI565" s="13">
        <f t="shared" si="302"/>
        <v>0</v>
      </c>
      <c r="AJ565" s="13">
        <f t="shared" si="303"/>
        <v>0</v>
      </c>
      <c r="AK565" s="13">
        <f t="shared" si="304"/>
        <v>0</v>
      </c>
      <c r="AL565" s="13">
        <f t="shared" si="305"/>
        <v>0</v>
      </c>
      <c r="AO565" s="2">
        <f t="shared" si="306"/>
        <v>1</v>
      </c>
      <c r="AP565" s="2">
        <f t="shared" si="315"/>
        <v>0</v>
      </c>
      <c r="AQ565" s="2">
        <f t="shared" si="307"/>
        <v>4</v>
      </c>
      <c r="AR565" s="2">
        <f t="shared" si="308"/>
        <v>0</v>
      </c>
      <c r="AS565" s="2">
        <f t="shared" si="309"/>
        <v>0</v>
      </c>
      <c r="AT565" s="2">
        <f t="shared" si="310"/>
        <v>0</v>
      </c>
      <c r="AU565" s="2">
        <f t="shared" si="311"/>
        <v>0</v>
      </c>
      <c r="AV565" s="2">
        <f t="shared" si="312"/>
        <v>0</v>
      </c>
      <c r="AW565" s="2">
        <f t="shared" si="313"/>
        <v>0</v>
      </c>
      <c r="AX565" s="2">
        <f t="shared" si="314"/>
        <v>0</v>
      </c>
      <c r="BB565" s="3">
        <f t="shared" si="317"/>
        <v>10</v>
      </c>
      <c r="BC565" s="3">
        <f t="shared" si="316"/>
        <v>4</v>
      </c>
      <c r="BD565" s="3">
        <f t="shared" si="318"/>
        <v>9</v>
      </c>
    </row>
    <row r="566" spans="1:56" x14ac:dyDescent="0.3">
      <c r="A566" s="6">
        <v>907</v>
      </c>
      <c r="B566" s="6">
        <v>2019</v>
      </c>
      <c r="C566" s="6" t="s">
        <v>611</v>
      </c>
      <c r="D566" s="6">
        <v>30178</v>
      </c>
      <c r="E566" s="10" t="s">
        <v>371</v>
      </c>
      <c r="F566" s="6" t="s">
        <v>610</v>
      </c>
      <c r="G566" s="6">
        <v>1</v>
      </c>
      <c r="H566" s="6">
        <v>10.199999999999999</v>
      </c>
      <c r="I566">
        <v>2</v>
      </c>
      <c r="J566">
        <v>3</v>
      </c>
      <c r="L566" s="1">
        <v>6</v>
      </c>
      <c r="M566" s="1">
        <v>2</v>
      </c>
      <c r="N566" s="1">
        <v>8</v>
      </c>
      <c r="O566" s="1">
        <v>5</v>
      </c>
      <c r="Q566" s="13">
        <f t="shared" si="284"/>
        <v>1</v>
      </c>
      <c r="R566" s="13">
        <f t="shared" si="285"/>
        <v>0</v>
      </c>
      <c r="S566" s="13">
        <f t="shared" si="286"/>
        <v>0</v>
      </c>
      <c r="T566" s="13">
        <f t="shared" si="287"/>
        <v>0</v>
      </c>
      <c r="U566" s="13">
        <f t="shared" si="288"/>
        <v>0</v>
      </c>
      <c r="V566" s="13">
        <f t="shared" si="289"/>
        <v>0</v>
      </c>
      <c r="W566" s="13">
        <f t="shared" si="290"/>
        <v>0</v>
      </c>
      <c r="X566" s="13">
        <f t="shared" si="291"/>
        <v>5</v>
      </c>
      <c r="Y566" s="13">
        <f t="shared" si="292"/>
        <v>0</v>
      </c>
      <c r="Z566" s="13">
        <f t="shared" si="293"/>
        <v>0</v>
      </c>
      <c r="AA566" s="13">
        <f t="shared" si="294"/>
        <v>0</v>
      </c>
      <c r="AB566" s="13">
        <f t="shared" si="295"/>
        <v>0</v>
      </c>
      <c r="AC566" s="13">
        <f t="shared" si="296"/>
        <v>0</v>
      </c>
      <c r="AD566" s="13">
        <f t="shared" si="297"/>
        <v>0</v>
      </c>
      <c r="AE566" s="13">
        <f t="shared" si="298"/>
        <v>0</v>
      </c>
      <c r="AF566" s="13">
        <f t="shared" si="299"/>
        <v>0</v>
      </c>
      <c r="AG566" s="13">
        <f t="shared" si="300"/>
        <v>0</v>
      </c>
      <c r="AH566" s="13">
        <f t="shared" si="301"/>
        <v>0</v>
      </c>
      <c r="AI566" s="13">
        <f t="shared" si="302"/>
        <v>0</v>
      </c>
      <c r="AJ566" s="13">
        <f t="shared" si="303"/>
        <v>0</v>
      </c>
      <c r="AK566" s="13">
        <f t="shared" si="304"/>
        <v>0</v>
      </c>
      <c r="AL566" s="13">
        <f t="shared" si="305"/>
        <v>0</v>
      </c>
      <c r="AO566" s="2">
        <f t="shared" si="306"/>
        <v>1</v>
      </c>
      <c r="AP566" s="2">
        <f t="shared" si="315"/>
        <v>0</v>
      </c>
      <c r="AQ566" s="2">
        <f t="shared" si="307"/>
        <v>0</v>
      </c>
      <c r="AR566" s="2">
        <f t="shared" si="308"/>
        <v>7</v>
      </c>
      <c r="AS566" s="2">
        <f t="shared" si="309"/>
        <v>0</v>
      </c>
      <c r="AT566" s="2">
        <f t="shared" si="310"/>
        <v>0</v>
      </c>
      <c r="AU566" s="2">
        <f t="shared" si="311"/>
        <v>0</v>
      </c>
      <c r="AV566" s="2">
        <f t="shared" si="312"/>
        <v>0</v>
      </c>
      <c r="AW566" s="2">
        <f t="shared" si="313"/>
        <v>0</v>
      </c>
      <c r="AX566" s="2">
        <f t="shared" si="314"/>
        <v>0</v>
      </c>
      <c r="BB566" s="3">
        <f t="shared" si="317"/>
        <v>5</v>
      </c>
      <c r="BC566" s="3">
        <f t="shared" si="316"/>
        <v>7</v>
      </c>
      <c r="BD566" s="3">
        <f t="shared" si="318"/>
        <v>5</v>
      </c>
    </row>
    <row r="567" spans="1:56" x14ac:dyDescent="0.3">
      <c r="A567" s="6">
        <v>908</v>
      </c>
      <c r="B567" s="6">
        <v>2020</v>
      </c>
      <c r="C567" s="6" t="s">
        <v>612</v>
      </c>
      <c r="D567" s="6">
        <v>30176</v>
      </c>
      <c r="E567" s="10" t="s">
        <v>371</v>
      </c>
      <c r="F567" s="6" t="s">
        <v>610</v>
      </c>
      <c r="G567" s="6">
        <v>1</v>
      </c>
      <c r="H567" s="6">
        <v>10.7</v>
      </c>
      <c r="I567">
        <v>2</v>
      </c>
      <c r="J567">
        <v>3</v>
      </c>
      <c r="L567" s="1">
        <v>6</v>
      </c>
      <c r="M567" s="1">
        <v>1</v>
      </c>
      <c r="N567" s="1">
        <v>7</v>
      </c>
      <c r="O567" s="1">
        <v>4</v>
      </c>
      <c r="Q567" s="13">
        <f t="shared" si="284"/>
        <v>1</v>
      </c>
      <c r="R567" s="13">
        <f t="shared" si="285"/>
        <v>0</v>
      </c>
      <c r="S567" s="13">
        <f t="shared" si="286"/>
        <v>0</v>
      </c>
      <c r="T567" s="13">
        <f t="shared" si="287"/>
        <v>0</v>
      </c>
      <c r="U567" s="13">
        <f t="shared" si="288"/>
        <v>0</v>
      </c>
      <c r="V567" s="13">
        <f t="shared" si="289"/>
        <v>0</v>
      </c>
      <c r="W567" s="13">
        <f t="shared" si="290"/>
        <v>0</v>
      </c>
      <c r="X567" s="13">
        <f t="shared" si="291"/>
        <v>5</v>
      </c>
      <c r="Y567" s="13">
        <f t="shared" si="292"/>
        <v>0</v>
      </c>
      <c r="Z567" s="13">
        <f t="shared" si="293"/>
        <v>0</v>
      </c>
      <c r="AA567" s="13">
        <f t="shared" si="294"/>
        <v>0</v>
      </c>
      <c r="AB567" s="13">
        <f t="shared" si="295"/>
        <v>0</v>
      </c>
      <c r="AC567" s="13">
        <f t="shared" si="296"/>
        <v>0</v>
      </c>
      <c r="AD567" s="13">
        <f t="shared" si="297"/>
        <v>0</v>
      </c>
      <c r="AE567" s="13">
        <f t="shared" si="298"/>
        <v>0</v>
      </c>
      <c r="AF567" s="13">
        <f t="shared" si="299"/>
        <v>0</v>
      </c>
      <c r="AG567" s="13">
        <f t="shared" si="300"/>
        <v>0</v>
      </c>
      <c r="AH567" s="13">
        <f t="shared" si="301"/>
        <v>0</v>
      </c>
      <c r="AI567" s="13">
        <f t="shared" si="302"/>
        <v>0</v>
      </c>
      <c r="AJ567" s="13">
        <f t="shared" si="303"/>
        <v>0</v>
      </c>
      <c r="AK567" s="13">
        <f t="shared" si="304"/>
        <v>0</v>
      </c>
      <c r="AL567" s="13">
        <f t="shared" si="305"/>
        <v>0</v>
      </c>
      <c r="AO567" s="2">
        <f t="shared" si="306"/>
        <v>1</v>
      </c>
      <c r="AP567" s="2">
        <f t="shared" si="315"/>
        <v>0</v>
      </c>
      <c r="AQ567" s="2">
        <f t="shared" si="307"/>
        <v>4</v>
      </c>
      <c r="AR567" s="2">
        <f t="shared" si="308"/>
        <v>0</v>
      </c>
      <c r="AS567" s="2">
        <f t="shared" si="309"/>
        <v>0</v>
      </c>
      <c r="AT567" s="2">
        <f t="shared" si="310"/>
        <v>0</v>
      </c>
      <c r="AU567" s="2">
        <f t="shared" si="311"/>
        <v>0</v>
      </c>
      <c r="AV567" s="2">
        <f t="shared" si="312"/>
        <v>0</v>
      </c>
      <c r="AW567" s="2">
        <f t="shared" si="313"/>
        <v>0</v>
      </c>
      <c r="AX567" s="2">
        <f t="shared" si="314"/>
        <v>0</v>
      </c>
      <c r="BB567" s="3">
        <f t="shared" si="317"/>
        <v>5</v>
      </c>
      <c r="BC567" s="3">
        <f t="shared" si="316"/>
        <v>4</v>
      </c>
      <c r="BD567" s="3">
        <f t="shared" si="318"/>
        <v>4</v>
      </c>
    </row>
    <row r="568" spans="1:56" x14ac:dyDescent="0.3">
      <c r="A568" s="6">
        <v>909</v>
      </c>
      <c r="B568" s="6">
        <v>2021</v>
      </c>
      <c r="C568" s="6" t="s">
        <v>613</v>
      </c>
      <c r="D568" s="6">
        <v>30171</v>
      </c>
      <c r="E568" s="10" t="s">
        <v>371</v>
      </c>
      <c r="F568" s="6" t="s">
        <v>610</v>
      </c>
      <c r="G568" s="6">
        <v>1</v>
      </c>
      <c r="H568" s="6">
        <v>9.9</v>
      </c>
      <c r="I568">
        <v>2</v>
      </c>
      <c r="J568">
        <v>3</v>
      </c>
      <c r="L568" s="1">
        <v>12</v>
      </c>
      <c r="M568" s="1">
        <v>6</v>
      </c>
      <c r="N568" s="1">
        <v>18</v>
      </c>
      <c r="O568" s="1">
        <v>10</v>
      </c>
      <c r="Q568" s="13">
        <f t="shared" si="284"/>
        <v>1</v>
      </c>
      <c r="R568" s="13">
        <f t="shared" si="285"/>
        <v>0</v>
      </c>
      <c r="S568" s="13">
        <f t="shared" si="286"/>
        <v>0</v>
      </c>
      <c r="T568" s="13">
        <f t="shared" si="287"/>
        <v>0</v>
      </c>
      <c r="U568" s="13">
        <f t="shared" si="288"/>
        <v>0</v>
      </c>
      <c r="V568" s="13">
        <f t="shared" si="289"/>
        <v>0</v>
      </c>
      <c r="W568" s="13">
        <f t="shared" si="290"/>
        <v>0</v>
      </c>
      <c r="X568" s="13">
        <f t="shared" si="291"/>
        <v>0</v>
      </c>
      <c r="Y568" s="13">
        <f t="shared" si="292"/>
        <v>0</v>
      </c>
      <c r="Z568" s="13">
        <f t="shared" si="293"/>
        <v>0</v>
      </c>
      <c r="AA568" s="13">
        <f t="shared" si="294"/>
        <v>0</v>
      </c>
      <c r="AB568" s="13">
        <f t="shared" si="295"/>
        <v>0</v>
      </c>
      <c r="AC568" s="13">
        <f t="shared" si="296"/>
        <v>0</v>
      </c>
      <c r="AD568" s="13">
        <f t="shared" si="297"/>
        <v>9</v>
      </c>
      <c r="AE568" s="13">
        <f t="shared" si="298"/>
        <v>0</v>
      </c>
      <c r="AF568" s="13">
        <f t="shared" si="299"/>
        <v>0</v>
      </c>
      <c r="AG568" s="13">
        <f t="shared" si="300"/>
        <v>0</v>
      </c>
      <c r="AH568" s="13">
        <f t="shared" si="301"/>
        <v>0</v>
      </c>
      <c r="AI568" s="13">
        <f t="shared" si="302"/>
        <v>0</v>
      </c>
      <c r="AJ568" s="13">
        <f t="shared" si="303"/>
        <v>0</v>
      </c>
      <c r="AK568" s="13">
        <f t="shared" si="304"/>
        <v>0</v>
      </c>
      <c r="AL568" s="13">
        <f t="shared" si="305"/>
        <v>0</v>
      </c>
      <c r="AO568" s="2">
        <f t="shared" si="306"/>
        <v>1</v>
      </c>
      <c r="AP568" s="2">
        <f t="shared" si="315"/>
        <v>0</v>
      </c>
      <c r="AQ568" s="2">
        <f t="shared" si="307"/>
        <v>0</v>
      </c>
      <c r="AR568" s="2">
        <f t="shared" si="308"/>
        <v>0</v>
      </c>
      <c r="AS568" s="2">
        <f t="shared" si="309"/>
        <v>0</v>
      </c>
      <c r="AT568" s="2">
        <f t="shared" si="310"/>
        <v>0</v>
      </c>
      <c r="AU568" s="2">
        <f t="shared" si="311"/>
        <v>0</v>
      </c>
      <c r="AV568" s="2">
        <f t="shared" si="312"/>
        <v>10</v>
      </c>
      <c r="AW568" s="2">
        <f t="shared" si="313"/>
        <v>0</v>
      </c>
      <c r="AX568" s="2">
        <f t="shared" si="314"/>
        <v>0</v>
      </c>
      <c r="BB568" s="3">
        <f t="shared" si="317"/>
        <v>9</v>
      </c>
      <c r="BC568" s="3">
        <f t="shared" si="316"/>
        <v>10</v>
      </c>
      <c r="BD568" s="3">
        <f t="shared" si="318"/>
        <v>10</v>
      </c>
    </row>
    <row r="569" spans="1:56" x14ac:dyDescent="0.3">
      <c r="A569" s="6">
        <v>910</v>
      </c>
      <c r="B569" s="6">
        <v>2022</v>
      </c>
      <c r="C569" s="6" t="s">
        <v>614</v>
      </c>
      <c r="D569" s="6">
        <v>30180</v>
      </c>
      <c r="E569" s="10" t="s">
        <v>371</v>
      </c>
      <c r="F569" s="6" t="s">
        <v>610</v>
      </c>
      <c r="G569" s="6">
        <v>1</v>
      </c>
      <c r="H569" s="6">
        <v>11.1</v>
      </c>
      <c r="I569">
        <v>2</v>
      </c>
      <c r="J569">
        <v>3</v>
      </c>
      <c r="L569" s="1">
        <v>11</v>
      </c>
      <c r="M569" s="1">
        <v>3</v>
      </c>
      <c r="N569" s="1">
        <v>14</v>
      </c>
      <c r="O569" s="1">
        <v>8</v>
      </c>
      <c r="Q569" s="13">
        <f t="shared" si="284"/>
        <v>1</v>
      </c>
      <c r="R569" s="13">
        <f t="shared" si="285"/>
        <v>0</v>
      </c>
      <c r="S569" s="13">
        <f t="shared" si="286"/>
        <v>0</v>
      </c>
      <c r="T569" s="13">
        <f t="shared" si="287"/>
        <v>0</v>
      </c>
      <c r="U569" s="13">
        <f t="shared" si="288"/>
        <v>0</v>
      </c>
      <c r="V569" s="13">
        <f t="shared" si="289"/>
        <v>0</v>
      </c>
      <c r="W569" s="13">
        <f t="shared" si="290"/>
        <v>0</v>
      </c>
      <c r="X569" s="13">
        <f t="shared" si="291"/>
        <v>0</v>
      </c>
      <c r="Y569" s="13">
        <f t="shared" si="292"/>
        <v>0</v>
      </c>
      <c r="Z569" s="13">
        <f t="shared" si="293"/>
        <v>0</v>
      </c>
      <c r="AA569" s="13">
        <f t="shared" si="294"/>
        <v>0</v>
      </c>
      <c r="AB569" s="13">
        <f t="shared" si="295"/>
        <v>0</v>
      </c>
      <c r="AC569" s="13">
        <f t="shared" si="296"/>
        <v>8</v>
      </c>
      <c r="AD569" s="13">
        <f t="shared" si="297"/>
        <v>0</v>
      </c>
      <c r="AE569" s="13">
        <f t="shared" si="298"/>
        <v>0</v>
      </c>
      <c r="AF569" s="13">
        <f t="shared" si="299"/>
        <v>0</v>
      </c>
      <c r="AG569" s="13">
        <f t="shared" si="300"/>
        <v>0</v>
      </c>
      <c r="AH569" s="13">
        <f t="shared" si="301"/>
        <v>0</v>
      </c>
      <c r="AI569" s="13">
        <f t="shared" si="302"/>
        <v>0</v>
      </c>
      <c r="AJ569" s="13">
        <f t="shared" si="303"/>
        <v>0</v>
      </c>
      <c r="AK569" s="13">
        <f t="shared" si="304"/>
        <v>0</v>
      </c>
      <c r="AL569" s="13">
        <f t="shared" si="305"/>
        <v>0</v>
      </c>
      <c r="AO569" s="2">
        <f t="shared" si="306"/>
        <v>1</v>
      </c>
      <c r="AP569" s="2">
        <f t="shared" si="315"/>
        <v>0</v>
      </c>
      <c r="AQ569" s="2">
        <f t="shared" si="307"/>
        <v>0</v>
      </c>
      <c r="AR569" s="2">
        <f t="shared" si="308"/>
        <v>0</v>
      </c>
      <c r="AS569" s="2">
        <f t="shared" si="309"/>
        <v>8</v>
      </c>
      <c r="AT569" s="2">
        <f t="shared" si="310"/>
        <v>0</v>
      </c>
      <c r="AU569" s="2">
        <f t="shared" si="311"/>
        <v>0</v>
      </c>
      <c r="AV569" s="2">
        <f t="shared" si="312"/>
        <v>0</v>
      </c>
      <c r="AW569" s="2">
        <f t="shared" si="313"/>
        <v>0</v>
      </c>
      <c r="AX569" s="2">
        <f t="shared" si="314"/>
        <v>0</v>
      </c>
      <c r="BB569" s="3">
        <f t="shared" si="317"/>
        <v>8</v>
      </c>
      <c r="BC569" s="3">
        <f t="shared" si="316"/>
        <v>8</v>
      </c>
      <c r="BD569" s="3">
        <f t="shared" si="318"/>
        <v>8</v>
      </c>
    </row>
    <row r="570" spans="1:56" x14ac:dyDescent="0.3">
      <c r="A570" s="6">
        <v>911</v>
      </c>
      <c r="B570" s="6">
        <v>2023</v>
      </c>
      <c r="C570" s="6" t="s">
        <v>615</v>
      </c>
      <c r="D570" s="6">
        <v>30179</v>
      </c>
      <c r="E570" s="10" t="s">
        <v>371</v>
      </c>
      <c r="F570" s="6" t="s">
        <v>610</v>
      </c>
      <c r="G570" s="6">
        <v>1</v>
      </c>
      <c r="H570" s="6">
        <v>9.8000000000000007</v>
      </c>
      <c r="I570">
        <v>2</v>
      </c>
      <c r="J570">
        <v>3</v>
      </c>
      <c r="L570" s="1">
        <v>10</v>
      </c>
      <c r="M570" s="1">
        <v>0</v>
      </c>
      <c r="N570" s="1">
        <v>10</v>
      </c>
      <c r="O570" s="1">
        <v>6</v>
      </c>
      <c r="Q570" s="13">
        <f t="shared" si="284"/>
        <v>1</v>
      </c>
      <c r="R570" s="13">
        <f t="shared" si="285"/>
        <v>0</v>
      </c>
      <c r="S570" s="13">
        <f t="shared" si="286"/>
        <v>0</v>
      </c>
      <c r="T570" s="13">
        <f t="shared" si="287"/>
        <v>0</v>
      </c>
      <c r="U570" s="13">
        <f t="shared" si="288"/>
        <v>0</v>
      </c>
      <c r="V570" s="13">
        <f t="shared" si="289"/>
        <v>0</v>
      </c>
      <c r="W570" s="13">
        <f t="shared" si="290"/>
        <v>0</v>
      </c>
      <c r="X570" s="13">
        <f t="shared" si="291"/>
        <v>0</v>
      </c>
      <c r="Y570" s="13">
        <f t="shared" si="292"/>
        <v>0</v>
      </c>
      <c r="Z570" s="13">
        <f t="shared" si="293"/>
        <v>0</v>
      </c>
      <c r="AA570" s="13">
        <f t="shared" si="294"/>
        <v>0</v>
      </c>
      <c r="AB570" s="13">
        <f t="shared" si="295"/>
        <v>8</v>
      </c>
      <c r="AC570" s="13">
        <f t="shared" si="296"/>
        <v>0</v>
      </c>
      <c r="AD570" s="13">
        <f t="shared" si="297"/>
        <v>0</v>
      </c>
      <c r="AE570" s="13">
        <f t="shared" si="298"/>
        <v>0</v>
      </c>
      <c r="AF570" s="13">
        <f t="shared" si="299"/>
        <v>0</v>
      </c>
      <c r="AG570" s="13">
        <f t="shared" si="300"/>
        <v>0</v>
      </c>
      <c r="AH570" s="13">
        <f t="shared" si="301"/>
        <v>0</v>
      </c>
      <c r="AI570" s="13">
        <f t="shared" si="302"/>
        <v>0</v>
      </c>
      <c r="AJ570" s="13">
        <f t="shared" si="303"/>
        <v>0</v>
      </c>
      <c r="AK570" s="13">
        <f t="shared" si="304"/>
        <v>0</v>
      </c>
      <c r="AL570" s="13">
        <f t="shared" si="305"/>
        <v>0</v>
      </c>
      <c r="AO570" s="2">
        <f t="shared" si="306"/>
        <v>1</v>
      </c>
      <c r="AP570" s="2">
        <f t="shared" si="315"/>
        <v>1</v>
      </c>
      <c r="AQ570" s="2">
        <f t="shared" si="307"/>
        <v>0</v>
      </c>
      <c r="AR570" s="2">
        <f t="shared" si="308"/>
        <v>0</v>
      </c>
      <c r="AS570" s="2">
        <f t="shared" si="309"/>
        <v>0</v>
      </c>
      <c r="AT570" s="2">
        <f t="shared" si="310"/>
        <v>0</v>
      </c>
      <c r="AU570" s="2">
        <f t="shared" si="311"/>
        <v>0</v>
      </c>
      <c r="AV570" s="2">
        <f t="shared" si="312"/>
        <v>0</v>
      </c>
      <c r="AW570" s="2">
        <f t="shared" si="313"/>
        <v>0</v>
      </c>
      <c r="AX570" s="2">
        <f t="shared" si="314"/>
        <v>0</v>
      </c>
      <c r="BB570" s="3">
        <f t="shared" si="317"/>
        <v>8</v>
      </c>
      <c r="BC570" s="3">
        <f t="shared" si="316"/>
        <v>1</v>
      </c>
      <c r="BD570" s="3">
        <f t="shared" si="318"/>
        <v>6</v>
      </c>
    </row>
    <row r="571" spans="1:56" x14ac:dyDescent="0.3">
      <c r="A571" s="6">
        <v>912</v>
      </c>
      <c r="B571" s="6">
        <v>2024</v>
      </c>
      <c r="C571" s="6" t="s">
        <v>616</v>
      </c>
      <c r="D571" s="6">
        <v>30175</v>
      </c>
      <c r="E571" s="10" t="s">
        <v>371</v>
      </c>
      <c r="F571" s="6" t="s">
        <v>610</v>
      </c>
      <c r="G571" s="6">
        <v>1</v>
      </c>
      <c r="H571" s="6">
        <v>11.3</v>
      </c>
      <c r="I571">
        <v>2</v>
      </c>
      <c r="J571">
        <v>3</v>
      </c>
      <c r="L571" s="1">
        <v>10</v>
      </c>
      <c r="M571" s="1">
        <v>4</v>
      </c>
      <c r="N571" s="1">
        <v>14</v>
      </c>
      <c r="O571" s="1">
        <v>8</v>
      </c>
      <c r="Q571" s="13">
        <f t="shared" si="284"/>
        <v>1</v>
      </c>
      <c r="R571" s="13">
        <f t="shared" si="285"/>
        <v>0</v>
      </c>
      <c r="S571" s="13">
        <f t="shared" si="286"/>
        <v>0</v>
      </c>
      <c r="T571" s="13">
        <f t="shared" si="287"/>
        <v>0</v>
      </c>
      <c r="U571" s="13">
        <f t="shared" si="288"/>
        <v>0</v>
      </c>
      <c r="V571" s="13">
        <f t="shared" si="289"/>
        <v>0</v>
      </c>
      <c r="W571" s="13">
        <f t="shared" si="290"/>
        <v>0</v>
      </c>
      <c r="X571" s="13">
        <f t="shared" si="291"/>
        <v>0</v>
      </c>
      <c r="Y571" s="13">
        <f t="shared" si="292"/>
        <v>0</v>
      </c>
      <c r="Z571" s="13">
        <f t="shared" si="293"/>
        <v>0</v>
      </c>
      <c r="AA571" s="13">
        <f t="shared" si="294"/>
        <v>0</v>
      </c>
      <c r="AB571" s="13">
        <f t="shared" si="295"/>
        <v>8</v>
      </c>
      <c r="AC571" s="13">
        <f t="shared" si="296"/>
        <v>0</v>
      </c>
      <c r="AD571" s="13">
        <f t="shared" si="297"/>
        <v>0</v>
      </c>
      <c r="AE571" s="13">
        <f t="shared" si="298"/>
        <v>0</v>
      </c>
      <c r="AF571" s="13">
        <f t="shared" si="299"/>
        <v>0</v>
      </c>
      <c r="AG571" s="13">
        <f t="shared" si="300"/>
        <v>0</v>
      </c>
      <c r="AH571" s="13">
        <f t="shared" si="301"/>
        <v>0</v>
      </c>
      <c r="AI571" s="13">
        <f t="shared" si="302"/>
        <v>0</v>
      </c>
      <c r="AJ571" s="13">
        <f t="shared" si="303"/>
        <v>0</v>
      </c>
      <c r="AK571" s="13">
        <f t="shared" si="304"/>
        <v>0</v>
      </c>
      <c r="AL571" s="13">
        <f t="shared" si="305"/>
        <v>0</v>
      </c>
      <c r="AO571" s="2">
        <f t="shared" si="306"/>
        <v>1</v>
      </c>
      <c r="AP571" s="2">
        <f t="shared" si="315"/>
        <v>0</v>
      </c>
      <c r="AQ571" s="2">
        <f t="shared" si="307"/>
        <v>0</v>
      </c>
      <c r="AR571" s="2">
        <f t="shared" si="308"/>
        <v>0</v>
      </c>
      <c r="AS571" s="2">
        <f t="shared" si="309"/>
        <v>0</v>
      </c>
      <c r="AT571" s="2">
        <f t="shared" si="310"/>
        <v>9</v>
      </c>
      <c r="AU571" s="2">
        <f t="shared" si="311"/>
        <v>0</v>
      </c>
      <c r="AV571" s="2">
        <f t="shared" si="312"/>
        <v>0</v>
      </c>
      <c r="AW571" s="2">
        <f t="shared" si="313"/>
        <v>0</v>
      </c>
      <c r="AX571" s="2">
        <f t="shared" si="314"/>
        <v>0</v>
      </c>
      <c r="BB571" s="3">
        <f t="shared" si="317"/>
        <v>8</v>
      </c>
      <c r="BC571" s="3">
        <f t="shared" si="316"/>
        <v>9</v>
      </c>
      <c r="BD571" s="3">
        <f t="shared" si="318"/>
        <v>8</v>
      </c>
    </row>
    <row r="572" spans="1:56" x14ac:dyDescent="0.3">
      <c r="A572" s="6">
        <v>913</v>
      </c>
      <c r="B572" s="6">
        <v>2025</v>
      </c>
      <c r="C572" s="6" t="s">
        <v>617</v>
      </c>
      <c r="D572" s="6">
        <v>30181</v>
      </c>
      <c r="E572" s="10" t="s">
        <v>371</v>
      </c>
      <c r="F572" s="6" t="s">
        <v>610</v>
      </c>
      <c r="G572" s="6">
        <v>1</v>
      </c>
      <c r="H572" s="6">
        <v>12.3</v>
      </c>
      <c r="I572">
        <v>2</v>
      </c>
      <c r="J572">
        <v>3</v>
      </c>
      <c r="L572" s="1">
        <v>7</v>
      </c>
      <c r="M572" s="1">
        <v>3</v>
      </c>
      <c r="N572" s="1">
        <v>10</v>
      </c>
      <c r="O572" s="1">
        <v>6</v>
      </c>
      <c r="Q572" s="13">
        <f t="shared" si="284"/>
        <v>1</v>
      </c>
      <c r="R572" s="13">
        <f t="shared" si="285"/>
        <v>0</v>
      </c>
      <c r="S572" s="13">
        <f t="shared" si="286"/>
        <v>0</v>
      </c>
      <c r="T572" s="13">
        <f t="shared" si="287"/>
        <v>0</v>
      </c>
      <c r="U572" s="13">
        <f t="shared" si="288"/>
        <v>0</v>
      </c>
      <c r="V572" s="13">
        <f t="shared" si="289"/>
        <v>0</v>
      </c>
      <c r="W572" s="13">
        <f t="shared" si="290"/>
        <v>0</v>
      </c>
      <c r="X572" s="13">
        <f t="shared" si="291"/>
        <v>0</v>
      </c>
      <c r="Y572" s="13">
        <f t="shared" si="292"/>
        <v>6</v>
      </c>
      <c r="Z572" s="13">
        <f t="shared" si="293"/>
        <v>0</v>
      </c>
      <c r="AA572" s="13">
        <f t="shared" si="294"/>
        <v>0</v>
      </c>
      <c r="AB572" s="13">
        <f t="shared" si="295"/>
        <v>0</v>
      </c>
      <c r="AC572" s="13">
        <f t="shared" si="296"/>
        <v>0</v>
      </c>
      <c r="AD572" s="13">
        <f t="shared" si="297"/>
        <v>0</v>
      </c>
      <c r="AE572" s="13">
        <f t="shared" si="298"/>
        <v>0</v>
      </c>
      <c r="AF572" s="13">
        <f t="shared" si="299"/>
        <v>0</v>
      </c>
      <c r="AG572" s="13">
        <f t="shared" si="300"/>
        <v>0</v>
      </c>
      <c r="AH572" s="13">
        <f t="shared" si="301"/>
        <v>0</v>
      </c>
      <c r="AI572" s="13">
        <f t="shared" si="302"/>
        <v>0</v>
      </c>
      <c r="AJ572" s="13">
        <f t="shared" si="303"/>
        <v>0</v>
      </c>
      <c r="AK572" s="13">
        <f t="shared" si="304"/>
        <v>0</v>
      </c>
      <c r="AL572" s="13">
        <f t="shared" si="305"/>
        <v>0</v>
      </c>
      <c r="AO572" s="2">
        <f t="shared" si="306"/>
        <v>1</v>
      </c>
      <c r="AP572" s="2">
        <f t="shared" si="315"/>
        <v>0</v>
      </c>
      <c r="AQ572" s="2">
        <f t="shared" si="307"/>
        <v>0</v>
      </c>
      <c r="AR572" s="2">
        <f t="shared" si="308"/>
        <v>0</v>
      </c>
      <c r="AS572" s="2">
        <f t="shared" si="309"/>
        <v>8</v>
      </c>
      <c r="AT572" s="2">
        <f t="shared" si="310"/>
        <v>0</v>
      </c>
      <c r="AU572" s="2">
        <f t="shared" si="311"/>
        <v>0</v>
      </c>
      <c r="AV572" s="2">
        <f t="shared" si="312"/>
        <v>0</v>
      </c>
      <c r="AW572" s="2">
        <f t="shared" si="313"/>
        <v>0</v>
      </c>
      <c r="AX572" s="2">
        <f t="shared" si="314"/>
        <v>0</v>
      </c>
      <c r="BB572" s="3">
        <f t="shared" si="317"/>
        <v>6</v>
      </c>
      <c r="BC572" s="3">
        <f t="shared" si="316"/>
        <v>8</v>
      </c>
      <c r="BD572" s="3">
        <f t="shared" si="318"/>
        <v>6</v>
      </c>
    </row>
    <row r="573" spans="1:56" x14ac:dyDescent="0.3">
      <c r="A573" s="6">
        <v>914</v>
      </c>
      <c r="B573" s="6">
        <v>2026</v>
      </c>
      <c r="C573" s="6" t="s">
        <v>618</v>
      </c>
      <c r="D573" s="6">
        <v>30182</v>
      </c>
      <c r="E573" s="10" t="s">
        <v>371</v>
      </c>
      <c r="F573" s="6" t="s">
        <v>610</v>
      </c>
      <c r="G573" s="6">
        <v>1</v>
      </c>
      <c r="H573" s="6">
        <v>11.3</v>
      </c>
      <c r="I573">
        <v>2</v>
      </c>
      <c r="J573">
        <v>3</v>
      </c>
      <c r="L573" s="1">
        <v>9</v>
      </c>
      <c r="M573" s="1">
        <v>1</v>
      </c>
      <c r="N573" s="1">
        <v>10</v>
      </c>
      <c r="O573" s="1">
        <v>6</v>
      </c>
      <c r="Q573" s="13">
        <f t="shared" si="284"/>
        <v>1</v>
      </c>
      <c r="R573" s="13">
        <f t="shared" si="285"/>
        <v>0</v>
      </c>
      <c r="S573" s="13">
        <f t="shared" si="286"/>
        <v>0</v>
      </c>
      <c r="T573" s="13">
        <f t="shared" si="287"/>
        <v>0</v>
      </c>
      <c r="U573" s="13">
        <f t="shared" si="288"/>
        <v>0</v>
      </c>
      <c r="V573" s="13">
        <f t="shared" si="289"/>
        <v>0</v>
      </c>
      <c r="W573" s="13">
        <f t="shared" si="290"/>
        <v>0</v>
      </c>
      <c r="X573" s="13">
        <f t="shared" si="291"/>
        <v>0</v>
      </c>
      <c r="Y573" s="13">
        <f t="shared" si="292"/>
        <v>0</v>
      </c>
      <c r="Z573" s="13">
        <f t="shared" si="293"/>
        <v>0</v>
      </c>
      <c r="AA573" s="13">
        <f t="shared" si="294"/>
        <v>7</v>
      </c>
      <c r="AB573" s="13">
        <f t="shared" si="295"/>
        <v>0</v>
      </c>
      <c r="AC573" s="13">
        <f t="shared" si="296"/>
        <v>0</v>
      </c>
      <c r="AD573" s="13">
        <f t="shared" si="297"/>
        <v>0</v>
      </c>
      <c r="AE573" s="13">
        <f t="shared" si="298"/>
        <v>0</v>
      </c>
      <c r="AF573" s="13">
        <f t="shared" si="299"/>
        <v>0</v>
      </c>
      <c r="AG573" s="13">
        <f t="shared" si="300"/>
        <v>0</v>
      </c>
      <c r="AH573" s="13">
        <f t="shared" si="301"/>
        <v>0</v>
      </c>
      <c r="AI573" s="13">
        <f t="shared" si="302"/>
        <v>0</v>
      </c>
      <c r="AJ573" s="13">
        <f t="shared" si="303"/>
        <v>0</v>
      </c>
      <c r="AK573" s="13">
        <f t="shared" si="304"/>
        <v>0</v>
      </c>
      <c r="AL573" s="13">
        <f t="shared" si="305"/>
        <v>0</v>
      </c>
      <c r="AO573" s="2">
        <f t="shared" si="306"/>
        <v>1</v>
      </c>
      <c r="AP573" s="2">
        <f t="shared" si="315"/>
        <v>0</v>
      </c>
      <c r="AQ573" s="2">
        <f t="shared" si="307"/>
        <v>4</v>
      </c>
      <c r="AR573" s="2">
        <f t="shared" si="308"/>
        <v>0</v>
      </c>
      <c r="AS573" s="2">
        <f t="shared" si="309"/>
        <v>0</v>
      </c>
      <c r="AT573" s="2">
        <f t="shared" si="310"/>
        <v>0</v>
      </c>
      <c r="AU573" s="2">
        <f t="shared" si="311"/>
        <v>0</v>
      </c>
      <c r="AV573" s="2">
        <f t="shared" si="312"/>
        <v>0</v>
      </c>
      <c r="AW573" s="2">
        <f t="shared" si="313"/>
        <v>0</v>
      </c>
      <c r="AX573" s="2">
        <f t="shared" si="314"/>
        <v>0</v>
      </c>
      <c r="BB573" s="3">
        <f t="shared" si="317"/>
        <v>7</v>
      </c>
      <c r="BC573" s="3">
        <f t="shared" si="316"/>
        <v>4</v>
      </c>
      <c r="BD573" s="3">
        <f t="shared" si="318"/>
        <v>6</v>
      </c>
    </row>
    <row r="574" spans="1:56" x14ac:dyDescent="0.3">
      <c r="A574" s="6">
        <v>915</v>
      </c>
      <c r="B574" s="6">
        <v>2027</v>
      </c>
      <c r="C574" s="6" t="s">
        <v>619</v>
      </c>
      <c r="D574" s="6">
        <v>30168</v>
      </c>
      <c r="E574" s="10" t="s">
        <v>371</v>
      </c>
      <c r="F574" s="6" t="s">
        <v>610</v>
      </c>
      <c r="G574" s="6">
        <v>1</v>
      </c>
      <c r="H574" s="6">
        <v>11.6</v>
      </c>
      <c r="I574">
        <v>2</v>
      </c>
      <c r="J574">
        <v>3</v>
      </c>
      <c r="L574" s="1">
        <v>13</v>
      </c>
      <c r="M574" s="1">
        <v>1</v>
      </c>
      <c r="N574" s="1">
        <v>14</v>
      </c>
      <c r="O574" s="1">
        <v>8</v>
      </c>
      <c r="Q574" s="13">
        <f t="shared" si="284"/>
        <v>1</v>
      </c>
      <c r="R574" s="13">
        <f t="shared" si="285"/>
        <v>0</v>
      </c>
      <c r="S574" s="13">
        <f t="shared" si="286"/>
        <v>0</v>
      </c>
      <c r="T574" s="13">
        <f t="shared" si="287"/>
        <v>0</v>
      </c>
      <c r="U574" s="13">
        <f t="shared" si="288"/>
        <v>0</v>
      </c>
      <c r="V574" s="13">
        <f t="shared" si="289"/>
        <v>0</v>
      </c>
      <c r="W574" s="13">
        <f t="shared" si="290"/>
        <v>0</v>
      </c>
      <c r="X574" s="13">
        <f t="shared" si="291"/>
        <v>0</v>
      </c>
      <c r="Y574" s="13">
        <f t="shared" si="292"/>
        <v>0</v>
      </c>
      <c r="Z574" s="13">
        <f t="shared" si="293"/>
        <v>0</v>
      </c>
      <c r="AA574" s="13">
        <f t="shared" si="294"/>
        <v>0</v>
      </c>
      <c r="AB574" s="13">
        <f t="shared" si="295"/>
        <v>0</v>
      </c>
      <c r="AC574" s="13">
        <f t="shared" si="296"/>
        <v>0</v>
      </c>
      <c r="AD574" s="13">
        <f t="shared" si="297"/>
        <v>0</v>
      </c>
      <c r="AE574" s="13">
        <f t="shared" si="298"/>
        <v>9</v>
      </c>
      <c r="AF574" s="13">
        <f t="shared" si="299"/>
        <v>0</v>
      </c>
      <c r="AG574" s="13">
        <f t="shared" si="300"/>
        <v>0</v>
      </c>
      <c r="AH574" s="13">
        <f t="shared" si="301"/>
        <v>0</v>
      </c>
      <c r="AI574" s="13">
        <f t="shared" si="302"/>
        <v>0</v>
      </c>
      <c r="AJ574" s="13">
        <f t="shared" si="303"/>
        <v>0</v>
      </c>
      <c r="AK574" s="13">
        <f t="shared" si="304"/>
        <v>0</v>
      </c>
      <c r="AL574" s="13">
        <f t="shared" si="305"/>
        <v>0</v>
      </c>
      <c r="AO574" s="2">
        <f t="shared" si="306"/>
        <v>1</v>
      </c>
      <c r="AP574" s="2">
        <f t="shared" si="315"/>
        <v>0</v>
      </c>
      <c r="AQ574" s="2">
        <f t="shared" si="307"/>
        <v>4</v>
      </c>
      <c r="AR574" s="2">
        <f t="shared" si="308"/>
        <v>0</v>
      </c>
      <c r="AS574" s="2">
        <f t="shared" si="309"/>
        <v>0</v>
      </c>
      <c r="AT574" s="2">
        <f t="shared" si="310"/>
        <v>0</v>
      </c>
      <c r="AU574" s="2">
        <f t="shared" si="311"/>
        <v>0</v>
      </c>
      <c r="AV574" s="2">
        <f t="shared" si="312"/>
        <v>0</v>
      </c>
      <c r="AW574" s="2">
        <f t="shared" si="313"/>
        <v>0</v>
      </c>
      <c r="AX574" s="2">
        <f t="shared" si="314"/>
        <v>0</v>
      </c>
      <c r="BB574" s="3">
        <f t="shared" si="317"/>
        <v>9</v>
      </c>
      <c r="BC574" s="3">
        <f t="shared" si="316"/>
        <v>4</v>
      </c>
      <c r="BD574" s="3">
        <f t="shared" si="318"/>
        <v>8</v>
      </c>
    </row>
    <row r="575" spans="1:56" x14ac:dyDescent="0.3">
      <c r="A575" s="6">
        <v>916</v>
      </c>
      <c r="B575" s="6">
        <v>2028</v>
      </c>
      <c r="C575" s="6" t="s">
        <v>620</v>
      </c>
      <c r="D575" s="6">
        <v>30173</v>
      </c>
      <c r="E575" s="10" t="s">
        <v>371</v>
      </c>
      <c r="F575" s="6" t="s">
        <v>610</v>
      </c>
      <c r="G575" s="6">
        <v>1</v>
      </c>
      <c r="H575" s="6">
        <v>8.4</v>
      </c>
      <c r="I575">
        <v>2</v>
      </c>
      <c r="J575">
        <v>3</v>
      </c>
      <c r="L575" s="1">
        <v>7</v>
      </c>
      <c r="M575" s="1">
        <v>2</v>
      </c>
      <c r="N575" s="1">
        <v>9</v>
      </c>
      <c r="O575" s="1">
        <v>6</v>
      </c>
      <c r="Q575" s="13">
        <f t="shared" si="284"/>
        <v>1</v>
      </c>
      <c r="R575" s="13">
        <f t="shared" si="285"/>
        <v>0</v>
      </c>
      <c r="S575" s="13">
        <f t="shared" si="286"/>
        <v>0</v>
      </c>
      <c r="T575" s="13">
        <f t="shared" si="287"/>
        <v>0</v>
      </c>
      <c r="U575" s="13">
        <f t="shared" si="288"/>
        <v>0</v>
      </c>
      <c r="V575" s="13">
        <f t="shared" si="289"/>
        <v>0</v>
      </c>
      <c r="W575" s="13">
        <f t="shared" si="290"/>
        <v>0</v>
      </c>
      <c r="X575" s="13">
        <f t="shared" si="291"/>
        <v>0</v>
      </c>
      <c r="Y575" s="13">
        <f t="shared" si="292"/>
        <v>6</v>
      </c>
      <c r="Z575" s="13">
        <f t="shared" si="293"/>
        <v>0</v>
      </c>
      <c r="AA575" s="13">
        <f t="shared" si="294"/>
        <v>0</v>
      </c>
      <c r="AB575" s="13">
        <f t="shared" si="295"/>
        <v>0</v>
      </c>
      <c r="AC575" s="13">
        <f t="shared" si="296"/>
        <v>0</v>
      </c>
      <c r="AD575" s="13">
        <f t="shared" si="297"/>
        <v>0</v>
      </c>
      <c r="AE575" s="13">
        <f t="shared" si="298"/>
        <v>0</v>
      </c>
      <c r="AF575" s="13">
        <f t="shared" si="299"/>
        <v>0</v>
      </c>
      <c r="AG575" s="13">
        <f t="shared" si="300"/>
        <v>0</v>
      </c>
      <c r="AH575" s="13">
        <f t="shared" si="301"/>
        <v>0</v>
      </c>
      <c r="AI575" s="13">
        <f t="shared" si="302"/>
        <v>0</v>
      </c>
      <c r="AJ575" s="13">
        <f t="shared" si="303"/>
        <v>0</v>
      </c>
      <c r="AK575" s="13">
        <f t="shared" si="304"/>
        <v>0</v>
      </c>
      <c r="AL575" s="13">
        <f t="shared" si="305"/>
        <v>0</v>
      </c>
      <c r="AO575" s="2">
        <f t="shared" si="306"/>
        <v>1</v>
      </c>
      <c r="AP575" s="2">
        <f t="shared" si="315"/>
        <v>0</v>
      </c>
      <c r="AQ575" s="2">
        <f t="shared" si="307"/>
        <v>0</v>
      </c>
      <c r="AR575" s="2">
        <f t="shared" si="308"/>
        <v>7</v>
      </c>
      <c r="AS575" s="2">
        <f t="shared" si="309"/>
        <v>0</v>
      </c>
      <c r="AT575" s="2">
        <f t="shared" si="310"/>
        <v>0</v>
      </c>
      <c r="AU575" s="2">
        <f t="shared" si="311"/>
        <v>0</v>
      </c>
      <c r="AV575" s="2">
        <f t="shared" si="312"/>
        <v>0</v>
      </c>
      <c r="AW575" s="2">
        <f t="shared" si="313"/>
        <v>0</v>
      </c>
      <c r="AX575" s="2">
        <f t="shared" si="314"/>
        <v>0</v>
      </c>
      <c r="BB575" s="3">
        <f t="shared" si="317"/>
        <v>6</v>
      </c>
      <c r="BC575" s="3">
        <f t="shared" si="316"/>
        <v>7</v>
      </c>
      <c r="BD575" s="3">
        <f t="shared" si="318"/>
        <v>6</v>
      </c>
    </row>
    <row r="576" spans="1:56" x14ac:dyDescent="0.3">
      <c r="A576" s="6">
        <v>917</v>
      </c>
      <c r="B576" s="6">
        <v>2029</v>
      </c>
      <c r="C576" s="6" t="s">
        <v>621</v>
      </c>
      <c r="D576" s="6">
        <v>30183</v>
      </c>
      <c r="E576" s="10" t="s">
        <v>371</v>
      </c>
      <c r="F576" s="6" t="s">
        <v>610</v>
      </c>
      <c r="G576" s="6">
        <v>1</v>
      </c>
      <c r="H576" s="6">
        <v>10.8</v>
      </c>
      <c r="I576">
        <v>2</v>
      </c>
      <c r="J576">
        <v>3</v>
      </c>
      <c r="L576" s="1">
        <v>14</v>
      </c>
      <c r="M576" s="1">
        <v>0</v>
      </c>
      <c r="N576" s="1">
        <v>14</v>
      </c>
      <c r="O576" s="1">
        <v>8</v>
      </c>
      <c r="Q576" s="13">
        <f t="shared" si="284"/>
        <v>1</v>
      </c>
      <c r="R576" s="13">
        <f t="shared" si="285"/>
        <v>0</v>
      </c>
      <c r="S576" s="13">
        <f t="shared" si="286"/>
        <v>0</v>
      </c>
      <c r="T576" s="13">
        <f t="shared" si="287"/>
        <v>0</v>
      </c>
      <c r="U576" s="13">
        <f t="shared" si="288"/>
        <v>0</v>
      </c>
      <c r="V576" s="13">
        <f t="shared" si="289"/>
        <v>0</v>
      </c>
      <c r="W576" s="13">
        <f t="shared" si="290"/>
        <v>0</v>
      </c>
      <c r="X576" s="13">
        <f t="shared" si="291"/>
        <v>0</v>
      </c>
      <c r="Y576" s="13">
        <f t="shared" si="292"/>
        <v>0</v>
      </c>
      <c r="Z576" s="13">
        <f t="shared" si="293"/>
        <v>0</v>
      </c>
      <c r="AA576" s="13">
        <f t="shared" si="294"/>
        <v>0</v>
      </c>
      <c r="AB576" s="13">
        <f t="shared" si="295"/>
        <v>0</v>
      </c>
      <c r="AC576" s="13">
        <f t="shared" si="296"/>
        <v>0</v>
      </c>
      <c r="AD576" s="13">
        <f t="shared" si="297"/>
        <v>0</v>
      </c>
      <c r="AE576" s="13">
        <f t="shared" si="298"/>
        <v>0</v>
      </c>
      <c r="AF576" s="13">
        <f t="shared" si="299"/>
        <v>9</v>
      </c>
      <c r="AG576" s="13">
        <f t="shared" si="300"/>
        <v>0</v>
      </c>
      <c r="AH576" s="13">
        <f t="shared" si="301"/>
        <v>0</v>
      </c>
      <c r="AI576" s="13">
        <f t="shared" si="302"/>
        <v>0</v>
      </c>
      <c r="AJ576" s="13">
        <f t="shared" si="303"/>
        <v>0</v>
      </c>
      <c r="AK576" s="13">
        <f t="shared" si="304"/>
        <v>0</v>
      </c>
      <c r="AL576" s="13">
        <f t="shared" si="305"/>
        <v>0</v>
      </c>
      <c r="AO576" s="2">
        <f t="shared" si="306"/>
        <v>1</v>
      </c>
      <c r="AP576" s="2">
        <f t="shared" si="315"/>
        <v>1</v>
      </c>
      <c r="AQ576" s="2">
        <f t="shared" si="307"/>
        <v>0</v>
      </c>
      <c r="AR576" s="2">
        <f t="shared" si="308"/>
        <v>0</v>
      </c>
      <c r="AS576" s="2">
        <f t="shared" si="309"/>
        <v>0</v>
      </c>
      <c r="AT576" s="2">
        <f t="shared" si="310"/>
        <v>0</v>
      </c>
      <c r="AU576" s="2">
        <f t="shared" si="311"/>
        <v>0</v>
      </c>
      <c r="AV576" s="2">
        <f t="shared" si="312"/>
        <v>0</v>
      </c>
      <c r="AW576" s="2">
        <f t="shared" si="313"/>
        <v>0</v>
      </c>
      <c r="AX576" s="2">
        <f t="shared" si="314"/>
        <v>0</v>
      </c>
      <c r="BB576" s="3">
        <f t="shared" si="317"/>
        <v>9</v>
      </c>
      <c r="BC576" s="3">
        <f t="shared" si="316"/>
        <v>1</v>
      </c>
      <c r="BD576" s="3">
        <f t="shared" si="318"/>
        <v>8</v>
      </c>
    </row>
    <row r="577" spans="1:56" x14ac:dyDescent="0.3">
      <c r="A577" s="6">
        <v>918</v>
      </c>
      <c r="B577" s="6">
        <v>2030</v>
      </c>
      <c r="C577" s="6" t="s">
        <v>622</v>
      </c>
      <c r="D577" s="6">
        <v>30170</v>
      </c>
      <c r="E577" s="10" t="s">
        <v>371</v>
      </c>
      <c r="F577" s="6" t="s">
        <v>610</v>
      </c>
      <c r="G577" s="6">
        <v>1</v>
      </c>
      <c r="H577" s="6">
        <v>11.6</v>
      </c>
      <c r="I577">
        <v>2</v>
      </c>
      <c r="J577">
        <v>3</v>
      </c>
      <c r="L577" s="1">
        <v>8</v>
      </c>
      <c r="M577" s="1">
        <v>0</v>
      </c>
      <c r="N577" s="1">
        <v>8</v>
      </c>
      <c r="O577" s="1">
        <v>5</v>
      </c>
      <c r="Q577" s="13">
        <f t="shared" si="284"/>
        <v>1</v>
      </c>
      <c r="R577" s="13">
        <f t="shared" si="285"/>
        <v>0</v>
      </c>
      <c r="S577" s="13">
        <f t="shared" si="286"/>
        <v>0</v>
      </c>
      <c r="T577" s="13">
        <f t="shared" si="287"/>
        <v>0</v>
      </c>
      <c r="U577" s="13">
        <f t="shared" si="288"/>
        <v>0</v>
      </c>
      <c r="V577" s="13">
        <f t="shared" si="289"/>
        <v>0</v>
      </c>
      <c r="W577" s="13">
        <f t="shared" si="290"/>
        <v>0</v>
      </c>
      <c r="X577" s="13">
        <f t="shared" si="291"/>
        <v>0</v>
      </c>
      <c r="Y577" s="13">
        <f t="shared" si="292"/>
        <v>0</v>
      </c>
      <c r="Z577" s="13">
        <f t="shared" si="293"/>
        <v>7</v>
      </c>
      <c r="AA577" s="13">
        <f t="shared" si="294"/>
        <v>0</v>
      </c>
      <c r="AB577" s="13">
        <f t="shared" si="295"/>
        <v>0</v>
      </c>
      <c r="AC577" s="13">
        <f t="shared" si="296"/>
        <v>0</v>
      </c>
      <c r="AD577" s="13">
        <f t="shared" si="297"/>
        <v>0</v>
      </c>
      <c r="AE577" s="13">
        <f t="shared" si="298"/>
        <v>0</v>
      </c>
      <c r="AF577" s="13">
        <f t="shared" si="299"/>
        <v>0</v>
      </c>
      <c r="AG577" s="13">
        <f t="shared" si="300"/>
        <v>0</v>
      </c>
      <c r="AH577" s="13">
        <f t="shared" si="301"/>
        <v>0</v>
      </c>
      <c r="AI577" s="13">
        <f t="shared" si="302"/>
        <v>0</v>
      </c>
      <c r="AJ577" s="13">
        <f t="shared" si="303"/>
        <v>0</v>
      </c>
      <c r="AK577" s="13">
        <f t="shared" si="304"/>
        <v>0</v>
      </c>
      <c r="AL577" s="13">
        <f t="shared" si="305"/>
        <v>0</v>
      </c>
      <c r="AO577" s="2">
        <f t="shared" si="306"/>
        <v>1</v>
      </c>
      <c r="AP577" s="2">
        <f t="shared" si="315"/>
        <v>1</v>
      </c>
      <c r="AQ577" s="2">
        <f t="shared" si="307"/>
        <v>0</v>
      </c>
      <c r="AR577" s="2">
        <f t="shared" si="308"/>
        <v>0</v>
      </c>
      <c r="AS577" s="2">
        <f t="shared" si="309"/>
        <v>0</v>
      </c>
      <c r="AT577" s="2">
        <f t="shared" si="310"/>
        <v>0</v>
      </c>
      <c r="AU577" s="2">
        <f t="shared" si="311"/>
        <v>0</v>
      </c>
      <c r="AV577" s="2">
        <f t="shared" si="312"/>
        <v>0</v>
      </c>
      <c r="AW577" s="2">
        <f t="shared" si="313"/>
        <v>0</v>
      </c>
      <c r="AX577" s="2">
        <f t="shared" si="314"/>
        <v>0</v>
      </c>
      <c r="BB577" s="3">
        <f t="shared" si="317"/>
        <v>7</v>
      </c>
      <c r="BC577" s="3">
        <f t="shared" si="316"/>
        <v>1</v>
      </c>
      <c r="BD577" s="3">
        <f t="shared" si="318"/>
        <v>5</v>
      </c>
    </row>
    <row r="578" spans="1:56" x14ac:dyDescent="0.3">
      <c r="A578" s="6">
        <v>919</v>
      </c>
      <c r="B578" s="6">
        <v>2031</v>
      </c>
      <c r="C578" s="6" t="s">
        <v>623</v>
      </c>
      <c r="D578" s="6">
        <v>30184</v>
      </c>
      <c r="E578" s="10" t="s">
        <v>371</v>
      </c>
      <c r="F578" s="6" t="s">
        <v>610</v>
      </c>
      <c r="G578" s="6">
        <v>1</v>
      </c>
      <c r="H578" s="6">
        <v>10.1</v>
      </c>
      <c r="I578">
        <v>2</v>
      </c>
      <c r="J578">
        <v>3</v>
      </c>
      <c r="L578" s="1">
        <v>9</v>
      </c>
      <c r="M578" s="1">
        <v>3</v>
      </c>
      <c r="N578" s="1">
        <v>12</v>
      </c>
      <c r="O578" s="1">
        <v>7</v>
      </c>
      <c r="Q578" s="13">
        <f t="shared" ref="Q578:Q633" si="319">IF(L578="",0,1)</f>
        <v>1</v>
      </c>
      <c r="R578" s="13">
        <f t="shared" ref="R578:R633" si="320">IF(L578=0,1,0)</f>
        <v>0</v>
      </c>
      <c r="S578" s="13">
        <f t="shared" ref="S578:S633" si="321">IF(L578=1,1,0)</f>
        <v>0</v>
      </c>
      <c r="T578" s="13">
        <f t="shared" ref="T578:T633" si="322">IF(L578=2,2,0)</f>
        <v>0</v>
      </c>
      <c r="U578" s="13">
        <f t="shared" ref="U578:U633" si="323">IF(L578=3,3,0)</f>
        <v>0</v>
      </c>
      <c r="V578" s="13">
        <f t="shared" ref="V578:V633" si="324">IF(L578=4,3,0)</f>
        <v>0</v>
      </c>
      <c r="W578" s="13">
        <f t="shared" ref="W578:W633" si="325">IF(L578=5,4,0)</f>
        <v>0</v>
      </c>
      <c r="X578" s="13">
        <f t="shared" ref="X578:X633" si="326">IF(L578=6,5,0)</f>
        <v>0</v>
      </c>
      <c r="Y578" s="13">
        <f t="shared" ref="Y578:Y633" si="327">IF(L578=7,6,0)</f>
        <v>0</v>
      </c>
      <c r="Z578" s="13">
        <f t="shared" ref="Z578:Z633" si="328">IF(L578=8,7,0)</f>
        <v>0</v>
      </c>
      <c r="AA578" s="13">
        <f t="shared" ref="AA578:AA633" si="329">IF(L578=9,7,0)</f>
        <v>7</v>
      </c>
      <c r="AB578" s="13">
        <f t="shared" ref="AB578:AB633" si="330">IF(L578=10,8,0)</f>
        <v>0</v>
      </c>
      <c r="AC578" s="13">
        <f t="shared" ref="AC578:AC633" si="331">IF(L578=11,8,0)</f>
        <v>0</v>
      </c>
      <c r="AD578" s="13">
        <f t="shared" ref="AD578:AD633" si="332">IF(L578=12,9,0)</f>
        <v>0</v>
      </c>
      <c r="AE578" s="13">
        <f t="shared" ref="AE578:AE633" si="333">IF(L578=13,9,0)</f>
        <v>0</v>
      </c>
      <c r="AF578" s="13">
        <f t="shared" ref="AF578:AF633" si="334">IF(L578=14,9,0)</f>
        <v>0</v>
      </c>
      <c r="AG578" s="13">
        <f t="shared" ref="AG578:AG633" si="335">IF(L578=15,10,0)</f>
        <v>0</v>
      </c>
      <c r="AH578" s="13">
        <f t="shared" ref="AH578:AH633" si="336">IF(L578=16,10,0)</f>
        <v>0</v>
      </c>
      <c r="AI578" s="13">
        <f t="shared" ref="AI578:AI633" si="337">IF(L578=17,10,0)</f>
        <v>0</v>
      </c>
      <c r="AJ578" s="13">
        <f t="shared" ref="AJ578:AJ633" si="338">IF(L578=18,10,0)</f>
        <v>0</v>
      </c>
      <c r="AK578" s="13">
        <f t="shared" ref="AK578:AK633" si="339">IF(L578=19,10,0)</f>
        <v>0</v>
      </c>
      <c r="AL578" s="13">
        <f t="shared" ref="AL578:AL633" si="340">IF(L578=20,10,0)</f>
        <v>0</v>
      </c>
      <c r="AO578" s="2">
        <f t="shared" ref="AO578:AO633" si="341">IF(M578="",0,1)</f>
        <v>1</v>
      </c>
      <c r="AP578" s="2">
        <f t="shared" si="315"/>
        <v>0</v>
      </c>
      <c r="AQ578" s="2">
        <f t="shared" ref="AQ578:AQ633" si="342">IF(M578=1,4,0)</f>
        <v>0</v>
      </c>
      <c r="AR578" s="2">
        <f t="shared" ref="AR578:AR633" si="343">IF(M578=2,7,0)</f>
        <v>0</v>
      </c>
      <c r="AS578" s="2">
        <f t="shared" ref="AS578:AS633" si="344">IF(M578=3,8,0)</f>
        <v>8</v>
      </c>
      <c r="AT578" s="2">
        <f t="shared" ref="AT578:AT633" si="345">IF(M578=4,9,0)</f>
        <v>0</v>
      </c>
      <c r="AU578" s="2">
        <f t="shared" ref="AU578:AU633" si="346">IF(M578=5,9,0)</f>
        <v>0</v>
      </c>
      <c r="AV578" s="2">
        <f t="shared" ref="AV578:AV633" si="347">IF(M578=6,10,0)</f>
        <v>0</v>
      </c>
      <c r="AW578" s="2">
        <f t="shared" ref="AW578:AW633" si="348">IF(M578=7,10,0)</f>
        <v>0</v>
      </c>
      <c r="AX578" s="2">
        <f t="shared" ref="AX578:AX633" si="349">IF(M578=8,10,0)</f>
        <v>0</v>
      </c>
      <c r="BB578" s="3">
        <f t="shared" si="317"/>
        <v>7</v>
      </c>
      <c r="BC578" s="3">
        <f t="shared" si="316"/>
        <v>8</v>
      </c>
      <c r="BD578" s="3">
        <f t="shared" si="318"/>
        <v>7</v>
      </c>
    </row>
    <row r="579" spans="1:56" x14ac:dyDescent="0.3">
      <c r="A579" s="6">
        <v>920</v>
      </c>
      <c r="B579" s="6">
        <v>2032</v>
      </c>
      <c r="C579" s="6" t="s">
        <v>624</v>
      </c>
      <c r="D579" s="6">
        <v>30186</v>
      </c>
      <c r="E579" s="10" t="s">
        <v>371</v>
      </c>
      <c r="F579" s="6" t="s">
        <v>610</v>
      </c>
      <c r="G579" s="6">
        <v>1</v>
      </c>
      <c r="H579" s="6">
        <v>10</v>
      </c>
      <c r="I579">
        <v>2</v>
      </c>
      <c r="J579">
        <v>3</v>
      </c>
      <c r="L579" s="1">
        <v>8</v>
      </c>
      <c r="M579" s="1">
        <v>3</v>
      </c>
      <c r="N579" s="1">
        <v>11</v>
      </c>
      <c r="O579" s="1">
        <v>7</v>
      </c>
      <c r="Q579" s="13">
        <f t="shared" si="319"/>
        <v>1</v>
      </c>
      <c r="R579" s="13">
        <f t="shared" si="320"/>
        <v>0</v>
      </c>
      <c r="S579" s="13">
        <f t="shared" si="321"/>
        <v>0</v>
      </c>
      <c r="T579" s="13">
        <f t="shared" si="322"/>
        <v>0</v>
      </c>
      <c r="U579" s="13">
        <f t="shared" si="323"/>
        <v>0</v>
      </c>
      <c r="V579" s="13">
        <f t="shared" si="324"/>
        <v>0</v>
      </c>
      <c r="W579" s="13">
        <f t="shared" si="325"/>
        <v>0</v>
      </c>
      <c r="X579" s="13">
        <f t="shared" si="326"/>
        <v>0</v>
      </c>
      <c r="Y579" s="13">
        <f t="shared" si="327"/>
        <v>0</v>
      </c>
      <c r="Z579" s="13">
        <f t="shared" si="328"/>
        <v>7</v>
      </c>
      <c r="AA579" s="13">
        <f t="shared" si="329"/>
        <v>0</v>
      </c>
      <c r="AB579" s="13">
        <f t="shared" si="330"/>
        <v>0</v>
      </c>
      <c r="AC579" s="13">
        <f t="shared" si="331"/>
        <v>0</v>
      </c>
      <c r="AD579" s="13">
        <f t="shared" si="332"/>
        <v>0</v>
      </c>
      <c r="AE579" s="13">
        <f t="shared" si="333"/>
        <v>0</v>
      </c>
      <c r="AF579" s="13">
        <f t="shared" si="334"/>
        <v>0</v>
      </c>
      <c r="AG579" s="13">
        <f t="shared" si="335"/>
        <v>0</v>
      </c>
      <c r="AH579" s="13">
        <f t="shared" si="336"/>
        <v>0</v>
      </c>
      <c r="AI579" s="13">
        <f t="shared" si="337"/>
        <v>0</v>
      </c>
      <c r="AJ579" s="13">
        <f t="shared" si="338"/>
        <v>0</v>
      </c>
      <c r="AK579" s="13">
        <f t="shared" si="339"/>
        <v>0</v>
      </c>
      <c r="AL579" s="13">
        <f t="shared" si="340"/>
        <v>0</v>
      </c>
      <c r="AO579" s="2">
        <f t="shared" si="341"/>
        <v>1</v>
      </c>
      <c r="AP579" s="2">
        <f t="shared" ref="AP579:AP633" si="350">IF(M579=0,1,0)</f>
        <v>0</v>
      </c>
      <c r="AQ579" s="2">
        <f t="shared" si="342"/>
        <v>0</v>
      </c>
      <c r="AR579" s="2">
        <f t="shared" si="343"/>
        <v>0</v>
      </c>
      <c r="AS579" s="2">
        <f t="shared" si="344"/>
        <v>8</v>
      </c>
      <c r="AT579" s="2">
        <f t="shared" si="345"/>
        <v>0</v>
      </c>
      <c r="AU579" s="2">
        <f t="shared" si="346"/>
        <v>0</v>
      </c>
      <c r="AV579" s="2">
        <f t="shared" si="347"/>
        <v>0</v>
      </c>
      <c r="AW579" s="2">
        <f t="shared" si="348"/>
        <v>0</v>
      </c>
      <c r="AX579" s="2">
        <f t="shared" si="349"/>
        <v>0</v>
      </c>
      <c r="BB579" s="3">
        <f t="shared" si="317"/>
        <v>7</v>
      </c>
      <c r="BC579" s="3">
        <f t="shared" ref="BC579:BC633" si="351">IF(AO579=0,"",SUM(AP579:AX579))</f>
        <v>8</v>
      </c>
      <c r="BD579" s="3">
        <f t="shared" si="318"/>
        <v>7</v>
      </c>
    </row>
    <row r="580" spans="1:56" x14ac:dyDescent="0.3">
      <c r="A580" s="6">
        <v>921</v>
      </c>
      <c r="B580" s="6">
        <v>2033</v>
      </c>
      <c r="C580" s="6" t="s">
        <v>625</v>
      </c>
      <c r="D580" s="6">
        <v>30169</v>
      </c>
      <c r="E580" s="10" t="s">
        <v>371</v>
      </c>
      <c r="F580" s="6" t="s">
        <v>610</v>
      </c>
      <c r="G580" s="6">
        <v>1</v>
      </c>
      <c r="H580" s="6">
        <v>12.5</v>
      </c>
      <c r="I580">
        <v>2</v>
      </c>
      <c r="J580">
        <v>3</v>
      </c>
      <c r="L580" s="1">
        <v>7</v>
      </c>
      <c r="M580" s="1">
        <v>3</v>
      </c>
      <c r="N580" s="1">
        <v>10</v>
      </c>
      <c r="O580" s="1">
        <v>6</v>
      </c>
      <c r="Q580" s="13">
        <f t="shared" si="319"/>
        <v>1</v>
      </c>
      <c r="R580" s="13">
        <f t="shared" si="320"/>
        <v>0</v>
      </c>
      <c r="S580" s="13">
        <f t="shared" si="321"/>
        <v>0</v>
      </c>
      <c r="T580" s="13">
        <f t="shared" si="322"/>
        <v>0</v>
      </c>
      <c r="U580" s="13">
        <f t="shared" si="323"/>
        <v>0</v>
      </c>
      <c r="V580" s="13">
        <f t="shared" si="324"/>
        <v>0</v>
      </c>
      <c r="W580" s="13">
        <f t="shared" si="325"/>
        <v>0</v>
      </c>
      <c r="X580" s="13">
        <f t="shared" si="326"/>
        <v>0</v>
      </c>
      <c r="Y580" s="13">
        <f t="shared" si="327"/>
        <v>6</v>
      </c>
      <c r="Z580" s="13">
        <f t="shared" si="328"/>
        <v>0</v>
      </c>
      <c r="AA580" s="13">
        <f t="shared" si="329"/>
        <v>0</v>
      </c>
      <c r="AB580" s="13">
        <f t="shared" si="330"/>
        <v>0</v>
      </c>
      <c r="AC580" s="13">
        <f t="shared" si="331"/>
        <v>0</v>
      </c>
      <c r="AD580" s="13">
        <f t="shared" si="332"/>
        <v>0</v>
      </c>
      <c r="AE580" s="13">
        <f t="shared" si="333"/>
        <v>0</v>
      </c>
      <c r="AF580" s="13">
        <f t="shared" si="334"/>
        <v>0</v>
      </c>
      <c r="AG580" s="13">
        <f t="shared" si="335"/>
        <v>0</v>
      </c>
      <c r="AH580" s="13">
        <f t="shared" si="336"/>
        <v>0</v>
      </c>
      <c r="AI580" s="13">
        <f t="shared" si="337"/>
        <v>0</v>
      </c>
      <c r="AJ580" s="13">
        <f t="shared" si="338"/>
        <v>0</v>
      </c>
      <c r="AK580" s="13">
        <f t="shared" si="339"/>
        <v>0</v>
      </c>
      <c r="AL580" s="13">
        <f t="shared" si="340"/>
        <v>0</v>
      </c>
      <c r="AO580" s="2">
        <f t="shared" si="341"/>
        <v>1</v>
      </c>
      <c r="AP580" s="2">
        <f t="shared" si="350"/>
        <v>0</v>
      </c>
      <c r="AQ580" s="2">
        <f t="shared" si="342"/>
        <v>0</v>
      </c>
      <c r="AR580" s="2">
        <f t="shared" si="343"/>
        <v>0</v>
      </c>
      <c r="AS580" s="2">
        <f t="shared" si="344"/>
        <v>8</v>
      </c>
      <c r="AT580" s="2">
        <f t="shared" si="345"/>
        <v>0</v>
      </c>
      <c r="AU580" s="2">
        <f t="shared" si="346"/>
        <v>0</v>
      </c>
      <c r="AV580" s="2">
        <f t="shared" si="347"/>
        <v>0</v>
      </c>
      <c r="AW580" s="2">
        <f t="shared" si="348"/>
        <v>0</v>
      </c>
      <c r="AX580" s="2">
        <f t="shared" si="349"/>
        <v>0</v>
      </c>
      <c r="BB580" s="3">
        <f t="shared" si="317"/>
        <v>6</v>
      </c>
      <c r="BC580" s="3">
        <f t="shared" si="351"/>
        <v>8</v>
      </c>
      <c r="BD580" s="3">
        <f t="shared" si="318"/>
        <v>6</v>
      </c>
    </row>
    <row r="581" spans="1:56" x14ac:dyDescent="0.3">
      <c r="A581" s="6">
        <v>922</v>
      </c>
      <c r="B581" s="6">
        <v>2034</v>
      </c>
      <c r="C581" s="6" t="s">
        <v>626</v>
      </c>
      <c r="D581" s="6">
        <v>30187</v>
      </c>
      <c r="E581" s="10" t="s">
        <v>371</v>
      </c>
      <c r="F581" s="6" t="s">
        <v>610</v>
      </c>
      <c r="G581" s="6">
        <v>1</v>
      </c>
      <c r="H581" s="6">
        <v>13</v>
      </c>
      <c r="I581">
        <v>2</v>
      </c>
      <c r="J581">
        <v>3</v>
      </c>
      <c r="L581" s="1">
        <v>12</v>
      </c>
      <c r="M581" s="1">
        <v>3</v>
      </c>
      <c r="N581" s="1">
        <v>15</v>
      </c>
      <c r="O581" s="1">
        <v>9</v>
      </c>
      <c r="Q581" s="13">
        <f t="shared" si="319"/>
        <v>1</v>
      </c>
      <c r="R581" s="13">
        <f t="shared" si="320"/>
        <v>0</v>
      </c>
      <c r="S581" s="13">
        <f t="shared" si="321"/>
        <v>0</v>
      </c>
      <c r="T581" s="13">
        <f t="shared" si="322"/>
        <v>0</v>
      </c>
      <c r="U581" s="13">
        <f t="shared" si="323"/>
        <v>0</v>
      </c>
      <c r="V581" s="13">
        <f t="shared" si="324"/>
        <v>0</v>
      </c>
      <c r="W581" s="13">
        <f t="shared" si="325"/>
        <v>0</v>
      </c>
      <c r="X581" s="13">
        <f t="shared" si="326"/>
        <v>0</v>
      </c>
      <c r="Y581" s="13">
        <f t="shared" si="327"/>
        <v>0</v>
      </c>
      <c r="Z581" s="13">
        <f t="shared" si="328"/>
        <v>0</v>
      </c>
      <c r="AA581" s="13">
        <f t="shared" si="329"/>
        <v>0</v>
      </c>
      <c r="AB581" s="13">
        <f t="shared" si="330"/>
        <v>0</v>
      </c>
      <c r="AC581" s="13">
        <f t="shared" si="331"/>
        <v>0</v>
      </c>
      <c r="AD581" s="13">
        <f t="shared" si="332"/>
        <v>9</v>
      </c>
      <c r="AE581" s="13">
        <f t="shared" si="333"/>
        <v>0</v>
      </c>
      <c r="AF581" s="13">
        <f t="shared" si="334"/>
        <v>0</v>
      </c>
      <c r="AG581" s="13">
        <f t="shared" si="335"/>
        <v>0</v>
      </c>
      <c r="AH581" s="13">
        <f t="shared" si="336"/>
        <v>0</v>
      </c>
      <c r="AI581" s="13">
        <f t="shared" si="337"/>
        <v>0</v>
      </c>
      <c r="AJ581" s="13">
        <f t="shared" si="338"/>
        <v>0</v>
      </c>
      <c r="AK581" s="13">
        <f t="shared" si="339"/>
        <v>0</v>
      </c>
      <c r="AL581" s="13">
        <f t="shared" si="340"/>
        <v>0</v>
      </c>
      <c r="AO581" s="2">
        <f t="shared" si="341"/>
        <v>1</v>
      </c>
      <c r="AP581" s="2">
        <f t="shared" si="350"/>
        <v>0</v>
      </c>
      <c r="AQ581" s="2">
        <f t="shared" si="342"/>
        <v>0</v>
      </c>
      <c r="AR581" s="2">
        <f t="shared" si="343"/>
        <v>0</v>
      </c>
      <c r="AS581" s="2">
        <f t="shared" si="344"/>
        <v>8</v>
      </c>
      <c r="AT581" s="2">
        <f t="shared" si="345"/>
        <v>0</v>
      </c>
      <c r="AU581" s="2">
        <f t="shared" si="346"/>
        <v>0</v>
      </c>
      <c r="AV581" s="2">
        <f t="shared" si="347"/>
        <v>0</v>
      </c>
      <c r="AW581" s="2">
        <f t="shared" si="348"/>
        <v>0</v>
      </c>
      <c r="AX581" s="2">
        <f t="shared" si="349"/>
        <v>0</v>
      </c>
      <c r="BB581" s="3">
        <f t="shared" si="317"/>
        <v>9</v>
      </c>
      <c r="BC581" s="3">
        <f t="shared" si="351"/>
        <v>8</v>
      </c>
      <c r="BD581" s="3">
        <f t="shared" si="318"/>
        <v>9</v>
      </c>
    </row>
    <row r="582" spans="1:56" x14ac:dyDescent="0.3">
      <c r="A582" s="6">
        <v>923</v>
      </c>
      <c r="B582" s="6">
        <v>2035</v>
      </c>
      <c r="C582" s="6" t="s">
        <v>627</v>
      </c>
      <c r="D582" s="6">
        <v>30172</v>
      </c>
      <c r="E582" s="10" t="s">
        <v>371</v>
      </c>
      <c r="F582" s="6" t="s">
        <v>610</v>
      </c>
      <c r="G582" s="6">
        <v>1</v>
      </c>
      <c r="H582" s="6">
        <v>10.9</v>
      </c>
      <c r="I582">
        <v>2</v>
      </c>
      <c r="J582">
        <v>3</v>
      </c>
      <c r="L582" s="1">
        <v>8</v>
      </c>
      <c r="M582" s="1">
        <v>2</v>
      </c>
      <c r="N582" s="1">
        <v>10</v>
      </c>
      <c r="O582" s="1">
        <v>6</v>
      </c>
      <c r="Q582" s="13">
        <f t="shared" si="319"/>
        <v>1</v>
      </c>
      <c r="R582" s="13">
        <f t="shared" si="320"/>
        <v>0</v>
      </c>
      <c r="S582" s="13">
        <f t="shared" si="321"/>
        <v>0</v>
      </c>
      <c r="T582" s="13">
        <f t="shared" si="322"/>
        <v>0</v>
      </c>
      <c r="U582" s="13">
        <f t="shared" si="323"/>
        <v>0</v>
      </c>
      <c r="V582" s="13">
        <f t="shared" si="324"/>
        <v>0</v>
      </c>
      <c r="W582" s="13">
        <f t="shared" si="325"/>
        <v>0</v>
      </c>
      <c r="X582" s="13">
        <f t="shared" si="326"/>
        <v>0</v>
      </c>
      <c r="Y582" s="13">
        <f t="shared" si="327"/>
        <v>0</v>
      </c>
      <c r="Z582" s="13">
        <f t="shared" si="328"/>
        <v>7</v>
      </c>
      <c r="AA582" s="13">
        <f t="shared" si="329"/>
        <v>0</v>
      </c>
      <c r="AB582" s="13">
        <f t="shared" si="330"/>
        <v>0</v>
      </c>
      <c r="AC582" s="13">
        <f t="shared" si="331"/>
        <v>0</v>
      </c>
      <c r="AD582" s="13">
        <f t="shared" si="332"/>
        <v>0</v>
      </c>
      <c r="AE582" s="13">
        <f t="shared" si="333"/>
        <v>0</v>
      </c>
      <c r="AF582" s="13">
        <f t="shared" si="334"/>
        <v>0</v>
      </c>
      <c r="AG582" s="13">
        <f t="shared" si="335"/>
        <v>0</v>
      </c>
      <c r="AH582" s="13">
        <f t="shared" si="336"/>
        <v>0</v>
      </c>
      <c r="AI582" s="13">
        <f t="shared" si="337"/>
        <v>0</v>
      </c>
      <c r="AJ582" s="13">
        <f t="shared" si="338"/>
        <v>0</v>
      </c>
      <c r="AK582" s="13">
        <f t="shared" si="339"/>
        <v>0</v>
      </c>
      <c r="AL582" s="13">
        <f t="shared" si="340"/>
        <v>0</v>
      </c>
      <c r="AO582" s="2">
        <f t="shared" si="341"/>
        <v>1</v>
      </c>
      <c r="AP582" s="2">
        <f t="shared" si="350"/>
        <v>0</v>
      </c>
      <c r="AQ582" s="2">
        <f t="shared" si="342"/>
        <v>0</v>
      </c>
      <c r="AR582" s="2">
        <f t="shared" si="343"/>
        <v>7</v>
      </c>
      <c r="AS582" s="2">
        <f t="shared" si="344"/>
        <v>0</v>
      </c>
      <c r="AT582" s="2">
        <f t="shared" si="345"/>
        <v>0</v>
      </c>
      <c r="AU582" s="2">
        <f t="shared" si="346"/>
        <v>0</v>
      </c>
      <c r="AV582" s="2">
        <f t="shared" si="347"/>
        <v>0</v>
      </c>
      <c r="AW582" s="2">
        <f t="shared" si="348"/>
        <v>0</v>
      </c>
      <c r="AX582" s="2">
        <f t="shared" si="349"/>
        <v>0</v>
      </c>
      <c r="BB582" s="3">
        <f t="shared" si="317"/>
        <v>7</v>
      </c>
      <c r="BC582" s="3">
        <f t="shared" si="351"/>
        <v>7</v>
      </c>
      <c r="BD582" s="3">
        <f t="shared" si="318"/>
        <v>6</v>
      </c>
    </row>
    <row r="583" spans="1:56" x14ac:dyDescent="0.3">
      <c r="A583" s="6">
        <v>924</v>
      </c>
      <c r="B583" s="6">
        <v>2036</v>
      </c>
      <c r="C583" s="6" t="s">
        <v>628</v>
      </c>
      <c r="D583" s="6">
        <v>30188</v>
      </c>
      <c r="E583" s="10" t="s">
        <v>371</v>
      </c>
      <c r="F583" s="6" t="s">
        <v>610</v>
      </c>
      <c r="G583" s="6">
        <v>1</v>
      </c>
      <c r="H583" s="6">
        <v>11.2</v>
      </c>
      <c r="I583">
        <v>2</v>
      </c>
      <c r="J583">
        <v>3</v>
      </c>
      <c r="L583" s="1">
        <v>7</v>
      </c>
      <c r="M583" s="1">
        <v>1</v>
      </c>
      <c r="N583" s="1">
        <v>8</v>
      </c>
      <c r="O583" s="1">
        <v>5</v>
      </c>
      <c r="Q583" s="13">
        <f t="shared" si="319"/>
        <v>1</v>
      </c>
      <c r="R583" s="13">
        <f t="shared" si="320"/>
        <v>0</v>
      </c>
      <c r="S583" s="13">
        <f t="shared" si="321"/>
        <v>0</v>
      </c>
      <c r="T583" s="13">
        <f t="shared" si="322"/>
        <v>0</v>
      </c>
      <c r="U583" s="13">
        <f t="shared" si="323"/>
        <v>0</v>
      </c>
      <c r="V583" s="13">
        <f t="shared" si="324"/>
        <v>0</v>
      </c>
      <c r="W583" s="13">
        <f t="shared" si="325"/>
        <v>0</v>
      </c>
      <c r="X583" s="13">
        <f t="shared" si="326"/>
        <v>0</v>
      </c>
      <c r="Y583" s="13">
        <f t="shared" si="327"/>
        <v>6</v>
      </c>
      <c r="Z583" s="13">
        <f t="shared" si="328"/>
        <v>0</v>
      </c>
      <c r="AA583" s="13">
        <f t="shared" si="329"/>
        <v>0</v>
      </c>
      <c r="AB583" s="13">
        <f t="shared" si="330"/>
        <v>0</v>
      </c>
      <c r="AC583" s="13">
        <f t="shared" si="331"/>
        <v>0</v>
      </c>
      <c r="AD583" s="13">
        <f t="shared" si="332"/>
        <v>0</v>
      </c>
      <c r="AE583" s="13">
        <f t="shared" si="333"/>
        <v>0</v>
      </c>
      <c r="AF583" s="13">
        <f t="shared" si="334"/>
        <v>0</v>
      </c>
      <c r="AG583" s="13">
        <f t="shared" si="335"/>
        <v>0</v>
      </c>
      <c r="AH583" s="13">
        <f t="shared" si="336"/>
        <v>0</v>
      </c>
      <c r="AI583" s="13">
        <f t="shared" si="337"/>
        <v>0</v>
      </c>
      <c r="AJ583" s="13">
        <f t="shared" si="338"/>
        <v>0</v>
      </c>
      <c r="AK583" s="13">
        <f t="shared" si="339"/>
        <v>0</v>
      </c>
      <c r="AL583" s="13">
        <f t="shared" si="340"/>
        <v>0</v>
      </c>
      <c r="AO583" s="2">
        <f t="shared" si="341"/>
        <v>1</v>
      </c>
      <c r="AP583" s="2">
        <f t="shared" si="350"/>
        <v>0</v>
      </c>
      <c r="AQ583" s="2">
        <f t="shared" si="342"/>
        <v>4</v>
      </c>
      <c r="AR583" s="2">
        <f t="shared" si="343"/>
        <v>0</v>
      </c>
      <c r="AS583" s="2">
        <f t="shared" si="344"/>
        <v>0</v>
      </c>
      <c r="AT583" s="2">
        <f t="shared" si="345"/>
        <v>0</v>
      </c>
      <c r="AU583" s="2">
        <f t="shared" si="346"/>
        <v>0</v>
      </c>
      <c r="AV583" s="2">
        <f t="shared" si="347"/>
        <v>0</v>
      </c>
      <c r="AW583" s="2">
        <f t="shared" si="348"/>
        <v>0</v>
      </c>
      <c r="AX583" s="2">
        <f t="shared" si="349"/>
        <v>0</v>
      </c>
      <c r="BB583" s="3">
        <f t="shared" si="317"/>
        <v>6</v>
      </c>
      <c r="BC583" s="3">
        <f t="shared" si="351"/>
        <v>4</v>
      </c>
      <c r="BD583" s="3">
        <f t="shared" si="318"/>
        <v>5</v>
      </c>
    </row>
    <row r="584" spans="1:56" x14ac:dyDescent="0.3">
      <c r="A584" s="6">
        <v>925</v>
      </c>
      <c r="B584" s="6">
        <v>2037</v>
      </c>
      <c r="C584" s="6" t="s">
        <v>629</v>
      </c>
      <c r="D584" s="6">
        <v>30177</v>
      </c>
      <c r="E584" s="10" t="s">
        <v>371</v>
      </c>
      <c r="F584" s="6" t="s">
        <v>610</v>
      </c>
      <c r="G584" s="6">
        <v>1</v>
      </c>
      <c r="H584" s="6">
        <v>12.5</v>
      </c>
      <c r="I584">
        <v>2</v>
      </c>
      <c r="J584">
        <v>3</v>
      </c>
      <c r="L584" s="1">
        <v>8</v>
      </c>
      <c r="M584" s="1">
        <v>3</v>
      </c>
      <c r="N584" s="1">
        <v>11</v>
      </c>
      <c r="O584" s="1">
        <v>7</v>
      </c>
      <c r="Q584" s="13">
        <f t="shared" si="319"/>
        <v>1</v>
      </c>
      <c r="R584" s="13">
        <f t="shared" si="320"/>
        <v>0</v>
      </c>
      <c r="S584" s="13">
        <f t="shared" si="321"/>
        <v>0</v>
      </c>
      <c r="T584" s="13">
        <f t="shared" si="322"/>
        <v>0</v>
      </c>
      <c r="U584" s="13">
        <f t="shared" si="323"/>
        <v>0</v>
      </c>
      <c r="V584" s="13">
        <f t="shared" si="324"/>
        <v>0</v>
      </c>
      <c r="W584" s="13">
        <f t="shared" si="325"/>
        <v>0</v>
      </c>
      <c r="X584" s="13">
        <f t="shared" si="326"/>
        <v>0</v>
      </c>
      <c r="Y584" s="13">
        <f t="shared" si="327"/>
        <v>0</v>
      </c>
      <c r="Z584" s="13">
        <f t="shared" si="328"/>
        <v>7</v>
      </c>
      <c r="AA584" s="13">
        <f t="shared" si="329"/>
        <v>0</v>
      </c>
      <c r="AB584" s="13">
        <f t="shared" si="330"/>
        <v>0</v>
      </c>
      <c r="AC584" s="13">
        <f t="shared" si="331"/>
        <v>0</v>
      </c>
      <c r="AD584" s="13">
        <f t="shared" si="332"/>
        <v>0</v>
      </c>
      <c r="AE584" s="13">
        <f t="shared" si="333"/>
        <v>0</v>
      </c>
      <c r="AF584" s="13">
        <f t="shared" si="334"/>
        <v>0</v>
      </c>
      <c r="AG584" s="13">
        <f t="shared" si="335"/>
        <v>0</v>
      </c>
      <c r="AH584" s="13">
        <f t="shared" si="336"/>
        <v>0</v>
      </c>
      <c r="AI584" s="13">
        <f t="shared" si="337"/>
        <v>0</v>
      </c>
      <c r="AJ584" s="13">
        <f t="shared" si="338"/>
        <v>0</v>
      </c>
      <c r="AK584" s="13">
        <f t="shared" si="339"/>
        <v>0</v>
      </c>
      <c r="AL584" s="13">
        <f t="shared" si="340"/>
        <v>0</v>
      </c>
      <c r="AO584" s="2">
        <f t="shared" si="341"/>
        <v>1</v>
      </c>
      <c r="AP584" s="2">
        <f t="shared" si="350"/>
        <v>0</v>
      </c>
      <c r="AQ584" s="2">
        <f t="shared" si="342"/>
        <v>0</v>
      </c>
      <c r="AR584" s="2">
        <f t="shared" si="343"/>
        <v>0</v>
      </c>
      <c r="AS584" s="2">
        <f t="shared" si="344"/>
        <v>8</v>
      </c>
      <c r="AT584" s="2">
        <f t="shared" si="345"/>
        <v>0</v>
      </c>
      <c r="AU584" s="2">
        <f t="shared" si="346"/>
        <v>0</v>
      </c>
      <c r="AV584" s="2">
        <f t="shared" si="347"/>
        <v>0</v>
      </c>
      <c r="AW584" s="2">
        <f t="shared" si="348"/>
        <v>0</v>
      </c>
      <c r="AX584" s="2">
        <f t="shared" si="349"/>
        <v>0</v>
      </c>
      <c r="BB584" s="3">
        <f t="shared" si="317"/>
        <v>7</v>
      </c>
      <c r="BC584" s="3">
        <f t="shared" si="351"/>
        <v>8</v>
      </c>
      <c r="BD584" s="3">
        <f t="shared" si="318"/>
        <v>7</v>
      </c>
    </row>
    <row r="585" spans="1:56" x14ac:dyDescent="0.3">
      <c r="A585" s="6">
        <v>926</v>
      </c>
      <c r="B585" s="6">
        <v>2038</v>
      </c>
      <c r="C585" s="6" t="s">
        <v>630</v>
      </c>
      <c r="D585" s="6">
        <v>30185</v>
      </c>
      <c r="E585" s="10" t="s">
        <v>371</v>
      </c>
      <c r="F585" s="6" t="s">
        <v>610</v>
      </c>
      <c r="G585" s="6">
        <v>1</v>
      </c>
      <c r="H585" s="6">
        <v>13</v>
      </c>
      <c r="I585">
        <v>2</v>
      </c>
      <c r="J585">
        <v>3</v>
      </c>
      <c r="L585" s="1">
        <v>10</v>
      </c>
      <c r="M585" s="1">
        <v>2</v>
      </c>
      <c r="N585" s="1">
        <v>12</v>
      </c>
      <c r="O585" s="1">
        <v>7</v>
      </c>
      <c r="Q585" s="13">
        <f t="shared" si="319"/>
        <v>1</v>
      </c>
      <c r="R585" s="13">
        <f t="shared" si="320"/>
        <v>0</v>
      </c>
      <c r="S585" s="13">
        <f t="shared" si="321"/>
        <v>0</v>
      </c>
      <c r="T585" s="13">
        <f t="shared" si="322"/>
        <v>0</v>
      </c>
      <c r="U585" s="13">
        <f t="shared" si="323"/>
        <v>0</v>
      </c>
      <c r="V585" s="13">
        <f t="shared" si="324"/>
        <v>0</v>
      </c>
      <c r="W585" s="13">
        <f t="shared" si="325"/>
        <v>0</v>
      </c>
      <c r="X585" s="13">
        <f t="shared" si="326"/>
        <v>0</v>
      </c>
      <c r="Y585" s="13">
        <f t="shared" si="327"/>
        <v>0</v>
      </c>
      <c r="Z585" s="13">
        <f t="shared" si="328"/>
        <v>0</v>
      </c>
      <c r="AA585" s="13">
        <f t="shared" si="329"/>
        <v>0</v>
      </c>
      <c r="AB585" s="13">
        <f t="shared" si="330"/>
        <v>8</v>
      </c>
      <c r="AC585" s="13">
        <f t="shared" si="331"/>
        <v>0</v>
      </c>
      <c r="AD585" s="13">
        <f t="shared" si="332"/>
        <v>0</v>
      </c>
      <c r="AE585" s="13">
        <f t="shared" si="333"/>
        <v>0</v>
      </c>
      <c r="AF585" s="13">
        <f t="shared" si="334"/>
        <v>0</v>
      </c>
      <c r="AG585" s="13">
        <f t="shared" si="335"/>
        <v>0</v>
      </c>
      <c r="AH585" s="13">
        <f t="shared" si="336"/>
        <v>0</v>
      </c>
      <c r="AI585" s="13">
        <f t="shared" si="337"/>
        <v>0</v>
      </c>
      <c r="AJ585" s="13">
        <f t="shared" si="338"/>
        <v>0</v>
      </c>
      <c r="AK585" s="13">
        <f t="shared" si="339"/>
        <v>0</v>
      </c>
      <c r="AL585" s="13">
        <f t="shared" si="340"/>
        <v>0</v>
      </c>
      <c r="AO585" s="2">
        <f t="shared" si="341"/>
        <v>1</v>
      </c>
      <c r="AP585" s="2">
        <f t="shared" si="350"/>
        <v>0</v>
      </c>
      <c r="AQ585" s="2">
        <f t="shared" si="342"/>
        <v>0</v>
      </c>
      <c r="AR585" s="2">
        <f t="shared" si="343"/>
        <v>7</v>
      </c>
      <c r="AS585" s="2">
        <f t="shared" si="344"/>
        <v>0</v>
      </c>
      <c r="AT585" s="2">
        <f t="shared" si="345"/>
        <v>0</v>
      </c>
      <c r="AU585" s="2">
        <f t="shared" si="346"/>
        <v>0</v>
      </c>
      <c r="AV585" s="2">
        <f t="shared" si="347"/>
        <v>0</v>
      </c>
      <c r="AW585" s="2">
        <f t="shared" si="348"/>
        <v>0</v>
      </c>
      <c r="AX585" s="2">
        <f t="shared" si="349"/>
        <v>0</v>
      </c>
      <c r="BB585" s="3">
        <f t="shared" si="317"/>
        <v>8</v>
      </c>
      <c r="BC585" s="3">
        <f t="shared" si="351"/>
        <v>7</v>
      </c>
      <c r="BD585" s="3">
        <f t="shared" si="318"/>
        <v>7</v>
      </c>
    </row>
    <row r="586" spans="1:56" x14ac:dyDescent="0.3">
      <c r="A586" s="6">
        <v>990</v>
      </c>
      <c r="B586" s="6">
        <v>2102</v>
      </c>
      <c r="C586" s="6" t="s">
        <v>631</v>
      </c>
      <c r="D586" s="6">
        <v>29999</v>
      </c>
      <c r="E586" s="10" t="s">
        <v>371</v>
      </c>
      <c r="F586" s="6" t="s">
        <v>632</v>
      </c>
      <c r="G586" s="6">
        <v>1</v>
      </c>
      <c r="H586" s="6">
        <v>14.3</v>
      </c>
      <c r="I586">
        <v>2</v>
      </c>
      <c r="J586">
        <v>3</v>
      </c>
      <c r="L586" s="1">
        <v>11</v>
      </c>
      <c r="M586" s="1">
        <v>4</v>
      </c>
      <c r="N586" s="1">
        <v>15</v>
      </c>
      <c r="O586" s="1">
        <v>9</v>
      </c>
      <c r="Q586" s="13">
        <f t="shared" si="319"/>
        <v>1</v>
      </c>
      <c r="R586" s="13">
        <f t="shared" si="320"/>
        <v>0</v>
      </c>
      <c r="S586" s="13">
        <f t="shared" si="321"/>
        <v>0</v>
      </c>
      <c r="T586" s="13">
        <f t="shared" si="322"/>
        <v>0</v>
      </c>
      <c r="U586" s="13">
        <f t="shared" si="323"/>
        <v>0</v>
      </c>
      <c r="V586" s="13">
        <f t="shared" si="324"/>
        <v>0</v>
      </c>
      <c r="W586" s="13">
        <f t="shared" si="325"/>
        <v>0</v>
      </c>
      <c r="X586" s="13">
        <f t="shared" si="326"/>
        <v>0</v>
      </c>
      <c r="Y586" s="13">
        <f t="shared" si="327"/>
        <v>0</v>
      </c>
      <c r="Z586" s="13">
        <f t="shared" si="328"/>
        <v>0</v>
      </c>
      <c r="AA586" s="13">
        <f t="shared" si="329"/>
        <v>0</v>
      </c>
      <c r="AB586" s="13">
        <f t="shared" si="330"/>
        <v>0</v>
      </c>
      <c r="AC586" s="13">
        <f t="shared" si="331"/>
        <v>8</v>
      </c>
      <c r="AD586" s="13">
        <f t="shared" si="332"/>
        <v>0</v>
      </c>
      <c r="AE586" s="13">
        <f t="shared" si="333"/>
        <v>0</v>
      </c>
      <c r="AF586" s="13">
        <f t="shared" si="334"/>
        <v>0</v>
      </c>
      <c r="AG586" s="13">
        <f t="shared" si="335"/>
        <v>0</v>
      </c>
      <c r="AH586" s="13">
        <f t="shared" si="336"/>
        <v>0</v>
      </c>
      <c r="AI586" s="13">
        <f t="shared" si="337"/>
        <v>0</v>
      </c>
      <c r="AJ586" s="13">
        <f t="shared" si="338"/>
        <v>0</v>
      </c>
      <c r="AK586" s="13">
        <f t="shared" si="339"/>
        <v>0</v>
      </c>
      <c r="AL586" s="13">
        <f t="shared" si="340"/>
        <v>0</v>
      </c>
      <c r="AO586" s="2">
        <f t="shared" si="341"/>
        <v>1</v>
      </c>
      <c r="AP586" s="2">
        <f t="shared" si="350"/>
        <v>0</v>
      </c>
      <c r="AQ586" s="2">
        <f t="shared" si="342"/>
        <v>0</v>
      </c>
      <c r="AR586" s="2">
        <f t="shared" si="343"/>
        <v>0</v>
      </c>
      <c r="AS586" s="2">
        <f t="shared" si="344"/>
        <v>0</v>
      </c>
      <c r="AT586" s="2">
        <f t="shared" si="345"/>
        <v>9</v>
      </c>
      <c r="AU586" s="2">
        <f t="shared" si="346"/>
        <v>0</v>
      </c>
      <c r="AV586" s="2">
        <f t="shared" si="347"/>
        <v>0</v>
      </c>
      <c r="AW586" s="2">
        <f t="shared" si="348"/>
        <v>0</v>
      </c>
      <c r="AX586" s="2">
        <f t="shared" si="349"/>
        <v>0</v>
      </c>
      <c r="BB586" s="3">
        <f t="shared" si="317"/>
        <v>8</v>
      </c>
      <c r="BC586" s="3">
        <f t="shared" si="351"/>
        <v>9</v>
      </c>
      <c r="BD586" s="3">
        <f t="shared" si="318"/>
        <v>9</v>
      </c>
    </row>
    <row r="587" spans="1:56" x14ac:dyDescent="0.3">
      <c r="A587" s="6">
        <v>992</v>
      </c>
      <c r="B587" s="6">
        <v>2104</v>
      </c>
      <c r="C587" s="6" t="s">
        <v>633</v>
      </c>
      <c r="D587" s="6">
        <v>30001</v>
      </c>
      <c r="E587" s="10" t="s">
        <v>371</v>
      </c>
      <c r="F587" s="6" t="s">
        <v>632</v>
      </c>
      <c r="G587" s="6">
        <v>1</v>
      </c>
      <c r="H587" s="6">
        <v>13.8</v>
      </c>
      <c r="I587">
        <v>2</v>
      </c>
      <c r="J587">
        <v>3</v>
      </c>
      <c r="Q587" s="13">
        <f t="shared" si="319"/>
        <v>0</v>
      </c>
      <c r="R587" s="13">
        <f t="shared" si="320"/>
        <v>1</v>
      </c>
      <c r="S587" s="13">
        <f t="shared" si="321"/>
        <v>0</v>
      </c>
      <c r="T587" s="13">
        <f t="shared" si="322"/>
        <v>0</v>
      </c>
      <c r="U587" s="13">
        <f t="shared" si="323"/>
        <v>0</v>
      </c>
      <c r="V587" s="13">
        <f t="shared" si="324"/>
        <v>0</v>
      </c>
      <c r="W587" s="13">
        <f t="shared" si="325"/>
        <v>0</v>
      </c>
      <c r="X587" s="13">
        <f t="shared" si="326"/>
        <v>0</v>
      </c>
      <c r="Y587" s="13">
        <f t="shared" si="327"/>
        <v>0</v>
      </c>
      <c r="Z587" s="13">
        <f t="shared" si="328"/>
        <v>0</v>
      </c>
      <c r="AA587" s="13">
        <f t="shared" si="329"/>
        <v>0</v>
      </c>
      <c r="AB587" s="13">
        <f t="shared" si="330"/>
        <v>0</v>
      </c>
      <c r="AC587" s="13">
        <f t="shared" si="331"/>
        <v>0</v>
      </c>
      <c r="AD587" s="13">
        <f t="shared" si="332"/>
        <v>0</v>
      </c>
      <c r="AE587" s="13">
        <f t="shared" si="333"/>
        <v>0</v>
      </c>
      <c r="AF587" s="13">
        <f t="shared" si="334"/>
        <v>0</v>
      </c>
      <c r="AG587" s="13">
        <f t="shared" si="335"/>
        <v>0</v>
      </c>
      <c r="AH587" s="13">
        <f t="shared" si="336"/>
        <v>0</v>
      </c>
      <c r="AI587" s="13">
        <f t="shared" si="337"/>
        <v>0</v>
      </c>
      <c r="AJ587" s="13">
        <f t="shared" si="338"/>
        <v>0</v>
      </c>
      <c r="AK587" s="13">
        <f t="shared" si="339"/>
        <v>0</v>
      </c>
      <c r="AL587" s="13">
        <f t="shared" si="340"/>
        <v>0</v>
      </c>
      <c r="AO587" s="2">
        <f t="shared" si="341"/>
        <v>0</v>
      </c>
      <c r="AP587" s="2">
        <f t="shared" si="350"/>
        <v>1</v>
      </c>
      <c r="AQ587" s="2">
        <f t="shared" si="342"/>
        <v>0</v>
      </c>
      <c r="AR587" s="2">
        <f t="shared" si="343"/>
        <v>0</v>
      </c>
      <c r="AS587" s="2">
        <f t="shared" si="344"/>
        <v>0</v>
      </c>
      <c r="AT587" s="2">
        <f t="shared" si="345"/>
        <v>0</v>
      </c>
      <c r="AU587" s="2">
        <f t="shared" si="346"/>
        <v>0</v>
      </c>
      <c r="AV587" s="2">
        <f t="shared" si="347"/>
        <v>0</v>
      </c>
      <c r="AW587" s="2">
        <f t="shared" si="348"/>
        <v>0</v>
      </c>
      <c r="AX587" s="2">
        <f t="shared" si="349"/>
        <v>0</v>
      </c>
      <c r="BB587" s="3" t="str">
        <f t="shared" si="317"/>
        <v/>
      </c>
      <c r="BC587" s="3" t="str">
        <f t="shared" si="351"/>
        <v/>
      </c>
      <c r="BD587" s="3" t="str">
        <f t="shared" si="318"/>
        <v/>
      </c>
    </row>
    <row r="588" spans="1:56" x14ac:dyDescent="0.3">
      <c r="A588" s="6">
        <v>993</v>
      </c>
      <c r="B588" s="6">
        <v>2105</v>
      </c>
      <c r="C588" s="6" t="s">
        <v>634</v>
      </c>
      <c r="D588" s="6">
        <v>30002</v>
      </c>
      <c r="E588" s="10" t="s">
        <v>371</v>
      </c>
      <c r="F588" s="6" t="s">
        <v>632</v>
      </c>
      <c r="G588" s="6">
        <v>1</v>
      </c>
      <c r="H588" s="6">
        <v>12.1</v>
      </c>
      <c r="I588">
        <v>2</v>
      </c>
      <c r="J588">
        <v>3</v>
      </c>
      <c r="L588" s="1">
        <v>11</v>
      </c>
      <c r="M588" s="1">
        <v>6</v>
      </c>
      <c r="N588" s="1">
        <v>17</v>
      </c>
      <c r="O588" s="1">
        <v>9</v>
      </c>
      <c r="Q588" s="13">
        <f t="shared" si="319"/>
        <v>1</v>
      </c>
      <c r="R588" s="13">
        <f t="shared" si="320"/>
        <v>0</v>
      </c>
      <c r="S588" s="13">
        <f t="shared" si="321"/>
        <v>0</v>
      </c>
      <c r="T588" s="13">
        <f t="shared" si="322"/>
        <v>0</v>
      </c>
      <c r="U588" s="13">
        <f t="shared" si="323"/>
        <v>0</v>
      </c>
      <c r="V588" s="13">
        <f t="shared" si="324"/>
        <v>0</v>
      </c>
      <c r="W588" s="13">
        <f t="shared" si="325"/>
        <v>0</v>
      </c>
      <c r="X588" s="13">
        <f t="shared" si="326"/>
        <v>0</v>
      </c>
      <c r="Y588" s="13">
        <f t="shared" si="327"/>
        <v>0</v>
      </c>
      <c r="Z588" s="13">
        <f t="shared" si="328"/>
        <v>0</v>
      </c>
      <c r="AA588" s="13">
        <f t="shared" si="329"/>
        <v>0</v>
      </c>
      <c r="AB588" s="13">
        <f t="shared" si="330"/>
        <v>0</v>
      </c>
      <c r="AC588" s="13">
        <f t="shared" si="331"/>
        <v>8</v>
      </c>
      <c r="AD588" s="13">
        <f t="shared" si="332"/>
        <v>0</v>
      </c>
      <c r="AE588" s="13">
        <f t="shared" si="333"/>
        <v>0</v>
      </c>
      <c r="AF588" s="13">
        <f t="shared" si="334"/>
        <v>0</v>
      </c>
      <c r="AG588" s="13">
        <f t="shared" si="335"/>
        <v>0</v>
      </c>
      <c r="AH588" s="13">
        <f t="shared" si="336"/>
        <v>0</v>
      </c>
      <c r="AI588" s="13">
        <f t="shared" si="337"/>
        <v>0</v>
      </c>
      <c r="AJ588" s="13">
        <f t="shared" si="338"/>
        <v>0</v>
      </c>
      <c r="AK588" s="13">
        <f t="shared" si="339"/>
        <v>0</v>
      </c>
      <c r="AL588" s="13">
        <f t="shared" si="340"/>
        <v>0</v>
      </c>
      <c r="AO588" s="2">
        <f t="shared" si="341"/>
        <v>1</v>
      </c>
      <c r="AP588" s="2">
        <f t="shared" si="350"/>
        <v>0</v>
      </c>
      <c r="AQ588" s="2">
        <f t="shared" si="342"/>
        <v>0</v>
      </c>
      <c r="AR588" s="2">
        <f t="shared" si="343"/>
        <v>0</v>
      </c>
      <c r="AS588" s="2">
        <f t="shared" si="344"/>
        <v>0</v>
      </c>
      <c r="AT588" s="2">
        <f t="shared" si="345"/>
        <v>0</v>
      </c>
      <c r="AU588" s="2">
        <f t="shared" si="346"/>
        <v>0</v>
      </c>
      <c r="AV588" s="2">
        <f t="shared" si="347"/>
        <v>10</v>
      </c>
      <c r="AW588" s="2">
        <f t="shared" si="348"/>
        <v>0</v>
      </c>
      <c r="AX588" s="2">
        <f t="shared" si="349"/>
        <v>0</v>
      </c>
      <c r="BB588" s="3">
        <f t="shared" si="317"/>
        <v>8</v>
      </c>
      <c r="BC588" s="3">
        <f t="shared" si="351"/>
        <v>10</v>
      </c>
      <c r="BD588" s="3">
        <f t="shared" si="318"/>
        <v>9</v>
      </c>
    </row>
    <row r="589" spans="1:56" x14ac:dyDescent="0.3">
      <c r="A589" s="6">
        <v>994</v>
      </c>
      <c r="B589" s="6">
        <v>2106</v>
      </c>
      <c r="C589" s="6" t="s">
        <v>635</v>
      </c>
      <c r="D589" s="6">
        <v>30003</v>
      </c>
      <c r="E589" s="10" t="s">
        <v>371</v>
      </c>
      <c r="F589" s="6" t="s">
        <v>632</v>
      </c>
      <c r="G589" s="6">
        <v>1</v>
      </c>
      <c r="H589" s="6">
        <v>12.7</v>
      </c>
      <c r="I589">
        <v>2</v>
      </c>
      <c r="J589">
        <v>3</v>
      </c>
      <c r="L589" s="1">
        <v>10</v>
      </c>
      <c r="M589" s="1">
        <v>3</v>
      </c>
      <c r="N589" s="1">
        <v>13</v>
      </c>
      <c r="O589" s="1">
        <v>8</v>
      </c>
      <c r="Q589" s="13">
        <f t="shared" si="319"/>
        <v>1</v>
      </c>
      <c r="R589" s="13">
        <f t="shared" si="320"/>
        <v>0</v>
      </c>
      <c r="S589" s="13">
        <f t="shared" si="321"/>
        <v>0</v>
      </c>
      <c r="T589" s="13">
        <f t="shared" si="322"/>
        <v>0</v>
      </c>
      <c r="U589" s="13">
        <f t="shared" si="323"/>
        <v>0</v>
      </c>
      <c r="V589" s="13">
        <f t="shared" si="324"/>
        <v>0</v>
      </c>
      <c r="W589" s="13">
        <f t="shared" si="325"/>
        <v>0</v>
      </c>
      <c r="X589" s="13">
        <f t="shared" si="326"/>
        <v>0</v>
      </c>
      <c r="Y589" s="13">
        <f t="shared" si="327"/>
        <v>0</v>
      </c>
      <c r="Z589" s="13">
        <f t="shared" si="328"/>
        <v>0</v>
      </c>
      <c r="AA589" s="13">
        <f t="shared" si="329"/>
        <v>0</v>
      </c>
      <c r="AB589" s="13">
        <f t="shared" si="330"/>
        <v>8</v>
      </c>
      <c r="AC589" s="13">
        <f t="shared" si="331"/>
        <v>0</v>
      </c>
      <c r="AD589" s="13">
        <f t="shared" si="332"/>
        <v>0</v>
      </c>
      <c r="AE589" s="13">
        <f t="shared" si="333"/>
        <v>0</v>
      </c>
      <c r="AF589" s="13">
        <f t="shared" si="334"/>
        <v>0</v>
      </c>
      <c r="AG589" s="13">
        <f t="shared" si="335"/>
        <v>0</v>
      </c>
      <c r="AH589" s="13">
        <f t="shared" si="336"/>
        <v>0</v>
      </c>
      <c r="AI589" s="13">
        <f t="shared" si="337"/>
        <v>0</v>
      </c>
      <c r="AJ589" s="13">
        <f t="shared" si="338"/>
        <v>0</v>
      </c>
      <c r="AK589" s="13">
        <f t="shared" si="339"/>
        <v>0</v>
      </c>
      <c r="AL589" s="13">
        <f t="shared" si="340"/>
        <v>0</v>
      </c>
      <c r="AO589" s="2">
        <f t="shared" si="341"/>
        <v>1</v>
      </c>
      <c r="AP589" s="2">
        <f t="shared" si="350"/>
        <v>0</v>
      </c>
      <c r="AQ589" s="2">
        <f t="shared" si="342"/>
        <v>0</v>
      </c>
      <c r="AR589" s="2">
        <f t="shared" si="343"/>
        <v>0</v>
      </c>
      <c r="AS589" s="2">
        <f t="shared" si="344"/>
        <v>8</v>
      </c>
      <c r="AT589" s="2">
        <f t="shared" si="345"/>
        <v>0</v>
      </c>
      <c r="AU589" s="2">
        <f t="shared" si="346"/>
        <v>0</v>
      </c>
      <c r="AV589" s="2">
        <f t="shared" si="347"/>
        <v>0</v>
      </c>
      <c r="AW589" s="2">
        <f t="shared" si="348"/>
        <v>0</v>
      </c>
      <c r="AX589" s="2">
        <f t="shared" si="349"/>
        <v>0</v>
      </c>
      <c r="BB589" s="3">
        <f t="shared" si="317"/>
        <v>8</v>
      </c>
      <c r="BC589" s="3">
        <f t="shared" si="351"/>
        <v>8</v>
      </c>
      <c r="BD589" s="3">
        <f t="shared" si="318"/>
        <v>8</v>
      </c>
    </row>
    <row r="590" spans="1:56" x14ac:dyDescent="0.3">
      <c r="A590" s="6">
        <v>995</v>
      </c>
      <c r="B590" s="6">
        <v>2107</v>
      </c>
      <c r="C590" s="6" t="s">
        <v>636</v>
      </c>
      <c r="D590" s="6">
        <v>30005</v>
      </c>
      <c r="E590" s="10" t="s">
        <v>371</v>
      </c>
      <c r="F590" s="6" t="s">
        <v>632</v>
      </c>
      <c r="G590" s="6">
        <v>1</v>
      </c>
      <c r="H590" s="6">
        <v>12.1</v>
      </c>
      <c r="I590">
        <v>2</v>
      </c>
      <c r="J590">
        <v>3</v>
      </c>
      <c r="L590" s="1">
        <v>8</v>
      </c>
      <c r="M590" s="1">
        <v>2</v>
      </c>
      <c r="N590" s="1">
        <v>10</v>
      </c>
      <c r="O590" s="1">
        <v>6</v>
      </c>
      <c r="Q590" s="13">
        <f t="shared" si="319"/>
        <v>1</v>
      </c>
      <c r="R590" s="13">
        <f t="shared" si="320"/>
        <v>0</v>
      </c>
      <c r="S590" s="13">
        <f t="shared" si="321"/>
        <v>0</v>
      </c>
      <c r="T590" s="13">
        <f t="shared" si="322"/>
        <v>0</v>
      </c>
      <c r="U590" s="13">
        <f t="shared" si="323"/>
        <v>0</v>
      </c>
      <c r="V590" s="13">
        <f t="shared" si="324"/>
        <v>0</v>
      </c>
      <c r="W590" s="13">
        <f t="shared" si="325"/>
        <v>0</v>
      </c>
      <c r="X590" s="13">
        <f t="shared" si="326"/>
        <v>0</v>
      </c>
      <c r="Y590" s="13">
        <f t="shared" si="327"/>
        <v>0</v>
      </c>
      <c r="Z590" s="13">
        <f t="shared" si="328"/>
        <v>7</v>
      </c>
      <c r="AA590" s="13">
        <f t="shared" si="329"/>
        <v>0</v>
      </c>
      <c r="AB590" s="13">
        <f t="shared" si="330"/>
        <v>0</v>
      </c>
      <c r="AC590" s="13">
        <f t="shared" si="331"/>
        <v>0</v>
      </c>
      <c r="AD590" s="13">
        <f t="shared" si="332"/>
        <v>0</v>
      </c>
      <c r="AE590" s="13">
        <f t="shared" si="333"/>
        <v>0</v>
      </c>
      <c r="AF590" s="13">
        <f t="shared" si="334"/>
        <v>0</v>
      </c>
      <c r="AG590" s="13">
        <f t="shared" si="335"/>
        <v>0</v>
      </c>
      <c r="AH590" s="13">
        <f t="shared" si="336"/>
        <v>0</v>
      </c>
      <c r="AI590" s="13">
        <f t="shared" si="337"/>
        <v>0</v>
      </c>
      <c r="AJ590" s="13">
        <f t="shared" si="338"/>
        <v>0</v>
      </c>
      <c r="AK590" s="13">
        <f t="shared" si="339"/>
        <v>0</v>
      </c>
      <c r="AL590" s="13">
        <f t="shared" si="340"/>
        <v>0</v>
      </c>
      <c r="AO590" s="2">
        <f t="shared" si="341"/>
        <v>1</v>
      </c>
      <c r="AP590" s="2">
        <f t="shared" si="350"/>
        <v>0</v>
      </c>
      <c r="AQ590" s="2">
        <f t="shared" si="342"/>
        <v>0</v>
      </c>
      <c r="AR590" s="2">
        <f t="shared" si="343"/>
        <v>7</v>
      </c>
      <c r="AS590" s="2">
        <f t="shared" si="344"/>
        <v>0</v>
      </c>
      <c r="AT590" s="2">
        <f t="shared" si="345"/>
        <v>0</v>
      </c>
      <c r="AU590" s="2">
        <f t="shared" si="346"/>
        <v>0</v>
      </c>
      <c r="AV590" s="2">
        <f t="shared" si="347"/>
        <v>0</v>
      </c>
      <c r="AW590" s="2">
        <f t="shared" si="348"/>
        <v>0</v>
      </c>
      <c r="AX590" s="2">
        <f t="shared" si="349"/>
        <v>0</v>
      </c>
      <c r="BB590" s="3">
        <f t="shared" si="317"/>
        <v>7</v>
      </c>
      <c r="BC590" s="3">
        <f t="shared" si="351"/>
        <v>7</v>
      </c>
      <c r="BD590" s="3">
        <f t="shared" si="318"/>
        <v>6</v>
      </c>
    </row>
    <row r="591" spans="1:56" x14ac:dyDescent="0.3">
      <c r="A591" s="6">
        <v>997</v>
      </c>
      <c r="B591" s="6">
        <v>2109</v>
      </c>
      <c r="C591" s="6" t="s">
        <v>637</v>
      </c>
      <c r="D591" s="6">
        <v>30011</v>
      </c>
      <c r="E591" s="10" t="s">
        <v>371</v>
      </c>
      <c r="F591" s="6" t="s">
        <v>632</v>
      </c>
      <c r="G591" s="6">
        <v>1</v>
      </c>
      <c r="H591" s="6">
        <v>12</v>
      </c>
      <c r="I591">
        <v>2</v>
      </c>
      <c r="J591">
        <v>3</v>
      </c>
      <c r="L591" s="1">
        <v>8</v>
      </c>
      <c r="M591" s="1">
        <v>3</v>
      </c>
      <c r="N591" s="1">
        <v>11</v>
      </c>
      <c r="O591" s="1">
        <v>7</v>
      </c>
      <c r="Q591" s="13">
        <f t="shared" si="319"/>
        <v>1</v>
      </c>
      <c r="R591" s="13">
        <f t="shared" si="320"/>
        <v>0</v>
      </c>
      <c r="S591" s="13">
        <f t="shared" si="321"/>
        <v>0</v>
      </c>
      <c r="T591" s="13">
        <f t="shared" si="322"/>
        <v>0</v>
      </c>
      <c r="U591" s="13">
        <f t="shared" si="323"/>
        <v>0</v>
      </c>
      <c r="V591" s="13">
        <f t="shared" si="324"/>
        <v>0</v>
      </c>
      <c r="W591" s="13">
        <f t="shared" si="325"/>
        <v>0</v>
      </c>
      <c r="X591" s="13">
        <f t="shared" si="326"/>
        <v>0</v>
      </c>
      <c r="Y591" s="13">
        <f t="shared" si="327"/>
        <v>0</v>
      </c>
      <c r="Z591" s="13">
        <f t="shared" si="328"/>
        <v>7</v>
      </c>
      <c r="AA591" s="13">
        <f t="shared" si="329"/>
        <v>0</v>
      </c>
      <c r="AB591" s="13">
        <f t="shared" si="330"/>
        <v>0</v>
      </c>
      <c r="AC591" s="13">
        <f t="shared" si="331"/>
        <v>0</v>
      </c>
      <c r="AD591" s="13">
        <f t="shared" si="332"/>
        <v>0</v>
      </c>
      <c r="AE591" s="13">
        <f t="shared" si="333"/>
        <v>0</v>
      </c>
      <c r="AF591" s="13">
        <f t="shared" si="334"/>
        <v>0</v>
      </c>
      <c r="AG591" s="13">
        <f t="shared" si="335"/>
        <v>0</v>
      </c>
      <c r="AH591" s="13">
        <f t="shared" si="336"/>
        <v>0</v>
      </c>
      <c r="AI591" s="13">
        <f t="shared" si="337"/>
        <v>0</v>
      </c>
      <c r="AJ591" s="13">
        <f t="shared" si="338"/>
        <v>0</v>
      </c>
      <c r="AK591" s="13">
        <f t="shared" si="339"/>
        <v>0</v>
      </c>
      <c r="AL591" s="13">
        <f t="shared" si="340"/>
        <v>0</v>
      </c>
      <c r="AO591" s="2">
        <f t="shared" si="341"/>
        <v>1</v>
      </c>
      <c r="AP591" s="2">
        <f t="shared" si="350"/>
        <v>0</v>
      </c>
      <c r="AQ591" s="2">
        <f t="shared" si="342"/>
        <v>0</v>
      </c>
      <c r="AR591" s="2">
        <f t="shared" si="343"/>
        <v>0</v>
      </c>
      <c r="AS591" s="2">
        <f t="shared" si="344"/>
        <v>8</v>
      </c>
      <c r="AT591" s="2">
        <f t="shared" si="345"/>
        <v>0</v>
      </c>
      <c r="AU591" s="2">
        <f t="shared" si="346"/>
        <v>0</v>
      </c>
      <c r="AV591" s="2">
        <f t="shared" si="347"/>
        <v>0</v>
      </c>
      <c r="AW591" s="2">
        <f t="shared" si="348"/>
        <v>0</v>
      </c>
      <c r="AX591" s="2">
        <f t="shared" si="349"/>
        <v>0</v>
      </c>
      <c r="BB591" s="3">
        <f t="shared" si="317"/>
        <v>7</v>
      </c>
      <c r="BC591" s="3">
        <f t="shared" si="351"/>
        <v>8</v>
      </c>
      <c r="BD591" s="3">
        <f t="shared" si="318"/>
        <v>7</v>
      </c>
    </row>
    <row r="592" spans="1:56" x14ac:dyDescent="0.3">
      <c r="A592" s="6">
        <v>998</v>
      </c>
      <c r="B592" s="6">
        <v>2110</v>
      </c>
      <c r="C592" s="6" t="s">
        <v>638</v>
      </c>
      <c r="D592" s="6">
        <v>30013</v>
      </c>
      <c r="E592" s="10" t="s">
        <v>371</v>
      </c>
      <c r="F592" s="6" t="s">
        <v>632</v>
      </c>
      <c r="G592" s="6">
        <v>1</v>
      </c>
      <c r="H592" s="6">
        <v>13</v>
      </c>
      <c r="I592">
        <v>2</v>
      </c>
      <c r="J592">
        <v>3</v>
      </c>
      <c r="L592" s="1">
        <v>7</v>
      </c>
      <c r="M592" s="1">
        <v>3</v>
      </c>
      <c r="N592" s="1">
        <v>10</v>
      </c>
      <c r="O592" s="1">
        <v>6</v>
      </c>
      <c r="Q592" s="13">
        <f t="shared" si="319"/>
        <v>1</v>
      </c>
      <c r="R592" s="13">
        <f t="shared" si="320"/>
        <v>0</v>
      </c>
      <c r="S592" s="13">
        <f t="shared" si="321"/>
        <v>0</v>
      </c>
      <c r="T592" s="13">
        <f t="shared" si="322"/>
        <v>0</v>
      </c>
      <c r="U592" s="13">
        <f t="shared" si="323"/>
        <v>0</v>
      </c>
      <c r="V592" s="13">
        <f t="shared" si="324"/>
        <v>0</v>
      </c>
      <c r="W592" s="13">
        <f t="shared" si="325"/>
        <v>0</v>
      </c>
      <c r="X592" s="13">
        <f t="shared" si="326"/>
        <v>0</v>
      </c>
      <c r="Y592" s="13">
        <f t="shared" si="327"/>
        <v>6</v>
      </c>
      <c r="Z592" s="13">
        <f t="shared" si="328"/>
        <v>0</v>
      </c>
      <c r="AA592" s="13">
        <f t="shared" si="329"/>
        <v>0</v>
      </c>
      <c r="AB592" s="13">
        <f t="shared" si="330"/>
        <v>0</v>
      </c>
      <c r="AC592" s="13">
        <f t="shared" si="331"/>
        <v>0</v>
      </c>
      <c r="AD592" s="13">
        <f t="shared" si="332"/>
        <v>0</v>
      </c>
      <c r="AE592" s="13">
        <f t="shared" si="333"/>
        <v>0</v>
      </c>
      <c r="AF592" s="13">
        <f t="shared" si="334"/>
        <v>0</v>
      </c>
      <c r="AG592" s="13">
        <f t="shared" si="335"/>
        <v>0</v>
      </c>
      <c r="AH592" s="13">
        <f t="shared" si="336"/>
        <v>0</v>
      </c>
      <c r="AI592" s="13">
        <f t="shared" si="337"/>
        <v>0</v>
      </c>
      <c r="AJ592" s="13">
        <f t="shared" si="338"/>
        <v>0</v>
      </c>
      <c r="AK592" s="13">
        <f t="shared" si="339"/>
        <v>0</v>
      </c>
      <c r="AL592" s="13">
        <f t="shared" si="340"/>
        <v>0</v>
      </c>
      <c r="AO592" s="2">
        <f t="shared" si="341"/>
        <v>1</v>
      </c>
      <c r="AP592" s="2">
        <f t="shared" si="350"/>
        <v>0</v>
      </c>
      <c r="AQ592" s="2">
        <f t="shared" si="342"/>
        <v>0</v>
      </c>
      <c r="AR592" s="2">
        <f t="shared" si="343"/>
        <v>0</v>
      </c>
      <c r="AS592" s="2">
        <f t="shared" si="344"/>
        <v>8</v>
      </c>
      <c r="AT592" s="2">
        <f t="shared" si="345"/>
        <v>0</v>
      </c>
      <c r="AU592" s="2">
        <f t="shared" si="346"/>
        <v>0</v>
      </c>
      <c r="AV592" s="2">
        <f t="shared" si="347"/>
        <v>0</v>
      </c>
      <c r="AW592" s="2">
        <f t="shared" si="348"/>
        <v>0</v>
      </c>
      <c r="AX592" s="2">
        <f t="shared" si="349"/>
        <v>0</v>
      </c>
      <c r="BB592" s="3">
        <f t="shared" si="317"/>
        <v>6</v>
      </c>
      <c r="BC592" s="3">
        <f t="shared" si="351"/>
        <v>8</v>
      </c>
      <c r="BD592" s="3">
        <f t="shared" si="318"/>
        <v>6</v>
      </c>
    </row>
    <row r="593" spans="1:56" x14ac:dyDescent="0.3">
      <c r="A593" s="6">
        <v>999</v>
      </c>
      <c r="B593" s="6">
        <v>2111</v>
      </c>
      <c r="C593" s="6" t="s">
        <v>639</v>
      </c>
      <c r="D593" s="6">
        <v>30014</v>
      </c>
      <c r="E593" s="10" t="s">
        <v>371</v>
      </c>
      <c r="F593" s="6" t="s">
        <v>632</v>
      </c>
      <c r="G593" s="6">
        <v>1</v>
      </c>
      <c r="H593" s="6">
        <v>15.6</v>
      </c>
      <c r="I593">
        <v>2</v>
      </c>
      <c r="J593">
        <v>3</v>
      </c>
      <c r="L593" s="1">
        <v>6</v>
      </c>
      <c r="M593" s="1">
        <v>4</v>
      </c>
      <c r="N593" s="1">
        <v>10</v>
      </c>
      <c r="O593" s="1">
        <v>6</v>
      </c>
      <c r="Q593" s="13">
        <f t="shared" si="319"/>
        <v>1</v>
      </c>
      <c r="R593" s="13">
        <f t="shared" si="320"/>
        <v>0</v>
      </c>
      <c r="S593" s="13">
        <f t="shared" si="321"/>
        <v>0</v>
      </c>
      <c r="T593" s="13">
        <f t="shared" si="322"/>
        <v>0</v>
      </c>
      <c r="U593" s="13">
        <f t="shared" si="323"/>
        <v>0</v>
      </c>
      <c r="V593" s="13">
        <f t="shared" si="324"/>
        <v>0</v>
      </c>
      <c r="W593" s="13">
        <f t="shared" si="325"/>
        <v>0</v>
      </c>
      <c r="X593" s="13">
        <f t="shared" si="326"/>
        <v>5</v>
      </c>
      <c r="Y593" s="13">
        <f t="shared" si="327"/>
        <v>0</v>
      </c>
      <c r="Z593" s="13">
        <f t="shared" si="328"/>
        <v>0</v>
      </c>
      <c r="AA593" s="13">
        <f t="shared" si="329"/>
        <v>0</v>
      </c>
      <c r="AB593" s="13">
        <f t="shared" si="330"/>
        <v>0</v>
      </c>
      <c r="AC593" s="13">
        <f t="shared" si="331"/>
        <v>0</v>
      </c>
      <c r="AD593" s="13">
        <f t="shared" si="332"/>
        <v>0</v>
      </c>
      <c r="AE593" s="13">
        <f t="shared" si="333"/>
        <v>0</v>
      </c>
      <c r="AF593" s="13">
        <f t="shared" si="334"/>
        <v>0</v>
      </c>
      <c r="AG593" s="13">
        <f t="shared" si="335"/>
        <v>0</v>
      </c>
      <c r="AH593" s="13">
        <f t="shared" si="336"/>
        <v>0</v>
      </c>
      <c r="AI593" s="13">
        <f t="shared" si="337"/>
        <v>0</v>
      </c>
      <c r="AJ593" s="13">
        <f t="shared" si="338"/>
        <v>0</v>
      </c>
      <c r="AK593" s="13">
        <f t="shared" si="339"/>
        <v>0</v>
      </c>
      <c r="AL593" s="13">
        <f t="shared" si="340"/>
        <v>0</v>
      </c>
      <c r="AO593" s="2">
        <f t="shared" si="341"/>
        <v>1</v>
      </c>
      <c r="AP593" s="2">
        <f t="shared" si="350"/>
        <v>0</v>
      </c>
      <c r="AQ593" s="2">
        <f t="shared" si="342"/>
        <v>0</v>
      </c>
      <c r="AR593" s="2">
        <f t="shared" si="343"/>
        <v>0</v>
      </c>
      <c r="AS593" s="2">
        <f t="shared" si="344"/>
        <v>0</v>
      </c>
      <c r="AT593" s="2">
        <f t="shared" si="345"/>
        <v>9</v>
      </c>
      <c r="AU593" s="2">
        <f t="shared" si="346"/>
        <v>0</v>
      </c>
      <c r="AV593" s="2">
        <f t="shared" si="347"/>
        <v>0</v>
      </c>
      <c r="AW593" s="2">
        <f t="shared" si="348"/>
        <v>0</v>
      </c>
      <c r="AX593" s="2">
        <f t="shared" si="349"/>
        <v>0</v>
      </c>
      <c r="BB593" s="3">
        <f t="shared" si="317"/>
        <v>5</v>
      </c>
      <c r="BC593" s="3">
        <f t="shared" si="351"/>
        <v>9</v>
      </c>
      <c r="BD593" s="3">
        <f t="shared" si="318"/>
        <v>6</v>
      </c>
    </row>
    <row r="594" spans="1:56" x14ac:dyDescent="0.3">
      <c r="A594" s="6">
        <v>1001</v>
      </c>
      <c r="B594" s="6">
        <v>2113</v>
      </c>
      <c r="C594" s="6" t="s">
        <v>640</v>
      </c>
      <c r="D594" s="6">
        <v>30017</v>
      </c>
      <c r="E594" s="10" t="s">
        <v>371</v>
      </c>
      <c r="F594" s="6" t="s">
        <v>632</v>
      </c>
      <c r="G594" s="6">
        <v>1</v>
      </c>
      <c r="H594" s="6">
        <v>13.8</v>
      </c>
      <c r="I594">
        <v>2</v>
      </c>
      <c r="J594">
        <v>3</v>
      </c>
      <c r="L594" s="1">
        <v>11</v>
      </c>
      <c r="M594" s="1">
        <v>2</v>
      </c>
      <c r="N594" s="1">
        <v>13</v>
      </c>
      <c r="O594" s="1">
        <v>8</v>
      </c>
      <c r="Q594" s="13">
        <f t="shared" si="319"/>
        <v>1</v>
      </c>
      <c r="R594" s="13">
        <f t="shared" si="320"/>
        <v>0</v>
      </c>
      <c r="S594" s="13">
        <f t="shared" si="321"/>
        <v>0</v>
      </c>
      <c r="T594" s="13">
        <f t="shared" si="322"/>
        <v>0</v>
      </c>
      <c r="U594" s="13">
        <f t="shared" si="323"/>
        <v>0</v>
      </c>
      <c r="V594" s="13">
        <f t="shared" si="324"/>
        <v>0</v>
      </c>
      <c r="W594" s="13">
        <f t="shared" si="325"/>
        <v>0</v>
      </c>
      <c r="X594" s="13">
        <f t="shared" si="326"/>
        <v>0</v>
      </c>
      <c r="Y594" s="13">
        <f t="shared" si="327"/>
        <v>0</v>
      </c>
      <c r="Z594" s="13">
        <f t="shared" si="328"/>
        <v>0</v>
      </c>
      <c r="AA594" s="13">
        <f t="shared" si="329"/>
        <v>0</v>
      </c>
      <c r="AB594" s="13">
        <f t="shared" si="330"/>
        <v>0</v>
      </c>
      <c r="AC594" s="13">
        <f t="shared" si="331"/>
        <v>8</v>
      </c>
      <c r="AD594" s="13">
        <f t="shared" si="332"/>
        <v>0</v>
      </c>
      <c r="AE594" s="13">
        <f t="shared" si="333"/>
        <v>0</v>
      </c>
      <c r="AF594" s="13">
        <f t="shared" si="334"/>
        <v>0</v>
      </c>
      <c r="AG594" s="13">
        <f t="shared" si="335"/>
        <v>0</v>
      </c>
      <c r="AH594" s="13">
        <f t="shared" si="336"/>
        <v>0</v>
      </c>
      <c r="AI594" s="13">
        <f t="shared" si="337"/>
        <v>0</v>
      </c>
      <c r="AJ594" s="13">
        <f t="shared" si="338"/>
        <v>0</v>
      </c>
      <c r="AK594" s="13">
        <f t="shared" si="339"/>
        <v>0</v>
      </c>
      <c r="AL594" s="13">
        <f t="shared" si="340"/>
        <v>0</v>
      </c>
      <c r="AO594" s="2">
        <f t="shared" si="341"/>
        <v>1</v>
      </c>
      <c r="AP594" s="2">
        <f t="shared" si="350"/>
        <v>0</v>
      </c>
      <c r="AQ594" s="2">
        <f t="shared" si="342"/>
        <v>0</v>
      </c>
      <c r="AR594" s="2">
        <f t="shared" si="343"/>
        <v>7</v>
      </c>
      <c r="AS594" s="2">
        <f t="shared" si="344"/>
        <v>0</v>
      </c>
      <c r="AT594" s="2">
        <f t="shared" si="345"/>
        <v>0</v>
      </c>
      <c r="AU594" s="2">
        <f t="shared" si="346"/>
        <v>0</v>
      </c>
      <c r="AV594" s="2">
        <f t="shared" si="347"/>
        <v>0</v>
      </c>
      <c r="AW594" s="2">
        <f t="shared" si="348"/>
        <v>0</v>
      </c>
      <c r="AX594" s="2">
        <f t="shared" si="349"/>
        <v>0</v>
      </c>
      <c r="BB594" s="3">
        <f t="shared" si="317"/>
        <v>8</v>
      </c>
      <c r="BC594" s="3">
        <f t="shared" si="351"/>
        <v>7</v>
      </c>
      <c r="BD594" s="3">
        <f t="shared" si="318"/>
        <v>8</v>
      </c>
    </row>
    <row r="595" spans="1:56" x14ac:dyDescent="0.3">
      <c r="A595" s="6">
        <v>1003</v>
      </c>
      <c r="B595" s="6">
        <v>2115</v>
      </c>
      <c r="C595" s="6" t="s">
        <v>641</v>
      </c>
      <c r="D595" s="6">
        <v>30019</v>
      </c>
      <c r="E595" s="10" t="s">
        <v>371</v>
      </c>
      <c r="F595" s="6" t="s">
        <v>632</v>
      </c>
      <c r="G595" s="6">
        <v>1</v>
      </c>
      <c r="H595" s="6">
        <v>14.7</v>
      </c>
      <c r="I595">
        <v>2</v>
      </c>
      <c r="J595">
        <v>3</v>
      </c>
      <c r="L595" s="1">
        <v>4</v>
      </c>
      <c r="M595" s="1">
        <v>4</v>
      </c>
      <c r="N595" s="1">
        <v>8</v>
      </c>
      <c r="O595" s="1">
        <v>5</v>
      </c>
      <c r="Q595" s="13">
        <f t="shared" si="319"/>
        <v>1</v>
      </c>
      <c r="R595" s="13">
        <f t="shared" si="320"/>
        <v>0</v>
      </c>
      <c r="S595" s="13">
        <f t="shared" si="321"/>
        <v>0</v>
      </c>
      <c r="T595" s="13">
        <f t="shared" si="322"/>
        <v>0</v>
      </c>
      <c r="U595" s="13">
        <f t="shared" si="323"/>
        <v>0</v>
      </c>
      <c r="V595" s="13">
        <f t="shared" si="324"/>
        <v>3</v>
      </c>
      <c r="W595" s="13">
        <f t="shared" si="325"/>
        <v>0</v>
      </c>
      <c r="X595" s="13">
        <f t="shared" si="326"/>
        <v>0</v>
      </c>
      <c r="Y595" s="13">
        <f t="shared" si="327"/>
        <v>0</v>
      </c>
      <c r="Z595" s="13">
        <f t="shared" si="328"/>
        <v>0</v>
      </c>
      <c r="AA595" s="13">
        <f t="shared" si="329"/>
        <v>0</v>
      </c>
      <c r="AB595" s="13">
        <f t="shared" si="330"/>
        <v>0</v>
      </c>
      <c r="AC595" s="13">
        <f t="shared" si="331"/>
        <v>0</v>
      </c>
      <c r="AD595" s="13">
        <f t="shared" si="332"/>
        <v>0</v>
      </c>
      <c r="AE595" s="13">
        <f t="shared" si="333"/>
        <v>0</v>
      </c>
      <c r="AF595" s="13">
        <f t="shared" si="334"/>
        <v>0</v>
      </c>
      <c r="AG595" s="13">
        <f t="shared" si="335"/>
        <v>0</v>
      </c>
      <c r="AH595" s="13">
        <f t="shared" si="336"/>
        <v>0</v>
      </c>
      <c r="AI595" s="13">
        <f t="shared" si="337"/>
        <v>0</v>
      </c>
      <c r="AJ595" s="13">
        <f t="shared" si="338"/>
        <v>0</v>
      </c>
      <c r="AK595" s="13">
        <f t="shared" si="339"/>
        <v>0</v>
      </c>
      <c r="AL595" s="13">
        <f t="shared" si="340"/>
        <v>0</v>
      </c>
      <c r="AO595" s="2">
        <f t="shared" si="341"/>
        <v>1</v>
      </c>
      <c r="AP595" s="2">
        <f t="shared" si="350"/>
        <v>0</v>
      </c>
      <c r="AQ595" s="2">
        <f t="shared" si="342"/>
        <v>0</v>
      </c>
      <c r="AR595" s="2">
        <f t="shared" si="343"/>
        <v>0</v>
      </c>
      <c r="AS595" s="2">
        <f t="shared" si="344"/>
        <v>0</v>
      </c>
      <c r="AT595" s="2">
        <f t="shared" si="345"/>
        <v>9</v>
      </c>
      <c r="AU595" s="2">
        <f t="shared" si="346"/>
        <v>0</v>
      </c>
      <c r="AV595" s="2">
        <f t="shared" si="347"/>
        <v>0</v>
      </c>
      <c r="AW595" s="2">
        <f t="shared" si="348"/>
        <v>0</v>
      </c>
      <c r="AX595" s="2">
        <f t="shared" si="349"/>
        <v>0</v>
      </c>
      <c r="BB595" s="3">
        <f t="shared" si="317"/>
        <v>3</v>
      </c>
      <c r="BC595" s="3">
        <f t="shared" si="351"/>
        <v>9</v>
      </c>
      <c r="BD595" s="3">
        <f t="shared" si="318"/>
        <v>5</v>
      </c>
    </row>
    <row r="596" spans="1:56" x14ac:dyDescent="0.3">
      <c r="A596" s="6">
        <v>1006</v>
      </c>
      <c r="B596" s="6">
        <v>2118</v>
      </c>
      <c r="C596" s="6" t="s">
        <v>642</v>
      </c>
      <c r="D596" s="6">
        <v>30027</v>
      </c>
      <c r="E596" s="10" t="s">
        <v>371</v>
      </c>
      <c r="F596" s="6" t="s">
        <v>632</v>
      </c>
      <c r="G596" s="6">
        <v>1</v>
      </c>
      <c r="H596" s="6">
        <v>14.7</v>
      </c>
      <c r="I596">
        <v>2</v>
      </c>
      <c r="J596">
        <v>3</v>
      </c>
      <c r="L596" s="1">
        <v>10</v>
      </c>
      <c r="M596" s="1">
        <v>1</v>
      </c>
      <c r="N596" s="1">
        <v>11</v>
      </c>
      <c r="O596" s="1">
        <v>7</v>
      </c>
      <c r="Q596" s="13">
        <f t="shared" si="319"/>
        <v>1</v>
      </c>
      <c r="R596" s="13">
        <f t="shared" si="320"/>
        <v>0</v>
      </c>
      <c r="S596" s="13">
        <f t="shared" si="321"/>
        <v>0</v>
      </c>
      <c r="T596" s="13">
        <f t="shared" si="322"/>
        <v>0</v>
      </c>
      <c r="U596" s="13">
        <f t="shared" si="323"/>
        <v>0</v>
      </c>
      <c r="V596" s="13">
        <f t="shared" si="324"/>
        <v>0</v>
      </c>
      <c r="W596" s="13">
        <f t="shared" si="325"/>
        <v>0</v>
      </c>
      <c r="X596" s="13">
        <f t="shared" si="326"/>
        <v>0</v>
      </c>
      <c r="Y596" s="13">
        <f t="shared" si="327"/>
        <v>0</v>
      </c>
      <c r="Z596" s="13">
        <f t="shared" si="328"/>
        <v>0</v>
      </c>
      <c r="AA596" s="13">
        <f t="shared" si="329"/>
        <v>0</v>
      </c>
      <c r="AB596" s="13">
        <f t="shared" si="330"/>
        <v>8</v>
      </c>
      <c r="AC596" s="13">
        <f t="shared" si="331"/>
        <v>0</v>
      </c>
      <c r="AD596" s="13">
        <f t="shared" si="332"/>
        <v>0</v>
      </c>
      <c r="AE596" s="13">
        <f t="shared" si="333"/>
        <v>0</v>
      </c>
      <c r="AF596" s="13">
        <f t="shared" si="334"/>
        <v>0</v>
      </c>
      <c r="AG596" s="13">
        <f t="shared" si="335"/>
        <v>0</v>
      </c>
      <c r="AH596" s="13">
        <f t="shared" si="336"/>
        <v>0</v>
      </c>
      <c r="AI596" s="13">
        <f t="shared" si="337"/>
        <v>0</v>
      </c>
      <c r="AJ596" s="13">
        <f t="shared" si="338"/>
        <v>0</v>
      </c>
      <c r="AK596" s="13">
        <f t="shared" si="339"/>
        <v>0</v>
      </c>
      <c r="AL596" s="13">
        <f t="shared" si="340"/>
        <v>0</v>
      </c>
      <c r="AO596" s="2">
        <f t="shared" si="341"/>
        <v>1</v>
      </c>
      <c r="AP596" s="2">
        <f t="shared" si="350"/>
        <v>0</v>
      </c>
      <c r="AQ596" s="2">
        <f t="shared" si="342"/>
        <v>4</v>
      </c>
      <c r="AR596" s="2">
        <f t="shared" si="343"/>
        <v>0</v>
      </c>
      <c r="AS596" s="2">
        <f t="shared" si="344"/>
        <v>0</v>
      </c>
      <c r="AT596" s="2">
        <f t="shared" si="345"/>
        <v>0</v>
      </c>
      <c r="AU596" s="2">
        <f t="shared" si="346"/>
        <v>0</v>
      </c>
      <c r="AV596" s="2">
        <f t="shared" si="347"/>
        <v>0</v>
      </c>
      <c r="AW596" s="2">
        <f t="shared" si="348"/>
        <v>0</v>
      </c>
      <c r="AX596" s="2">
        <f t="shared" si="349"/>
        <v>0</v>
      </c>
      <c r="BB596" s="3">
        <f t="shared" si="317"/>
        <v>8</v>
      </c>
      <c r="BC596" s="3">
        <f t="shared" si="351"/>
        <v>4</v>
      </c>
      <c r="BD596" s="3">
        <f t="shared" si="318"/>
        <v>7</v>
      </c>
    </row>
    <row r="597" spans="1:56" x14ac:dyDescent="0.3">
      <c r="A597" s="6">
        <v>1022</v>
      </c>
      <c r="B597" s="6">
        <v>2134</v>
      </c>
      <c r="C597" s="6" t="s">
        <v>643</v>
      </c>
      <c r="D597" s="6">
        <v>29728</v>
      </c>
      <c r="E597" s="10" t="s">
        <v>371</v>
      </c>
      <c r="F597" s="6" t="s">
        <v>644</v>
      </c>
      <c r="G597" s="6">
        <v>1</v>
      </c>
      <c r="H597" s="6">
        <v>11.7</v>
      </c>
      <c r="I597">
        <v>2</v>
      </c>
      <c r="J597">
        <v>3</v>
      </c>
      <c r="Q597" s="13">
        <f t="shared" si="319"/>
        <v>0</v>
      </c>
      <c r="R597" s="13">
        <f t="shared" si="320"/>
        <v>1</v>
      </c>
      <c r="S597" s="13">
        <f t="shared" si="321"/>
        <v>0</v>
      </c>
      <c r="T597" s="13">
        <f t="shared" si="322"/>
        <v>0</v>
      </c>
      <c r="U597" s="13">
        <f t="shared" si="323"/>
        <v>0</v>
      </c>
      <c r="V597" s="13">
        <f t="shared" si="324"/>
        <v>0</v>
      </c>
      <c r="W597" s="13">
        <f t="shared" si="325"/>
        <v>0</v>
      </c>
      <c r="X597" s="13">
        <f t="shared" si="326"/>
        <v>0</v>
      </c>
      <c r="Y597" s="13">
        <f t="shared" si="327"/>
        <v>0</v>
      </c>
      <c r="Z597" s="13">
        <f t="shared" si="328"/>
        <v>0</v>
      </c>
      <c r="AA597" s="13">
        <f t="shared" si="329"/>
        <v>0</v>
      </c>
      <c r="AB597" s="13">
        <f t="shared" si="330"/>
        <v>0</v>
      </c>
      <c r="AC597" s="13">
        <f t="shared" si="331"/>
        <v>0</v>
      </c>
      <c r="AD597" s="13">
        <f t="shared" si="332"/>
        <v>0</v>
      </c>
      <c r="AE597" s="13">
        <f t="shared" si="333"/>
        <v>0</v>
      </c>
      <c r="AF597" s="13">
        <f t="shared" si="334"/>
        <v>0</v>
      </c>
      <c r="AG597" s="13">
        <f t="shared" si="335"/>
        <v>0</v>
      </c>
      <c r="AH597" s="13">
        <f t="shared" si="336"/>
        <v>0</v>
      </c>
      <c r="AI597" s="13">
        <f t="shared" si="337"/>
        <v>0</v>
      </c>
      <c r="AJ597" s="13">
        <f t="shared" si="338"/>
        <v>0</v>
      </c>
      <c r="AK597" s="13">
        <f t="shared" si="339"/>
        <v>0</v>
      </c>
      <c r="AL597" s="13">
        <f t="shared" si="340"/>
        <v>0</v>
      </c>
      <c r="AO597" s="2">
        <f t="shared" si="341"/>
        <v>0</v>
      </c>
      <c r="AP597" s="2">
        <f t="shared" si="350"/>
        <v>1</v>
      </c>
      <c r="AQ597" s="2">
        <f t="shared" si="342"/>
        <v>0</v>
      </c>
      <c r="AR597" s="2">
        <f t="shared" si="343"/>
        <v>0</v>
      </c>
      <c r="AS597" s="2">
        <f t="shared" si="344"/>
        <v>0</v>
      </c>
      <c r="AT597" s="2">
        <f t="shared" si="345"/>
        <v>0</v>
      </c>
      <c r="AU597" s="2">
        <f t="shared" si="346"/>
        <v>0</v>
      </c>
      <c r="AV597" s="2">
        <f t="shared" si="347"/>
        <v>0</v>
      </c>
      <c r="AW597" s="2">
        <f t="shared" si="348"/>
        <v>0</v>
      </c>
      <c r="AX597" s="2">
        <f t="shared" si="349"/>
        <v>0</v>
      </c>
      <c r="BB597" s="3" t="str">
        <f t="shared" si="317"/>
        <v/>
      </c>
      <c r="BC597" s="3" t="str">
        <f t="shared" si="351"/>
        <v/>
      </c>
      <c r="BD597" s="3" t="str">
        <f t="shared" si="318"/>
        <v/>
      </c>
    </row>
    <row r="598" spans="1:56" x14ac:dyDescent="0.3">
      <c r="A598" s="6">
        <v>1023</v>
      </c>
      <c r="B598" s="6">
        <v>2135</v>
      </c>
      <c r="C598" s="6" t="s">
        <v>645</v>
      </c>
      <c r="D598" s="6">
        <v>29729</v>
      </c>
      <c r="E598" s="10" t="s">
        <v>371</v>
      </c>
      <c r="F598" s="6" t="s">
        <v>644</v>
      </c>
      <c r="G598" s="6">
        <v>1</v>
      </c>
      <c r="H598" s="6">
        <v>12.8</v>
      </c>
      <c r="I598">
        <v>2</v>
      </c>
      <c r="J598">
        <v>3</v>
      </c>
      <c r="L598" s="1">
        <v>14</v>
      </c>
      <c r="M598" s="1">
        <v>2</v>
      </c>
      <c r="N598" s="1">
        <v>16</v>
      </c>
      <c r="O598" s="1">
        <v>9</v>
      </c>
      <c r="Q598" s="13">
        <f t="shared" si="319"/>
        <v>1</v>
      </c>
      <c r="R598" s="13">
        <f t="shared" si="320"/>
        <v>0</v>
      </c>
      <c r="S598" s="13">
        <f t="shared" si="321"/>
        <v>0</v>
      </c>
      <c r="T598" s="13">
        <f t="shared" si="322"/>
        <v>0</v>
      </c>
      <c r="U598" s="13">
        <f t="shared" si="323"/>
        <v>0</v>
      </c>
      <c r="V598" s="13">
        <f t="shared" si="324"/>
        <v>0</v>
      </c>
      <c r="W598" s="13">
        <f t="shared" si="325"/>
        <v>0</v>
      </c>
      <c r="X598" s="13">
        <f t="shared" si="326"/>
        <v>0</v>
      </c>
      <c r="Y598" s="13">
        <f t="shared" si="327"/>
        <v>0</v>
      </c>
      <c r="Z598" s="13">
        <f t="shared" si="328"/>
        <v>0</v>
      </c>
      <c r="AA598" s="13">
        <f t="shared" si="329"/>
        <v>0</v>
      </c>
      <c r="AB598" s="13">
        <f t="shared" si="330"/>
        <v>0</v>
      </c>
      <c r="AC598" s="13">
        <f t="shared" si="331"/>
        <v>0</v>
      </c>
      <c r="AD598" s="13">
        <f t="shared" si="332"/>
        <v>0</v>
      </c>
      <c r="AE598" s="13">
        <f t="shared" si="333"/>
        <v>0</v>
      </c>
      <c r="AF598" s="13">
        <f t="shared" si="334"/>
        <v>9</v>
      </c>
      <c r="AG598" s="13">
        <f t="shared" si="335"/>
        <v>0</v>
      </c>
      <c r="AH598" s="13">
        <f t="shared" si="336"/>
        <v>0</v>
      </c>
      <c r="AI598" s="13">
        <f t="shared" si="337"/>
        <v>0</v>
      </c>
      <c r="AJ598" s="13">
        <f t="shared" si="338"/>
        <v>0</v>
      </c>
      <c r="AK598" s="13">
        <f t="shared" si="339"/>
        <v>0</v>
      </c>
      <c r="AL598" s="13">
        <f t="shared" si="340"/>
        <v>0</v>
      </c>
      <c r="AO598" s="2">
        <f t="shared" si="341"/>
        <v>1</v>
      </c>
      <c r="AP598" s="2">
        <f t="shared" si="350"/>
        <v>0</v>
      </c>
      <c r="AQ598" s="2">
        <f t="shared" si="342"/>
        <v>0</v>
      </c>
      <c r="AR598" s="2">
        <f t="shared" si="343"/>
        <v>7</v>
      </c>
      <c r="AS598" s="2">
        <f t="shared" si="344"/>
        <v>0</v>
      </c>
      <c r="AT598" s="2">
        <f t="shared" si="345"/>
        <v>0</v>
      </c>
      <c r="AU598" s="2">
        <f t="shared" si="346"/>
        <v>0</v>
      </c>
      <c r="AV598" s="2">
        <f t="shared" si="347"/>
        <v>0</v>
      </c>
      <c r="AW598" s="2">
        <f t="shared" si="348"/>
        <v>0</v>
      </c>
      <c r="AX598" s="2">
        <f t="shared" si="349"/>
        <v>0</v>
      </c>
      <c r="BB598" s="3">
        <f t="shared" si="317"/>
        <v>9</v>
      </c>
      <c r="BC598" s="3">
        <f t="shared" si="351"/>
        <v>7</v>
      </c>
      <c r="BD598" s="3">
        <f t="shared" si="318"/>
        <v>9</v>
      </c>
    </row>
    <row r="599" spans="1:56" x14ac:dyDescent="0.3">
      <c r="A599" s="6">
        <v>1024</v>
      </c>
      <c r="B599" s="6">
        <v>2136</v>
      </c>
      <c r="C599" s="6" t="s">
        <v>646</v>
      </c>
      <c r="D599" s="6">
        <v>29730</v>
      </c>
      <c r="E599" s="10" t="s">
        <v>371</v>
      </c>
      <c r="F599" s="6" t="s">
        <v>644</v>
      </c>
      <c r="G599" s="6">
        <v>1</v>
      </c>
      <c r="H599" s="6">
        <v>14.7</v>
      </c>
      <c r="I599">
        <v>2</v>
      </c>
      <c r="J599">
        <v>3</v>
      </c>
      <c r="L599" s="1">
        <v>11</v>
      </c>
      <c r="M599" s="1">
        <v>5</v>
      </c>
      <c r="N599" s="1">
        <v>16</v>
      </c>
      <c r="O599" s="1">
        <v>9</v>
      </c>
      <c r="Q599" s="13">
        <f t="shared" si="319"/>
        <v>1</v>
      </c>
      <c r="R599" s="13">
        <f t="shared" si="320"/>
        <v>0</v>
      </c>
      <c r="S599" s="13">
        <f t="shared" si="321"/>
        <v>0</v>
      </c>
      <c r="T599" s="13">
        <f t="shared" si="322"/>
        <v>0</v>
      </c>
      <c r="U599" s="13">
        <f t="shared" si="323"/>
        <v>0</v>
      </c>
      <c r="V599" s="13">
        <f t="shared" si="324"/>
        <v>0</v>
      </c>
      <c r="W599" s="13">
        <f t="shared" si="325"/>
        <v>0</v>
      </c>
      <c r="X599" s="13">
        <f t="shared" si="326"/>
        <v>0</v>
      </c>
      <c r="Y599" s="13">
        <f t="shared" si="327"/>
        <v>0</v>
      </c>
      <c r="Z599" s="13">
        <f t="shared" si="328"/>
        <v>0</v>
      </c>
      <c r="AA599" s="13">
        <f t="shared" si="329"/>
        <v>0</v>
      </c>
      <c r="AB599" s="13">
        <f t="shared" si="330"/>
        <v>0</v>
      </c>
      <c r="AC599" s="13">
        <f t="shared" si="331"/>
        <v>8</v>
      </c>
      <c r="AD599" s="13">
        <f t="shared" si="332"/>
        <v>0</v>
      </c>
      <c r="AE599" s="13">
        <f t="shared" si="333"/>
        <v>0</v>
      </c>
      <c r="AF599" s="13">
        <f t="shared" si="334"/>
        <v>0</v>
      </c>
      <c r="AG599" s="13">
        <f t="shared" si="335"/>
        <v>0</v>
      </c>
      <c r="AH599" s="13">
        <f t="shared" si="336"/>
        <v>0</v>
      </c>
      <c r="AI599" s="13">
        <f t="shared" si="337"/>
        <v>0</v>
      </c>
      <c r="AJ599" s="13">
        <f t="shared" si="338"/>
        <v>0</v>
      </c>
      <c r="AK599" s="13">
        <f t="shared" si="339"/>
        <v>0</v>
      </c>
      <c r="AL599" s="13">
        <f t="shared" si="340"/>
        <v>0</v>
      </c>
      <c r="AO599" s="2">
        <f t="shared" si="341"/>
        <v>1</v>
      </c>
      <c r="AP599" s="2">
        <f t="shared" si="350"/>
        <v>0</v>
      </c>
      <c r="AQ599" s="2">
        <f t="shared" si="342"/>
        <v>0</v>
      </c>
      <c r="AR599" s="2">
        <f t="shared" si="343"/>
        <v>0</v>
      </c>
      <c r="AS599" s="2">
        <f t="shared" si="344"/>
        <v>0</v>
      </c>
      <c r="AT599" s="2">
        <f t="shared" si="345"/>
        <v>0</v>
      </c>
      <c r="AU599" s="2">
        <f t="shared" si="346"/>
        <v>9</v>
      </c>
      <c r="AV599" s="2">
        <f t="shared" si="347"/>
        <v>0</v>
      </c>
      <c r="AW599" s="2">
        <f t="shared" si="348"/>
        <v>0</v>
      </c>
      <c r="AX599" s="2">
        <f t="shared" si="349"/>
        <v>0</v>
      </c>
      <c r="BB599" s="3">
        <f t="shared" si="317"/>
        <v>8</v>
      </c>
      <c r="BC599" s="3">
        <f t="shared" si="351"/>
        <v>9</v>
      </c>
      <c r="BD599" s="3">
        <f t="shared" si="318"/>
        <v>9</v>
      </c>
    </row>
    <row r="600" spans="1:56" x14ac:dyDescent="0.3">
      <c r="A600" s="6">
        <v>1025</v>
      </c>
      <c r="B600" s="6">
        <v>2137</v>
      </c>
      <c r="C600" s="6" t="s">
        <v>647</v>
      </c>
      <c r="D600" s="6">
        <v>29731</v>
      </c>
      <c r="E600" s="10" t="s">
        <v>371</v>
      </c>
      <c r="F600" s="6" t="s">
        <v>644</v>
      </c>
      <c r="G600" s="6">
        <v>1</v>
      </c>
      <c r="H600" s="6">
        <v>11.9</v>
      </c>
      <c r="I600">
        <v>2</v>
      </c>
      <c r="J600">
        <v>3</v>
      </c>
      <c r="L600" s="1">
        <v>10</v>
      </c>
      <c r="M600" s="1">
        <v>3</v>
      </c>
      <c r="N600" s="1">
        <v>13</v>
      </c>
      <c r="O600" s="1">
        <v>8</v>
      </c>
      <c r="Q600" s="13">
        <f t="shared" si="319"/>
        <v>1</v>
      </c>
      <c r="R600" s="13">
        <f t="shared" si="320"/>
        <v>0</v>
      </c>
      <c r="S600" s="13">
        <f t="shared" si="321"/>
        <v>0</v>
      </c>
      <c r="T600" s="13">
        <f t="shared" si="322"/>
        <v>0</v>
      </c>
      <c r="U600" s="13">
        <f t="shared" si="323"/>
        <v>0</v>
      </c>
      <c r="V600" s="13">
        <f t="shared" si="324"/>
        <v>0</v>
      </c>
      <c r="W600" s="13">
        <f t="shared" si="325"/>
        <v>0</v>
      </c>
      <c r="X600" s="13">
        <f t="shared" si="326"/>
        <v>0</v>
      </c>
      <c r="Y600" s="13">
        <f t="shared" si="327"/>
        <v>0</v>
      </c>
      <c r="Z600" s="13">
        <f t="shared" si="328"/>
        <v>0</v>
      </c>
      <c r="AA600" s="13">
        <f t="shared" si="329"/>
        <v>0</v>
      </c>
      <c r="AB600" s="13">
        <f t="shared" si="330"/>
        <v>8</v>
      </c>
      <c r="AC600" s="13">
        <f t="shared" si="331"/>
        <v>0</v>
      </c>
      <c r="AD600" s="13">
        <f t="shared" si="332"/>
        <v>0</v>
      </c>
      <c r="AE600" s="13">
        <f t="shared" si="333"/>
        <v>0</v>
      </c>
      <c r="AF600" s="13">
        <f t="shared" si="334"/>
        <v>0</v>
      </c>
      <c r="AG600" s="13">
        <f t="shared" si="335"/>
        <v>0</v>
      </c>
      <c r="AH600" s="13">
        <f t="shared" si="336"/>
        <v>0</v>
      </c>
      <c r="AI600" s="13">
        <f t="shared" si="337"/>
        <v>0</v>
      </c>
      <c r="AJ600" s="13">
        <f t="shared" si="338"/>
        <v>0</v>
      </c>
      <c r="AK600" s="13">
        <f t="shared" si="339"/>
        <v>0</v>
      </c>
      <c r="AL600" s="13">
        <f t="shared" si="340"/>
        <v>0</v>
      </c>
      <c r="AO600" s="2">
        <f t="shared" si="341"/>
        <v>1</v>
      </c>
      <c r="AP600" s="2">
        <f t="shared" si="350"/>
        <v>0</v>
      </c>
      <c r="AQ600" s="2">
        <f t="shared" si="342"/>
        <v>0</v>
      </c>
      <c r="AR600" s="2">
        <f t="shared" si="343"/>
        <v>0</v>
      </c>
      <c r="AS600" s="2">
        <f t="shared" si="344"/>
        <v>8</v>
      </c>
      <c r="AT600" s="2">
        <f t="shared" si="345"/>
        <v>0</v>
      </c>
      <c r="AU600" s="2">
        <f t="shared" si="346"/>
        <v>0</v>
      </c>
      <c r="AV600" s="2">
        <f t="shared" si="347"/>
        <v>0</v>
      </c>
      <c r="AW600" s="2">
        <f t="shared" si="348"/>
        <v>0</v>
      </c>
      <c r="AX600" s="2">
        <f t="shared" si="349"/>
        <v>0</v>
      </c>
      <c r="BB600" s="3">
        <f t="shared" si="317"/>
        <v>8</v>
      </c>
      <c r="BC600" s="3">
        <f t="shared" si="351"/>
        <v>8</v>
      </c>
      <c r="BD600" s="3">
        <f t="shared" si="318"/>
        <v>8</v>
      </c>
    </row>
    <row r="601" spans="1:56" x14ac:dyDescent="0.3">
      <c r="A601" s="6">
        <v>1026</v>
      </c>
      <c r="B601" s="6">
        <v>2138</v>
      </c>
      <c r="C601" s="6" t="s">
        <v>648</v>
      </c>
      <c r="D601" s="6">
        <v>29732</v>
      </c>
      <c r="E601" s="10" t="s">
        <v>371</v>
      </c>
      <c r="F601" s="6" t="s">
        <v>644</v>
      </c>
      <c r="G601" s="6">
        <v>1</v>
      </c>
      <c r="H601" s="6">
        <v>11.6</v>
      </c>
      <c r="I601">
        <v>2</v>
      </c>
      <c r="J601">
        <v>3</v>
      </c>
      <c r="Q601" s="13">
        <f t="shared" si="319"/>
        <v>0</v>
      </c>
      <c r="R601" s="13">
        <f t="shared" si="320"/>
        <v>1</v>
      </c>
      <c r="S601" s="13">
        <f t="shared" si="321"/>
        <v>0</v>
      </c>
      <c r="T601" s="13">
        <f t="shared" si="322"/>
        <v>0</v>
      </c>
      <c r="U601" s="13">
        <f t="shared" si="323"/>
        <v>0</v>
      </c>
      <c r="V601" s="13">
        <f t="shared" si="324"/>
        <v>0</v>
      </c>
      <c r="W601" s="13">
        <f t="shared" si="325"/>
        <v>0</v>
      </c>
      <c r="X601" s="13">
        <f t="shared" si="326"/>
        <v>0</v>
      </c>
      <c r="Y601" s="13">
        <f t="shared" si="327"/>
        <v>0</v>
      </c>
      <c r="Z601" s="13">
        <f t="shared" si="328"/>
        <v>0</v>
      </c>
      <c r="AA601" s="13">
        <f t="shared" si="329"/>
        <v>0</v>
      </c>
      <c r="AB601" s="13">
        <f t="shared" si="330"/>
        <v>0</v>
      </c>
      <c r="AC601" s="13">
        <f t="shared" si="331"/>
        <v>0</v>
      </c>
      <c r="AD601" s="13">
        <f t="shared" si="332"/>
        <v>0</v>
      </c>
      <c r="AE601" s="13">
        <f t="shared" si="333"/>
        <v>0</v>
      </c>
      <c r="AF601" s="13">
        <f t="shared" si="334"/>
        <v>0</v>
      </c>
      <c r="AG601" s="13">
        <f t="shared" si="335"/>
        <v>0</v>
      </c>
      <c r="AH601" s="13">
        <f t="shared" si="336"/>
        <v>0</v>
      </c>
      <c r="AI601" s="13">
        <f t="shared" si="337"/>
        <v>0</v>
      </c>
      <c r="AJ601" s="13">
        <f t="shared" si="338"/>
        <v>0</v>
      </c>
      <c r="AK601" s="13">
        <f t="shared" si="339"/>
        <v>0</v>
      </c>
      <c r="AL601" s="13">
        <f t="shared" si="340"/>
        <v>0</v>
      </c>
      <c r="AO601" s="2">
        <f t="shared" si="341"/>
        <v>0</v>
      </c>
      <c r="AP601" s="2">
        <f t="shared" si="350"/>
        <v>1</v>
      </c>
      <c r="AQ601" s="2">
        <f t="shared" si="342"/>
        <v>0</v>
      </c>
      <c r="AR601" s="2">
        <f t="shared" si="343"/>
        <v>0</v>
      </c>
      <c r="AS601" s="2">
        <f t="shared" si="344"/>
        <v>0</v>
      </c>
      <c r="AT601" s="2">
        <f t="shared" si="345"/>
        <v>0</v>
      </c>
      <c r="AU601" s="2">
        <f t="shared" si="346"/>
        <v>0</v>
      </c>
      <c r="AV601" s="2">
        <f t="shared" si="347"/>
        <v>0</v>
      </c>
      <c r="AW601" s="2">
        <f t="shared" si="348"/>
        <v>0</v>
      </c>
      <c r="AX601" s="2">
        <f t="shared" si="349"/>
        <v>0</v>
      </c>
      <c r="BB601" s="3" t="str">
        <f t="shared" si="317"/>
        <v/>
      </c>
      <c r="BC601" s="3" t="str">
        <f t="shared" si="351"/>
        <v/>
      </c>
      <c r="BD601" s="3" t="str">
        <f t="shared" si="318"/>
        <v/>
      </c>
    </row>
    <row r="602" spans="1:56" x14ac:dyDescent="0.3">
      <c r="A602" s="6">
        <v>1027</v>
      </c>
      <c r="B602" s="6">
        <v>2139</v>
      </c>
      <c r="C602" s="6" t="s">
        <v>649</v>
      </c>
      <c r="D602" s="6">
        <v>29733</v>
      </c>
      <c r="E602" s="10" t="s">
        <v>371</v>
      </c>
      <c r="F602" s="6" t="s">
        <v>644</v>
      </c>
      <c r="G602" s="6">
        <v>1</v>
      </c>
      <c r="H602" s="6">
        <v>13.8</v>
      </c>
      <c r="I602">
        <v>2</v>
      </c>
      <c r="J602">
        <v>3</v>
      </c>
      <c r="L602" s="1">
        <v>12</v>
      </c>
      <c r="M602" s="1">
        <v>1</v>
      </c>
      <c r="N602" s="1">
        <v>13</v>
      </c>
      <c r="O602" s="1">
        <v>8</v>
      </c>
      <c r="Q602" s="13">
        <f t="shared" si="319"/>
        <v>1</v>
      </c>
      <c r="R602" s="13">
        <f t="shared" si="320"/>
        <v>0</v>
      </c>
      <c r="S602" s="13">
        <f t="shared" si="321"/>
        <v>0</v>
      </c>
      <c r="T602" s="13">
        <f t="shared" si="322"/>
        <v>0</v>
      </c>
      <c r="U602" s="13">
        <f t="shared" si="323"/>
        <v>0</v>
      </c>
      <c r="V602" s="13">
        <f t="shared" si="324"/>
        <v>0</v>
      </c>
      <c r="W602" s="13">
        <f t="shared" si="325"/>
        <v>0</v>
      </c>
      <c r="X602" s="13">
        <f t="shared" si="326"/>
        <v>0</v>
      </c>
      <c r="Y602" s="13">
        <f t="shared" si="327"/>
        <v>0</v>
      </c>
      <c r="Z602" s="13">
        <f t="shared" si="328"/>
        <v>0</v>
      </c>
      <c r="AA602" s="13">
        <f t="shared" si="329"/>
        <v>0</v>
      </c>
      <c r="AB602" s="13">
        <f t="shared" si="330"/>
        <v>0</v>
      </c>
      <c r="AC602" s="13">
        <f t="shared" si="331"/>
        <v>0</v>
      </c>
      <c r="AD602" s="13">
        <f t="shared" si="332"/>
        <v>9</v>
      </c>
      <c r="AE602" s="13">
        <f t="shared" si="333"/>
        <v>0</v>
      </c>
      <c r="AF602" s="13">
        <f t="shared" si="334"/>
        <v>0</v>
      </c>
      <c r="AG602" s="13">
        <f t="shared" si="335"/>
        <v>0</v>
      </c>
      <c r="AH602" s="13">
        <f t="shared" si="336"/>
        <v>0</v>
      </c>
      <c r="AI602" s="13">
        <f t="shared" si="337"/>
        <v>0</v>
      </c>
      <c r="AJ602" s="13">
        <f t="shared" si="338"/>
        <v>0</v>
      </c>
      <c r="AK602" s="13">
        <f t="shared" si="339"/>
        <v>0</v>
      </c>
      <c r="AL602" s="13">
        <f t="shared" si="340"/>
        <v>0</v>
      </c>
      <c r="AO602" s="2">
        <f t="shared" si="341"/>
        <v>1</v>
      </c>
      <c r="AP602" s="2">
        <f t="shared" si="350"/>
        <v>0</v>
      </c>
      <c r="AQ602" s="2">
        <f t="shared" si="342"/>
        <v>4</v>
      </c>
      <c r="AR602" s="2">
        <f t="shared" si="343"/>
        <v>0</v>
      </c>
      <c r="AS602" s="2">
        <f t="shared" si="344"/>
        <v>0</v>
      </c>
      <c r="AT602" s="2">
        <f t="shared" si="345"/>
        <v>0</v>
      </c>
      <c r="AU602" s="2">
        <f t="shared" si="346"/>
        <v>0</v>
      </c>
      <c r="AV602" s="2">
        <f t="shared" si="347"/>
        <v>0</v>
      </c>
      <c r="AW602" s="2">
        <f t="shared" si="348"/>
        <v>0</v>
      </c>
      <c r="AX602" s="2">
        <f t="shared" si="349"/>
        <v>0</v>
      </c>
      <c r="BB602" s="3">
        <f t="shared" si="317"/>
        <v>9</v>
      </c>
      <c r="BC602" s="3">
        <f t="shared" si="351"/>
        <v>4</v>
      </c>
      <c r="BD602" s="3">
        <f t="shared" si="318"/>
        <v>8</v>
      </c>
    </row>
    <row r="603" spans="1:56" x14ac:dyDescent="0.3">
      <c r="A603" s="6">
        <v>1028</v>
      </c>
      <c r="B603" s="6">
        <v>2140</v>
      </c>
      <c r="C603" s="6" t="s">
        <v>650</v>
      </c>
      <c r="D603" s="6">
        <v>29734</v>
      </c>
      <c r="E603" s="10" t="s">
        <v>371</v>
      </c>
      <c r="F603" s="6" t="s">
        <v>644</v>
      </c>
      <c r="G603" s="6">
        <v>1</v>
      </c>
      <c r="H603" s="6">
        <v>13.1</v>
      </c>
      <c r="I603">
        <v>2</v>
      </c>
      <c r="J603">
        <v>3</v>
      </c>
      <c r="L603" s="1">
        <v>13</v>
      </c>
      <c r="M603" s="1">
        <v>1</v>
      </c>
      <c r="N603" s="1">
        <v>14</v>
      </c>
      <c r="O603" s="1">
        <v>8</v>
      </c>
      <c r="Q603" s="13">
        <f t="shared" si="319"/>
        <v>1</v>
      </c>
      <c r="R603" s="13">
        <f t="shared" si="320"/>
        <v>0</v>
      </c>
      <c r="S603" s="13">
        <f t="shared" si="321"/>
        <v>0</v>
      </c>
      <c r="T603" s="13">
        <f t="shared" si="322"/>
        <v>0</v>
      </c>
      <c r="U603" s="13">
        <f t="shared" si="323"/>
        <v>0</v>
      </c>
      <c r="V603" s="13">
        <f t="shared" si="324"/>
        <v>0</v>
      </c>
      <c r="W603" s="13">
        <f t="shared" si="325"/>
        <v>0</v>
      </c>
      <c r="X603" s="13">
        <f t="shared" si="326"/>
        <v>0</v>
      </c>
      <c r="Y603" s="13">
        <f t="shared" si="327"/>
        <v>0</v>
      </c>
      <c r="Z603" s="13">
        <f t="shared" si="328"/>
        <v>0</v>
      </c>
      <c r="AA603" s="13">
        <f t="shared" si="329"/>
        <v>0</v>
      </c>
      <c r="AB603" s="13">
        <f t="shared" si="330"/>
        <v>0</v>
      </c>
      <c r="AC603" s="13">
        <f t="shared" si="331"/>
        <v>0</v>
      </c>
      <c r="AD603" s="13">
        <f t="shared" si="332"/>
        <v>0</v>
      </c>
      <c r="AE603" s="13">
        <f t="shared" si="333"/>
        <v>9</v>
      </c>
      <c r="AF603" s="13">
        <f t="shared" si="334"/>
        <v>0</v>
      </c>
      <c r="AG603" s="13">
        <f t="shared" si="335"/>
        <v>0</v>
      </c>
      <c r="AH603" s="13">
        <f t="shared" si="336"/>
        <v>0</v>
      </c>
      <c r="AI603" s="13">
        <f t="shared" si="337"/>
        <v>0</v>
      </c>
      <c r="AJ603" s="13">
        <f t="shared" si="338"/>
        <v>0</v>
      </c>
      <c r="AK603" s="13">
        <f t="shared" si="339"/>
        <v>0</v>
      </c>
      <c r="AL603" s="13">
        <f t="shared" si="340"/>
        <v>0</v>
      </c>
      <c r="AO603" s="2">
        <f t="shared" si="341"/>
        <v>1</v>
      </c>
      <c r="AP603" s="2">
        <f t="shared" si="350"/>
        <v>0</v>
      </c>
      <c r="AQ603" s="2">
        <f t="shared" si="342"/>
        <v>4</v>
      </c>
      <c r="AR603" s="2">
        <f t="shared" si="343"/>
        <v>0</v>
      </c>
      <c r="AS603" s="2">
        <f t="shared" si="344"/>
        <v>0</v>
      </c>
      <c r="AT603" s="2">
        <f t="shared" si="345"/>
        <v>0</v>
      </c>
      <c r="AU603" s="2">
        <f t="shared" si="346"/>
        <v>0</v>
      </c>
      <c r="AV603" s="2">
        <f t="shared" si="347"/>
        <v>0</v>
      </c>
      <c r="AW603" s="2">
        <f t="shared" si="348"/>
        <v>0</v>
      </c>
      <c r="AX603" s="2">
        <f t="shared" si="349"/>
        <v>0</v>
      </c>
      <c r="BB603" s="3">
        <f t="shared" si="317"/>
        <v>9</v>
      </c>
      <c r="BC603" s="3">
        <f t="shared" si="351"/>
        <v>4</v>
      </c>
      <c r="BD603" s="3">
        <f t="shared" si="318"/>
        <v>8</v>
      </c>
    </row>
    <row r="604" spans="1:56" x14ac:dyDescent="0.3">
      <c r="A604" s="6">
        <v>1029</v>
      </c>
      <c r="B604" s="6">
        <v>2141</v>
      </c>
      <c r="C604" s="6" t="s">
        <v>651</v>
      </c>
      <c r="D604" s="6">
        <v>29735</v>
      </c>
      <c r="E604" s="10" t="s">
        <v>371</v>
      </c>
      <c r="F604" s="6" t="s">
        <v>644</v>
      </c>
      <c r="G604" s="6">
        <v>1</v>
      </c>
      <c r="H604" s="6">
        <v>13.8</v>
      </c>
      <c r="I604">
        <v>2</v>
      </c>
      <c r="J604">
        <v>3</v>
      </c>
      <c r="L604" s="1">
        <v>13</v>
      </c>
      <c r="M604" s="1">
        <v>2</v>
      </c>
      <c r="N604" s="1">
        <v>15</v>
      </c>
      <c r="O604" s="1">
        <v>9</v>
      </c>
      <c r="Q604" s="13">
        <f t="shared" si="319"/>
        <v>1</v>
      </c>
      <c r="R604" s="13">
        <f t="shared" si="320"/>
        <v>0</v>
      </c>
      <c r="S604" s="13">
        <f t="shared" si="321"/>
        <v>0</v>
      </c>
      <c r="T604" s="13">
        <f t="shared" si="322"/>
        <v>0</v>
      </c>
      <c r="U604" s="13">
        <f t="shared" si="323"/>
        <v>0</v>
      </c>
      <c r="V604" s="13">
        <f t="shared" si="324"/>
        <v>0</v>
      </c>
      <c r="W604" s="13">
        <f t="shared" si="325"/>
        <v>0</v>
      </c>
      <c r="X604" s="13">
        <f t="shared" si="326"/>
        <v>0</v>
      </c>
      <c r="Y604" s="13">
        <f t="shared" si="327"/>
        <v>0</v>
      </c>
      <c r="Z604" s="13">
        <f t="shared" si="328"/>
        <v>0</v>
      </c>
      <c r="AA604" s="13">
        <f t="shared" si="329"/>
        <v>0</v>
      </c>
      <c r="AB604" s="13">
        <f t="shared" si="330"/>
        <v>0</v>
      </c>
      <c r="AC604" s="13">
        <f t="shared" si="331"/>
        <v>0</v>
      </c>
      <c r="AD604" s="13">
        <f t="shared" si="332"/>
        <v>0</v>
      </c>
      <c r="AE604" s="13">
        <f t="shared" si="333"/>
        <v>9</v>
      </c>
      <c r="AF604" s="13">
        <f t="shared" si="334"/>
        <v>0</v>
      </c>
      <c r="AG604" s="13">
        <f t="shared" si="335"/>
        <v>0</v>
      </c>
      <c r="AH604" s="13">
        <f t="shared" si="336"/>
        <v>0</v>
      </c>
      <c r="AI604" s="13">
        <f t="shared" si="337"/>
        <v>0</v>
      </c>
      <c r="AJ604" s="13">
        <f t="shared" si="338"/>
        <v>0</v>
      </c>
      <c r="AK604" s="13">
        <f t="shared" si="339"/>
        <v>0</v>
      </c>
      <c r="AL604" s="13">
        <f t="shared" si="340"/>
        <v>0</v>
      </c>
      <c r="AO604" s="2">
        <f t="shared" si="341"/>
        <v>1</v>
      </c>
      <c r="AP604" s="2">
        <f t="shared" si="350"/>
        <v>0</v>
      </c>
      <c r="AQ604" s="2">
        <f t="shared" si="342"/>
        <v>0</v>
      </c>
      <c r="AR604" s="2">
        <f t="shared" si="343"/>
        <v>7</v>
      </c>
      <c r="AS604" s="2">
        <f t="shared" si="344"/>
        <v>0</v>
      </c>
      <c r="AT604" s="2">
        <f t="shared" si="345"/>
        <v>0</v>
      </c>
      <c r="AU604" s="2">
        <f t="shared" si="346"/>
        <v>0</v>
      </c>
      <c r="AV604" s="2">
        <f t="shared" si="347"/>
        <v>0</v>
      </c>
      <c r="AW604" s="2">
        <f t="shared" si="348"/>
        <v>0</v>
      </c>
      <c r="AX604" s="2">
        <f t="shared" si="349"/>
        <v>0</v>
      </c>
      <c r="BB604" s="3">
        <f t="shared" si="317"/>
        <v>9</v>
      </c>
      <c r="BC604" s="3">
        <f t="shared" si="351"/>
        <v>7</v>
      </c>
      <c r="BD604" s="3">
        <f t="shared" si="318"/>
        <v>9</v>
      </c>
    </row>
    <row r="605" spans="1:56" x14ac:dyDescent="0.3">
      <c r="A605" s="6">
        <v>1030</v>
      </c>
      <c r="B605" s="6">
        <v>2142</v>
      </c>
      <c r="C605" s="6" t="s">
        <v>652</v>
      </c>
      <c r="D605" s="6">
        <v>29736</v>
      </c>
      <c r="E605" s="10" t="s">
        <v>371</v>
      </c>
      <c r="F605" s="6" t="s">
        <v>644</v>
      </c>
      <c r="G605" s="6">
        <v>1</v>
      </c>
      <c r="H605" s="6">
        <v>15</v>
      </c>
      <c r="I605">
        <v>2</v>
      </c>
      <c r="J605">
        <v>3</v>
      </c>
      <c r="L605" s="1">
        <v>19</v>
      </c>
      <c r="M605" s="1">
        <v>1</v>
      </c>
      <c r="N605" s="1">
        <v>20</v>
      </c>
      <c r="O605" s="1">
        <v>10</v>
      </c>
      <c r="Q605" s="13">
        <f t="shared" si="319"/>
        <v>1</v>
      </c>
      <c r="R605" s="13">
        <f t="shared" si="320"/>
        <v>0</v>
      </c>
      <c r="S605" s="13">
        <f t="shared" si="321"/>
        <v>0</v>
      </c>
      <c r="T605" s="13">
        <f t="shared" si="322"/>
        <v>0</v>
      </c>
      <c r="U605" s="13">
        <f t="shared" si="323"/>
        <v>0</v>
      </c>
      <c r="V605" s="13">
        <f t="shared" si="324"/>
        <v>0</v>
      </c>
      <c r="W605" s="13">
        <f t="shared" si="325"/>
        <v>0</v>
      </c>
      <c r="X605" s="13">
        <f t="shared" si="326"/>
        <v>0</v>
      </c>
      <c r="Y605" s="13">
        <f t="shared" si="327"/>
        <v>0</v>
      </c>
      <c r="Z605" s="13">
        <f t="shared" si="328"/>
        <v>0</v>
      </c>
      <c r="AA605" s="13">
        <f t="shared" si="329"/>
        <v>0</v>
      </c>
      <c r="AB605" s="13">
        <f t="shared" si="330"/>
        <v>0</v>
      </c>
      <c r="AC605" s="13">
        <f t="shared" si="331"/>
        <v>0</v>
      </c>
      <c r="AD605" s="13">
        <f t="shared" si="332"/>
        <v>0</v>
      </c>
      <c r="AE605" s="13">
        <f t="shared" si="333"/>
        <v>0</v>
      </c>
      <c r="AF605" s="13">
        <f t="shared" si="334"/>
        <v>0</v>
      </c>
      <c r="AG605" s="13">
        <f t="shared" si="335"/>
        <v>0</v>
      </c>
      <c r="AH605" s="13">
        <f t="shared" si="336"/>
        <v>0</v>
      </c>
      <c r="AI605" s="13">
        <f t="shared" si="337"/>
        <v>0</v>
      </c>
      <c r="AJ605" s="13">
        <f t="shared" si="338"/>
        <v>0</v>
      </c>
      <c r="AK605" s="13">
        <f t="shared" si="339"/>
        <v>10</v>
      </c>
      <c r="AL605" s="13">
        <f t="shared" si="340"/>
        <v>0</v>
      </c>
      <c r="AO605" s="2">
        <f t="shared" si="341"/>
        <v>1</v>
      </c>
      <c r="AP605" s="2">
        <f t="shared" si="350"/>
        <v>0</v>
      </c>
      <c r="AQ605" s="2">
        <f t="shared" si="342"/>
        <v>4</v>
      </c>
      <c r="AR605" s="2">
        <f t="shared" si="343"/>
        <v>0</v>
      </c>
      <c r="AS605" s="2">
        <f t="shared" si="344"/>
        <v>0</v>
      </c>
      <c r="AT605" s="2">
        <f t="shared" si="345"/>
        <v>0</v>
      </c>
      <c r="AU605" s="2">
        <f t="shared" si="346"/>
        <v>0</v>
      </c>
      <c r="AV605" s="2">
        <f t="shared" si="347"/>
        <v>0</v>
      </c>
      <c r="AW605" s="2">
        <f t="shared" si="348"/>
        <v>0</v>
      </c>
      <c r="AX605" s="2">
        <f t="shared" si="349"/>
        <v>0</v>
      </c>
      <c r="BB605" s="3">
        <f t="shared" ref="BB605:BB633" si="352">IF(Q605=0,"",SUM(R605:AL605))</f>
        <v>10</v>
      </c>
      <c r="BC605" s="3">
        <f t="shared" si="351"/>
        <v>4</v>
      </c>
      <c r="BD605" s="3">
        <f t="shared" ref="BD605:BD633" si="353">IF(O605="","",O605)</f>
        <v>10</v>
      </c>
    </row>
    <row r="606" spans="1:56" x14ac:dyDescent="0.3">
      <c r="A606" s="6">
        <v>1031</v>
      </c>
      <c r="B606" s="6">
        <v>2143</v>
      </c>
      <c r="C606" s="6" t="s">
        <v>653</v>
      </c>
      <c r="D606" s="6">
        <v>29737</v>
      </c>
      <c r="E606" s="10" t="s">
        <v>371</v>
      </c>
      <c r="F606" s="6" t="s">
        <v>644</v>
      </c>
      <c r="G606" s="6">
        <v>1</v>
      </c>
      <c r="H606" s="6">
        <v>11.7</v>
      </c>
      <c r="I606">
        <v>2</v>
      </c>
      <c r="J606">
        <v>3</v>
      </c>
      <c r="L606" s="1">
        <v>7</v>
      </c>
      <c r="M606" s="1">
        <v>5</v>
      </c>
      <c r="N606" s="1">
        <v>12</v>
      </c>
      <c r="O606" s="1">
        <v>8</v>
      </c>
      <c r="Q606" s="13">
        <f t="shared" si="319"/>
        <v>1</v>
      </c>
      <c r="R606" s="13">
        <f t="shared" si="320"/>
        <v>0</v>
      </c>
      <c r="S606" s="13">
        <f t="shared" si="321"/>
        <v>0</v>
      </c>
      <c r="T606" s="13">
        <f t="shared" si="322"/>
        <v>0</v>
      </c>
      <c r="U606" s="13">
        <f t="shared" si="323"/>
        <v>0</v>
      </c>
      <c r="V606" s="13">
        <f t="shared" si="324"/>
        <v>0</v>
      </c>
      <c r="W606" s="13">
        <f t="shared" si="325"/>
        <v>0</v>
      </c>
      <c r="X606" s="13">
        <f t="shared" si="326"/>
        <v>0</v>
      </c>
      <c r="Y606" s="13">
        <f t="shared" si="327"/>
        <v>6</v>
      </c>
      <c r="Z606" s="13">
        <f t="shared" si="328"/>
        <v>0</v>
      </c>
      <c r="AA606" s="13">
        <f t="shared" si="329"/>
        <v>0</v>
      </c>
      <c r="AB606" s="13">
        <f t="shared" si="330"/>
        <v>0</v>
      </c>
      <c r="AC606" s="13">
        <f t="shared" si="331"/>
        <v>0</v>
      </c>
      <c r="AD606" s="13">
        <f t="shared" si="332"/>
        <v>0</v>
      </c>
      <c r="AE606" s="13">
        <f t="shared" si="333"/>
        <v>0</v>
      </c>
      <c r="AF606" s="13">
        <f t="shared" si="334"/>
        <v>0</v>
      </c>
      <c r="AG606" s="13">
        <f t="shared" si="335"/>
        <v>0</v>
      </c>
      <c r="AH606" s="13">
        <f t="shared" si="336"/>
        <v>0</v>
      </c>
      <c r="AI606" s="13">
        <f t="shared" si="337"/>
        <v>0</v>
      </c>
      <c r="AJ606" s="13">
        <f t="shared" si="338"/>
        <v>0</v>
      </c>
      <c r="AK606" s="13">
        <f t="shared" si="339"/>
        <v>0</v>
      </c>
      <c r="AL606" s="13">
        <f t="shared" si="340"/>
        <v>0</v>
      </c>
      <c r="AO606" s="2">
        <f t="shared" si="341"/>
        <v>1</v>
      </c>
      <c r="AP606" s="2">
        <f t="shared" si="350"/>
        <v>0</v>
      </c>
      <c r="AQ606" s="2">
        <f t="shared" si="342"/>
        <v>0</v>
      </c>
      <c r="AR606" s="2">
        <f t="shared" si="343"/>
        <v>0</v>
      </c>
      <c r="AS606" s="2">
        <f t="shared" si="344"/>
        <v>0</v>
      </c>
      <c r="AT606" s="2">
        <f t="shared" si="345"/>
        <v>0</v>
      </c>
      <c r="AU606" s="2">
        <f t="shared" si="346"/>
        <v>9</v>
      </c>
      <c r="AV606" s="2">
        <f t="shared" si="347"/>
        <v>0</v>
      </c>
      <c r="AW606" s="2">
        <f t="shared" si="348"/>
        <v>0</v>
      </c>
      <c r="AX606" s="2">
        <f t="shared" si="349"/>
        <v>0</v>
      </c>
      <c r="BB606" s="3">
        <f t="shared" si="352"/>
        <v>6</v>
      </c>
      <c r="BC606" s="3">
        <f t="shared" si="351"/>
        <v>9</v>
      </c>
      <c r="BD606" s="3">
        <f t="shared" si="353"/>
        <v>8</v>
      </c>
    </row>
    <row r="607" spans="1:56" x14ac:dyDescent="0.3">
      <c r="A607" s="6">
        <v>1032</v>
      </c>
      <c r="B607" s="6">
        <v>2144</v>
      </c>
      <c r="C607" s="6" t="s">
        <v>654</v>
      </c>
      <c r="D607" s="6">
        <v>29738</v>
      </c>
      <c r="E607" s="10" t="s">
        <v>371</v>
      </c>
      <c r="F607" s="6" t="s">
        <v>644</v>
      </c>
      <c r="G607" s="6">
        <v>1</v>
      </c>
      <c r="H607" s="6">
        <v>12.3</v>
      </c>
      <c r="I607">
        <v>2</v>
      </c>
      <c r="J607">
        <v>3</v>
      </c>
      <c r="L607" s="1">
        <v>9</v>
      </c>
      <c r="M607" s="1">
        <v>6</v>
      </c>
      <c r="N607" s="1">
        <v>15</v>
      </c>
      <c r="O607" s="1">
        <v>9</v>
      </c>
      <c r="Q607" s="13">
        <f t="shared" si="319"/>
        <v>1</v>
      </c>
      <c r="R607" s="13">
        <f t="shared" si="320"/>
        <v>0</v>
      </c>
      <c r="S607" s="13">
        <f t="shared" si="321"/>
        <v>0</v>
      </c>
      <c r="T607" s="13">
        <f t="shared" si="322"/>
        <v>0</v>
      </c>
      <c r="U607" s="13">
        <f t="shared" si="323"/>
        <v>0</v>
      </c>
      <c r="V607" s="13">
        <f t="shared" si="324"/>
        <v>0</v>
      </c>
      <c r="W607" s="13">
        <f t="shared" si="325"/>
        <v>0</v>
      </c>
      <c r="X607" s="13">
        <f t="shared" si="326"/>
        <v>0</v>
      </c>
      <c r="Y607" s="13">
        <f t="shared" si="327"/>
        <v>0</v>
      </c>
      <c r="Z607" s="13">
        <f t="shared" si="328"/>
        <v>0</v>
      </c>
      <c r="AA607" s="13">
        <f t="shared" si="329"/>
        <v>7</v>
      </c>
      <c r="AB607" s="13">
        <f t="shared" si="330"/>
        <v>0</v>
      </c>
      <c r="AC607" s="13">
        <f t="shared" si="331"/>
        <v>0</v>
      </c>
      <c r="AD607" s="13">
        <f t="shared" si="332"/>
        <v>0</v>
      </c>
      <c r="AE607" s="13">
        <f t="shared" si="333"/>
        <v>0</v>
      </c>
      <c r="AF607" s="13">
        <f t="shared" si="334"/>
        <v>0</v>
      </c>
      <c r="AG607" s="13">
        <f t="shared" si="335"/>
        <v>0</v>
      </c>
      <c r="AH607" s="13">
        <f t="shared" si="336"/>
        <v>0</v>
      </c>
      <c r="AI607" s="13">
        <f t="shared" si="337"/>
        <v>0</v>
      </c>
      <c r="AJ607" s="13">
        <f t="shared" si="338"/>
        <v>0</v>
      </c>
      <c r="AK607" s="13">
        <f t="shared" si="339"/>
        <v>0</v>
      </c>
      <c r="AL607" s="13">
        <f t="shared" si="340"/>
        <v>0</v>
      </c>
      <c r="AO607" s="2">
        <f t="shared" si="341"/>
        <v>1</v>
      </c>
      <c r="AP607" s="2">
        <f t="shared" si="350"/>
        <v>0</v>
      </c>
      <c r="AQ607" s="2">
        <f t="shared" si="342"/>
        <v>0</v>
      </c>
      <c r="AR607" s="2">
        <f t="shared" si="343"/>
        <v>0</v>
      </c>
      <c r="AS607" s="2">
        <f t="shared" si="344"/>
        <v>0</v>
      </c>
      <c r="AT607" s="2">
        <f t="shared" si="345"/>
        <v>0</v>
      </c>
      <c r="AU607" s="2">
        <f t="shared" si="346"/>
        <v>0</v>
      </c>
      <c r="AV607" s="2">
        <f t="shared" si="347"/>
        <v>10</v>
      </c>
      <c r="AW607" s="2">
        <f t="shared" si="348"/>
        <v>0</v>
      </c>
      <c r="AX607" s="2">
        <f t="shared" si="349"/>
        <v>0</v>
      </c>
      <c r="BB607" s="3">
        <f t="shared" si="352"/>
        <v>7</v>
      </c>
      <c r="BC607" s="3">
        <f t="shared" si="351"/>
        <v>10</v>
      </c>
      <c r="BD607" s="3">
        <f t="shared" si="353"/>
        <v>9</v>
      </c>
    </row>
    <row r="608" spans="1:56" x14ac:dyDescent="0.3">
      <c r="A608" s="6">
        <v>1033</v>
      </c>
      <c r="B608" s="6">
        <v>2145</v>
      </c>
      <c r="C608" s="6" t="s">
        <v>655</v>
      </c>
      <c r="D608" s="6">
        <v>29739</v>
      </c>
      <c r="E608" s="10" t="s">
        <v>371</v>
      </c>
      <c r="F608" s="6" t="s">
        <v>644</v>
      </c>
      <c r="G608" s="6">
        <v>1</v>
      </c>
      <c r="H608" s="6">
        <v>9.6999999999999993</v>
      </c>
      <c r="I608">
        <v>2</v>
      </c>
      <c r="J608">
        <v>3</v>
      </c>
      <c r="L608" s="1">
        <v>8</v>
      </c>
      <c r="M608" s="1">
        <v>1</v>
      </c>
      <c r="N608" s="1">
        <v>9</v>
      </c>
      <c r="O608" s="1">
        <v>6</v>
      </c>
      <c r="Q608" s="13">
        <f t="shared" si="319"/>
        <v>1</v>
      </c>
      <c r="R608" s="13">
        <f t="shared" si="320"/>
        <v>0</v>
      </c>
      <c r="S608" s="13">
        <f t="shared" si="321"/>
        <v>0</v>
      </c>
      <c r="T608" s="13">
        <f t="shared" si="322"/>
        <v>0</v>
      </c>
      <c r="U608" s="13">
        <f t="shared" si="323"/>
        <v>0</v>
      </c>
      <c r="V608" s="13">
        <f t="shared" si="324"/>
        <v>0</v>
      </c>
      <c r="W608" s="13">
        <f t="shared" si="325"/>
        <v>0</v>
      </c>
      <c r="X608" s="13">
        <f t="shared" si="326"/>
        <v>0</v>
      </c>
      <c r="Y608" s="13">
        <f t="shared" si="327"/>
        <v>0</v>
      </c>
      <c r="Z608" s="13">
        <f t="shared" si="328"/>
        <v>7</v>
      </c>
      <c r="AA608" s="13">
        <f t="shared" si="329"/>
        <v>0</v>
      </c>
      <c r="AB608" s="13">
        <f t="shared" si="330"/>
        <v>0</v>
      </c>
      <c r="AC608" s="13">
        <f t="shared" si="331"/>
        <v>0</v>
      </c>
      <c r="AD608" s="13">
        <f t="shared" si="332"/>
        <v>0</v>
      </c>
      <c r="AE608" s="13">
        <f t="shared" si="333"/>
        <v>0</v>
      </c>
      <c r="AF608" s="13">
        <f t="shared" si="334"/>
        <v>0</v>
      </c>
      <c r="AG608" s="13">
        <f t="shared" si="335"/>
        <v>0</v>
      </c>
      <c r="AH608" s="13">
        <f t="shared" si="336"/>
        <v>0</v>
      </c>
      <c r="AI608" s="13">
        <f t="shared" si="337"/>
        <v>0</v>
      </c>
      <c r="AJ608" s="13">
        <f t="shared" si="338"/>
        <v>0</v>
      </c>
      <c r="AK608" s="13">
        <f t="shared" si="339"/>
        <v>0</v>
      </c>
      <c r="AL608" s="13">
        <f t="shared" si="340"/>
        <v>0</v>
      </c>
      <c r="AO608" s="2">
        <f t="shared" si="341"/>
        <v>1</v>
      </c>
      <c r="AP608" s="2">
        <f t="shared" si="350"/>
        <v>0</v>
      </c>
      <c r="AQ608" s="2">
        <f t="shared" si="342"/>
        <v>4</v>
      </c>
      <c r="AR608" s="2">
        <f t="shared" si="343"/>
        <v>0</v>
      </c>
      <c r="AS608" s="2">
        <f t="shared" si="344"/>
        <v>0</v>
      </c>
      <c r="AT608" s="2">
        <f t="shared" si="345"/>
        <v>0</v>
      </c>
      <c r="AU608" s="2">
        <f t="shared" si="346"/>
        <v>0</v>
      </c>
      <c r="AV608" s="2">
        <f t="shared" si="347"/>
        <v>0</v>
      </c>
      <c r="AW608" s="2">
        <f t="shared" si="348"/>
        <v>0</v>
      </c>
      <c r="AX608" s="2">
        <f t="shared" si="349"/>
        <v>0</v>
      </c>
      <c r="BB608" s="3">
        <f t="shared" si="352"/>
        <v>7</v>
      </c>
      <c r="BC608" s="3">
        <f t="shared" si="351"/>
        <v>4</v>
      </c>
      <c r="BD608" s="3">
        <f t="shared" si="353"/>
        <v>6</v>
      </c>
    </row>
    <row r="609" spans="1:56" x14ac:dyDescent="0.3">
      <c r="A609" s="6">
        <v>1034</v>
      </c>
      <c r="B609" s="6">
        <v>2146</v>
      </c>
      <c r="C609" s="6" t="s">
        <v>656</v>
      </c>
      <c r="D609" s="6">
        <v>29740</v>
      </c>
      <c r="E609" s="10" t="s">
        <v>371</v>
      </c>
      <c r="F609" s="6" t="s">
        <v>644</v>
      </c>
      <c r="G609" s="6">
        <v>1</v>
      </c>
      <c r="H609" s="6">
        <v>9.3000000000000007</v>
      </c>
      <c r="I609">
        <v>2</v>
      </c>
      <c r="J609">
        <v>3</v>
      </c>
      <c r="Q609" s="13">
        <f t="shared" si="319"/>
        <v>0</v>
      </c>
      <c r="R609" s="13">
        <f t="shared" si="320"/>
        <v>1</v>
      </c>
      <c r="S609" s="13">
        <f t="shared" si="321"/>
        <v>0</v>
      </c>
      <c r="T609" s="13">
        <f t="shared" si="322"/>
        <v>0</v>
      </c>
      <c r="U609" s="13">
        <f t="shared" si="323"/>
        <v>0</v>
      </c>
      <c r="V609" s="13">
        <f t="shared" si="324"/>
        <v>0</v>
      </c>
      <c r="W609" s="13">
        <f t="shared" si="325"/>
        <v>0</v>
      </c>
      <c r="X609" s="13">
        <f t="shared" si="326"/>
        <v>0</v>
      </c>
      <c r="Y609" s="13">
        <f t="shared" si="327"/>
        <v>0</v>
      </c>
      <c r="Z609" s="13">
        <f t="shared" si="328"/>
        <v>0</v>
      </c>
      <c r="AA609" s="13">
        <f t="shared" si="329"/>
        <v>0</v>
      </c>
      <c r="AB609" s="13">
        <f t="shared" si="330"/>
        <v>0</v>
      </c>
      <c r="AC609" s="13">
        <f t="shared" si="331"/>
        <v>0</v>
      </c>
      <c r="AD609" s="13">
        <f t="shared" si="332"/>
        <v>0</v>
      </c>
      <c r="AE609" s="13">
        <f t="shared" si="333"/>
        <v>0</v>
      </c>
      <c r="AF609" s="13">
        <f t="shared" si="334"/>
        <v>0</v>
      </c>
      <c r="AG609" s="13">
        <f t="shared" si="335"/>
        <v>0</v>
      </c>
      <c r="AH609" s="13">
        <f t="shared" si="336"/>
        <v>0</v>
      </c>
      <c r="AI609" s="13">
        <f t="shared" si="337"/>
        <v>0</v>
      </c>
      <c r="AJ609" s="13">
        <f t="shared" si="338"/>
        <v>0</v>
      </c>
      <c r="AK609" s="13">
        <f t="shared" si="339"/>
        <v>0</v>
      </c>
      <c r="AL609" s="13">
        <f t="shared" si="340"/>
        <v>0</v>
      </c>
      <c r="AO609" s="2">
        <f t="shared" si="341"/>
        <v>0</v>
      </c>
      <c r="AP609" s="2">
        <f t="shared" si="350"/>
        <v>1</v>
      </c>
      <c r="AQ609" s="2">
        <f t="shared" si="342"/>
        <v>0</v>
      </c>
      <c r="AR609" s="2">
        <f t="shared" si="343"/>
        <v>0</v>
      </c>
      <c r="AS609" s="2">
        <f t="shared" si="344"/>
        <v>0</v>
      </c>
      <c r="AT609" s="2">
        <f t="shared" si="345"/>
        <v>0</v>
      </c>
      <c r="AU609" s="2">
        <f t="shared" si="346"/>
        <v>0</v>
      </c>
      <c r="AV609" s="2">
        <f t="shared" si="347"/>
        <v>0</v>
      </c>
      <c r="AW609" s="2">
        <f t="shared" si="348"/>
        <v>0</v>
      </c>
      <c r="AX609" s="2">
        <f t="shared" si="349"/>
        <v>0</v>
      </c>
      <c r="BB609" s="3" t="str">
        <f t="shared" si="352"/>
        <v/>
      </c>
      <c r="BC609" s="3" t="str">
        <f t="shared" si="351"/>
        <v/>
      </c>
      <c r="BD609" s="3" t="str">
        <f t="shared" si="353"/>
        <v/>
      </c>
    </row>
    <row r="610" spans="1:56" x14ac:dyDescent="0.3">
      <c r="A610" s="6">
        <v>1035</v>
      </c>
      <c r="B610" s="6">
        <v>2147</v>
      </c>
      <c r="C610" s="6" t="s">
        <v>657</v>
      </c>
      <c r="D610" s="6">
        <v>29741</v>
      </c>
      <c r="E610" s="10" t="s">
        <v>371</v>
      </c>
      <c r="F610" s="6" t="s">
        <v>644</v>
      </c>
      <c r="G610" s="6">
        <v>1</v>
      </c>
      <c r="H610" s="6">
        <v>8.3000000000000007</v>
      </c>
      <c r="I610">
        <v>2</v>
      </c>
      <c r="J610">
        <v>3</v>
      </c>
      <c r="Q610" s="13">
        <f t="shared" si="319"/>
        <v>0</v>
      </c>
      <c r="R610" s="13">
        <f t="shared" si="320"/>
        <v>1</v>
      </c>
      <c r="S610" s="13">
        <f t="shared" si="321"/>
        <v>0</v>
      </c>
      <c r="T610" s="13">
        <f t="shared" si="322"/>
        <v>0</v>
      </c>
      <c r="U610" s="13">
        <f t="shared" si="323"/>
        <v>0</v>
      </c>
      <c r="V610" s="13">
        <f t="shared" si="324"/>
        <v>0</v>
      </c>
      <c r="W610" s="13">
        <f t="shared" si="325"/>
        <v>0</v>
      </c>
      <c r="X610" s="13">
        <f t="shared" si="326"/>
        <v>0</v>
      </c>
      <c r="Y610" s="13">
        <f t="shared" si="327"/>
        <v>0</v>
      </c>
      <c r="Z610" s="13">
        <f t="shared" si="328"/>
        <v>0</v>
      </c>
      <c r="AA610" s="13">
        <f t="shared" si="329"/>
        <v>0</v>
      </c>
      <c r="AB610" s="13">
        <f t="shared" si="330"/>
        <v>0</v>
      </c>
      <c r="AC610" s="13">
        <f t="shared" si="331"/>
        <v>0</v>
      </c>
      <c r="AD610" s="13">
        <f t="shared" si="332"/>
        <v>0</v>
      </c>
      <c r="AE610" s="13">
        <f t="shared" si="333"/>
        <v>0</v>
      </c>
      <c r="AF610" s="13">
        <f t="shared" si="334"/>
        <v>0</v>
      </c>
      <c r="AG610" s="13">
        <f t="shared" si="335"/>
        <v>0</v>
      </c>
      <c r="AH610" s="13">
        <f t="shared" si="336"/>
        <v>0</v>
      </c>
      <c r="AI610" s="13">
        <f t="shared" si="337"/>
        <v>0</v>
      </c>
      <c r="AJ610" s="13">
        <f t="shared" si="338"/>
        <v>0</v>
      </c>
      <c r="AK610" s="13">
        <f t="shared" si="339"/>
        <v>0</v>
      </c>
      <c r="AL610" s="13">
        <f t="shared" si="340"/>
        <v>0</v>
      </c>
      <c r="AO610" s="2">
        <f t="shared" si="341"/>
        <v>0</v>
      </c>
      <c r="AP610" s="2">
        <f t="shared" si="350"/>
        <v>1</v>
      </c>
      <c r="AQ610" s="2">
        <f t="shared" si="342"/>
        <v>0</v>
      </c>
      <c r="AR610" s="2">
        <f t="shared" si="343"/>
        <v>0</v>
      </c>
      <c r="AS610" s="2">
        <f t="shared" si="344"/>
        <v>0</v>
      </c>
      <c r="AT610" s="2">
        <f t="shared" si="345"/>
        <v>0</v>
      </c>
      <c r="AU610" s="2">
        <f t="shared" si="346"/>
        <v>0</v>
      </c>
      <c r="AV610" s="2">
        <f t="shared" si="347"/>
        <v>0</v>
      </c>
      <c r="AW610" s="2">
        <f t="shared" si="348"/>
        <v>0</v>
      </c>
      <c r="AX610" s="2">
        <f t="shared" si="349"/>
        <v>0</v>
      </c>
      <c r="BB610" s="3" t="str">
        <f t="shared" si="352"/>
        <v/>
      </c>
      <c r="BC610" s="3" t="str">
        <f t="shared" si="351"/>
        <v/>
      </c>
      <c r="BD610" s="3" t="str">
        <f t="shared" si="353"/>
        <v/>
      </c>
    </row>
    <row r="611" spans="1:56" x14ac:dyDescent="0.3">
      <c r="A611" s="6">
        <v>1036</v>
      </c>
      <c r="B611" s="6">
        <v>2148</v>
      </c>
      <c r="C611" s="6" t="s">
        <v>658</v>
      </c>
      <c r="D611" s="6">
        <v>29742</v>
      </c>
      <c r="E611" s="10" t="s">
        <v>371</v>
      </c>
      <c r="F611" s="6" t="s">
        <v>644</v>
      </c>
      <c r="G611" s="6">
        <v>1</v>
      </c>
      <c r="H611" s="6">
        <v>9.5</v>
      </c>
      <c r="I611">
        <v>2</v>
      </c>
      <c r="J611">
        <v>3</v>
      </c>
      <c r="L611" s="1">
        <v>8</v>
      </c>
      <c r="M611" s="1">
        <v>3</v>
      </c>
      <c r="N611" s="1">
        <v>11</v>
      </c>
      <c r="O611" s="1">
        <v>7</v>
      </c>
      <c r="Q611" s="13">
        <f t="shared" si="319"/>
        <v>1</v>
      </c>
      <c r="R611" s="13">
        <f t="shared" si="320"/>
        <v>0</v>
      </c>
      <c r="S611" s="13">
        <f t="shared" si="321"/>
        <v>0</v>
      </c>
      <c r="T611" s="13">
        <f t="shared" si="322"/>
        <v>0</v>
      </c>
      <c r="U611" s="13">
        <f t="shared" si="323"/>
        <v>0</v>
      </c>
      <c r="V611" s="13">
        <f t="shared" si="324"/>
        <v>0</v>
      </c>
      <c r="W611" s="13">
        <f t="shared" si="325"/>
        <v>0</v>
      </c>
      <c r="X611" s="13">
        <f t="shared" si="326"/>
        <v>0</v>
      </c>
      <c r="Y611" s="13">
        <f t="shared" si="327"/>
        <v>0</v>
      </c>
      <c r="Z611" s="13">
        <f t="shared" si="328"/>
        <v>7</v>
      </c>
      <c r="AA611" s="13">
        <f t="shared" si="329"/>
        <v>0</v>
      </c>
      <c r="AB611" s="13">
        <f t="shared" si="330"/>
        <v>0</v>
      </c>
      <c r="AC611" s="13">
        <f t="shared" si="331"/>
        <v>0</v>
      </c>
      <c r="AD611" s="13">
        <f t="shared" si="332"/>
        <v>0</v>
      </c>
      <c r="AE611" s="13">
        <f t="shared" si="333"/>
        <v>0</v>
      </c>
      <c r="AF611" s="13">
        <f t="shared" si="334"/>
        <v>0</v>
      </c>
      <c r="AG611" s="13">
        <f t="shared" si="335"/>
        <v>0</v>
      </c>
      <c r="AH611" s="13">
        <f t="shared" si="336"/>
        <v>0</v>
      </c>
      <c r="AI611" s="13">
        <f t="shared" si="337"/>
        <v>0</v>
      </c>
      <c r="AJ611" s="13">
        <f t="shared" si="338"/>
        <v>0</v>
      </c>
      <c r="AK611" s="13">
        <f t="shared" si="339"/>
        <v>0</v>
      </c>
      <c r="AL611" s="13">
        <f t="shared" si="340"/>
        <v>0</v>
      </c>
      <c r="AO611" s="2">
        <f t="shared" si="341"/>
        <v>1</v>
      </c>
      <c r="AP611" s="2">
        <f t="shared" si="350"/>
        <v>0</v>
      </c>
      <c r="AQ611" s="2">
        <f t="shared" si="342"/>
        <v>0</v>
      </c>
      <c r="AR611" s="2">
        <f t="shared" si="343"/>
        <v>0</v>
      </c>
      <c r="AS611" s="2">
        <f t="shared" si="344"/>
        <v>8</v>
      </c>
      <c r="AT611" s="2">
        <f t="shared" si="345"/>
        <v>0</v>
      </c>
      <c r="AU611" s="2">
        <f t="shared" si="346"/>
        <v>0</v>
      </c>
      <c r="AV611" s="2">
        <f t="shared" si="347"/>
        <v>0</v>
      </c>
      <c r="AW611" s="2">
        <f t="shared" si="348"/>
        <v>0</v>
      </c>
      <c r="AX611" s="2">
        <f t="shared" si="349"/>
        <v>0</v>
      </c>
      <c r="BB611" s="3">
        <f t="shared" si="352"/>
        <v>7</v>
      </c>
      <c r="BC611" s="3">
        <f t="shared" si="351"/>
        <v>8</v>
      </c>
      <c r="BD611" s="3">
        <f t="shared" si="353"/>
        <v>7</v>
      </c>
    </row>
    <row r="612" spans="1:56" x14ac:dyDescent="0.3">
      <c r="A612" s="6">
        <v>1037</v>
      </c>
      <c r="B612" s="6">
        <v>2149</v>
      </c>
      <c r="C612" s="6" t="s">
        <v>659</v>
      </c>
      <c r="D612" s="6">
        <v>29743</v>
      </c>
      <c r="E612" s="10" t="s">
        <v>371</v>
      </c>
      <c r="F612" s="6" t="s">
        <v>644</v>
      </c>
      <c r="G612" s="6">
        <v>1</v>
      </c>
      <c r="H612" s="6">
        <v>7.8</v>
      </c>
      <c r="I612">
        <v>2</v>
      </c>
      <c r="J612">
        <v>3</v>
      </c>
      <c r="L612" s="1">
        <v>6</v>
      </c>
      <c r="M612" s="1">
        <v>1</v>
      </c>
      <c r="N612" s="1">
        <v>7</v>
      </c>
      <c r="O612" s="1">
        <v>4</v>
      </c>
      <c r="Q612" s="13">
        <f t="shared" si="319"/>
        <v>1</v>
      </c>
      <c r="R612" s="13">
        <f t="shared" si="320"/>
        <v>0</v>
      </c>
      <c r="S612" s="13">
        <f t="shared" si="321"/>
        <v>0</v>
      </c>
      <c r="T612" s="13">
        <f t="shared" si="322"/>
        <v>0</v>
      </c>
      <c r="U612" s="13">
        <f t="shared" si="323"/>
        <v>0</v>
      </c>
      <c r="V612" s="13">
        <f t="shared" si="324"/>
        <v>0</v>
      </c>
      <c r="W612" s="13">
        <f t="shared" si="325"/>
        <v>0</v>
      </c>
      <c r="X612" s="13">
        <f t="shared" si="326"/>
        <v>5</v>
      </c>
      <c r="Y612" s="13">
        <f t="shared" si="327"/>
        <v>0</v>
      </c>
      <c r="Z612" s="13">
        <f t="shared" si="328"/>
        <v>0</v>
      </c>
      <c r="AA612" s="13">
        <f t="shared" si="329"/>
        <v>0</v>
      </c>
      <c r="AB612" s="13">
        <f t="shared" si="330"/>
        <v>0</v>
      </c>
      <c r="AC612" s="13">
        <f t="shared" si="331"/>
        <v>0</v>
      </c>
      <c r="AD612" s="13">
        <f t="shared" si="332"/>
        <v>0</v>
      </c>
      <c r="AE612" s="13">
        <f t="shared" si="333"/>
        <v>0</v>
      </c>
      <c r="AF612" s="13">
        <f t="shared" si="334"/>
        <v>0</v>
      </c>
      <c r="AG612" s="13">
        <f t="shared" si="335"/>
        <v>0</v>
      </c>
      <c r="AH612" s="13">
        <f t="shared" si="336"/>
        <v>0</v>
      </c>
      <c r="AI612" s="13">
        <f t="shared" si="337"/>
        <v>0</v>
      </c>
      <c r="AJ612" s="13">
        <f t="shared" si="338"/>
        <v>0</v>
      </c>
      <c r="AK612" s="13">
        <f t="shared" si="339"/>
        <v>0</v>
      </c>
      <c r="AL612" s="13">
        <f t="shared" si="340"/>
        <v>0</v>
      </c>
      <c r="AO612" s="2">
        <f t="shared" si="341"/>
        <v>1</v>
      </c>
      <c r="AP612" s="2">
        <f t="shared" si="350"/>
        <v>0</v>
      </c>
      <c r="AQ612" s="2">
        <f t="shared" si="342"/>
        <v>4</v>
      </c>
      <c r="AR612" s="2">
        <f t="shared" si="343"/>
        <v>0</v>
      </c>
      <c r="AS612" s="2">
        <f t="shared" si="344"/>
        <v>0</v>
      </c>
      <c r="AT612" s="2">
        <f t="shared" si="345"/>
        <v>0</v>
      </c>
      <c r="AU612" s="2">
        <f t="shared" si="346"/>
        <v>0</v>
      </c>
      <c r="AV612" s="2">
        <f t="shared" si="347"/>
        <v>0</v>
      </c>
      <c r="AW612" s="2">
        <f t="shared" si="348"/>
        <v>0</v>
      </c>
      <c r="AX612" s="2">
        <f t="shared" si="349"/>
        <v>0</v>
      </c>
      <c r="BB612" s="3">
        <f t="shared" si="352"/>
        <v>5</v>
      </c>
      <c r="BC612" s="3">
        <f t="shared" si="351"/>
        <v>4</v>
      </c>
      <c r="BD612" s="3">
        <f t="shared" si="353"/>
        <v>4</v>
      </c>
    </row>
    <row r="613" spans="1:56" x14ac:dyDescent="0.3">
      <c r="A613" s="6">
        <v>1054</v>
      </c>
      <c r="B613" s="6">
        <v>2166</v>
      </c>
      <c r="C613" s="6" t="s">
        <v>660</v>
      </c>
      <c r="D613" s="6">
        <v>30229</v>
      </c>
      <c r="E613" s="10" t="s">
        <v>371</v>
      </c>
      <c r="F613" s="6" t="s">
        <v>661</v>
      </c>
      <c r="G613" s="6">
        <v>1</v>
      </c>
      <c r="H613" s="6">
        <v>9.1</v>
      </c>
      <c r="I613">
        <v>2</v>
      </c>
      <c r="J613">
        <v>3</v>
      </c>
      <c r="L613" s="1">
        <v>4</v>
      </c>
      <c r="M613" s="1">
        <v>4</v>
      </c>
      <c r="N613" s="1">
        <v>8</v>
      </c>
      <c r="O613" s="1">
        <v>5</v>
      </c>
      <c r="Q613" s="13">
        <f t="shared" si="319"/>
        <v>1</v>
      </c>
      <c r="R613" s="13">
        <f t="shared" si="320"/>
        <v>0</v>
      </c>
      <c r="S613" s="13">
        <f t="shared" si="321"/>
        <v>0</v>
      </c>
      <c r="T613" s="13">
        <f t="shared" si="322"/>
        <v>0</v>
      </c>
      <c r="U613" s="13">
        <f t="shared" si="323"/>
        <v>0</v>
      </c>
      <c r="V613" s="13">
        <f t="shared" si="324"/>
        <v>3</v>
      </c>
      <c r="W613" s="13">
        <f t="shared" si="325"/>
        <v>0</v>
      </c>
      <c r="X613" s="13">
        <f t="shared" si="326"/>
        <v>0</v>
      </c>
      <c r="Y613" s="13">
        <f t="shared" si="327"/>
        <v>0</v>
      </c>
      <c r="Z613" s="13">
        <f t="shared" si="328"/>
        <v>0</v>
      </c>
      <c r="AA613" s="13">
        <f t="shared" si="329"/>
        <v>0</v>
      </c>
      <c r="AB613" s="13">
        <f t="shared" si="330"/>
        <v>0</v>
      </c>
      <c r="AC613" s="13">
        <f t="shared" si="331"/>
        <v>0</v>
      </c>
      <c r="AD613" s="13">
        <f t="shared" si="332"/>
        <v>0</v>
      </c>
      <c r="AE613" s="13">
        <f t="shared" si="333"/>
        <v>0</v>
      </c>
      <c r="AF613" s="13">
        <f t="shared" si="334"/>
        <v>0</v>
      </c>
      <c r="AG613" s="13">
        <f t="shared" si="335"/>
        <v>0</v>
      </c>
      <c r="AH613" s="13">
        <f t="shared" si="336"/>
        <v>0</v>
      </c>
      <c r="AI613" s="13">
        <f t="shared" si="337"/>
        <v>0</v>
      </c>
      <c r="AJ613" s="13">
        <f t="shared" si="338"/>
        <v>0</v>
      </c>
      <c r="AK613" s="13">
        <f t="shared" si="339"/>
        <v>0</v>
      </c>
      <c r="AL613" s="13">
        <f t="shared" si="340"/>
        <v>0</v>
      </c>
      <c r="AO613" s="2">
        <f t="shared" si="341"/>
        <v>1</v>
      </c>
      <c r="AP613" s="2">
        <f t="shared" si="350"/>
        <v>0</v>
      </c>
      <c r="AQ613" s="2">
        <f t="shared" si="342"/>
        <v>0</v>
      </c>
      <c r="AR613" s="2">
        <f t="shared" si="343"/>
        <v>0</v>
      </c>
      <c r="AS613" s="2">
        <f t="shared" si="344"/>
        <v>0</v>
      </c>
      <c r="AT613" s="2">
        <f t="shared" si="345"/>
        <v>9</v>
      </c>
      <c r="AU613" s="2">
        <f t="shared" si="346"/>
        <v>0</v>
      </c>
      <c r="AV613" s="2">
        <f t="shared" si="347"/>
        <v>0</v>
      </c>
      <c r="AW613" s="2">
        <f t="shared" si="348"/>
        <v>0</v>
      </c>
      <c r="AX613" s="2">
        <f t="shared" si="349"/>
        <v>0</v>
      </c>
      <c r="BB613" s="3">
        <f t="shared" si="352"/>
        <v>3</v>
      </c>
      <c r="BC613" s="3">
        <f t="shared" si="351"/>
        <v>9</v>
      </c>
      <c r="BD613" s="3">
        <f t="shared" si="353"/>
        <v>5</v>
      </c>
    </row>
    <row r="614" spans="1:56" x14ac:dyDescent="0.3">
      <c r="A614" s="6">
        <v>1055</v>
      </c>
      <c r="B614" s="6">
        <v>2167</v>
      </c>
      <c r="C614" s="6" t="s">
        <v>662</v>
      </c>
      <c r="D614" s="6">
        <v>30230</v>
      </c>
      <c r="E614" s="10" t="s">
        <v>371</v>
      </c>
      <c r="F614" s="6" t="s">
        <v>661</v>
      </c>
      <c r="G614" s="6">
        <v>1</v>
      </c>
      <c r="H614" s="6">
        <v>11.1</v>
      </c>
      <c r="I614">
        <v>2</v>
      </c>
      <c r="J614">
        <v>3</v>
      </c>
      <c r="L614" s="1">
        <v>8</v>
      </c>
      <c r="M614" s="1">
        <v>2</v>
      </c>
      <c r="N614" s="1">
        <v>10</v>
      </c>
      <c r="O614" s="1">
        <v>6</v>
      </c>
      <c r="Q614" s="13">
        <f t="shared" si="319"/>
        <v>1</v>
      </c>
      <c r="R614" s="13">
        <f t="shared" si="320"/>
        <v>0</v>
      </c>
      <c r="S614" s="13">
        <f t="shared" si="321"/>
        <v>0</v>
      </c>
      <c r="T614" s="13">
        <f t="shared" si="322"/>
        <v>0</v>
      </c>
      <c r="U614" s="13">
        <f t="shared" si="323"/>
        <v>0</v>
      </c>
      <c r="V614" s="13">
        <f t="shared" si="324"/>
        <v>0</v>
      </c>
      <c r="W614" s="13">
        <f t="shared" si="325"/>
        <v>0</v>
      </c>
      <c r="X614" s="13">
        <f t="shared" si="326"/>
        <v>0</v>
      </c>
      <c r="Y614" s="13">
        <f t="shared" si="327"/>
        <v>0</v>
      </c>
      <c r="Z614" s="13">
        <f t="shared" si="328"/>
        <v>7</v>
      </c>
      <c r="AA614" s="13">
        <f t="shared" si="329"/>
        <v>0</v>
      </c>
      <c r="AB614" s="13">
        <f t="shared" si="330"/>
        <v>0</v>
      </c>
      <c r="AC614" s="13">
        <f t="shared" si="331"/>
        <v>0</v>
      </c>
      <c r="AD614" s="13">
        <f t="shared" si="332"/>
        <v>0</v>
      </c>
      <c r="AE614" s="13">
        <f t="shared" si="333"/>
        <v>0</v>
      </c>
      <c r="AF614" s="13">
        <f t="shared" si="334"/>
        <v>0</v>
      </c>
      <c r="AG614" s="13">
        <f t="shared" si="335"/>
        <v>0</v>
      </c>
      <c r="AH614" s="13">
        <f t="shared" si="336"/>
        <v>0</v>
      </c>
      <c r="AI614" s="13">
        <f t="shared" si="337"/>
        <v>0</v>
      </c>
      <c r="AJ614" s="13">
        <f t="shared" si="338"/>
        <v>0</v>
      </c>
      <c r="AK614" s="13">
        <f t="shared" si="339"/>
        <v>0</v>
      </c>
      <c r="AL614" s="13">
        <f t="shared" si="340"/>
        <v>0</v>
      </c>
      <c r="AO614" s="2">
        <f t="shared" si="341"/>
        <v>1</v>
      </c>
      <c r="AP614" s="2">
        <f t="shared" si="350"/>
        <v>0</v>
      </c>
      <c r="AQ614" s="2">
        <f t="shared" si="342"/>
        <v>0</v>
      </c>
      <c r="AR614" s="2">
        <f t="shared" si="343"/>
        <v>7</v>
      </c>
      <c r="AS614" s="2">
        <f t="shared" si="344"/>
        <v>0</v>
      </c>
      <c r="AT614" s="2">
        <f t="shared" si="345"/>
        <v>0</v>
      </c>
      <c r="AU614" s="2">
        <f t="shared" si="346"/>
        <v>0</v>
      </c>
      <c r="AV614" s="2">
        <f t="shared" si="347"/>
        <v>0</v>
      </c>
      <c r="AW614" s="2">
        <f t="shared" si="348"/>
        <v>0</v>
      </c>
      <c r="AX614" s="2">
        <f t="shared" si="349"/>
        <v>0</v>
      </c>
      <c r="BB614" s="3">
        <f t="shared" si="352"/>
        <v>7</v>
      </c>
      <c r="BC614" s="3">
        <f t="shared" si="351"/>
        <v>7</v>
      </c>
      <c r="BD614" s="3">
        <f t="shared" si="353"/>
        <v>6</v>
      </c>
    </row>
    <row r="615" spans="1:56" x14ac:dyDescent="0.3">
      <c r="A615" s="6">
        <v>1058</v>
      </c>
      <c r="B615" s="6">
        <v>2170</v>
      </c>
      <c r="C615" s="6" t="s">
        <v>663</v>
      </c>
      <c r="D615" s="6">
        <v>30233</v>
      </c>
      <c r="E615" s="10" t="s">
        <v>371</v>
      </c>
      <c r="F615" s="6" t="s">
        <v>661</v>
      </c>
      <c r="G615" s="6">
        <v>1</v>
      </c>
      <c r="H615" s="6">
        <v>14.3</v>
      </c>
      <c r="I615">
        <v>2</v>
      </c>
      <c r="J615">
        <v>3</v>
      </c>
      <c r="L615" s="1">
        <v>19</v>
      </c>
      <c r="M615" s="1">
        <v>2</v>
      </c>
      <c r="N615" s="1">
        <v>21</v>
      </c>
      <c r="O615" s="1">
        <v>10</v>
      </c>
      <c r="Q615" s="13">
        <f t="shared" si="319"/>
        <v>1</v>
      </c>
      <c r="R615" s="13">
        <f t="shared" si="320"/>
        <v>0</v>
      </c>
      <c r="S615" s="13">
        <f t="shared" si="321"/>
        <v>0</v>
      </c>
      <c r="T615" s="13">
        <f t="shared" si="322"/>
        <v>0</v>
      </c>
      <c r="U615" s="13">
        <f t="shared" si="323"/>
        <v>0</v>
      </c>
      <c r="V615" s="13">
        <f t="shared" si="324"/>
        <v>0</v>
      </c>
      <c r="W615" s="13">
        <f t="shared" si="325"/>
        <v>0</v>
      </c>
      <c r="X615" s="13">
        <f t="shared" si="326"/>
        <v>0</v>
      </c>
      <c r="Y615" s="13">
        <f t="shared" si="327"/>
        <v>0</v>
      </c>
      <c r="Z615" s="13">
        <f t="shared" si="328"/>
        <v>0</v>
      </c>
      <c r="AA615" s="13">
        <f t="shared" si="329"/>
        <v>0</v>
      </c>
      <c r="AB615" s="13">
        <f t="shared" si="330"/>
        <v>0</v>
      </c>
      <c r="AC615" s="13">
        <f t="shared" si="331"/>
        <v>0</v>
      </c>
      <c r="AD615" s="13">
        <f t="shared" si="332"/>
        <v>0</v>
      </c>
      <c r="AE615" s="13">
        <f t="shared" si="333"/>
        <v>0</v>
      </c>
      <c r="AF615" s="13">
        <f t="shared" si="334"/>
        <v>0</v>
      </c>
      <c r="AG615" s="13">
        <f t="shared" si="335"/>
        <v>0</v>
      </c>
      <c r="AH615" s="13">
        <f t="shared" si="336"/>
        <v>0</v>
      </c>
      <c r="AI615" s="13">
        <f t="shared" si="337"/>
        <v>0</v>
      </c>
      <c r="AJ615" s="13">
        <f t="shared" si="338"/>
        <v>0</v>
      </c>
      <c r="AK615" s="13">
        <f t="shared" si="339"/>
        <v>10</v>
      </c>
      <c r="AL615" s="13">
        <f t="shared" si="340"/>
        <v>0</v>
      </c>
      <c r="AO615" s="2">
        <f t="shared" si="341"/>
        <v>1</v>
      </c>
      <c r="AP615" s="2">
        <f t="shared" si="350"/>
        <v>0</v>
      </c>
      <c r="AQ615" s="2">
        <f t="shared" si="342"/>
        <v>0</v>
      </c>
      <c r="AR615" s="2">
        <f t="shared" si="343"/>
        <v>7</v>
      </c>
      <c r="AS615" s="2">
        <f t="shared" si="344"/>
        <v>0</v>
      </c>
      <c r="AT615" s="2">
        <f t="shared" si="345"/>
        <v>0</v>
      </c>
      <c r="AU615" s="2">
        <f t="shared" si="346"/>
        <v>0</v>
      </c>
      <c r="AV615" s="2">
        <f t="shared" si="347"/>
        <v>0</v>
      </c>
      <c r="AW615" s="2">
        <f t="shared" si="348"/>
        <v>0</v>
      </c>
      <c r="AX615" s="2">
        <f t="shared" si="349"/>
        <v>0</v>
      </c>
      <c r="BB615" s="3">
        <f t="shared" si="352"/>
        <v>10</v>
      </c>
      <c r="BC615" s="3">
        <f t="shared" si="351"/>
        <v>7</v>
      </c>
      <c r="BD615" s="3">
        <f t="shared" si="353"/>
        <v>10</v>
      </c>
    </row>
    <row r="616" spans="1:56" x14ac:dyDescent="0.3">
      <c r="A616" s="6">
        <v>1059</v>
      </c>
      <c r="B616" s="6">
        <v>2171</v>
      </c>
      <c r="C616" s="6" t="s">
        <v>664</v>
      </c>
      <c r="D616" s="6">
        <v>30234</v>
      </c>
      <c r="E616" s="10" t="s">
        <v>371</v>
      </c>
      <c r="F616" s="6" t="s">
        <v>661</v>
      </c>
      <c r="G616" s="6">
        <v>1</v>
      </c>
      <c r="H616" s="6">
        <v>8.8000000000000007</v>
      </c>
      <c r="I616">
        <v>2</v>
      </c>
      <c r="J616">
        <v>3</v>
      </c>
      <c r="L616" s="1">
        <v>6</v>
      </c>
      <c r="M616" s="1">
        <v>1</v>
      </c>
      <c r="N616" s="1">
        <v>7</v>
      </c>
      <c r="O616" s="1">
        <v>4</v>
      </c>
      <c r="Q616" s="13">
        <f t="shared" si="319"/>
        <v>1</v>
      </c>
      <c r="R616" s="13">
        <f t="shared" si="320"/>
        <v>0</v>
      </c>
      <c r="S616" s="13">
        <f t="shared" si="321"/>
        <v>0</v>
      </c>
      <c r="T616" s="13">
        <f t="shared" si="322"/>
        <v>0</v>
      </c>
      <c r="U616" s="13">
        <f t="shared" si="323"/>
        <v>0</v>
      </c>
      <c r="V616" s="13">
        <f t="shared" si="324"/>
        <v>0</v>
      </c>
      <c r="W616" s="13">
        <f t="shared" si="325"/>
        <v>0</v>
      </c>
      <c r="X616" s="13">
        <f t="shared" si="326"/>
        <v>5</v>
      </c>
      <c r="Y616" s="13">
        <f t="shared" si="327"/>
        <v>0</v>
      </c>
      <c r="Z616" s="13">
        <f t="shared" si="328"/>
        <v>0</v>
      </c>
      <c r="AA616" s="13">
        <f t="shared" si="329"/>
        <v>0</v>
      </c>
      <c r="AB616" s="13">
        <f t="shared" si="330"/>
        <v>0</v>
      </c>
      <c r="AC616" s="13">
        <f t="shared" si="331"/>
        <v>0</v>
      </c>
      <c r="AD616" s="13">
        <f t="shared" si="332"/>
        <v>0</v>
      </c>
      <c r="AE616" s="13">
        <f t="shared" si="333"/>
        <v>0</v>
      </c>
      <c r="AF616" s="13">
        <f t="shared" si="334"/>
        <v>0</v>
      </c>
      <c r="AG616" s="13">
        <f t="shared" si="335"/>
        <v>0</v>
      </c>
      <c r="AH616" s="13">
        <f t="shared" si="336"/>
        <v>0</v>
      </c>
      <c r="AI616" s="13">
        <f t="shared" si="337"/>
        <v>0</v>
      </c>
      <c r="AJ616" s="13">
        <f t="shared" si="338"/>
        <v>0</v>
      </c>
      <c r="AK616" s="13">
        <f t="shared" si="339"/>
        <v>0</v>
      </c>
      <c r="AL616" s="13">
        <f t="shared" si="340"/>
        <v>0</v>
      </c>
      <c r="AO616" s="2">
        <f t="shared" si="341"/>
        <v>1</v>
      </c>
      <c r="AP616" s="2">
        <f t="shared" si="350"/>
        <v>0</v>
      </c>
      <c r="AQ616" s="2">
        <f t="shared" si="342"/>
        <v>4</v>
      </c>
      <c r="AR616" s="2">
        <f t="shared" si="343"/>
        <v>0</v>
      </c>
      <c r="AS616" s="2">
        <f t="shared" si="344"/>
        <v>0</v>
      </c>
      <c r="AT616" s="2">
        <f t="shared" si="345"/>
        <v>0</v>
      </c>
      <c r="AU616" s="2">
        <f t="shared" si="346"/>
        <v>0</v>
      </c>
      <c r="AV616" s="2">
        <f t="shared" si="347"/>
        <v>0</v>
      </c>
      <c r="AW616" s="2">
        <f t="shared" si="348"/>
        <v>0</v>
      </c>
      <c r="AX616" s="2">
        <f t="shared" si="349"/>
        <v>0</v>
      </c>
      <c r="BB616" s="3">
        <f t="shared" si="352"/>
        <v>5</v>
      </c>
      <c r="BC616" s="3">
        <f t="shared" si="351"/>
        <v>4</v>
      </c>
      <c r="BD616" s="3">
        <f t="shared" si="353"/>
        <v>4</v>
      </c>
    </row>
    <row r="617" spans="1:56" x14ac:dyDescent="0.3">
      <c r="A617" s="6">
        <v>1062</v>
      </c>
      <c r="B617" s="6">
        <v>2174</v>
      </c>
      <c r="C617" s="6" t="s">
        <v>665</v>
      </c>
      <c r="D617" s="6">
        <v>30237</v>
      </c>
      <c r="E617" s="10" t="s">
        <v>371</v>
      </c>
      <c r="F617" s="6" t="s">
        <v>661</v>
      </c>
      <c r="G617" s="6">
        <v>1</v>
      </c>
      <c r="H617" s="6">
        <v>10.3</v>
      </c>
      <c r="I617">
        <v>2</v>
      </c>
      <c r="J617">
        <v>3</v>
      </c>
      <c r="L617" s="1">
        <v>6</v>
      </c>
      <c r="M617" s="1">
        <v>1</v>
      </c>
      <c r="N617" s="1">
        <v>7</v>
      </c>
      <c r="O617" s="1">
        <v>4</v>
      </c>
      <c r="Q617" s="13">
        <f t="shared" si="319"/>
        <v>1</v>
      </c>
      <c r="R617" s="13">
        <f t="shared" si="320"/>
        <v>0</v>
      </c>
      <c r="S617" s="13">
        <f t="shared" si="321"/>
        <v>0</v>
      </c>
      <c r="T617" s="13">
        <f t="shared" si="322"/>
        <v>0</v>
      </c>
      <c r="U617" s="13">
        <f t="shared" si="323"/>
        <v>0</v>
      </c>
      <c r="V617" s="13">
        <f t="shared" si="324"/>
        <v>0</v>
      </c>
      <c r="W617" s="13">
        <f t="shared" si="325"/>
        <v>0</v>
      </c>
      <c r="X617" s="13">
        <f t="shared" si="326"/>
        <v>5</v>
      </c>
      <c r="Y617" s="13">
        <f t="shared" si="327"/>
        <v>0</v>
      </c>
      <c r="Z617" s="13">
        <f t="shared" si="328"/>
        <v>0</v>
      </c>
      <c r="AA617" s="13">
        <f t="shared" si="329"/>
        <v>0</v>
      </c>
      <c r="AB617" s="13">
        <f t="shared" si="330"/>
        <v>0</v>
      </c>
      <c r="AC617" s="13">
        <f t="shared" si="331"/>
        <v>0</v>
      </c>
      <c r="AD617" s="13">
        <f t="shared" si="332"/>
        <v>0</v>
      </c>
      <c r="AE617" s="13">
        <f t="shared" si="333"/>
        <v>0</v>
      </c>
      <c r="AF617" s="13">
        <f t="shared" si="334"/>
        <v>0</v>
      </c>
      <c r="AG617" s="13">
        <f t="shared" si="335"/>
        <v>0</v>
      </c>
      <c r="AH617" s="13">
        <f t="shared" si="336"/>
        <v>0</v>
      </c>
      <c r="AI617" s="13">
        <f t="shared" si="337"/>
        <v>0</v>
      </c>
      <c r="AJ617" s="13">
        <f t="shared" si="338"/>
        <v>0</v>
      </c>
      <c r="AK617" s="13">
        <f t="shared" si="339"/>
        <v>0</v>
      </c>
      <c r="AL617" s="13">
        <f t="shared" si="340"/>
        <v>0</v>
      </c>
      <c r="AO617" s="2">
        <f t="shared" si="341"/>
        <v>1</v>
      </c>
      <c r="AP617" s="2">
        <f t="shared" si="350"/>
        <v>0</v>
      </c>
      <c r="AQ617" s="2">
        <f t="shared" si="342"/>
        <v>4</v>
      </c>
      <c r="AR617" s="2">
        <f t="shared" si="343"/>
        <v>0</v>
      </c>
      <c r="AS617" s="2">
        <f t="shared" si="344"/>
        <v>0</v>
      </c>
      <c r="AT617" s="2">
        <f t="shared" si="345"/>
        <v>0</v>
      </c>
      <c r="AU617" s="2">
        <f t="shared" si="346"/>
        <v>0</v>
      </c>
      <c r="AV617" s="2">
        <f t="shared" si="347"/>
        <v>0</v>
      </c>
      <c r="AW617" s="2">
        <f t="shared" si="348"/>
        <v>0</v>
      </c>
      <c r="AX617" s="2">
        <f t="shared" si="349"/>
        <v>0</v>
      </c>
      <c r="BB617" s="3">
        <f t="shared" si="352"/>
        <v>5</v>
      </c>
      <c r="BC617" s="3">
        <f t="shared" si="351"/>
        <v>4</v>
      </c>
      <c r="BD617" s="3">
        <f t="shared" si="353"/>
        <v>4</v>
      </c>
    </row>
    <row r="618" spans="1:56" x14ac:dyDescent="0.3">
      <c r="A618" s="6">
        <v>1063</v>
      </c>
      <c r="B618" s="6">
        <v>2175</v>
      </c>
      <c r="C618" s="6" t="s">
        <v>666</v>
      </c>
      <c r="D618" s="6">
        <v>30238</v>
      </c>
      <c r="E618" s="10" t="s">
        <v>371</v>
      </c>
      <c r="F618" s="6" t="s">
        <v>661</v>
      </c>
      <c r="G618" s="6">
        <v>1</v>
      </c>
      <c r="H618" s="6">
        <v>7.4</v>
      </c>
      <c r="I618">
        <v>2</v>
      </c>
      <c r="J618">
        <v>3</v>
      </c>
      <c r="L618" s="1">
        <v>9</v>
      </c>
      <c r="M618" s="1">
        <v>3</v>
      </c>
      <c r="N618" s="1">
        <v>12</v>
      </c>
      <c r="O618" s="1">
        <v>7</v>
      </c>
      <c r="Q618" s="13">
        <f t="shared" si="319"/>
        <v>1</v>
      </c>
      <c r="R618" s="13">
        <f t="shared" si="320"/>
        <v>0</v>
      </c>
      <c r="S618" s="13">
        <f t="shared" si="321"/>
        <v>0</v>
      </c>
      <c r="T618" s="13">
        <f t="shared" si="322"/>
        <v>0</v>
      </c>
      <c r="U618" s="13">
        <f t="shared" si="323"/>
        <v>0</v>
      </c>
      <c r="V618" s="13">
        <f t="shared" si="324"/>
        <v>0</v>
      </c>
      <c r="W618" s="13">
        <f t="shared" si="325"/>
        <v>0</v>
      </c>
      <c r="X618" s="13">
        <f t="shared" si="326"/>
        <v>0</v>
      </c>
      <c r="Y618" s="13">
        <f t="shared" si="327"/>
        <v>0</v>
      </c>
      <c r="Z618" s="13">
        <f t="shared" si="328"/>
        <v>0</v>
      </c>
      <c r="AA618" s="13">
        <f t="shared" si="329"/>
        <v>7</v>
      </c>
      <c r="AB618" s="13">
        <f t="shared" si="330"/>
        <v>0</v>
      </c>
      <c r="AC618" s="13">
        <f t="shared" si="331"/>
        <v>0</v>
      </c>
      <c r="AD618" s="13">
        <f t="shared" si="332"/>
        <v>0</v>
      </c>
      <c r="AE618" s="13">
        <f t="shared" si="333"/>
        <v>0</v>
      </c>
      <c r="AF618" s="13">
        <f t="shared" si="334"/>
        <v>0</v>
      </c>
      <c r="AG618" s="13">
        <f t="shared" si="335"/>
        <v>0</v>
      </c>
      <c r="AH618" s="13">
        <f t="shared" si="336"/>
        <v>0</v>
      </c>
      <c r="AI618" s="13">
        <f t="shared" si="337"/>
        <v>0</v>
      </c>
      <c r="AJ618" s="13">
        <f t="shared" si="338"/>
        <v>0</v>
      </c>
      <c r="AK618" s="13">
        <f t="shared" si="339"/>
        <v>0</v>
      </c>
      <c r="AL618" s="13">
        <f t="shared" si="340"/>
        <v>0</v>
      </c>
      <c r="AO618" s="2">
        <f t="shared" si="341"/>
        <v>1</v>
      </c>
      <c r="AP618" s="2">
        <f t="shared" si="350"/>
        <v>0</v>
      </c>
      <c r="AQ618" s="2">
        <f t="shared" si="342"/>
        <v>0</v>
      </c>
      <c r="AR618" s="2">
        <f t="shared" si="343"/>
        <v>0</v>
      </c>
      <c r="AS618" s="2">
        <f t="shared" si="344"/>
        <v>8</v>
      </c>
      <c r="AT618" s="2">
        <f t="shared" si="345"/>
        <v>0</v>
      </c>
      <c r="AU618" s="2">
        <f t="shared" si="346"/>
        <v>0</v>
      </c>
      <c r="AV618" s="2">
        <f t="shared" si="347"/>
        <v>0</v>
      </c>
      <c r="AW618" s="2">
        <f t="shared" si="348"/>
        <v>0</v>
      </c>
      <c r="AX618" s="2">
        <f t="shared" si="349"/>
        <v>0</v>
      </c>
      <c r="BB618" s="3">
        <f t="shared" si="352"/>
        <v>7</v>
      </c>
      <c r="BC618" s="3">
        <f t="shared" si="351"/>
        <v>8</v>
      </c>
      <c r="BD618" s="3">
        <f t="shared" si="353"/>
        <v>7</v>
      </c>
    </row>
    <row r="619" spans="1:56" x14ac:dyDescent="0.3">
      <c r="A619" s="6">
        <v>1064</v>
      </c>
      <c r="B619" s="6">
        <v>2176</v>
      </c>
      <c r="C619" s="6" t="s">
        <v>667</v>
      </c>
      <c r="D619" s="6">
        <v>30239</v>
      </c>
      <c r="E619" s="10" t="s">
        <v>371</v>
      </c>
      <c r="F619" s="6" t="s">
        <v>661</v>
      </c>
      <c r="G619" s="6">
        <v>1</v>
      </c>
      <c r="H619" s="6">
        <v>9.1999999999999993</v>
      </c>
      <c r="I619">
        <v>2</v>
      </c>
      <c r="J619">
        <v>3</v>
      </c>
      <c r="L619" s="1">
        <v>11</v>
      </c>
      <c r="M619" s="1">
        <v>1</v>
      </c>
      <c r="N619" s="1">
        <v>12</v>
      </c>
      <c r="O619" s="1">
        <v>7</v>
      </c>
      <c r="Q619" s="13">
        <f t="shared" si="319"/>
        <v>1</v>
      </c>
      <c r="R619" s="13">
        <f t="shared" si="320"/>
        <v>0</v>
      </c>
      <c r="S619" s="13">
        <f t="shared" si="321"/>
        <v>0</v>
      </c>
      <c r="T619" s="13">
        <f t="shared" si="322"/>
        <v>0</v>
      </c>
      <c r="U619" s="13">
        <f t="shared" si="323"/>
        <v>0</v>
      </c>
      <c r="V619" s="13">
        <f t="shared" si="324"/>
        <v>0</v>
      </c>
      <c r="W619" s="13">
        <f t="shared" si="325"/>
        <v>0</v>
      </c>
      <c r="X619" s="13">
        <f t="shared" si="326"/>
        <v>0</v>
      </c>
      <c r="Y619" s="13">
        <f t="shared" si="327"/>
        <v>0</v>
      </c>
      <c r="Z619" s="13">
        <f t="shared" si="328"/>
        <v>0</v>
      </c>
      <c r="AA619" s="13">
        <f t="shared" si="329"/>
        <v>0</v>
      </c>
      <c r="AB619" s="13">
        <f t="shared" si="330"/>
        <v>0</v>
      </c>
      <c r="AC619" s="13">
        <f t="shared" si="331"/>
        <v>8</v>
      </c>
      <c r="AD619" s="13">
        <f t="shared" si="332"/>
        <v>0</v>
      </c>
      <c r="AE619" s="13">
        <f t="shared" si="333"/>
        <v>0</v>
      </c>
      <c r="AF619" s="13">
        <f t="shared" si="334"/>
        <v>0</v>
      </c>
      <c r="AG619" s="13">
        <f t="shared" si="335"/>
        <v>0</v>
      </c>
      <c r="AH619" s="13">
        <f t="shared" si="336"/>
        <v>0</v>
      </c>
      <c r="AI619" s="13">
        <f t="shared" si="337"/>
        <v>0</v>
      </c>
      <c r="AJ619" s="13">
        <f t="shared" si="338"/>
        <v>0</v>
      </c>
      <c r="AK619" s="13">
        <f t="shared" si="339"/>
        <v>0</v>
      </c>
      <c r="AL619" s="13">
        <f t="shared" si="340"/>
        <v>0</v>
      </c>
      <c r="AO619" s="2">
        <f t="shared" si="341"/>
        <v>1</v>
      </c>
      <c r="AP619" s="2">
        <f t="shared" si="350"/>
        <v>0</v>
      </c>
      <c r="AQ619" s="2">
        <f t="shared" si="342"/>
        <v>4</v>
      </c>
      <c r="AR619" s="2">
        <f t="shared" si="343"/>
        <v>0</v>
      </c>
      <c r="AS619" s="2">
        <f t="shared" si="344"/>
        <v>0</v>
      </c>
      <c r="AT619" s="2">
        <f t="shared" si="345"/>
        <v>0</v>
      </c>
      <c r="AU619" s="2">
        <f t="shared" si="346"/>
        <v>0</v>
      </c>
      <c r="AV619" s="2">
        <f t="shared" si="347"/>
        <v>0</v>
      </c>
      <c r="AW619" s="2">
        <f t="shared" si="348"/>
        <v>0</v>
      </c>
      <c r="AX619" s="2">
        <f t="shared" si="349"/>
        <v>0</v>
      </c>
      <c r="BB619" s="3">
        <f t="shared" si="352"/>
        <v>8</v>
      </c>
      <c r="BC619" s="3">
        <f t="shared" si="351"/>
        <v>4</v>
      </c>
      <c r="BD619" s="3">
        <f t="shared" si="353"/>
        <v>7</v>
      </c>
    </row>
    <row r="620" spans="1:56" x14ac:dyDescent="0.3">
      <c r="A620" s="6">
        <v>1068</v>
      </c>
      <c r="B620" s="6">
        <v>2180</v>
      </c>
      <c r="C620" s="6" t="s">
        <v>668</v>
      </c>
      <c r="D620" s="6">
        <v>30243</v>
      </c>
      <c r="E620" s="10" t="s">
        <v>371</v>
      </c>
      <c r="F620" s="6" t="s">
        <v>661</v>
      </c>
      <c r="G620" s="6">
        <v>1</v>
      </c>
      <c r="H620" s="6">
        <v>9.3000000000000007</v>
      </c>
      <c r="I620">
        <v>2</v>
      </c>
      <c r="J620">
        <v>3</v>
      </c>
      <c r="L620" s="1">
        <v>17</v>
      </c>
      <c r="M620" s="1">
        <v>1</v>
      </c>
      <c r="N620" s="1">
        <v>18</v>
      </c>
      <c r="O620" s="1">
        <v>10</v>
      </c>
      <c r="Q620" s="13">
        <f t="shared" si="319"/>
        <v>1</v>
      </c>
      <c r="R620" s="13">
        <f t="shared" si="320"/>
        <v>0</v>
      </c>
      <c r="S620" s="13">
        <f t="shared" si="321"/>
        <v>0</v>
      </c>
      <c r="T620" s="13">
        <f t="shared" si="322"/>
        <v>0</v>
      </c>
      <c r="U620" s="13">
        <f t="shared" si="323"/>
        <v>0</v>
      </c>
      <c r="V620" s="13">
        <f t="shared" si="324"/>
        <v>0</v>
      </c>
      <c r="W620" s="13">
        <f t="shared" si="325"/>
        <v>0</v>
      </c>
      <c r="X620" s="13">
        <f t="shared" si="326"/>
        <v>0</v>
      </c>
      <c r="Y620" s="13">
        <f t="shared" si="327"/>
        <v>0</v>
      </c>
      <c r="Z620" s="13">
        <f t="shared" si="328"/>
        <v>0</v>
      </c>
      <c r="AA620" s="13">
        <f t="shared" si="329"/>
        <v>0</v>
      </c>
      <c r="AB620" s="13">
        <f t="shared" si="330"/>
        <v>0</v>
      </c>
      <c r="AC620" s="13">
        <f t="shared" si="331"/>
        <v>0</v>
      </c>
      <c r="AD620" s="13">
        <f t="shared" si="332"/>
        <v>0</v>
      </c>
      <c r="AE620" s="13">
        <f t="shared" si="333"/>
        <v>0</v>
      </c>
      <c r="AF620" s="13">
        <f t="shared" si="334"/>
        <v>0</v>
      </c>
      <c r="AG620" s="13">
        <f t="shared" si="335"/>
        <v>0</v>
      </c>
      <c r="AH620" s="13">
        <f t="shared" si="336"/>
        <v>0</v>
      </c>
      <c r="AI620" s="13">
        <f t="shared" si="337"/>
        <v>10</v>
      </c>
      <c r="AJ620" s="13">
        <f t="shared" si="338"/>
        <v>0</v>
      </c>
      <c r="AK620" s="13">
        <f t="shared" si="339"/>
        <v>0</v>
      </c>
      <c r="AL620" s="13">
        <f t="shared" si="340"/>
        <v>0</v>
      </c>
      <c r="AO620" s="2">
        <f t="shared" si="341"/>
        <v>1</v>
      </c>
      <c r="AP620" s="2">
        <f t="shared" si="350"/>
        <v>0</v>
      </c>
      <c r="AQ620" s="2">
        <f t="shared" si="342"/>
        <v>4</v>
      </c>
      <c r="AR620" s="2">
        <f t="shared" si="343"/>
        <v>0</v>
      </c>
      <c r="AS620" s="2">
        <f t="shared" si="344"/>
        <v>0</v>
      </c>
      <c r="AT620" s="2">
        <f t="shared" si="345"/>
        <v>0</v>
      </c>
      <c r="AU620" s="2">
        <f t="shared" si="346"/>
        <v>0</v>
      </c>
      <c r="AV620" s="2">
        <f t="shared" si="347"/>
        <v>0</v>
      </c>
      <c r="AW620" s="2">
        <f t="shared" si="348"/>
        <v>0</v>
      </c>
      <c r="AX620" s="2">
        <f t="shared" si="349"/>
        <v>0</v>
      </c>
      <c r="BB620" s="3">
        <f t="shared" si="352"/>
        <v>10</v>
      </c>
      <c r="BC620" s="3">
        <f t="shared" si="351"/>
        <v>4</v>
      </c>
      <c r="BD620" s="3">
        <f t="shared" si="353"/>
        <v>10</v>
      </c>
    </row>
    <row r="621" spans="1:56" x14ac:dyDescent="0.3">
      <c r="A621" s="6">
        <v>1070</v>
      </c>
      <c r="B621" s="6">
        <v>2182</v>
      </c>
      <c r="C621" s="6" t="s">
        <v>669</v>
      </c>
      <c r="D621" s="6">
        <v>30245</v>
      </c>
      <c r="E621" s="10" t="s">
        <v>371</v>
      </c>
      <c r="F621" s="6" t="s">
        <v>661</v>
      </c>
      <c r="G621" s="6">
        <v>1</v>
      </c>
      <c r="H621" s="6">
        <v>12.1</v>
      </c>
      <c r="I621">
        <v>2</v>
      </c>
      <c r="J621">
        <v>3</v>
      </c>
      <c r="L621" s="1">
        <v>14</v>
      </c>
      <c r="M621" s="1">
        <v>3</v>
      </c>
      <c r="N621" s="1">
        <v>17</v>
      </c>
      <c r="O621" s="1">
        <v>9</v>
      </c>
      <c r="Q621" s="13">
        <f t="shared" si="319"/>
        <v>1</v>
      </c>
      <c r="R621" s="13">
        <f t="shared" si="320"/>
        <v>0</v>
      </c>
      <c r="S621" s="13">
        <f t="shared" si="321"/>
        <v>0</v>
      </c>
      <c r="T621" s="13">
        <f t="shared" si="322"/>
        <v>0</v>
      </c>
      <c r="U621" s="13">
        <f t="shared" si="323"/>
        <v>0</v>
      </c>
      <c r="V621" s="13">
        <f t="shared" si="324"/>
        <v>0</v>
      </c>
      <c r="W621" s="13">
        <f t="shared" si="325"/>
        <v>0</v>
      </c>
      <c r="X621" s="13">
        <f t="shared" si="326"/>
        <v>0</v>
      </c>
      <c r="Y621" s="13">
        <f t="shared" si="327"/>
        <v>0</v>
      </c>
      <c r="Z621" s="13">
        <f t="shared" si="328"/>
        <v>0</v>
      </c>
      <c r="AA621" s="13">
        <f t="shared" si="329"/>
        <v>0</v>
      </c>
      <c r="AB621" s="13">
        <f t="shared" si="330"/>
        <v>0</v>
      </c>
      <c r="AC621" s="13">
        <f t="shared" si="331"/>
        <v>0</v>
      </c>
      <c r="AD621" s="13">
        <f t="shared" si="332"/>
        <v>0</v>
      </c>
      <c r="AE621" s="13">
        <f t="shared" si="333"/>
        <v>0</v>
      </c>
      <c r="AF621" s="13">
        <f t="shared" si="334"/>
        <v>9</v>
      </c>
      <c r="AG621" s="13">
        <f t="shared" si="335"/>
        <v>0</v>
      </c>
      <c r="AH621" s="13">
        <f t="shared" si="336"/>
        <v>0</v>
      </c>
      <c r="AI621" s="13">
        <f t="shared" si="337"/>
        <v>0</v>
      </c>
      <c r="AJ621" s="13">
        <f t="shared" si="338"/>
        <v>0</v>
      </c>
      <c r="AK621" s="13">
        <f t="shared" si="339"/>
        <v>0</v>
      </c>
      <c r="AL621" s="13">
        <f t="shared" si="340"/>
        <v>0</v>
      </c>
      <c r="AO621" s="2">
        <f t="shared" si="341"/>
        <v>1</v>
      </c>
      <c r="AP621" s="2">
        <f t="shared" si="350"/>
        <v>0</v>
      </c>
      <c r="AQ621" s="2">
        <f t="shared" si="342"/>
        <v>0</v>
      </c>
      <c r="AR621" s="2">
        <f t="shared" si="343"/>
        <v>0</v>
      </c>
      <c r="AS621" s="2">
        <f t="shared" si="344"/>
        <v>8</v>
      </c>
      <c r="AT621" s="2">
        <f t="shared" si="345"/>
        <v>0</v>
      </c>
      <c r="AU621" s="2">
        <f t="shared" si="346"/>
        <v>0</v>
      </c>
      <c r="AV621" s="2">
        <f t="shared" si="347"/>
        <v>0</v>
      </c>
      <c r="AW621" s="2">
        <f t="shared" si="348"/>
        <v>0</v>
      </c>
      <c r="AX621" s="2">
        <f t="shared" si="349"/>
        <v>0</v>
      </c>
      <c r="BB621" s="3">
        <f t="shared" si="352"/>
        <v>9</v>
      </c>
      <c r="BC621" s="3">
        <f t="shared" si="351"/>
        <v>8</v>
      </c>
      <c r="BD621" s="3">
        <f t="shared" si="353"/>
        <v>9</v>
      </c>
    </row>
    <row r="622" spans="1:56" x14ac:dyDescent="0.3">
      <c r="A622" s="6">
        <v>1072</v>
      </c>
      <c r="B622" s="6">
        <v>2184</v>
      </c>
      <c r="C622" s="6" t="s">
        <v>670</v>
      </c>
      <c r="D622" s="6">
        <v>30247</v>
      </c>
      <c r="E622" s="10" t="s">
        <v>371</v>
      </c>
      <c r="F622" s="6" t="s">
        <v>661</v>
      </c>
      <c r="G622" s="6">
        <v>1</v>
      </c>
      <c r="H622" s="6">
        <v>11.5</v>
      </c>
      <c r="I622">
        <v>2</v>
      </c>
      <c r="J622">
        <v>3</v>
      </c>
      <c r="L622" s="1">
        <v>6</v>
      </c>
      <c r="M622" s="1">
        <v>3</v>
      </c>
      <c r="N622" s="1">
        <v>9</v>
      </c>
      <c r="O622" s="1">
        <v>6</v>
      </c>
      <c r="Q622" s="13">
        <f t="shared" si="319"/>
        <v>1</v>
      </c>
      <c r="R622" s="13">
        <f t="shared" si="320"/>
        <v>0</v>
      </c>
      <c r="S622" s="13">
        <f t="shared" si="321"/>
        <v>0</v>
      </c>
      <c r="T622" s="13">
        <f t="shared" si="322"/>
        <v>0</v>
      </c>
      <c r="U622" s="13">
        <f t="shared" si="323"/>
        <v>0</v>
      </c>
      <c r="V622" s="13">
        <f t="shared" si="324"/>
        <v>0</v>
      </c>
      <c r="W622" s="13">
        <f t="shared" si="325"/>
        <v>0</v>
      </c>
      <c r="X622" s="13">
        <f t="shared" si="326"/>
        <v>5</v>
      </c>
      <c r="Y622" s="13">
        <f t="shared" si="327"/>
        <v>0</v>
      </c>
      <c r="Z622" s="13">
        <f t="shared" si="328"/>
        <v>0</v>
      </c>
      <c r="AA622" s="13">
        <f t="shared" si="329"/>
        <v>0</v>
      </c>
      <c r="AB622" s="13">
        <f t="shared" si="330"/>
        <v>0</v>
      </c>
      <c r="AC622" s="13">
        <f t="shared" si="331"/>
        <v>0</v>
      </c>
      <c r="AD622" s="13">
        <f t="shared" si="332"/>
        <v>0</v>
      </c>
      <c r="AE622" s="13">
        <f t="shared" si="333"/>
        <v>0</v>
      </c>
      <c r="AF622" s="13">
        <f t="shared" si="334"/>
        <v>0</v>
      </c>
      <c r="AG622" s="13">
        <f t="shared" si="335"/>
        <v>0</v>
      </c>
      <c r="AH622" s="13">
        <f t="shared" si="336"/>
        <v>0</v>
      </c>
      <c r="AI622" s="13">
        <f t="shared" si="337"/>
        <v>0</v>
      </c>
      <c r="AJ622" s="13">
        <f t="shared" si="338"/>
        <v>0</v>
      </c>
      <c r="AK622" s="13">
        <f t="shared" si="339"/>
        <v>0</v>
      </c>
      <c r="AL622" s="13">
        <f t="shared" si="340"/>
        <v>0</v>
      </c>
      <c r="AO622" s="2">
        <f t="shared" si="341"/>
        <v>1</v>
      </c>
      <c r="AP622" s="2">
        <f t="shared" si="350"/>
        <v>0</v>
      </c>
      <c r="AQ622" s="2">
        <f t="shared" si="342"/>
        <v>0</v>
      </c>
      <c r="AR622" s="2">
        <f t="shared" si="343"/>
        <v>0</v>
      </c>
      <c r="AS622" s="2">
        <f t="shared" si="344"/>
        <v>8</v>
      </c>
      <c r="AT622" s="2">
        <f t="shared" si="345"/>
        <v>0</v>
      </c>
      <c r="AU622" s="2">
        <f t="shared" si="346"/>
        <v>0</v>
      </c>
      <c r="AV622" s="2">
        <f t="shared" si="347"/>
        <v>0</v>
      </c>
      <c r="AW622" s="2">
        <f t="shared" si="348"/>
        <v>0</v>
      </c>
      <c r="AX622" s="2">
        <f t="shared" si="349"/>
        <v>0</v>
      </c>
      <c r="BB622" s="3">
        <f t="shared" si="352"/>
        <v>5</v>
      </c>
      <c r="BC622" s="3">
        <f t="shared" si="351"/>
        <v>8</v>
      </c>
      <c r="BD622" s="3">
        <f t="shared" si="353"/>
        <v>6</v>
      </c>
    </row>
    <row r="623" spans="1:56" x14ac:dyDescent="0.3">
      <c r="A623" s="6">
        <v>1073</v>
      </c>
      <c r="B623" s="6">
        <v>2185</v>
      </c>
      <c r="C623" s="6" t="s">
        <v>671</v>
      </c>
      <c r="D623" s="6">
        <v>30248</v>
      </c>
      <c r="E623" s="10" t="s">
        <v>371</v>
      </c>
      <c r="F623" s="6" t="s">
        <v>661</v>
      </c>
      <c r="G623" s="6">
        <v>1</v>
      </c>
      <c r="H623" s="6">
        <v>7.3</v>
      </c>
      <c r="I623">
        <v>2</v>
      </c>
      <c r="J623">
        <v>3</v>
      </c>
      <c r="L623" s="1">
        <v>7</v>
      </c>
      <c r="M623" s="1">
        <v>3</v>
      </c>
      <c r="N623" s="1">
        <v>10</v>
      </c>
      <c r="O623" s="1">
        <v>6</v>
      </c>
      <c r="Q623" s="13">
        <f t="shared" si="319"/>
        <v>1</v>
      </c>
      <c r="R623" s="13">
        <f t="shared" si="320"/>
        <v>0</v>
      </c>
      <c r="S623" s="13">
        <f t="shared" si="321"/>
        <v>0</v>
      </c>
      <c r="T623" s="13">
        <f t="shared" si="322"/>
        <v>0</v>
      </c>
      <c r="U623" s="13">
        <f t="shared" si="323"/>
        <v>0</v>
      </c>
      <c r="V623" s="13">
        <f t="shared" si="324"/>
        <v>0</v>
      </c>
      <c r="W623" s="13">
        <f t="shared" si="325"/>
        <v>0</v>
      </c>
      <c r="X623" s="13">
        <f t="shared" si="326"/>
        <v>0</v>
      </c>
      <c r="Y623" s="13">
        <f t="shared" si="327"/>
        <v>6</v>
      </c>
      <c r="Z623" s="13">
        <f t="shared" si="328"/>
        <v>0</v>
      </c>
      <c r="AA623" s="13">
        <f t="shared" si="329"/>
        <v>0</v>
      </c>
      <c r="AB623" s="13">
        <f t="shared" si="330"/>
        <v>0</v>
      </c>
      <c r="AC623" s="13">
        <f t="shared" si="331"/>
        <v>0</v>
      </c>
      <c r="AD623" s="13">
        <f t="shared" si="332"/>
        <v>0</v>
      </c>
      <c r="AE623" s="13">
        <f t="shared" si="333"/>
        <v>0</v>
      </c>
      <c r="AF623" s="13">
        <f t="shared" si="334"/>
        <v>0</v>
      </c>
      <c r="AG623" s="13">
        <f t="shared" si="335"/>
        <v>0</v>
      </c>
      <c r="AH623" s="13">
        <f t="shared" si="336"/>
        <v>0</v>
      </c>
      <c r="AI623" s="13">
        <f t="shared" si="337"/>
        <v>0</v>
      </c>
      <c r="AJ623" s="13">
        <f t="shared" si="338"/>
        <v>0</v>
      </c>
      <c r="AK623" s="13">
        <f t="shared" si="339"/>
        <v>0</v>
      </c>
      <c r="AL623" s="13">
        <f t="shared" si="340"/>
        <v>0</v>
      </c>
      <c r="AO623" s="2">
        <f t="shared" si="341"/>
        <v>1</v>
      </c>
      <c r="AP623" s="2">
        <f t="shared" si="350"/>
        <v>0</v>
      </c>
      <c r="AQ623" s="2">
        <f t="shared" si="342"/>
        <v>0</v>
      </c>
      <c r="AR623" s="2">
        <f t="shared" si="343"/>
        <v>0</v>
      </c>
      <c r="AS623" s="2">
        <f t="shared" si="344"/>
        <v>8</v>
      </c>
      <c r="AT623" s="2">
        <f t="shared" si="345"/>
        <v>0</v>
      </c>
      <c r="AU623" s="2">
        <f t="shared" si="346"/>
        <v>0</v>
      </c>
      <c r="AV623" s="2">
        <f t="shared" si="347"/>
        <v>0</v>
      </c>
      <c r="AW623" s="2">
        <f t="shared" si="348"/>
        <v>0</v>
      </c>
      <c r="AX623" s="2">
        <f t="shared" si="349"/>
        <v>0</v>
      </c>
      <c r="BB623" s="3">
        <f t="shared" si="352"/>
        <v>6</v>
      </c>
      <c r="BC623" s="3">
        <f t="shared" si="351"/>
        <v>8</v>
      </c>
      <c r="BD623" s="3">
        <f t="shared" si="353"/>
        <v>6</v>
      </c>
    </row>
    <row r="624" spans="1:56" x14ac:dyDescent="0.3">
      <c r="A624" s="6">
        <v>1076</v>
      </c>
      <c r="B624" s="6">
        <v>2188</v>
      </c>
      <c r="C624" s="6" t="s">
        <v>672</v>
      </c>
      <c r="D624" s="6">
        <v>30251</v>
      </c>
      <c r="E624" s="10" t="s">
        <v>371</v>
      </c>
      <c r="F624" s="6" t="s">
        <v>661</v>
      </c>
      <c r="G624" s="6">
        <v>1</v>
      </c>
      <c r="H624" s="6">
        <v>10</v>
      </c>
      <c r="I624">
        <v>2</v>
      </c>
      <c r="J624">
        <v>3</v>
      </c>
      <c r="L624" s="1">
        <v>5</v>
      </c>
      <c r="M624" s="1">
        <v>3</v>
      </c>
      <c r="N624" s="1">
        <v>8</v>
      </c>
      <c r="O624" s="1">
        <v>5</v>
      </c>
      <c r="Q624" s="13">
        <f t="shared" si="319"/>
        <v>1</v>
      </c>
      <c r="R624" s="13">
        <f t="shared" si="320"/>
        <v>0</v>
      </c>
      <c r="S624" s="13">
        <f t="shared" si="321"/>
        <v>0</v>
      </c>
      <c r="T624" s="13">
        <f t="shared" si="322"/>
        <v>0</v>
      </c>
      <c r="U624" s="13">
        <f t="shared" si="323"/>
        <v>0</v>
      </c>
      <c r="V624" s="13">
        <f t="shared" si="324"/>
        <v>0</v>
      </c>
      <c r="W624" s="13">
        <f t="shared" si="325"/>
        <v>4</v>
      </c>
      <c r="X624" s="13">
        <f t="shared" si="326"/>
        <v>0</v>
      </c>
      <c r="Y624" s="13">
        <f t="shared" si="327"/>
        <v>0</v>
      </c>
      <c r="Z624" s="13">
        <f t="shared" si="328"/>
        <v>0</v>
      </c>
      <c r="AA624" s="13">
        <f t="shared" si="329"/>
        <v>0</v>
      </c>
      <c r="AB624" s="13">
        <f t="shared" si="330"/>
        <v>0</v>
      </c>
      <c r="AC624" s="13">
        <f t="shared" si="331"/>
        <v>0</v>
      </c>
      <c r="AD624" s="13">
        <f t="shared" si="332"/>
        <v>0</v>
      </c>
      <c r="AE624" s="13">
        <f t="shared" si="333"/>
        <v>0</v>
      </c>
      <c r="AF624" s="13">
        <f t="shared" si="334"/>
        <v>0</v>
      </c>
      <c r="AG624" s="13">
        <f t="shared" si="335"/>
        <v>0</v>
      </c>
      <c r="AH624" s="13">
        <f t="shared" si="336"/>
        <v>0</v>
      </c>
      <c r="AI624" s="13">
        <f t="shared" si="337"/>
        <v>0</v>
      </c>
      <c r="AJ624" s="13">
        <f t="shared" si="338"/>
        <v>0</v>
      </c>
      <c r="AK624" s="13">
        <f t="shared" si="339"/>
        <v>0</v>
      </c>
      <c r="AL624" s="13">
        <f t="shared" si="340"/>
        <v>0</v>
      </c>
      <c r="AO624" s="2">
        <f t="shared" si="341"/>
        <v>1</v>
      </c>
      <c r="AP624" s="2">
        <f t="shared" si="350"/>
        <v>0</v>
      </c>
      <c r="AQ624" s="2">
        <f t="shared" si="342"/>
        <v>0</v>
      </c>
      <c r="AR624" s="2">
        <f t="shared" si="343"/>
        <v>0</v>
      </c>
      <c r="AS624" s="2">
        <f t="shared" si="344"/>
        <v>8</v>
      </c>
      <c r="AT624" s="2">
        <f t="shared" si="345"/>
        <v>0</v>
      </c>
      <c r="AU624" s="2">
        <f t="shared" si="346"/>
        <v>0</v>
      </c>
      <c r="AV624" s="2">
        <f t="shared" si="347"/>
        <v>0</v>
      </c>
      <c r="AW624" s="2">
        <f t="shared" si="348"/>
        <v>0</v>
      </c>
      <c r="AX624" s="2">
        <f t="shared" si="349"/>
        <v>0</v>
      </c>
      <c r="BB624" s="3">
        <f t="shared" si="352"/>
        <v>4</v>
      </c>
      <c r="BC624" s="3">
        <f t="shared" si="351"/>
        <v>8</v>
      </c>
      <c r="BD624" s="3">
        <f t="shared" si="353"/>
        <v>5</v>
      </c>
    </row>
    <row r="625" spans="1:56" x14ac:dyDescent="0.3">
      <c r="A625" s="6">
        <v>1079</v>
      </c>
      <c r="B625" s="6">
        <v>2191</v>
      </c>
      <c r="C625" s="6" t="s">
        <v>673</v>
      </c>
      <c r="D625" s="6">
        <v>30254</v>
      </c>
      <c r="E625" s="10" t="s">
        <v>371</v>
      </c>
      <c r="F625" s="6" t="s">
        <v>661</v>
      </c>
      <c r="G625" s="6">
        <v>1</v>
      </c>
      <c r="H625" s="6">
        <v>8.3000000000000007</v>
      </c>
      <c r="I625">
        <v>2</v>
      </c>
      <c r="J625">
        <v>3</v>
      </c>
      <c r="L625" s="1">
        <v>8</v>
      </c>
      <c r="M625" s="1">
        <v>2</v>
      </c>
      <c r="N625" s="1">
        <v>10</v>
      </c>
      <c r="O625" s="1">
        <v>6</v>
      </c>
      <c r="Q625" s="13">
        <f t="shared" si="319"/>
        <v>1</v>
      </c>
      <c r="R625" s="13">
        <f t="shared" si="320"/>
        <v>0</v>
      </c>
      <c r="S625" s="13">
        <f t="shared" si="321"/>
        <v>0</v>
      </c>
      <c r="T625" s="13">
        <f t="shared" si="322"/>
        <v>0</v>
      </c>
      <c r="U625" s="13">
        <f t="shared" si="323"/>
        <v>0</v>
      </c>
      <c r="V625" s="13">
        <f t="shared" si="324"/>
        <v>0</v>
      </c>
      <c r="W625" s="13">
        <f t="shared" si="325"/>
        <v>0</v>
      </c>
      <c r="X625" s="13">
        <f t="shared" si="326"/>
        <v>0</v>
      </c>
      <c r="Y625" s="13">
        <f t="shared" si="327"/>
        <v>0</v>
      </c>
      <c r="Z625" s="13">
        <f t="shared" si="328"/>
        <v>7</v>
      </c>
      <c r="AA625" s="13">
        <f t="shared" si="329"/>
        <v>0</v>
      </c>
      <c r="AB625" s="13">
        <f t="shared" si="330"/>
        <v>0</v>
      </c>
      <c r="AC625" s="13">
        <f t="shared" si="331"/>
        <v>0</v>
      </c>
      <c r="AD625" s="13">
        <f t="shared" si="332"/>
        <v>0</v>
      </c>
      <c r="AE625" s="13">
        <f t="shared" si="333"/>
        <v>0</v>
      </c>
      <c r="AF625" s="13">
        <f t="shared" si="334"/>
        <v>0</v>
      </c>
      <c r="AG625" s="13">
        <f t="shared" si="335"/>
        <v>0</v>
      </c>
      <c r="AH625" s="13">
        <f t="shared" si="336"/>
        <v>0</v>
      </c>
      <c r="AI625" s="13">
        <f t="shared" si="337"/>
        <v>0</v>
      </c>
      <c r="AJ625" s="13">
        <f t="shared" si="338"/>
        <v>0</v>
      </c>
      <c r="AK625" s="13">
        <f t="shared" si="339"/>
        <v>0</v>
      </c>
      <c r="AL625" s="13">
        <f t="shared" si="340"/>
        <v>0</v>
      </c>
      <c r="AO625" s="2">
        <f t="shared" si="341"/>
        <v>1</v>
      </c>
      <c r="AP625" s="2">
        <f t="shared" si="350"/>
        <v>0</v>
      </c>
      <c r="AQ625" s="2">
        <f t="shared" si="342"/>
        <v>0</v>
      </c>
      <c r="AR625" s="2">
        <f t="shared" si="343"/>
        <v>7</v>
      </c>
      <c r="AS625" s="2">
        <f t="shared" si="344"/>
        <v>0</v>
      </c>
      <c r="AT625" s="2">
        <f t="shared" si="345"/>
        <v>0</v>
      </c>
      <c r="AU625" s="2">
        <f t="shared" si="346"/>
        <v>0</v>
      </c>
      <c r="AV625" s="2">
        <f t="shared" si="347"/>
        <v>0</v>
      </c>
      <c r="AW625" s="2">
        <f t="shared" si="348"/>
        <v>0</v>
      </c>
      <c r="AX625" s="2">
        <f t="shared" si="349"/>
        <v>0</v>
      </c>
      <c r="BB625" s="3">
        <f t="shared" si="352"/>
        <v>7</v>
      </c>
      <c r="BC625" s="3">
        <f t="shared" si="351"/>
        <v>7</v>
      </c>
      <c r="BD625" s="3">
        <f t="shared" si="353"/>
        <v>6</v>
      </c>
    </row>
    <row r="626" spans="1:56" x14ac:dyDescent="0.3">
      <c r="A626" s="6">
        <v>1083</v>
      </c>
      <c r="B626" s="6">
        <v>2195</v>
      </c>
      <c r="C626" s="6" t="s">
        <v>675</v>
      </c>
      <c r="D626" s="6">
        <v>29497</v>
      </c>
      <c r="E626" s="10" t="s">
        <v>371</v>
      </c>
      <c r="F626" s="6" t="s">
        <v>674</v>
      </c>
      <c r="G626" s="6">
        <v>1</v>
      </c>
      <c r="H626" s="6">
        <v>22.2</v>
      </c>
      <c r="I626">
        <v>2</v>
      </c>
      <c r="J626">
        <v>3</v>
      </c>
      <c r="Q626" s="13">
        <f t="shared" si="319"/>
        <v>0</v>
      </c>
      <c r="R626" s="13">
        <f t="shared" si="320"/>
        <v>1</v>
      </c>
      <c r="S626" s="13">
        <f t="shared" si="321"/>
        <v>0</v>
      </c>
      <c r="T626" s="13">
        <f t="shared" si="322"/>
        <v>0</v>
      </c>
      <c r="U626" s="13">
        <f t="shared" si="323"/>
        <v>0</v>
      </c>
      <c r="V626" s="13">
        <f t="shared" si="324"/>
        <v>0</v>
      </c>
      <c r="W626" s="13">
        <f t="shared" si="325"/>
        <v>0</v>
      </c>
      <c r="X626" s="13">
        <f t="shared" si="326"/>
        <v>0</v>
      </c>
      <c r="Y626" s="13">
        <f t="shared" si="327"/>
        <v>0</v>
      </c>
      <c r="Z626" s="13">
        <f t="shared" si="328"/>
        <v>0</v>
      </c>
      <c r="AA626" s="13">
        <f t="shared" si="329"/>
        <v>0</v>
      </c>
      <c r="AB626" s="13">
        <f t="shared" si="330"/>
        <v>0</v>
      </c>
      <c r="AC626" s="13">
        <f t="shared" si="331"/>
        <v>0</v>
      </c>
      <c r="AD626" s="13">
        <f t="shared" si="332"/>
        <v>0</v>
      </c>
      <c r="AE626" s="13">
        <f t="shared" si="333"/>
        <v>0</v>
      </c>
      <c r="AF626" s="13">
        <f t="shared" si="334"/>
        <v>0</v>
      </c>
      <c r="AG626" s="13">
        <f t="shared" si="335"/>
        <v>0</v>
      </c>
      <c r="AH626" s="13">
        <f t="shared" si="336"/>
        <v>0</v>
      </c>
      <c r="AI626" s="13">
        <f t="shared" si="337"/>
        <v>0</v>
      </c>
      <c r="AJ626" s="13">
        <f t="shared" si="338"/>
        <v>0</v>
      </c>
      <c r="AK626" s="13">
        <f t="shared" si="339"/>
        <v>0</v>
      </c>
      <c r="AL626" s="13">
        <f t="shared" si="340"/>
        <v>0</v>
      </c>
      <c r="AO626" s="2">
        <f t="shared" si="341"/>
        <v>0</v>
      </c>
      <c r="AP626" s="2">
        <f t="shared" si="350"/>
        <v>1</v>
      </c>
      <c r="AQ626" s="2">
        <f t="shared" si="342"/>
        <v>0</v>
      </c>
      <c r="AR626" s="2">
        <f t="shared" si="343"/>
        <v>0</v>
      </c>
      <c r="AS626" s="2">
        <f t="shared" si="344"/>
        <v>0</v>
      </c>
      <c r="AT626" s="2">
        <f t="shared" si="345"/>
        <v>0</v>
      </c>
      <c r="AU626" s="2">
        <f t="shared" si="346"/>
        <v>0</v>
      </c>
      <c r="AV626" s="2">
        <f t="shared" si="347"/>
        <v>0</v>
      </c>
      <c r="AW626" s="2">
        <f t="shared" si="348"/>
        <v>0</v>
      </c>
      <c r="AX626" s="2">
        <f t="shared" si="349"/>
        <v>0</v>
      </c>
      <c r="BB626" s="3" t="str">
        <f t="shared" si="352"/>
        <v/>
      </c>
      <c r="BC626" s="3" t="str">
        <f t="shared" si="351"/>
        <v/>
      </c>
      <c r="BD626" s="3" t="str">
        <f t="shared" si="353"/>
        <v/>
      </c>
    </row>
    <row r="627" spans="1:56" x14ac:dyDescent="0.3">
      <c r="A627" s="6">
        <v>1084</v>
      </c>
      <c r="B627" s="6">
        <v>2196</v>
      </c>
      <c r="C627" s="6" t="s">
        <v>676</v>
      </c>
      <c r="D627" s="6">
        <v>29498</v>
      </c>
      <c r="E627" s="10" t="s">
        <v>371</v>
      </c>
      <c r="F627" s="6" t="s">
        <v>674</v>
      </c>
      <c r="G627" s="6">
        <v>1</v>
      </c>
      <c r="H627" s="6">
        <v>17.5</v>
      </c>
      <c r="I627">
        <v>2</v>
      </c>
      <c r="J627">
        <v>3</v>
      </c>
      <c r="Q627" s="13">
        <f t="shared" si="319"/>
        <v>0</v>
      </c>
      <c r="R627" s="13">
        <f t="shared" si="320"/>
        <v>1</v>
      </c>
      <c r="S627" s="13">
        <f t="shared" si="321"/>
        <v>0</v>
      </c>
      <c r="T627" s="13">
        <f t="shared" si="322"/>
        <v>0</v>
      </c>
      <c r="U627" s="13">
        <f t="shared" si="323"/>
        <v>0</v>
      </c>
      <c r="V627" s="13">
        <f t="shared" si="324"/>
        <v>0</v>
      </c>
      <c r="W627" s="13">
        <f t="shared" si="325"/>
        <v>0</v>
      </c>
      <c r="X627" s="13">
        <f t="shared" si="326"/>
        <v>0</v>
      </c>
      <c r="Y627" s="13">
        <f t="shared" si="327"/>
        <v>0</v>
      </c>
      <c r="Z627" s="13">
        <f t="shared" si="328"/>
        <v>0</v>
      </c>
      <c r="AA627" s="13">
        <f t="shared" si="329"/>
        <v>0</v>
      </c>
      <c r="AB627" s="13">
        <f t="shared" si="330"/>
        <v>0</v>
      </c>
      <c r="AC627" s="13">
        <f t="shared" si="331"/>
        <v>0</v>
      </c>
      <c r="AD627" s="13">
        <f t="shared" si="332"/>
        <v>0</v>
      </c>
      <c r="AE627" s="13">
        <f t="shared" si="333"/>
        <v>0</v>
      </c>
      <c r="AF627" s="13">
        <f t="shared" si="334"/>
        <v>0</v>
      </c>
      <c r="AG627" s="13">
        <f t="shared" si="335"/>
        <v>0</v>
      </c>
      <c r="AH627" s="13">
        <f t="shared" si="336"/>
        <v>0</v>
      </c>
      <c r="AI627" s="13">
        <f t="shared" si="337"/>
        <v>0</v>
      </c>
      <c r="AJ627" s="13">
        <f t="shared" si="338"/>
        <v>0</v>
      </c>
      <c r="AK627" s="13">
        <f t="shared" si="339"/>
        <v>0</v>
      </c>
      <c r="AL627" s="13">
        <f t="shared" si="340"/>
        <v>0</v>
      </c>
      <c r="AO627" s="2">
        <f t="shared" si="341"/>
        <v>0</v>
      </c>
      <c r="AP627" s="2">
        <f t="shared" si="350"/>
        <v>1</v>
      </c>
      <c r="AQ627" s="2">
        <f t="shared" si="342"/>
        <v>0</v>
      </c>
      <c r="AR627" s="2">
        <f t="shared" si="343"/>
        <v>0</v>
      </c>
      <c r="AS627" s="2">
        <f t="shared" si="344"/>
        <v>0</v>
      </c>
      <c r="AT627" s="2">
        <f t="shared" si="345"/>
        <v>0</v>
      </c>
      <c r="AU627" s="2">
        <f t="shared" si="346"/>
        <v>0</v>
      </c>
      <c r="AV627" s="2">
        <f t="shared" si="347"/>
        <v>0</v>
      </c>
      <c r="AW627" s="2">
        <f t="shared" si="348"/>
        <v>0</v>
      </c>
      <c r="AX627" s="2">
        <f t="shared" si="349"/>
        <v>0</v>
      </c>
      <c r="BB627" s="3" t="str">
        <f t="shared" si="352"/>
        <v/>
      </c>
      <c r="BC627" s="3" t="str">
        <f t="shared" si="351"/>
        <v/>
      </c>
      <c r="BD627" s="3" t="str">
        <f t="shared" si="353"/>
        <v/>
      </c>
    </row>
    <row r="628" spans="1:56" x14ac:dyDescent="0.3">
      <c r="A628" s="6">
        <v>1086</v>
      </c>
      <c r="B628" s="6">
        <v>2198</v>
      </c>
      <c r="C628" s="6" t="s">
        <v>677</v>
      </c>
      <c r="D628" s="6">
        <v>29502</v>
      </c>
      <c r="E628" s="10" t="s">
        <v>371</v>
      </c>
      <c r="F628" s="6" t="s">
        <v>674</v>
      </c>
      <c r="G628" s="6">
        <v>1</v>
      </c>
      <c r="H628" s="6">
        <v>14.7</v>
      </c>
      <c r="I628">
        <v>2</v>
      </c>
      <c r="J628">
        <v>3</v>
      </c>
      <c r="Q628" s="13">
        <f t="shared" si="319"/>
        <v>0</v>
      </c>
      <c r="R628" s="13">
        <f t="shared" si="320"/>
        <v>1</v>
      </c>
      <c r="S628" s="13">
        <f t="shared" si="321"/>
        <v>0</v>
      </c>
      <c r="T628" s="13">
        <f t="shared" si="322"/>
        <v>0</v>
      </c>
      <c r="U628" s="13">
        <f t="shared" si="323"/>
        <v>0</v>
      </c>
      <c r="V628" s="13">
        <f t="shared" si="324"/>
        <v>0</v>
      </c>
      <c r="W628" s="13">
        <f t="shared" si="325"/>
        <v>0</v>
      </c>
      <c r="X628" s="13">
        <f t="shared" si="326"/>
        <v>0</v>
      </c>
      <c r="Y628" s="13">
        <f t="shared" si="327"/>
        <v>0</v>
      </c>
      <c r="Z628" s="13">
        <f t="shared" si="328"/>
        <v>0</v>
      </c>
      <c r="AA628" s="13">
        <f t="shared" si="329"/>
        <v>0</v>
      </c>
      <c r="AB628" s="13">
        <f t="shared" si="330"/>
        <v>0</v>
      </c>
      <c r="AC628" s="13">
        <f t="shared" si="331"/>
        <v>0</v>
      </c>
      <c r="AD628" s="13">
        <f t="shared" si="332"/>
        <v>0</v>
      </c>
      <c r="AE628" s="13">
        <f t="shared" si="333"/>
        <v>0</v>
      </c>
      <c r="AF628" s="13">
        <f t="shared" si="334"/>
        <v>0</v>
      </c>
      <c r="AG628" s="13">
        <f t="shared" si="335"/>
        <v>0</v>
      </c>
      <c r="AH628" s="13">
        <f t="shared" si="336"/>
        <v>0</v>
      </c>
      <c r="AI628" s="13">
        <f t="shared" si="337"/>
        <v>0</v>
      </c>
      <c r="AJ628" s="13">
        <f t="shared" si="338"/>
        <v>0</v>
      </c>
      <c r="AK628" s="13">
        <f t="shared" si="339"/>
        <v>0</v>
      </c>
      <c r="AL628" s="13">
        <f t="shared" si="340"/>
        <v>0</v>
      </c>
      <c r="AO628" s="2">
        <f t="shared" si="341"/>
        <v>0</v>
      </c>
      <c r="AP628" s="2">
        <f t="shared" si="350"/>
        <v>1</v>
      </c>
      <c r="AQ628" s="2">
        <f t="shared" si="342"/>
        <v>0</v>
      </c>
      <c r="AR628" s="2">
        <f t="shared" si="343"/>
        <v>0</v>
      </c>
      <c r="AS628" s="2">
        <f t="shared" si="344"/>
        <v>0</v>
      </c>
      <c r="AT628" s="2">
        <f t="shared" si="345"/>
        <v>0</v>
      </c>
      <c r="AU628" s="2">
        <f t="shared" si="346"/>
        <v>0</v>
      </c>
      <c r="AV628" s="2">
        <f t="shared" si="347"/>
        <v>0</v>
      </c>
      <c r="AW628" s="2">
        <f t="shared" si="348"/>
        <v>0</v>
      </c>
      <c r="AX628" s="2">
        <f t="shared" si="349"/>
        <v>0</v>
      </c>
      <c r="BB628" s="3" t="str">
        <f t="shared" si="352"/>
        <v/>
      </c>
      <c r="BC628" s="3" t="str">
        <f t="shared" si="351"/>
        <v/>
      </c>
      <c r="BD628" s="3" t="str">
        <f t="shared" si="353"/>
        <v/>
      </c>
    </row>
    <row r="629" spans="1:56" x14ac:dyDescent="0.3">
      <c r="A629" s="6">
        <v>1088</v>
      </c>
      <c r="B629" s="6">
        <v>2200</v>
      </c>
      <c r="C629" s="6" t="s">
        <v>678</v>
      </c>
      <c r="D629" s="6">
        <v>29506</v>
      </c>
      <c r="E629" s="10" t="s">
        <v>371</v>
      </c>
      <c r="F629" s="6" t="s">
        <v>674</v>
      </c>
      <c r="G629" s="6">
        <v>1</v>
      </c>
      <c r="H629" s="6">
        <v>16.3</v>
      </c>
      <c r="I629">
        <v>2</v>
      </c>
      <c r="J629">
        <v>3</v>
      </c>
      <c r="Q629" s="13">
        <f t="shared" si="319"/>
        <v>0</v>
      </c>
      <c r="R629" s="13">
        <f t="shared" si="320"/>
        <v>1</v>
      </c>
      <c r="S629" s="13">
        <f t="shared" si="321"/>
        <v>0</v>
      </c>
      <c r="T629" s="13">
        <f t="shared" si="322"/>
        <v>0</v>
      </c>
      <c r="U629" s="13">
        <f t="shared" si="323"/>
        <v>0</v>
      </c>
      <c r="V629" s="13">
        <f t="shared" si="324"/>
        <v>0</v>
      </c>
      <c r="W629" s="13">
        <f t="shared" si="325"/>
        <v>0</v>
      </c>
      <c r="X629" s="13">
        <f t="shared" si="326"/>
        <v>0</v>
      </c>
      <c r="Y629" s="13">
        <f t="shared" si="327"/>
        <v>0</v>
      </c>
      <c r="Z629" s="13">
        <f t="shared" si="328"/>
        <v>0</v>
      </c>
      <c r="AA629" s="13">
        <f t="shared" si="329"/>
        <v>0</v>
      </c>
      <c r="AB629" s="13">
        <f t="shared" si="330"/>
        <v>0</v>
      </c>
      <c r="AC629" s="13">
        <f t="shared" si="331"/>
        <v>0</v>
      </c>
      <c r="AD629" s="13">
        <f t="shared" si="332"/>
        <v>0</v>
      </c>
      <c r="AE629" s="13">
        <f t="shared" si="333"/>
        <v>0</v>
      </c>
      <c r="AF629" s="13">
        <f t="shared" si="334"/>
        <v>0</v>
      </c>
      <c r="AG629" s="13">
        <f t="shared" si="335"/>
        <v>0</v>
      </c>
      <c r="AH629" s="13">
        <f t="shared" si="336"/>
        <v>0</v>
      </c>
      <c r="AI629" s="13">
        <f t="shared" si="337"/>
        <v>0</v>
      </c>
      <c r="AJ629" s="13">
        <f t="shared" si="338"/>
        <v>0</v>
      </c>
      <c r="AK629" s="13">
        <f t="shared" si="339"/>
        <v>0</v>
      </c>
      <c r="AL629" s="13">
        <f t="shared" si="340"/>
        <v>0</v>
      </c>
      <c r="AO629" s="2">
        <f t="shared" si="341"/>
        <v>0</v>
      </c>
      <c r="AP629" s="2">
        <f t="shared" si="350"/>
        <v>1</v>
      </c>
      <c r="AQ629" s="2">
        <f t="shared" si="342"/>
        <v>0</v>
      </c>
      <c r="AR629" s="2">
        <f t="shared" si="343"/>
        <v>0</v>
      </c>
      <c r="AS629" s="2">
        <f t="shared" si="344"/>
        <v>0</v>
      </c>
      <c r="AT629" s="2">
        <f t="shared" si="345"/>
        <v>0</v>
      </c>
      <c r="AU629" s="2">
        <f t="shared" si="346"/>
        <v>0</v>
      </c>
      <c r="AV629" s="2">
        <f t="shared" si="347"/>
        <v>0</v>
      </c>
      <c r="AW629" s="2">
        <f t="shared" si="348"/>
        <v>0</v>
      </c>
      <c r="AX629" s="2">
        <f t="shared" si="349"/>
        <v>0</v>
      </c>
      <c r="BB629" s="3" t="str">
        <f t="shared" si="352"/>
        <v/>
      </c>
      <c r="BC629" s="3" t="str">
        <f t="shared" si="351"/>
        <v/>
      </c>
      <c r="BD629" s="3" t="str">
        <f t="shared" si="353"/>
        <v/>
      </c>
    </row>
    <row r="630" spans="1:56" x14ac:dyDescent="0.3">
      <c r="A630" s="6">
        <v>1090</v>
      </c>
      <c r="B630" s="6">
        <v>2202</v>
      </c>
      <c r="C630" s="6" t="s">
        <v>679</v>
      </c>
      <c r="D630" s="6">
        <v>29508</v>
      </c>
      <c r="E630" s="10" t="s">
        <v>371</v>
      </c>
      <c r="F630" s="6" t="s">
        <v>674</v>
      </c>
      <c r="G630" s="6">
        <v>1</v>
      </c>
      <c r="H630" s="6">
        <v>15.8</v>
      </c>
      <c r="I630">
        <v>2</v>
      </c>
      <c r="J630">
        <v>3</v>
      </c>
      <c r="Q630" s="13">
        <f t="shared" si="319"/>
        <v>0</v>
      </c>
      <c r="R630" s="13">
        <f t="shared" si="320"/>
        <v>1</v>
      </c>
      <c r="S630" s="13">
        <f t="shared" si="321"/>
        <v>0</v>
      </c>
      <c r="T630" s="13">
        <f t="shared" si="322"/>
        <v>0</v>
      </c>
      <c r="U630" s="13">
        <f t="shared" si="323"/>
        <v>0</v>
      </c>
      <c r="V630" s="13">
        <f t="shared" si="324"/>
        <v>0</v>
      </c>
      <c r="W630" s="13">
        <f t="shared" si="325"/>
        <v>0</v>
      </c>
      <c r="X630" s="13">
        <f t="shared" si="326"/>
        <v>0</v>
      </c>
      <c r="Y630" s="13">
        <f t="shared" si="327"/>
        <v>0</v>
      </c>
      <c r="Z630" s="13">
        <f t="shared" si="328"/>
        <v>0</v>
      </c>
      <c r="AA630" s="13">
        <f t="shared" si="329"/>
        <v>0</v>
      </c>
      <c r="AB630" s="13">
        <f t="shared" si="330"/>
        <v>0</v>
      </c>
      <c r="AC630" s="13">
        <f t="shared" si="331"/>
        <v>0</v>
      </c>
      <c r="AD630" s="13">
        <f t="shared" si="332"/>
        <v>0</v>
      </c>
      <c r="AE630" s="13">
        <f t="shared" si="333"/>
        <v>0</v>
      </c>
      <c r="AF630" s="13">
        <f t="shared" si="334"/>
        <v>0</v>
      </c>
      <c r="AG630" s="13">
        <f t="shared" si="335"/>
        <v>0</v>
      </c>
      <c r="AH630" s="13">
        <f t="shared" si="336"/>
        <v>0</v>
      </c>
      <c r="AI630" s="13">
        <f t="shared" si="337"/>
        <v>0</v>
      </c>
      <c r="AJ630" s="13">
        <f t="shared" si="338"/>
        <v>0</v>
      </c>
      <c r="AK630" s="13">
        <f t="shared" si="339"/>
        <v>0</v>
      </c>
      <c r="AL630" s="13">
        <f t="shared" si="340"/>
        <v>0</v>
      </c>
      <c r="AO630" s="2">
        <f t="shared" si="341"/>
        <v>0</v>
      </c>
      <c r="AP630" s="2">
        <f t="shared" si="350"/>
        <v>1</v>
      </c>
      <c r="AQ630" s="2">
        <f t="shared" si="342"/>
        <v>0</v>
      </c>
      <c r="AR630" s="2">
        <f t="shared" si="343"/>
        <v>0</v>
      </c>
      <c r="AS630" s="2">
        <f t="shared" si="344"/>
        <v>0</v>
      </c>
      <c r="AT630" s="2">
        <f t="shared" si="345"/>
        <v>0</v>
      </c>
      <c r="AU630" s="2">
        <f t="shared" si="346"/>
        <v>0</v>
      </c>
      <c r="AV630" s="2">
        <f t="shared" si="347"/>
        <v>0</v>
      </c>
      <c r="AW630" s="2">
        <f t="shared" si="348"/>
        <v>0</v>
      </c>
      <c r="AX630" s="2">
        <f t="shared" si="349"/>
        <v>0</v>
      </c>
      <c r="BB630" s="3" t="str">
        <f t="shared" si="352"/>
        <v/>
      </c>
      <c r="BC630" s="3" t="str">
        <f t="shared" si="351"/>
        <v/>
      </c>
      <c r="BD630" s="3" t="str">
        <f t="shared" si="353"/>
        <v/>
      </c>
    </row>
    <row r="631" spans="1:56" x14ac:dyDescent="0.3">
      <c r="A631" s="6">
        <v>1091</v>
      </c>
      <c r="B631" s="6">
        <v>2203</v>
      </c>
      <c r="C631" s="6" t="s">
        <v>680</v>
      </c>
      <c r="D631" s="6">
        <v>29509</v>
      </c>
      <c r="E631" s="10" t="s">
        <v>371</v>
      </c>
      <c r="F631" s="6" t="s">
        <v>674</v>
      </c>
      <c r="G631" s="6">
        <v>1</v>
      </c>
      <c r="H631" s="6">
        <v>16.399999999999999</v>
      </c>
      <c r="I631">
        <v>2</v>
      </c>
      <c r="J631">
        <v>3</v>
      </c>
      <c r="Q631" s="13">
        <f t="shared" si="319"/>
        <v>0</v>
      </c>
      <c r="R631" s="13">
        <f t="shared" si="320"/>
        <v>1</v>
      </c>
      <c r="S631" s="13">
        <f t="shared" si="321"/>
        <v>0</v>
      </c>
      <c r="T631" s="13">
        <f t="shared" si="322"/>
        <v>0</v>
      </c>
      <c r="U631" s="13">
        <f t="shared" si="323"/>
        <v>0</v>
      </c>
      <c r="V631" s="13">
        <f t="shared" si="324"/>
        <v>0</v>
      </c>
      <c r="W631" s="13">
        <f t="shared" si="325"/>
        <v>0</v>
      </c>
      <c r="X631" s="13">
        <f t="shared" si="326"/>
        <v>0</v>
      </c>
      <c r="Y631" s="13">
        <f t="shared" si="327"/>
        <v>0</v>
      </c>
      <c r="Z631" s="13">
        <f t="shared" si="328"/>
        <v>0</v>
      </c>
      <c r="AA631" s="13">
        <f t="shared" si="329"/>
        <v>0</v>
      </c>
      <c r="AB631" s="13">
        <f t="shared" si="330"/>
        <v>0</v>
      </c>
      <c r="AC631" s="13">
        <f t="shared" si="331"/>
        <v>0</v>
      </c>
      <c r="AD631" s="13">
        <f t="shared" si="332"/>
        <v>0</v>
      </c>
      <c r="AE631" s="13">
        <f t="shared" si="333"/>
        <v>0</v>
      </c>
      <c r="AF631" s="13">
        <f t="shared" si="334"/>
        <v>0</v>
      </c>
      <c r="AG631" s="13">
        <f t="shared" si="335"/>
        <v>0</v>
      </c>
      <c r="AH631" s="13">
        <f t="shared" si="336"/>
        <v>0</v>
      </c>
      <c r="AI631" s="13">
        <f t="shared" si="337"/>
        <v>0</v>
      </c>
      <c r="AJ631" s="13">
        <f t="shared" si="338"/>
        <v>0</v>
      </c>
      <c r="AK631" s="13">
        <f t="shared" si="339"/>
        <v>0</v>
      </c>
      <c r="AL631" s="13">
        <f t="shared" si="340"/>
        <v>0</v>
      </c>
      <c r="AO631" s="2">
        <f t="shared" si="341"/>
        <v>0</v>
      </c>
      <c r="AP631" s="2">
        <f t="shared" si="350"/>
        <v>1</v>
      </c>
      <c r="AQ631" s="2">
        <f t="shared" si="342"/>
        <v>0</v>
      </c>
      <c r="AR631" s="2">
        <f t="shared" si="343"/>
        <v>0</v>
      </c>
      <c r="AS631" s="2">
        <f t="shared" si="344"/>
        <v>0</v>
      </c>
      <c r="AT631" s="2">
        <f t="shared" si="345"/>
        <v>0</v>
      </c>
      <c r="AU631" s="2">
        <f t="shared" si="346"/>
        <v>0</v>
      </c>
      <c r="AV631" s="2">
        <f t="shared" si="347"/>
        <v>0</v>
      </c>
      <c r="AW631" s="2">
        <f t="shared" si="348"/>
        <v>0</v>
      </c>
      <c r="AX631" s="2">
        <f t="shared" si="349"/>
        <v>0</v>
      </c>
      <c r="BB631" s="3" t="str">
        <f t="shared" si="352"/>
        <v/>
      </c>
      <c r="BC631" s="3" t="str">
        <f t="shared" si="351"/>
        <v/>
      </c>
      <c r="BD631" s="3" t="str">
        <f t="shared" si="353"/>
        <v/>
      </c>
    </row>
    <row r="632" spans="1:56" x14ac:dyDescent="0.3">
      <c r="A632" s="6">
        <v>1100</v>
      </c>
      <c r="B632" s="6">
        <v>2212</v>
      </c>
      <c r="C632" s="6" t="s">
        <v>681</v>
      </c>
      <c r="D632" s="6">
        <v>29499</v>
      </c>
      <c r="E632" s="10" t="s">
        <v>371</v>
      </c>
      <c r="F632" s="6" t="s">
        <v>674</v>
      </c>
      <c r="G632" s="6">
        <v>2</v>
      </c>
      <c r="H632" s="6">
        <v>18.600000000000001</v>
      </c>
      <c r="I632">
        <v>2</v>
      </c>
      <c r="J632">
        <v>3</v>
      </c>
      <c r="Q632" s="13">
        <f t="shared" si="319"/>
        <v>0</v>
      </c>
      <c r="R632" s="13">
        <f t="shared" si="320"/>
        <v>1</v>
      </c>
      <c r="S632" s="13">
        <f t="shared" si="321"/>
        <v>0</v>
      </c>
      <c r="T632" s="13">
        <f t="shared" si="322"/>
        <v>0</v>
      </c>
      <c r="U632" s="13">
        <f t="shared" si="323"/>
        <v>0</v>
      </c>
      <c r="V632" s="13">
        <f t="shared" si="324"/>
        <v>0</v>
      </c>
      <c r="W632" s="13">
        <f t="shared" si="325"/>
        <v>0</v>
      </c>
      <c r="X632" s="13">
        <f t="shared" si="326"/>
        <v>0</v>
      </c>
      <c r="Y632" s="13">
        <f t="shared" si="327"/>
        <v>0</v>
      </c>
      <c r="Z632" s="13">
        <f t="shared" si="328"/>
        <v>0</v>
      </c>
      <c r="AA632" s="13">
        <f t="shared" si="329"/>
        <v>0</v>
      </c>
      <c r="AB632" s="13">
        <f t="shared" si="330"/>
        <v>0</v>
      </c>
      <c r="AC632" s="13">
        <f t="shared" si="331"/>
        <v>0</v>
      </c>
      <c r="AD632" s="13">
        <f t="shared" si="332"/>
        <v>0</v>
      </c>
      <c r="AE632" s="13">
        <f t="shared" si="333"/>
        <v>0</v>
      </c>
      <c r="AF632" s="13">
        <f t="shared" si="334"/>
        <v>0</v>
      </c>
      <c r="AG632" s="13">
        <f t="shared" si="335"/>
        <v>0</v>
      </c>
      <c r="AH632" s="13">
        <f t="shared" si="336"/>
        <v>0</v>
      </c>
      <c r="AI632" s="13">
        <f t="shared" si="337"/>
        <v>0</v>
      </c>
      <c r="AJ632" s="13">
        <f t="shared" si="338"/>
        <v>0</v>
      </c>
      <c r="AK632" s="13">
        <f t="shared" si="339"/>
        <v>0</v>
      </c>
      <c r="AL632" s="13">
        <f t="shared" si="340"/>
        <v>0</v>
      </c>
      <c r="AO632" s="2">
        <f t="shared" si="341"/>
        <v>0</v>
      </c>
      <c r="AP632" s="2">
        <f t="shared" si="350"/>
        <v>1</v>
      </c>
      <c r="AQ632" s="2">
        <f t="shared" si="342"/>
        <v>0</v>
      </c>
      <c r="AR632" s="2">
        <f t="shared" si="343"/>
        <v>0</v>
      </c>
      <c r="AS632" s="2">
        <f t="shared" si="344"/>
        <v>0</v>
      </c>
      <c r="AT632" s="2">
        <f t="shared" si="345"/>
        <v>0</v>
      </c>
      <c r="AU632" s="2">
        <f t="shared" si="346"/>
        <v>0</v>
      </c>
      <c r="AV632" s="2">
        <f t="shared" si="347"/>
        <v>0</v>
      </c>
      <c r="AW632" s="2">
        <f t="shared" si="348"/>
        <v>0</v>
      </c>
      <c r="AX632" s="2">
        <f t="shared" si="349"/>
        <v>0</v>
      </c>
      <c r="BB632" s="3" t="str">
        <f t="shared" si="352"/>
        <v/>
      </c>
      <c r="BC632" s="3" t="str">
        <f t="shared" si="351"/>
        <v/>
      </c>
      <c r="BD632" s="3" t="str">
        <f t="shared" si="353"/>
        <v/>
      </c>
    </row>
    <row r="633" spans="1:56" x14ac:dyDescent="0.3">
      <c r="A633" s="6">
        <v>1103</v>
      </c>
      <c r="B633" s="6">
        <v>2215</v>
      </c>
      <c r="C633" s="6" t="s">
        <v>682</v>
      </c>
      <c r="D633" s="6">
        <v>29505</v>
      </c>
      <c r="E633" s="10" t="s">
        <v>371</v>
      </c>
      <c r="F633" s="6" t="s">
        <v>674</v>
      </c>
      <c r="G633" s="6">
        <v>2</v>
      </c>
      <c r="H633" s="6">
        <v>13.5</v>
      </c>
      <c r="I633">
        <v>2</v>
      </c>
      <c r="J633">
        <v>3</v>
      </c>
      <c r="Q633" s="13">
        <f t="shared" si="319"/>
        <v>0</v>
      </c>
      <c r="R633" s="13">
        <f t="shared" si="320"/>
        <v>1</v>
      </c>
      <c r="S633" s="13">
        <f t="shared" si="321"/>
        <v>0</v>
      </c>
      <c r="T633" s="13">
        <f t="shared" si="322"/>
        <v>0</v>
      </c>
      <c r="U633" s="13">
        <f t="shared" si="323"/>
        <v>0</v>
      </c>
      <c r="V633" s="13">
        <f t="shared" si="324"/>
        <v>0</v>
      </c>
      <c r="W633" s="13">
        <f t="shared" si="325"/>
        <v>0</v>
      </c>
      <c r="X633" s="13">
        <f t="shared" si="326"/>
        <v>0</v>
      </c>
      <c r="Y633" s="13">
        <f t="shared" si="327"/>
        <v>0</v>
      </c>
      <c r="Z633" s="13">
        <f t="shared" si="328"/>
        <v>0</v>
      </c>
      <c r="AA633" s="13">
        <f t="shared" si="329"/>
        <v>0</v>
      </c>
      <c r="AB633" s="13">
        <f t="shared" si="330"/>
        <v>0</v>
      </c>
      <c r="AC633" s="13">
        <f t="shared" si="331"/>
        <v>0</v>
      </c>
      <c r="AD633" s="13">
        <f t="shared" si="332"/>
        <v>0</v>
      </c>
      <c r="AE633" s="13">
        <f t="shared" si="333"/>
        <v>0</v>
      </c>
      <c r="AF633" s="13">
        <f t="shared" si="334"/>
        <v>0</v>
      </c>
      <c r="AG633" s="13">
        <f t="shared" si="335"/>
        <v>0</v>
      </c>
      <c r="AH633" s="13">
        <f t="shared" si="336"/>
        <v>0</v>
      </c>
      <c r="AI633" s="13">
        <f t="shared" si="337"/>
        <v>0</v>
      </c>
      <c r="AJ633" s="13">
        <f t="shared" si="338"/>
        <v>0</v>
      </c>
      <c r="AK633" s="13">
        <f t="shared" si="339"/>
        <v>0</v>
      </c>
      <c r="AL633" s="13">
        <f t="shared" si="340"/>
        <v>0</v>
      </c>
      <c r="AO633" s="2">
        <f t="shared" si="341"/>
        <v>0</v>
      </c>
      <c r="AP633" s="2">
        <f t="shared" si="350"/>
        <v>1</v>
      </c>
      <c r="AQ633" s="2">
        <f t="shared" si="342"/>
        <v>0</v>
      </c>
      <c r="AR633" s="2">
        <f t="shared" si="343"/>
        <v>0</v>
      </c>
      <c r="AS633" s="2">
        <f t="shared" si="344"/>
        <v>0</v>
      </c>
      <c r="AT633" s="2">
        <f t="shared" si="345"/>
        <v>0</v>
      </c>
      <c r="AU633" s="2">
        <f t="shared" si="346"/>
        <v>0</v>
      </c>
      <c r="AV633" s="2">
        <f t="shared" si="347"/>
        <v>0</v>
      </c>
      <c r="AW633" s="2">
        <f t="shared" si="348"/>
        <v>0</v>
      </c>
      <c r="AX633" s="2">
        <f t="shared" si="349"/>
        <v>0</v>
      </c>
      <c r="BB633" s="3" t="str">
        <f t="shared" si="352"/>
        <v/>
      </c>
      <c r="BC633" s="3" t="str">
        <f t="shared" si="351"/>
        <v/>
      </c>
      <c r="BD633" s="3" t="str">
        <f t="shared" si="353"/>
        <v/>
      </c>
    </row>
    <row r="634" spans="1:56" x14ac:dyDescent="0.3">
      <c r="L634" s="14"/>
      <c r="M634" s="14"/>
      <c r="N634" s="14"/>
      <c r="O634" s="14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O634"/>
      <c r="AP634"/>
      <c r="AQ634"/>
      <c r="AR634"/>
      <c r="AS634"/>
      <c r="AT634"/>
      <c r="AU634"/>
      <c r="AV634"/>
      <c r="AW634"/>
      <c r="AX634"/>
      <c r="BB634"/>
      <c r="BC634"/>
      <c r="BD634"/>
    </row>
    <row r="635" spans="1:56" x14ac:dyDescent="0.3">
      <c r="L635" s="14"/>
      <c r="M635" s="14"/>
      <c r="N635" s="14"/>
      <c r="O635" s="14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O635"/>
      <c r="AP635"/>
      <c r="AQ635"/>
      <c r="AR635"/>
      <c r="AS635"/>
      <c r="AT635"/>
      <c r="AU635"/>
      <c r="AV635"/>
      <c r="AW635"/>
      <c r="AX635"/>
      <c r="BB635"/>
      <c r="BC635"/>
      <c r="BD635"/>
    </row>
    <row r="636" spans="1:56" x14ac:dyDescent="0.3">
      <c r="L636" s="14"/>
      <c r="M636" s="14"/>
      <c r="N636" s="14"/>
      <c r="O636" s="14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O636"/>
      <c r="AP636"/>
      <c r="AQ636"/>
      <c r="AR636"/>
      <c r="AS636"/>
      <c r="AT636"/>
      <c r="AU636"/>
      <c r="AV636"/>
      <c r="AW636"/>
      <c r="AX636"/>
      <c r="BB636"/>
      <c r="BC636"/>
      <c r="BD636"/>
    </row>
    <row r="637" spans="1:56" x14ac:dyDescent="0.3">
      <c r="L637" s="14"/>
      <c r="M637" s="14"/>
      <c r="N637" s="14"/>
      <c r="O637" s="14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O637"/>
      <c r="AP637"/>
      <c r="AQ637"/>
      <c r="AR637"/>
      <c r="AS637"/>
      <c r="AT637"/>
      <c r="AU637"/>
      <c r="AV637"/>
      <c r="AW637"/>
      <c r="AX637"/>
      <c r="BB637"/>
      <c r="BC637"/>
      <c r="BD637"/>
    </row>
    <row r="638" spans="1:56" x14ac:dyDescent="0.3">
      <c r="L638" s="14"/>
      <c r="M638" s="14"/>
      <c r="N638" s="14"/>
      <c r="O638" s="14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O638"/>
      <c r="AP638"/>
      <c r="AQ638"/>
      <c r="AR638"/>
      <c r="AS638"/>
      <c r="AT638"/>
      <c r="AU638"/>
      <c r="AV638"/>
      <c r="AW638"/>
      <c r="AX638"/>
      <c r="BB638"/>
      <c r="BC638"/>
      <c r="BD638"/>
    </row>
    <row r="639" spans="1:56" x14ac:dyDescent="0.3">
      <c r="L639" s="14"/>
      <c r="M639" s="14"/>
      <c r="N639" s="14"/>
      <c r="O639" s="14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O639"/>
      <c r="AP639"/>
      <c r="AQ639"/>
      <c r="AR639"/>
      <c r="AS639"/>
      <c r="AT639"/>
      <c r="AU639"/>
      <c r="AV639"/>
      <c r="AW639"/>
      <c r="AX639"/>
      <c r="BB639"/>
      <c r="BC639"/>
      <c r="BD639"/>
    </row>
    <row r="640" spans="1:56" x14ac:dyDescent="0.3">
      <c r="L640" s="14"/>
      <c r="M640" s="14"/>
      <c r="N640" s="14"/>
      <c r="O640" s="14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O640"/>
      <c r="AP640"/>
      <c r="AQ640"/>
      <c r="AR640"/>
      <c r="AS640"/>
      <c r="AT640"/>
      <c r="AU640"/>
      <c r="AV640"/>
      <c r="AW640"/>
      <c r="AX640"/>
      <c r="BB640"/>
      <c r="BC640"/>
      <c r="BD640"/>
    </row>
    <row r="641" spans="12:56" x14ac:dyDescent="0.3">
      <c r="L641" s="14"/>
      <c r="M641" s="14"/>
      <c r="N641" s="14"/>
      <c r="O641" s="14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O641"/>
      <c r="AP641"/>
      <c r="AQ641"/>
      <c r="AR641"/>
      <c r="AS641"/>
      <c r="AT641"/>
      <c r="AU641"/>
      <c r="AV641"/>
      <c r="AW641"/>
      <c r="AX641"/>
      <c r="BB641"/>
      <c r="BC641"/>
      <c r="BD641"/>
    </row>
    <row r="642" spans="12:56" x14ac:dyDescent="0.3">
      <c r="L642" s="14"/>
      <c r="M642" s="14"/>
      <c r="N642" s="14"/>
      <c r="O642" s="14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O642"/>
      <c r="AP642"/>
      <c r="AQ642"/>
      <c r="AR642"/>
      <c r="AS642"/>
      <c r="AT642"/>
      <c r="AU642"/>
      <c r="AV642"/>
      <c r="AW642"/>
      <c r="AX642"/>
      <c r="BB642"/>
      <c r="BC642"/>
      <c r="BD642"/>
    </row>
    <row r="643" spans="12:56" x14ac:dyDescent="0.3">
      <c r="L643" s="14"/>
      <c r="M643" s="14"/>
      <c r="N643" s="14"/>
      <c r="O643" s="14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O643"/>
      <c r="AP643"/>
      <c r="AQ643"/>
      <c r="AR643"/>
      <c r="AS643"/>
      <c r="AT643"/>
      <c r="AU643"/>
      <c r="AV643"/>
      <c r="AW643"/>
      <c r="AX643"/>
      <c r="BB643"/>
      <c r="BC643"/>
      <c r="BD643"/>
    </row>
    <row r="644" spans="12:56" x14ac:dyDescent="0.3">
      <c r="L644" s="14"/>
      <c r="M644" s="14"/>
      <c r="N644" s="14"/>
      <c r="O644" s="14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O644"/>
      <c r="AP644"/>
      <c r="AQ644"/>
      <c r="AR644"/>
      <c r="AS644"/>
      <c r="AT644"/>
      <c r="AU644"/>
      <c r="AV644"/>
      <c r="AW644"/>
      <c r="AX644"/>
      <c r="BB644"/>
      <c r="BC644"/>
      <c r="BD644"/>
    </row>
    <row r="645" spans="12:56" x14ac:dyDescent="0.3">
      <c r="L645" s="14"/>
      <c r="M645" s="14"/>
      <c r="N645" s="14"/>
      <c r="O645" s="14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O645"/>
      <c r="AP645"/>
      <c r="AQ645"/>
      <c r="AR645"/>
      <c r="AS645"/>
      <c r="AT645"/>
      <c r="AU645"/>
      <c r="AV645"/>
      <c r="AW645"/>
      <c r="AX645"/>
      <c r="BB645"/>
      <c r="BC645"/>
      <c r="BD645"/>
    </row>
    <row r="646" spans="12:56" x14ac:dyDescent="0.3">
      <c r="L646" s="14"/>
      <c r="M646" s="14"/>
      <c r="N646" s="14"/>
      <c r="O646" s="14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O646"/>
      <c r="AP646"/>
      <c r="AQ646"/>
      <c r="AR646"/>
      <c r="AS646"/>
      <c r="AT646"/>
      <c r="AU646"/>
      <c r="AV646"/>
      <c r="AW646"/>
      <c r="AX646"/>
      <c r="BB646"/>
      <c r="BC646"/>
      <c r="BD646"/>
    </row>
    <row r="647" spans="12:56" x14ac:dyDescent="0.3">
      <c r="L647" s="14"/>
      <c r="M647" s="14"/>
      <c r="N647" s="14"/>
      <c r="O647" s="14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O647"/>
      <c r="AP647"/>
      <c r="AQ647"/>
      <c r="AR647"/>
      <c r="AS647"/>
      <c r="AT647"/>
      <c r="AU647"/>
      <c r="AV647"/>
      <c r="AW647"/>
      <c r="AX647"/>
      <c r="BB647"/>
      <c r="BC647"/>
      <c r="BD647"/>
    </row>
    <row r="648" spans="12:56" x14ac:dyDescent="0.3">
      <c r="L648" s="14"/>
      <c r="M648" s="14"/>
      <c r="N648" s="14"/>
      <c r="O648" s="14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O648"/>
      <c r="AP648"/>
      <c r="AQ648"/>
      <c r="AR648"/>
      <c r="AS648"/>
      <c r="AT648"/>
      <c r="AU648"/>
      <c r="AV648"/>
      <c r="AW648"/>
      <c r="AX648"/>
      <c r="BB648"/>
      <c r="BC648"/>
      <c r="BD648"/>
    </row>
    <row r="649" spans="12:56" x14ac:dyDescent="0.3">
      <c r="L649" s="14"/>
      <c r="M649" s="14"/>
      <c r="N649" s="14"/>
      <c r="O649" s="14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O649"/>
      <c r="AP649"/>
      <c r="AQ649"/>
      <c r="AR649"/>
      <c r="AS649"/>
      <c r="AT649"/>
      <c r="AU649"/>
      <c r="AV649"/>
      <c r="AW649"/>
      <c r="AX649"/>
      <c r="BB649"/>
      <c r="BC649"/>
      <c r="BD649"/>
    </row>
    <row r="650" spans="12:56" x14ac:dyDescent="0.3">
      <c r="L650" s="14"/>
      <c r="M650" s="14"/>
      <c r="N650" s="14"/>
      <c r="O650" s="14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O650"/>
      <c r="AP650"/>
      <c r="AQ650"/>
      <c r="AR650"/>
      <c r="AS650"/>
      <c r="AT650"/>
      <c r="AU650"/>
      <c r="AV650"/>
      <c r="AW650"/>
      <c r="AX650"/>
      <c r="BB650"/>
      <c r="BC650"/>
      <c r="BD650"/>
    </row>
    <row r="651" spans="12:56" x14ac:dyDescent="0.3">
      <c r="L651" s="14"/>
      <c r="M651" s="14"/>
      <c r="N651" s="14"/>
      <c r="O651" s="14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O651"/>
      <c r="AP651"/>
      <c r="AQ651"/>
      <c r="AR651"/>
      <c r="AS651"/>
      <c r="AT651"/>
      <c r="AU651"/>
      <c r="AV651"/>
      <c r="AW651"/>
      <c r="AX651"/>
      <c r="BB651"/>
      <c r="BC651"/>
      <c r="BD651"/>
    </row>
    <row r="652" spans="12:56" x14ac:dyDescent="0.3">
      <c r="L652" s="14"/>
      <c r="M652" s="14"/>
      <c r="N652" s="14"/>
      <c r="O652" s="14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O652"/>
      <c r="AP652"/>
      <c r="AQ652"/>
      <c r="AR652"/>
      <c r="AS652"/>
      <c r="AT652"/>
      <c r="AU652"/>
      <c r="AV652"/>
      <c r="AW652"/>
      <c r="AX652"/>
      <c r="BB652"/>
      <c r="BC652"/>
      <c r="BD652"/>
    </row>
    <row r="653" spans="12:56" x14ac:dyDescent="0.3">
      <c r="L653" s="14"/>
      <c r="M653" s="14"/>
      <c r="N653" s="14"/>
      <c r="O653" s="14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O653"/>
      <c r="AP653"/>
      <c r="AQ653"/>
      <c r="AR653"/>
      <c r="AS653"/>
      <c r="AT653"/>
      <c r="AU653"/>
      <c r="AV653"/>
      <c r="AW653"/>
      <c r="AX653"/>
      <c r="BB653"/>
      <c r="BC653"/>
      <c r="BD653"/>
    </row>
    <row r="654" spans="12:56" x14ac:dyDescent="0.3">
      <c r="L654" s="14"/>
      <c r="M654" s="14"/>
      <c r="N654" s="14"/>
      <c r="O654" s="14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O654"/>
      <c r="AP654"/>
      <c r="AQ654"/>
      <c r="AR654"/>
      <c r="AS654"/>
      <c r="AT654"/>
      <c r="AU654"/>
      <c r="AV654"/>
      <c r="AW654"/>
      <c r="AX654"/>
      <c r="BB654"/>
      <c r="BC654"/>
      <c r="BD654"/>
    </row>
    <row r="655" spans="12:56" x14ac:dyDescent="0.3">
      <c r="L655" s="14"/>
      <c r="M655" s="14"/>
      <c r="N655" s="14"/>
      <c r="O655" s="14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O655"/>
      <c r="AP655"/>
      <c r="AQ655"/>
      <c r="AR655"/>
      <c r="AS655"/>
      <c r="AT655"/>
      <c r="AU655"/>
      <c r="AV655"/>
      <c r="AW655"/>
      <c r="AX655"/>
      <c r="BB655"/>
      <c r="BC655"/>
      <c r="BD655"/>
    </row>
    <row r="656" spans="12:56" x14ac:dyDescent="0.3">
      <c r="L656" s="14"/>
      <c r="M656" s="14"/>
      <c r="N656" s="14"/>
      <c r="O656" s="14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O656"/>
      <c r="AP656"/>
      <c r="AQ656"/>
      <c r="AR656"/>
      <c r="AS656"/>
      <c r="AT656"/>
      <c r="AU656"/>
      <c r="AV656"/>
      <c r="AW656"/>
      <c r="AX656"/>
      <c r="BB656"/>
      <c r="BC656"/>
      <c r="BD656"/>
    </row>
    <row r="657" spans="12:56" x14ac:dyDescent="0.3">
      <c r="L657" s="14"/>
      <c r="M657" s="14"/>
      <c r="N657" s="14"/>
      <c r="O657" s="14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O657"/>
      <c r="AP657"/>
      <c r="AQ657"/>
      <c r="AR657"/>
      <c r="AS657"/>
      <c r="AT657"/>
      <c r="AU657"/>
      <c r="AV657"/>
      <c r="AW657"/>
      <c r="AX657"/>
      <c r="BB657"/>
      <c r="BC657"/>
      <c r="BD657"/>
    </row>
    <row r="658" spans="12:56" x14ac:dyDescent="0.3">
      <c r="L658" s="14"/>
      <c r="M658" s="14"/>
      <c r="N658" s="14"/>
      <c r="O658" s="14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O658"/>
      <c r="AP658"/>
      <c r="AQ658"/>
      <c r="AR658"/>
      <c r="AS658"/>
      <c r="AT658"/>
      <c r="AU658"/>
      <c r="AV658"/>
      <c r="AW658"/>
      <c r="AX658"/>
      <c r="BB658"/>
      <c r="BC658"/>
      <c r="BD658"/>
    </row>
    <row r="659" spans="12:56" x14ac:dyDescent="0.3">
      <c r="L659" s="14"/>
      <c r="M659" s="14"/>
      <c r="N659" s="14"/>
      <c r="O659" s="14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O659"/>
      <c r="AP659"/>
      <c r="AQ659"/>
      <c r="AR659"/>
      <c r="AS659"/>
      <c r="AT659"/>
      <c r="AU659"/>
      <c r="AV659"/>
      <c r="AW659"/>
      <c r="AX659"/>
      <c r="BB659"/>
      <c r="BC659"/>
      <c r="BD659"/>
    </row>
    <row r="660" spans="12:56" x14ac:dyDescent="0.3">
      <c r="L660" s="14"/>
      <c r="M660" s="14"/>
      <c r="N660" s="14"/>
      <c r="O660" s="14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O660"/>
      <c r="AP660"/>
      <c r="AQ660"/>
      <c r="AR660"/>
      <c r="AS660"/>
      <c r="AT660"/>
      <c r="AU660"/>
      <c r="AV660"/>
      <c r="AW660"/>
      <c r="AX660"/>
      <c r="BB660"/>
      <c r="BC660"/>
      <c r="BD660"/>
    </row>
    <row r="661" spans="12:56" x14ac:dyDescent="0.3">
      <c r="L661" s="14"/>
      <c r="M661" s="14"/>
      <c r="N661" s="14"/>
      <c r="O661" s="14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O661"/>
      <c r="AP661"/>
      <c r="AQ661"/>
      <c r="AR661"/>
      <c r="AS661"/>
      <c r="AT661"/>
      <c r="AU661"/>
      <c r="AV661"/>
      <c r="AW661"/>
      <c r="AX661"/>
      <c r="BB661"/>
      <c r="BC661"/>
      <c r="BD661"/>
    </row>
    <row r="662" spans="12:56" x14ac:dyDescent="0.3">
      <c r="L662" s="14"/>
      <c r="M662" s="14"/>
      <c r="N662" s="14"/>
      <c r="O662" s="14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O662"/>
      <c r="AP662"/>
      <c r="AQ662"/>
      <c r="AR662"/>
      <c r="AS662"/>
      <c r="AT662"/>
      <c r="AU662"/>
      <c r="AV662"/>
      <c r="AW662"/>
      <c r="AX662"/>
      <c r="BB662"/>
      <c r="BC662"/>
      <c r="BD662"/>
    </row>
    <row r="663" spans="12:56" x14ac:dyDescent="0.3">
      <c r="L663" s="14"/>
      <c r="M663" s="14"/>
      <c r="N663" s="14"/>
      <c r="O663" s="14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O663"/>
      <c r="AP663"/>
      <c r="AQ663"/>
      <c r="AR663"/>
      <c r="AS663"/>
      <c r="AT663"/>
      <c r="AU663"/>
      <c r="AV663"/>
      <c r="AW663"/>
      <c r="AX663"/>
      <c r="BB663"/>
      <c r="BC663"/>
      <c r="BD663"/>
    </row>
    <row r="664" spans="12:56" x14ac:dyDescent="0.3">
      <c r="L664" s="14"/>
      <c r="M664" s="14"/>
      <c r="N664" s="14"/>
      <c r="O664" s="14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O664"/>
      <c r="AP664"/>
      <c r="AQ664"/>
      <c r="AR664"/>
      <c r="AS664"/>
      <c r="AT664"/>
      <c r="AU664"/>
      <c r="AV664"/>
      <c r="AW664"/>
      <c r="AX664"/>
      <c r="BB664"/>
      <c r="BC664"/>
      <c r="BD664"/>
    </row>
    <row r="665" spans="12:56" x14ac:dyDescent="0.3">
      <c r="L665" s="14"/>
      <c r="M665" s="14"/>
      <c r="N665" s="14"/>
      <c r="O665" s="14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O665"/>
      <c r="AP665"/>
      <c r="AQ665"/>
      <c r="AR665"/>
      <c r="AS665"/>
      <c r="AT665"/>
      <c r="AU665"/>
      <c r="AV665"/>
      <c r="AW665"/>
      <c r="AX665"/>
      <c r="BB665"/>
      <c r="BC665"/>
      <c r="BD665"/>
    </row>
    <row r="666" spans="12:56" x14ac:dyDescent="0.3">
      <c r="L666" s="14"/>
      <c r="M666" s="14"/>
      <c r="N666" s="14"/>
      <c r="O666" s="14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O666"/>
      <c r="AP666"/>
      <c r="AQ666"/>
      <c r="AR666"/>
      <c r="AS666"/>
      <c r="AT666"/>
      <c r="AU666"/>
      <c r="AV666"/>
      <c r="AW666"/>
      <c r="AX666"/>
      <c r="BB666"/>
      <c r="BC666"/>
      <c r="BD666"/>
    </row>
    <row r="667" spans="12:56" x14ac:dyDescent="0.3">
      <c r="L667" s="14"/>
      <c r="M667" s="14"/>
      <c r="N667" s="14"/>
      <c r="O667" s="14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O667"/>
      <c r="AP667"/>
      <c r="AQ667"/>
      <c r="AR667"/>
      <c r="AS667"/>
      <c r="AT667"/>
      <c r="AU667"/>
      <c r="AV667"/>
      <c r="AW667"/>
      <c r="AX667"/>
      <c r="BB667"/>
      <c r="BC667"/>
      <c r="BD667"/>
    </row>
    <row r="668" spans="12:56" x14ac:dyDescent="0.3">
      <c r="L668" s="14"/>
      <c r="M668" s="14"/>
      <c r="N668" s="14"/>
      <c r="O668" s="14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O668"/>
      <c r="AP668"/>
      <c r="AQ668"/>
      <c r="AR668"/>
      <c r="AS668"/>
      <c r="AT668"/>
      <c r="AU668"/>
      <c r="AV668"/>
      <c r="AW668"/>
      <c r="AX668"/>
      <c r="BB668"/>
      <c r="BC668"/>
      <c r="BD668"/>
    </row>
    <row r="669" spans="12:56" x14ac:dyDescent="0.3">
      <c r="L669" s="14"/>
      <c r="M669" s="14"/>
      <c r="N669" s="14"/>
      <c r="O669" s="14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O669"/>
      <c r="AP669"/>
      <c r="AQ669"/>
      <c r="AR669"/>
      <c r="AS669"/>
      <c r="AT669"/>
      <c r="AU669"/>
      <c r="AV669"/>
      <c r="AW669"/>
      <c r="AX669"/>
      <c r="BB669"/>
      <c r="BC669"/>
      <c r="BD669"/>
    </row>
    <row r="670" spans="12:56" x14ac:dyDescent="0.3">
      <c r="L670" s="14"/>
      <c r="M670" s="14"/>
      <c r="N670" s="14"/>
      <c r="O670" s="14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O670"/>
      <c r="AP670"/>
      <c r="AQ670"/>
      <c r="AR670"/>
      <c r="AS670"/>
      <c r="AT670"/>
      <c r="AU670"/>
      <c r="AV670"/>
      <c r="AW670"/>
      <c r="AX670"/>
      <c r="BB670"/>
      <c r="BC670"/>
      <c r="BD670"/>
    </row>
    <row r="671" spans="12:56" x14ac:dyDescent="0.3">
      <c r="L671" s="14"/>
      <c r="M671" s="14"/>
      <c r="N671" s="14"/>
      <c r="O671" s="14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O671"/>
      <c r="AP671"/>
      <c r="AQ671"/>
      <c r="AR671"/>
      <c r="AS671"/>
      <c r="AT671"/>
      <c r="AU671"/>
      <c r="AV671"/>
      <c r="AW671"/>
      <c r="AX671"/>
      <c r="BB671"/>
      <c r="BC671"/>
      <c r="BD671"/>
    </row>
    <row r="672" spans="12:56" x14ac:dyDescent="0.3">
      <c r="L672" s="14"/>
      <c r="M672" s="14"/>
      <c r="N672" s="14"/>
      <c r="O672" s="14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O672"/>
      <c r="AP672"/>
      <c r="AQ672"/>
      <c r="AR672"/>
      <c r="AS672"/>
      <c r="AT672"/>
      <c r="AU672"/>
      <c r="AV672"/>
      <c r="AW672"/>
      <c r="AX672"/>
      <c r="BB672"/>
      <c r="BC672"/>
      <c r="BD672"/>
    </row>
    <row r="673" spans="12:56" x14ac:dyDescent="0.3">
      <c r="L673" s="14"/>
      <c r="M673" s="14"/>
      <c r="N673" s="14"/>
      <c r="O673" s="14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O673"/>
      <c r="AP673"/>
      <c r="AQ673"/>
      <c r="AR673"/>
      <c r="AS673"/>
      <c r="AT673"/>
      <c r="AU673"/>
      <c r="AV673"/>
      <c r="AW673"/>
      <c r="AX673"/>
      <c r="BB673"/>
      <c r="BC673"/>
      <c r="BD673"/>
    </row>
    <row r="674" spans="12:56" x14ac:dyDescent="0.3">
      <c r="L674" s="14"/>
      <c r="M674" s="14"/>
      <c r="N674" s="14"/>
      <c r="O674" s="14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O674"/>
      <c r="AP674"/>
      <c r="AQ674"/>
      <c r="AR674"/>
      <c r="AS674"/>
      <c r="AT674"/>
      <c r="AU674"/>
      <c r="AV674"/>
      <c r="AW674"/>
      <c r="AX674"/>
      <c r="BB674"/>
      <c r="BC674"/>
      <c r="BD674"/>
    </row>
    <row r="675" spans="12:56" x14ac:dyDescent="0.3">
      <c r="L675" s="14"/>
      <c r="M675" s="14"/>
      <c r="N675" s="14"/>
      <c r="O675" s="14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O675"/>
      <c r="AP675"/>
      <c r="AQ675"/>
      <c r="AR675"/>
      <c r="AS675"/>
      <c r="AT675"/>
      <c r="AU675"/>
      <c r="AV675"/>
      <c r="AW675"/>
      <c r="AX675"/>
      <c r="BB675"/>
      <c r="BC675"/>
      <c r="BD675"/>
    </row>
    <row r="676" spans="12:56" x14ac:dyDescent="0.3">
      <c r="L676" s="14"/>
      <c r="M676" s="14"/>
      <c r="N676" s="14"/>
      <c r="O676" s="14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O676"/>
      <c r="AP676"/>
      <c r="AQ676"/>
      <c r="AR676"/>
      <c r="AS676"/>
      <c r="AT676"/>
      <c r="AU676"/>
      <c r="AV676"/>
      <c r="AW676"/>
      <c r="AX676"/>
      <c r="BB676"/>
      <c r="BC676"/>
      <c r="BD676"/>
    </row>
    <row r="677" spans="12:56" x14ac:dyDescent="0.3">
      <c r="L677" s="14"/>
      <c r="M677" s="14"/>
      <c r="N677" s="14"/>
      <c r="O677" s="14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O677"/>
      <c r="AP677"/>
      <c r="AQ677"/>
      <c r="AR677"/>
      <c r="AS677"/>
      <c r="AT677"/>
      <c r="AU677"/>
      <c r="AV677"/>
      <c r="AW677"/>
      <c r="AX677"/>
      <c r="BB677"/>
      <c r="BC677"/>
      <c r="BD677"/>
    </row>
    <row r="678" spans="12:56" x14ac:dyDescent="0.3">
      <c r="L678" s="14"/>
      <c r="M678" s="14"/>
      <c r="N678" s="14"/>
      <c r="O678" s="14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O678"/>
      <c r="AP678"/>
      <c r="AQ678"/>
      <c r="AR678"/>
      <c r="AS678"/>
      <c r="AT678"/>
      <c r="AU678"/>
      <c r="AV678"/>
      <c r="AW678"/>
      <c r="AX678"/>
      <c r="BB678"/>
      <c r="BC678"/>
      <c r="BD678"/>
    </row>
    <row r="679" spans="12:56" x14ac:dyDescent="0.3">
      <c r="L679" s="14"/>
      <c r="M679" s="14"/>
      <c r="N679" s="14"/>
      <c r="O679" s="14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O679"/>
      <c r="AP679"/>
      <c r="AQ679"/>
      <c r="AR679"/>
      <c r="AS679"/>
      <c r="AT679"/>
      <c r="AU679"/>
      <c r="AV679"/>
      <c r="AW679"/>
      <c r="AX679"/>
      <c r="BB679"/>
      <c r="BC679"/>
      <c r="BD679"/>
    </row>
    <row r="680" spans="12:56" x14ac:dyDescent="0.3">
      <c r="L680" s="14"/>
      <c r="M680" s="14"/>
      <c r="N680" s="14"/>
      <c r="O680" s="14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O680"/>
      <c r="AP680"/>
      <c r="AQ680"/>
      <c r="AR680"/>
      <c r="AS680"/>
      <c r="AT680"/>
      <c r="AU680"/>
      <c r="AV680"/>
      <c r="AW680"/>
      <c r="AX680"/>
      <c r="BB680"/>
      <c r="BC680"/>
      <c r="BD680"/>
    </row>
    <row r="681" spans="12:56" x14ac:dyDescent="0.3">
      <c r="L681" s="14"/>
      <c r="M681" s="14"/>
      <c r="N681" s="14"/>
      <c r="O681" s="14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O681"/>
      <c r="AP681"/>
      <c r="AQ681"/>
      <c r="AR681"/>
      <c r="AS681"/>
      <c r="AT681"/>
      <c r="AU681"/>
      <c r="AV681"/>
      <c r="AW681"/>
      <c r="AX681"/>
      <c r="BB681"/>
      <c r="BC681"/>
      <c r="BD681"/>
    </row>
    <row r="682" spans="12:56" x14ac:dyDescent="0.3">
      <c r="L682" s="14"/>
      <c r="M682" s="14"/>
      <c r="N682" s="14"/>
      <c r="O682" s="14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O682"/>
      <c r="AP682"/>
      <c r="AQ682"/>
      <c r="AR682"/>
      <c r="AS682"/>
      <c r="AT682"/>
      <c r="AU682"/>
      <c r="AV682"/>
      <c r="AW682"/>
      <c r="AX682"/>
      <c r="BB682"/>
      <c r="BC682"/>
      <c r="BD682"/>
    </row>
    <row r="683" spans="12:56" x14ac:dyDescent="0.3">
      <c r="L683" s="14"/>
      <c r="M683" s="14"/>
      <c r="N683" s="14"/>
      <c r="O683" s="14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O683"/>
      <c r="AP683"/>
      <c r="AQ683"/>
      <c r="AR683"/>
      <c r="AS683"/>
      <c r="AT683"/>
      <c r="AU683"/>
      <c r="AV683"/>
      <c r="AW683"/>
      <c r="AX683"/>
      <c r="BB683"/>
      <c r="BC683"/>
      <c r="BD683"/>
    </row>
    <row r="684" spans="12:56" x14ac:dyDescent="0.3">
      <c r="L684" s="14"/>
      <c r="M684" s="14"/>
      <c r="N684" s="14"/>
      <c r="O684" s="14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O684"/>
      <c r="AP684"/>
      <c r="AQ684"/>
      <c r="AR684"/>
      <c r="AS684"/>
      <c r="AT684"/>
      <c r="AU684"/>
      <c r="AV684"/>
      <c r="AW684"/>
      <c r="AX684"/>
      <c r="BB684"/>
      <c r="BC684"/>
      <c r="BD684"/>
    </row>
    <row r="685" spans="12:56" x14ac:dyDescent="0.3">
      <c r="L685" s="14"/>
      <c r="M685" s="14"/>
      <c r="N685" s="14"/>
      <c r="O685" s="14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O685"/>
      <c r="AP685"/>
      <c r="AQ685"/>
      <c r="AR685"/>
      <c r="AS685"/>
      <c r="AT685"/>
      <c r="AU685"/>
      <c r="AV685"/>
      <c r="AW685"/>
      <c r="AX685"/>
      <c r="BB685"/>
      <c r="BC685"/>
      <c r="BD685"/>
    </row>
    <row r="686" spans="12:56" x14ac:dyDescent="0.3">
      <c r="L686" s="14"/>
      <c r="M686" s="14"/>
      <c r="N686" s="14"/>
      <c r="O686" s="14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O686"/>
      <c r="AP686"/>
      <c r="AQ686"/>
      <c r="AR686"/>
      <c r="AS686"/>
      <c r="AT686"/>
      <c r="AU686"/>
      <c r="AV686"/>
      <c r="AW686"/>
      <c r="AX686"/>
      <c r="BB686"/>
      <c r="BC686"/>
      <c r="BD686"/>
    </row>
    <row r="687" spans="12:56" x14ac:dyDescent="0.3">
      <c r="L687" s="14"/>
      <c r="M687" s="14"/>
      <c r="N687" s="14"/>
      <c r="O687" s="14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O687"/>
      <c r="AP687"/>
      <c r="AQ687"/>
      <c r="AR687"/>
      <c r="AS687"/>
      <c r="AT687"/>
      <c r="AU687"/>
      <c r="AV687"/>
      <c r="AW687"/>
      <c r="AX687"/>
      <c r="BB687"/>
      <c r="BC687"/>
      <c r="BD687"/>
    </row>
    <row r="688" spans="12:56" x14ac:dyDescent="0.3">
      <c r="L688" s="14"/>
      <c r="M688" s="14"/>
      <c r="N688" s="14"/>
      <c r="O688" s="14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O688"/>
      <c r="AP688"/>
      <c r="AQ688"/>
      <c r="AR688"/>
      <c r="AS688"/>
      <c r="AT688"/>
      <c r="AU688"/>
      <c r="AV688"/>
      <c r="AW688"/>
      <c r="AX688"/>
      <c r="BB688"/>
      <c r="BC688"/>
      <c r="BD688"/>
    </row>
    <row r="689" spans="12:56" x14ac:dyDescent="0.3">
      <c r="L689" s="14"/>
      <c r="M689" s="14"/>
      <c r="N689" s="14"/>
      <c r="O689" s="14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O689"/>
      <c r="AP689"/>
      <c r="AQ689"/>
      <c r="AR689"/>
      <c r="AS689"/>
      <c r="AT689"/>
      <c r="AU689"/>
      <c r="AV689"/>
      <c r="AW689"/>
      <c r="AX689"/>
      <c r="BB689"/>
      <c r="BC689"/>
      <c r="BD689"/>
    </row>
    <row r="690" spans="12:56" x14ac:dyDescent="0.3">
      <c r="L690" s="14"/>
      <c r="M690" s="14"/>
      <c r="N690" s="14"/>
      <c r="O690" s="14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O690"/>
      <c r="AP690"/>
      <c r="AQ690"/>
      <c r="AR690"/>
      <c r="AS690"/>
      <c r="AT690"/>
      <c r="AU690"/>
      <c r="AV690"/>
      <c r="AW690"/>
      <c r="AX690"/>
      <c r="BB690"/>
      <c r="BC690"/>
      <c r="BD690"/>
    </row>
    <row r="691" spans="12:56" x14ac:dyDescent="0.3">
      <c r="L691" s="14"/>
      <c r="M691" s="14"/>
      <c r="N691" s="14"/>
      <c r="O691" s="14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O691"/>
      <c r="AP691"/>
      <c r="AQ691"/>
      <c r="AR691"/>
      <c r="AS691"/>
      <c r="AT691"/>
      <c r="AU691"/>
      <c r="AV691"/>
      <c r="AW691"/>
      <c r="AX691"/>
      <c r="BB691"/>
      <c r="BC691"/>
      <c r="BD691"/>
    </row>
    <row r="692" spans="12:56" x14ac:dyDescent="0.3">
      <c r="L692" s="14"/>
      <c r="M692" s="14"/>
      <c r="N692" s="14"/>
      <c r="O692" s="14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O692"/>
      <c r="AP692"/>
      <c r="AQ692"/>
      <c r="AR692"/>
      <c r="AS692"/>
      <c r="AT692"/>
      <c r="AU692"/>
      <c r="AV692"/>
      <c r="AW692"/>
      <c r="AX692"/>
      <c r="BB692"/>
      <c r="BC692"/>
      <c r="BD692"/>
    </row>
    <row r="693" spans="12:56" x14ac:dyDescent="0.3">
      <c r="L693" s="14"/>
      <c r="M693" s="14"/>
      <c r="N693" s="14"/>
      <c r="O693" s="14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O693"/>
      <c r="AP693"/>
      <c r="AQ693"/>
      <c r="AR693"/>
      <c r="AS693"/>
      <c r="AT693"/>
      <c r="AU693"/>
      <c r="AV693"/>
      <c r="AW693"/>
      <c r="AX693"/>
      <c r="BB693"/>
      <c r="BC693"/>
      <c r="BD693"/>
    </row>
    <row r="694" spans="12:56" x14ac:dyDescent="0.3">
      <c r="L694" s="14"/>
      <c r="M694" s="14"/>
      <c r="N694" s="14"/>
      <c r="O694" s="14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O694"/>
      <c r="AP694"/>
      <c r="AQ694"/>
      <c r="AR694"/>
      <c r="AS694"/>
      <c r="AT694"/>
      <c r="AU694"/>
      <c r="AV694"/>
      <c r="AW694"/>
      <c r="AX694"/>
      <c r="BB694"/>
      <c r="BC694"/>
      <c r="BD694"/>
    </row>
    <row r="695" spans="12:56" x14ac:dyDescent="0.3">
      <c r="L695" s="14"/>
      <c r="M695" s="14"/>
      <c r="N695" s="14"/>
      <c r="O695" s="14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O695"/>
      <c r="AP695"/>
      <c r="AQ695"/>
      <c r="AR695"/>
      <c r="AS695"/>
      <c r="AT695"/>
      <c r="AU695"/>
      <c r="AV695"/>
      <c r="AW695"/>
      <c r="AX695"/>
      <c r="BB695"/>
      <c r="BC695"/>
      <c r="BD695"/>
    </row>
    <row r="696" spans="12:56" x14ac:dyDescent="0.3">
      <c r="L696" s="14"/>
      <c r="M696" s="14"/>
      <c r="N696" s="14"/>
      <c r="O696" s="14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O696"/>
      <c r="AP696"/>
      <c r="AQ696"/>
      <c r="AR696"/>
      <c r="AS696"/>
      <c r="AT696"/>
      <c r="AU696"/>
      <c r="AV696"/>
      <c r="AW696"/>
      <c r="AX696"/>
      <c r="BB696"/>
      <c r="BC696"/>
      <c r="BD696"/>
    </row>
    <row r="697" spans="12:56" x14ac:dyDescent="0.3">
      <c r="L697" s="14"/>
      <c r="M697" s="14"/>
      <c r="N697" s="14"/>
      <c r="O697" s="14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O697"/>
      <c r="AP697"/>
      <c r="AQ697"/>
      <c r="AR697"/>
      <c r="AS697"/>
      <c r="AT697"/>
      <c r="AU697"/>
      <c r="AV697"/>
      <c r="AW697"/>
      <c r="AX697"/>
      <c r="BB697"/>
      <c r="BC697"/>
      <c r="BD697"/>
    </row>
    <row r="698" spans="12:56" x14ac:dyDescent="0.3">
      <c r="L698" s="14"/>
      <c r="M698" s="14"/>
      <c r="N698" s="14"/>
      <c r="O698" s="14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O698"/>
      <c r="AP698"/>
      <c r="AQ698"/>
      <c r="AR698"/>
      <c r="AS698"/>
      <c r="AT698"/>
      <c r="AU698"/>
      <c r="AV698"/>
      <c r="AW698"/>
      <c r="AX698"/>
      <c r="BB698"/>
      <c r="BC698"/>
      <c r="BD698"/>
    </row>
    <row r="699" spans="12:56" x14ac:dyDescent="0.3">
      <c r="L699" s="14"/>
      <c r="M699" s="14"/>
      <c r="N699" s="14"/>
      <c r="O699" s="14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O699"/>
      <c r="AP699"/>
      <c r="AQ699"/>
      <c r="AR699"/>
      <c r="AS699"/>
      <c r="AT699"/>
      <c r="AU699"/>
      <c r="AV699"/>
      <c r="AW699"/>
      <c r="AX699"/>
      <c r="BB699"/>
      <c r="BC699"/>
      <c r="BD699"/>
    </row>
    <row r="700" spans="12:56" x14ac:dyDescent="0.3">
      <c r="L700" s="14"/>
      <c r="M700" s="14"/>
      <c r="N700" s="14"/>
      <c r="O700" s="14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O700"/>
      <c r="AP700"/>
      <c r="AQ700"/>
      <c r="AR700"/>
      <c r="AS700"/>
      <c r="AT700"/>
      <c r="AU700"/>
      <c r="AV700"/>
      <c r="AW700"/>
      <c r="AX700"/>
      <c r="BB700"/>
      <c r="BC700"/>
      <c r="BD700"/>
    </row>
    <row r="701" spans="12:56" x14ac:dyDescent="0.3">
      <c r="L701" s="14"/>
      <c r="M701" s="14"/>
      <c r="N701" s="14"/>
      <c r="O701" s="14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O701"/>
      <c r="AP701"/>
      <c r="AQ701"/>
      <c r="AR701"/>
      <c r="AS701"/>
      <c r="AT701"/>
      <c r="AU701"/>
      <c r="AV701"/>
      <c r="AW701"/>
      <c r="AX701"/>
      <c r="BB701"/>
      <c r="BC701"/>
      <c r="BD701"/>
    </row>
    <row r="702" spans="12:56" x14ac:dyDescent="0.3">
      <c r="L702" s="14"/>
      <c r="M702" s="14"/>
      <c r="N702" s="14"/>
      <c r="O702" s="14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O702"/>
      <c r="AP702"/>
      <c r="AQ702"/>
      <c r="AR702"/>
      <c r="AS702"/>
      <c r="AT702"/>
      <c r="AU702"/>
      <c r="AV702"/>
      <c r="AW702"/>
      <c r="AX702"/>
      <c r="BB702"/>
      <c r="BC702"/>
      <c r="BD702"/>
    </row>
    <row r="703" spans="12:56" x14ac:dyDescent="0.3">
      <c r="L703" s="14"/>
      <c r="M703" s="14"/>
      <c r="N703" s="14"/>
      <c r="O703" s="14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O703"/>
      <c r="AP703"/>
      <c r="AQ703"/>
      <c r="AR703"/>
      <c r="AS703"/>
      <c r="AT703"/>
      <c r="AU703"/>
      <c r="AV703"/>
      <c r="AW703"/>
      <c r="AX703"/>
      <c r="BB703"/>
      <c r="BC703"/>
      <c r="BD703"/>
    </row>
    <row r="704" spans="12:56" x14ac:dyDescent="0.3">
      <c r="L704" s="14"/>
      <c r="M704" s="14"/>
      <c r="N704" s="14"/>
      <c r="O704" s="14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O704"/>
      <c r="AP704"/>
      <c r="AQ704"/>
      <c r="AR704"/>
      <c r="AS704"/>
      <c r="AT704"/>
      <c r="AU704"/>
      <c r="AV704"/>
      <c r="AW704"/>
      <c r="AX704"/>
      <c r="BB704"/>
      <c r="BC704"/>
      <c r="BD704"/>
    </row>
    <row r="705" spans="12:56" x14ac:dyDescent="0.3">
      <c r="L705" s="14"/>
      <c r="M705" s="14"/>
      <c r="N705" s="14"/>
      <c r="O705" s="14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O705"/>
      <c r="AP705"/>
      <c r="AQ705"/>
      <c r="AR705"/>
      <c r="AS705"/>
      <c r="AT705"/>
      <c r="AU705"/>
      <c r="AV705"/>
      <c r="AW705"/>
      <c r="AX705"/>
      <c r="BB705"/>
      <c r="BC705"/>
      <c r="BD705"/>
    </row>
    <row r="706" spans="12:56" x14ac:dyDescent="0.3">
      <c r="L706" s="14"/>
      <c r="M706" s="14"/>
      <c r="N706" s="14"/>
      <c r="O706" s="14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O706"/>
      <c r="AP706"/>
      <c r="AQ706"/>
      <c r="AR706"/>
      <c r="AS706"/>
      <c r="AT706"/>
      <c r="AU706"/>
      <c r="AV706"/>
      <c r="AW706"/>
      <c r="AX706"/>
      <c r="BB706"/>
      <c r="BC706"/>
      <c r="BD706"/>
    </row>
    <row r="707" spans="12:56" x14ac:dyDescent="0.3">
      <c r="L707" s="14"/>
      <c r="M707" s="14"/>
      <c r="N707" s="14"/>
      <c r="O707" s="14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O707"/>
      <c r="AP707"/>
      <c r="AQ707"/>
      <c r="AR707"/>
      <c r="AS707"/>
      <c r="AT707"/>
      <c r="AU707"/>
      <c r="AV707"/>
      <c r="AW707"/>
      <c r="AX707"/>
      <c r="BB707"/>
      <c r="BC707"/>
      <c r="BD707"/>
    </row>
    <row r="708" spans="12:56" x14ac:dyDescent="0.3">
      <c r="L708" s="14"/>
      <c r="M708" s="14"/>
      <c r="N708" s="14"/>
      <c r="O708" s="14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O708"/>
      <c r="AP708"/>
      <c r="AQ708"/>
      <c r="AR708"/>
      <c r="AS708"/>
      <c r="AT708"/>
      <c r="AU708"/>
      <c r="AV708"/>
      <c r="AW708"/>
      <c r="AX708"/>
      <c r="BB708"/>
      <c r="BC708"/>
      <c r="BD708"/>
    </row>
    <row r="709" spans="12:56" x14ac:dyDescent="0.3">
      <c r="L709" s="14"/>
      <c r="M709" s="14"/>
      <c r="N709" s="14"/>
      <c r="O709" s="14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O709"/>
      <c r="AP709"/>
      <c r="AQ709"/>
      <c r="AR709"/>
      <c r="AS709"/>
      <c r="AT709"/>
      <c r="AU709"/>
      <c r="AV709"/>
      <c r="AW709"/>
      <c r="AX709"/>
      <c r="BB709"/>
      <c r="BC709"/>
      <c r="BD709"/>
    </row>
    <row r="710" spans="12:56" x14ac:dyDescent="0.3">
      <c r="L710" s="14"/>
      <c r="M710" s="14"/>
      <c r="N710" s="14"/>
      <c r="O710" s="14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O710"/>
      <c r="AP710"/>
      <c r="AQ710"/>
      <c r="AR710"/>
      <c r="AS710"/>
      <c r="AT710"/>
      <c r="AU710"/>
      <c r="AV710"/>
      <c r="AW710"/>
      <c r="AX710"/>
      <c r="BB710"/>
      <c r="BC710"/>
      <c r="BD710"/>
    </row>
    <row r="711" spans="12:56" x14ac:dyDescent="0.3">
      <c r="L711" s="14"/>
      <c r="M711" s="14"/>
      <c r="N711" s="14"/>
      <c r="O711" s="14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O711"/>
      <c r="AP711"/>
      <c r="AQ711"/>
      <c r="AR711"/>
      <c r="AS711"/>
      <c r="AT711"/>
      <c r="AU711"/>
      <c r="AV711"/>
      <c r="AW711"/>
      <c r="AX711"/>
      <c r="BB711"/>
      <c r="BC711"/>
      <c r="BD711"/>
    </row>
    <row r="712" spans="12:56" x14ac:dyDescent="0.3">
      <c r="L712" s="14"/>
      <c r="M712" s="14"/>
      <c r="N712" s="14"/>
      <c r="O712" s="14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O712"/>
      <c r="AP712"/>
      <c r="AQ712"/>
      <c r="AR712"/>
      <c r="AS712"/>
      <c r="AT712"/>
      <c r="AU712"/>
      <c r="AV712"/>
      <c r="AW712"/>
      <c r="AX712"/>
      <c r="BB712"/>
      <c r="BC712"/>
      <c r="BD712"/>
    </row>
    <row r="713" spans="12:56" x14ac:dyDescent="0.3">
      <c r="L713" s="14"/>
      <c r="M713" s="14"/>
      <c r="N713" s="14"/>
      <c r="O713" s="14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O713"/>
      <c r="AP713"/>
      <c r="AQ713"/>
      <c r="AR713"/>
      <c r="AS713"/>
      <c r="AT713"/>
      <c r="AU713"/>
      <c r="AV713"/>
      <c r="AW713"/>
      <c r="AX713"/>
      <c r="BB713"/>
      <c r="BC713"/>
      <c r="BD713"/>
    </row>
    <row r="714" spans="12:56" x14ac:dyDescent="0.3">
      <c r="L714" s="14"/>
      <c r="M714" s="14"/>
      <c r="N714" s="14"/>
      <c r="O714" s="14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O714"/>
      <c r="AP714"/>
      <c r="AQ714"/>
      <c r="AR714"/>
      <c r="AS714"/>
      <c r="AT714"/>
      <c r="AU714"/>
      <c r="AV714"/>
      <c r="AW714"/>
      <c r="AX714"/>
      <c r="BB714"/>
      <c r="BC714"/>
      <c r="BD714"/>
    </row>
    <row r="715" spans="12:56" x14ac:dyDescent="0.3">
      <c r="L715" s="14"/>
      <c r="M715" s="14"/>
      <c r="N715" s="14"/>
      <c r="O715" s="14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O715"/>
      <c r="AP715"/>
      <c r="AQ715"/>
      <c r="AR715"/>
      <c r="AS715"/>
      <c r="AT715"/>
      <c r="AU715"/>
      <c r="AV715"/>
      <c r="AW715"/>
      <c r="AX715"/>
      <c r="BB715"/>
      <c r="BC715"/>
      <c r="BD715"/>
    </row>
    <row r="716" spans="12:56" x14ac:dyDescent="0.3">
      <c r="L716" s="14"/>
      <c r="M716" s="14"/>
      <c r="N716" s="14"/>
      <c r="O716" s="14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O716"/>
      <c r="AP716"/>
      <c r="AQ716"/>
      <c r="AR716"/>
      <c r="AS716"/>
      <c r="AT716"/>
      <c r="AU716"/>
      <c r="AV716"/>
      <c r="AW716"/>
      <c r="AX716"/>
      <c r="BB716"/>
      <c r="BC716"/>
      <c r="BD716"/>
    </row>
    <row r="717" spans="12:56" x14ac:dyDescent="0.3">
      <c r="L717" s="14"/>
      <c r="M717" s="14"/>
      <c r="N717" s="14"/>
      <c r="O717" s="14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O717"/>
      <c r="AP717"/>
      <c r="AQ717"/>
      <c r="AR717"/>
      <c r="AS717"/>
      <c r="AT717"/>
      <c r="AU717"/>
      <c r="AV717"/>
      <c r="AW717"/>
      <c r="AX717"/>
      <c r="BB717"/>
      <c r="BC717"/>
      <c r="BD717"/>
    </row>
    <row r="718" spans="12:56" x14ac:dyDescent="0.3">
      <c r="L718" s="14"/>
      <c r="M718" s="14"/>
      <c r="N718" s="14"/>
      <c r="O718" s="14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O718"/>
      <c r="AP718"/>
      <c r="AQ718"/>
      <c r="AR718"/>
      <c r="AS718"/>
      <c r="AT718"/>
      <c r="AU718"/>
      <c r="AV718"/>
      <c r="AW718"/>
      <c r="AX718"/>
      <c r="BB718"/>
      <c r="BC718"/>
      <c r="BD718"/>
    </row>
    <row r="719" spans="12:56" x14ac:dyDescent="0.3">
      <c r="L719" s="14"/>
      <c r="M719" s="14"/>
      <c r="N719" s="14"/>
      <c r="O719" s="14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O719"/>
      <c r="AP719"/>
      <c r="AQ719"/>
      <c r="AR719"/>
      <c r="AS719"/>
      <c r="AT719"/>
      <c r="AU719"/>
      <c r="AV719"/>
      <c r="AW719"/>
      <c r="AX719"/>
      <c r="BB719"/>
      <c r="BC719"/>
      <c r="BD719"/>
    </row>
    <row r="720" spans="12:56" x14ac:dyDescent="0.3">
      <c r="L720" s="14"/>
      <c r="M720" s="14"/>
      <c r="N720" s="14"/>
      <c r="O720" s="14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O720"/>
      <c r="AP720"/>
      <c r="AQ720"/>
      <c r="AR720"/>
      <c r="AS720"/>
      <c r="AT720"/>
      <c r="AU720"/>
      <c r="AV720"/>
      <c r="AW720"/>
      <c r="AX720"/>
      <c r="BB720"/>
      <c r="BC720"/>
      <c r="BD720"/>
    </row>
    <row r="721" spans="12:56" x14ac:dyDescent="0.3">
      <c r="L721" s="14"/>
      <c r="M721" s="14"/>
      <c r="N721" s="14"/>
      <c r="O721" s="14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O721"/>
      <c r="AP721"/>
      <c r="AQ721"/>
      <c r="AR721"/>
      <c r="AS721"/>
      <c r="AT721"/>
      <c r="AU721"/>
      <c r="AV721"/>
      <c r="AW721"/>
      <c r="AX721"/>
      <c r="BB721"/>
      <c r="BC721"/>
      <c r="BD721"/>
    </row>
    <row r="722" spans="12:56" x14ac:dyDescent="0.3">
      <c r="L722" s="14"/>
      <c r="M722" s="14"/>
      <c r="N722" s="14"/>
      <c r="O722" s="14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O722"/>
      <c r="AP722"/>
      <c r="AQ722"/>
      <c r="AR722"/>
      <c r="AS722"/>
      <c r="AT722"/>
      <c r="AU722"/>
      <c r="AV722"/>
      <c r="AW722"/>
      <c r="AX722"/>
      <c r="BB722"/>
      <c r="BC722"/>
      <c r="BD722"/>
    </row>
    <row r="723" spans="12:56" x14ac:dyDescent="0.3">
      <c r="L723" s="14"/>
      <c r="M723" s="14"/>
      <c r="N723" s="14"/>
      <c r="O723" s="14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O723"/>
      <c r="AP723"/>
      <c r="AQ723"/>
      <c r="AR723"/>
      <c r="AS723"/>
      <c r="AT723"/>
      <c r="AU723"/>
      <c r="AV723"/>
      <c r="AW723"/>
      <c r="AX723"/>
      <c r="BB723"/>
      <c r="BC723"/>
      <c r="BD723"/>
    </row>
    <row r="724" spans="12:56" x14ac:dyDescent="0.3">
      <c r="L724" s="14"/>
      <c r="M724" s="14"/>
      <c r="N724" s="14"/>
      <c r="O724" s="14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O724"/>
      <c r="AP724"/>
      <c r="AQ724"/>
      <c r="AR724"/>
      <c r="AS724"/>
      <c r="AT724"/>
      <c r="AU724"/>
      <c r="AV724"/>
      <c r="AW724"/>
      <c r="AX724"/>
      <c r="BB724"/>
      <c r="BC724"/>
      <c r="BD724"/>
    </row>
    <row r="725" spans="12:56" x14ac:dyDescent="0.3">
      <c r="L725" s="14"/>
      <c r="M725" s="14"/>
      <c r="N725" s="14"/>
      <c r="O725" s="14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O725"/>
      <c r="AP725"/>
      <c r="AQ725"/>
      <c r="AR725"/>
      <c r="AS725"/>
      <c r="AT725"/>
      <c r="AU725"/>
      <c r="AV725"/>
      <c r="AW725"/>
      <c r="AX725"/>
      <c r="BB725"/>
      <c r="BC725"/>
      <c r="BD725"/>
    </row>
    <row r="726" spans="12:56" x14ac:dyDescent="0.3">
      <c r="L726" s="14"/>
      <c r="M726" s="14"/>
      <c r="N726" s="14"/>
      <c r="O726" s="14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O726"/>
      <c r="AP726"/>
      <c r="AQ726"/>
      <c r="AR726"/>
      <c r="AS726"/>
      <c r="AT726"/>
      <c r="AU726"/>
      <c r="AV726"/>
      <c r="AW726"/>
      <c r="AX726"/>
      <c r="BB726"/>
      <c r="BC726"/>
      <c r="BD726"/>
    </row>
    <row r="727" spans="12:56" x14ac:dyDescent="0.3">
      <c r="L727" s="14"/>
      <c r="M727" s="14"/>
      <c r="N727" s="14"/>
      <c r="O727" s="14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O727"/>
      <c r="AP727"/>
      <c r="AQ727"/>
      <c r="AR727"/>
      <c r="AS727"/>
      <c r="AT727"/>
      <c r="AU727"/>
      <c r="AV727"/>
      <c r="AW727"/>
      <c r="AX727"/>
      <c r="BB727"/>
      <c r="BC727"/>
      <c r="BD727"/>
    </row>
    <row r="728" spans="12:56" x14ac:dyDescent="0.3">
      <c r="L728" s="14"/>
      <c r="M728" s="14"/>
      <c r="N728" s="14"/>
      <c r="O728" s="14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O728"/>
      <c r="AP728"/>
      <c r="AQ728"/>
      <c r="AR728"/>
      <c r="AS728"/>
      <c r="AT728"/>
      <c r="AU728"/>
      <c r="AV728"/>
      <c r="AW728"/>
      <c r="AX728"/>
      <c r="BB728"/>
      <c r="BC728"/>
      <c r="BD728"/>
    </row>
    <row r="729" spans="12:56" x14ac:dyDescent="0.3">
      <c r="L729" s="14"/>
      <c r="M729" s="14"/>
      <c r="N729" s="14"/>
      <c r="O729" s="14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O729"/>
      <c r="AP729"/>
      <c r="AQ729"/>
      <c r="AR729"/>
      <c r="AS729"/>
      <c r="AT729"/>
      <c r="AU729"/>
      <c r="AV729"/>
      <c r="AW729"/>
      <c r="AX729"/>
      <c r="BB729"/>
      <c r="BC729"/>
      <c r="BD729"/>
    </row>
    <row r="730" spans="12:56" x14ac:dyDescent="0.3">
      <c r="L730" s="14"/>
      <c r="M730" s="14"/>
      <c r="N730" s="14"/>
      <c r="O730" s="14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O730"/>
      <c r="AP730"/>
      <c r="AQ730"/>
      <c r="AR730"/>
      <c r="AS730"/>
      <c r="AT730"/>
      <c r="AU730"/>
      <c r="AV730"/>
      <c r="AW730"/>
      <c r="AX730"/>
      <c r="BB730"/>
      <c r="BC730"/>
      <c r="BD730"/>
    </row>
    <row r="731" spans="12:56" x14ac:dyDescent="0.3">
      <c r="L731" s="14"/>
      <c r="M731" s="14"/>
      <c r="N731" s="14"/>
      <c r="O731" s="14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O731"/>
      <c r="AP731"/>
      <c r="AQ731"/>
      <c r="AR731"/>
      <c r="AS731"/>
      <c r="AT731"/>
      <c r="AU731"/>
      <c r="AV731"/>
      <c r="AW731"/>
      <c r="AX731"/>
      <c r="BB731"/>
      <c r="BC731"/>
      <c r="BD731"/>
    </row>
    <row r="732" spans="12:56" x14ac:dyDescent="0.3">
      <c r="L732" s="14"/>
      <c r="M732" s="14"/>
      <c r="N732" s="14"/>
      <c r="O732" s="14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O732"/>
      <c r="AP732"/>
      <c r="AQ732"/>
      <c r="AR732"/>
      <c r="AS732"/>
      <c r="AT732"/>
      <c r="AU732"/>
      <c r="AV732"/>
      <c r="AW732"/>
      <c r="AX732"/>
      <c r="BB732"/>
      <c r="BC732"/>
      <c r="BD732"/>
    </row>
    <row r="733" spans="12:56" x14ac:dyDescent="0.3">
      <c r="L733" s="14"/>
      <c r="M733" s="14"/>
      <c r="N733" s="14"/>
      <c r="O733" s="14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O733"/>
      <c r="AP733"/>
      <c r="AQ733"/>
      <c r="AR733"/>
      <c r="AS733"/>
      <c r="AT733"/>
      <c r="AU733"/>
      <c r="AV733"/>
      <c r="AW733"/>
      <c r="AX733"/>
      <c r="BB733"/>
      <c r="BC733"/>
      <c r="BD733"/>
    </row>
    <row r="734" spans="12:56" x14ac:dyDescent="0.3">
      <c r="L734" s="14"/>
      <c r="M734" s="14"/>
      <c r="N734" s="14"/>
      <c r="O734" s="14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O734"/>
      <c r="AP734"/>
      <c r="AQ734"/>
      <c r="AR734"/>
      <c r="AS734"/>
      <c r="AT734"/>
      <c r="AU734"/>
      <c r="AV734"/>
      <c r="AW734"/>
      <c r="AX734"/>
      <c r="BB734"/>
      <c r="BC734"/>
      <c r="BD734"/>
    </row>
    <row r="735" spans="12:56" x14ac:dyDescent="0.3">
      <c r="L735" s="14"/>
      <c r="M735" s="14"/>
      <c r="N735" s="14"/>
      <c r="O735" s="14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O735"/>
      <c r="AP735"/>
      <c r="AQ735"/>
      <c r="AR735"/>
      <c r="AS735"/>
      <c r="AT735"/>
      <c r="AU735"/>
      <c r="AV735"/>
      <c r="AW735"/>
      <c r="AX735"/>
      <c r="BB735"/>
      <c r="BC735"/>
      <c r="BD735"/>
    </row>
    <row r="736" spans="12:56" x14ac:dyDescent="0.3">
      <c r="L736" s="14"/>
      <c r="M736" s="14"/>
      <c r="N736" s="14"/>
      <c r="O736" s="14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O736"/>
      <c r="AP736"/>
      <c r="AQ736"/>
      <c r="AR736"/>
      <c r="AS736"/>
      <c r="AT736"/>
      <c r="AU736"/>
      <c r="AV736"/>
      <c r="AW736"/>
      <c r="AX736"/>
      <c r="BB736"/>
      <c r="BC736"/>
      <c r="BD736"/>
    </row>
    <row r="737" spans="12:56" x14ac:dyDescent="0.3">
      <c r="L737" s="14"/>
      <c r="M737" s="14"/>
      <c r="N737" s="14"/>
      <c r="O737" s="14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O737"/>
      <c r="AP737"/>
      <c r="AQ737"/>
      <c r="AR737"/>
      <c r="AS737"/>
      <c r="AT737"/>
      <c r="AU737"/>
      <c r="AV737"/>
      <c r="AW737"/>
      <c r="AX737"/>
      <c r="BB737"/>
      <c r="BC737"/>
      <c r="BD737"/>
    </row>
    <row r="738" spans="12:56" x14ac:dyDescent="0.3">
      <c r="L738" s="14"/>
      <c r="M738" s="14"/>
      <c r="N738" s="14"/>
      <c r="O738" s="14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O738"/>
      <c r="AP738"/>
      <c r="AQ738"/>
      <c r="AR738"/>
      <c r="AS738"/>
      <c r="AT738"/>
      <c r="AU738"/>
      <c r="AV738"/>
      <c r="AW738"/>
      <c r="AX738"/>
      <c r="BB738"/>
      <c r="BC738"/>
      <c r="BD738"/>
    </row>
    <row r="739" spans="12:56" x14ac:dyDescent="0.3">
      <c r="L739" s="14"/>
      <c r="M739" s="14"/>
      <c r="N739" s="14"/>
      <c r="O739" s="14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O739"/>
      <c r="AP739"/>
      <c r="AQ739"/>
      <c r="AR739"/>
      <c r="AS739"/>
      <c r="AT739"/>
      <c r="AU739"/>
      <c r="AV739"/>
      <c r="AW739"/>
      <c r="AX739"/>
      <c r="BB739"/>
      <c r="BC739"/>
      <c r="BD739"/>
    </row>
    <row r="740" spans="12:56" x14ac:dyDescent="0.3">
      <c r="L740" s="14"/>
      <c r="M740" s="14"/>
      <c r="N740" s="14"/>
      <c r="O740" s="14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O740"/>
      <c r="AP740"/>
      <c r="AQ740"/>
      <c r="AR740"/>
      <c r="AS740"/>
      <c r="AT740"/>
      <c r="AU740"/>
      <c r="AV740"/>
      <c r="AW740"/>
      <c r="AX740"/>
      <c r="BB740"/>
      <c r="BC740"/>
      <c r="BD740"/>
    </row>
    <row r="741" spans="12:56" x14ac:dyDescent="0.3">
      <c r="L741" s="14"/>
      <c r="M741" s="14"/>
      <c r="N741" s="14"/>
      <c r="O741" s="14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O741"/>
      <c r="AP741"/>
      <c r="AQ741"/>
      <c r="AR741"/>
      <c r="AS741"/>
      <c r="AT741"/>
      <c r="AU741"/>
      <c r="AV741"/>
      <c r="AW741"/>
      <c r="AX741"/>
      <c r="BB741"/>
      <c r="BC741"/>
      <c r="BD741"/>
    </row>
    <row r="742" spans="12:56" x14ac:dyDescent="0.3">
      <c r="L742" s="14"/>
      <c r="M742" s="14"/>
      <c r="N742" s="14"/>
      <c r="O742" s="14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O742"/>
      <c r="AP742"/>
      <c r="AQ742"/>
      <c r="AR742"/>
      <c r="AS742"/>
      <c r="AT742"/>
      <c r="AU742"/>
      <c r="AV742"/>
      <c r="AW742"/>
      <c r="AX742"/>
      <c r="BB742"/>
      <c r="BC742"/>
      <c r="BD742"/>
    </row>
    <row r="743" spans="12:56" x14ac:dyDescent="0.3">
      <c r="L743" s="14"/>
      <c r="M743" s="14"/>
      <c r="N743" s="14"/>
      <c r="O743" s="14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O743"/>
      <c r="AP743"/>
      <c r="AQ743"/>
      <c r="AR743"/>
      <c r="AS743"/>
      <c r="AT743"/>
      <c r="AU743"/>
      <c r="AV743"/>
      <c r="AW743"/>
      <c r="AX743"/>
      <c r="BB743"/>
      <c r="BC743"/>
      <c r="BD743"/>
    </row>
    <row r="744" spans="12:56" x14ac:dyDescent="0.3">
      <c r="L744" s="14"/>
      <c r="M744" s="14"/>
      <c r="N744" s="14"/>
      <c r="O744" s="14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O744"/>
      <c r="AP744"/>
      <c r="AQ744"/>
      <c r="AR744"/>
      <c r="AS744"/>
      <c r="AT744"/>
      <c r="AU744"/>
      <c r="AV744"/>
      <c r="AW744"/>
      <c r="AX744"/>
      <c r="BB744"/>
      <c r="BC744"/>
      <c r="BD744"/>
    </row>
    <row r="745" spans="12:56" x14ac:dyDescent="0.3">
      <c r="L745" s="14"/>
      <c r="M745" s="14"/>
      <c r="N745" s="14"/>
      <c r="O745" s="14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O745"/>
      <c r="AP745"/>
      <c r="AQ745"/>
      <c r="AR745"/>
      <c r="AS745"/>
      <c r="AT745"/>
      <c r="AU745"/>
      <c r="AV745"/>
      <c r="AW745"/>
      <c r="AX745"/>
      <c r="BB745"/>
      <c r="BC745"/>
      <c r="BD745"/>
    </row>
    <row r="746" spans="12:56" x14ac:dyDescent="0.3">
      <c r="L746" s="14"/>
      <c r="M746" s="14"/>
      <c r="N746" s="14"/>
      <c r="O746" s="14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O746"/>
      <c r="AP746"/>
      <c r="AQ746"/>
      <c r="AR746"/>
      <c r="AS746"/>
      <c r="AT746"/>
      <c r="AU746"/>
      <c r="AV746"/>
      <c r="AW746"/>
      <c r="AX746"/>
      <c r="BB746"/>
      <c r="BC746"/>
      <c r="BD746"/>
    </row>
    <row r="747" spans="12:56" x14ac:dyDescent="0.3">
      <c r="L747" s="14"/>
      <c r="M747" s="14"/>
      <c r="N747" s="14"/>
      <c r="O747" s="14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O747"/>
      <c r="AP747"/>
      <c r="AQ747"/>
      <c r="AR747"/>
      <c r="AS747"/>
      <c r="AT747"/>
      <c r="AU747"/>
      <c r="AV747"/>
      <c r="AW747"/>
      <c r="AX747"/>
      <c r="BB747"/>
      <c r="BC747"/>
      <c r="BD747"/>
    </row>
    <row r="748" spans="12:56" x14ac:dyDescent="0.3">
      <c r="L748" s="14"/>
      <c r="M748" s="14"/>
      <c r="N748" s="14"/>
      <c r="O748" s="14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O748"/>
      <c r="AP748"/>
      <c r="AQ748"/>
      <c r="AR748"/>
      <c r="AS748"/>
      <c r="AT748"/>
      <c r="AU748"/>
      <c r="AV748"/>
      <c r="AW748"/>
      <c r="AX748"/>
      <c r="BB748"/>
      <c r="BC748"/>
      <c r="BD748"/>
    </row>
    <row r="749" spans="12:56" x14ac:dyDescent="0.3">
      <c r="L749" s="14"/>
      <c r="M749" s="14"/>
      <c r="N749" s="14"/>
      <c r="O749" s="14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O749"/>
      <c r="AP749"/>
      <c r="AQ749"/>
      <c r="AR749"/>
      <c r="AS749"/>
      <c r="AT749"/>
      <c r="AU749"/>
      <c r="AV749"/>
      <c r="AW749"/>
      <c r="AX749"/>
      <c r="BB749"/>
      <c r="BC749"/>
      <c r="BD749"/>
    </row>
    <row r="750" spans="12:56" x14ac:dyDescent="0.3">
      <c r="L750" s="14"/>
      <c r="M750" s="14"/>
      <c r="N750" s="14"/>
      <c r="O750" s="14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O750"/>
      <c r="AP750"/>
      <c r="AQ750"/>
      <c r="AR750"/>
      <c r="AS750"/>
      <c r="AT750"/>
      <c r="AU750"/>
      <c r="AV750"/>
      <c r="AW750"/>
      <c r="AX750"/>
      <c r="BB750"/>
      <c r="BC750"/>
      <c r="BD750"/>
    </row>
    <row r="751" spans="12:56" x14ac:dyDescent="0.3">
      <c r="L751" s="14"/>
      <c r="M751" s="14"/>
      <c r="N751" s="14"/>
      <c r="O751" s="14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O751"/>
      <c r="AP751"/>
      <c r="AQ751"/>
      <c r="AR751"/>
      <c r="AS751"/>
      <c r="AT751"/>
      <c r="AU751"/>
      <c r="AV751"/>
      <c r="AW751"/>
      <c r="AX751"/>
      <c r="BB751"/>
      <c r="BC751"/>
      <c r="BD751"/>
    </row>
    <row r="752" spans="12:56" x14ac:dyDescent="0.3">
      <c r="L752" s="14"/>
      <c r="M752" s="14"/>
      <c r="N752" s="14"/>
      <c r="O752" s="14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O752"/>
      <c r="AP752"/>
      <c r="AQ752"/>
      <c r="AR752"/>
      <c r="AS752"/>
      <c r="AT752"/>
      <c r="AU752"/>
      <c r="AV752"/>
      <c r="AW752"/>
      <c r="AX752"/>
      <c r="BB752"/>
      <c r="BC752"/>
      <c r="BD752"/>
    </row>
    <row r="753" spans="12:56" x14ac:dyDescent="0.3">
      <c r="L753" s="14"/>
      <c r="M753" s="14"/>
      <c r="N753" s="14"/>
      <c r="O753" s="14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O753"/>
      <c r="AP753"/>
      <c r="AQ753"/>
      <c r="AR753"/>
      <c r="AS753"/>
      <c r="AT753"/>
      <c r="AU753"/>
      <c r="AV753"/>
      <c r="AW753"/>
      <c r="AX753"/>
      <c r="BB753"/>
      <c r="BC753"/>
      <c r="BD753"/>
    </row>
    <row r="754" spans="12:56" x14ac:dyDescent="0.3">
      <c r="L754" s="14"/>
      <c r="M754" s="14"/>
      <c r="N754" s="14"/>
      <c r="O754" s="14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O754"/>
      <c r="AP754"/>
      <c r="AQ754"/>
      <c r="AR754"/>
      <c r="AS754"/>
      <c r="AT754"/>
      <c r="AU754"/>
      <c r="AV754"/>
      <c r="AW754"/>
      <c r="AX754"/>
      <c r="BB754"/>
      <c r="BC754"/>
      <c r="BD754"/>
    </row>
    <row r="755" spans="12:56" x14ac:dyDescent="0.3">
      <c r="L755" s="14"/>
      <c r="M755" s="14"/>
      <c r="N755" s="14"/>
      <c r="O755" s="14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O755"/>
      <c r="AP755"/>
      <c r="AQ755"/>
      <c r="AR755"/>
      <c r="AS755"/>
      <c r="AT755"/>
      <c r="AU755"/>
      <c r="AV755"/>
      <c r="AW755"/>
      <c r="AX755"/>
      <c r="BB755"/>
      <c r="BC755"/>
      <c r="BD755"/>
    </row>
    <row r="756" spans="12:56" x14ac:dyDescent="0.3">
      <c r="L756" s="14"/>
      <c r="M756" s="14"/>
      <c r="N756" s="14"/>
      <c r="O756" s="14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O756"/>
      <c r="AP756"/>
      <c r="AQ756"/>
      <c r="AR756"/>
      <c r="AS756"/>
      <c r="AT756"/>
      <c r="AU756"/>
      <c r="AV756"/>
      <c r="AW756"/>
      <c r="AX756"/>
      <c r="BB756"/>
      <c r="BC756"/>
      <c r="BD756"/>
    </row>
    <row r="757" spans="12:56" x14ac:dyDescent="0.3">
      <c r="L757" s="14"/>
      <c r="M757" s="14"/>
      <c r="N757" s="14"/>
      <c r="O757" s="14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O757"/>
      <c r="AP757"/>
      <c r="AQ757"/>
      <c r="AR757"/>
      <c r="AS757"/>
      <c r="AT757"/>
      <c r="AU757"/>
      <c r="AV757"/>
      <c r="AW757"/>
      <c r="AX757"/>
      <c r="BB757"/>
      <c r="BC757"/>
      <c r="BD757"/>
    </row>
    <row r="758" spans="12:56" x14ac:dyDescent="0.3">
      <c r="L758" s="14"/>
      <c r="M758" s="14"/>
      <c r="N758" s="14"/>
      <c r="O758" s="14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O758"/>
      <c r="AP758"/>
      <c r="AQ758"/>
      <c r="AR758"/>
      <c r="AS758"/>
      <c r="AT758"/>
      <c r="AU758"/>
      <c r="AV758"/>
      <c r="AW758"/>
      <c r="AX758"/>
      <c r="BB758"/>
      <c r="BC758"/>
      <c r="BD758"/>
    </row>
    <row r="759" spans="12:56" x14ac:dyDescent="0.3">
      <c r="L759" s="14"/>
      <c r="M759" s="14"/>
      <c r="N759" s="14"/>
      <c r="O759" s="14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O759"/>
      <c r="AP759"/>
      <c r="AQ759"/>
      <c r="AR759"/>
      <c r="AS759"/>
      <c r="AT759"/>
      <c r="AU759"/>
      <c r="AV759"/>
      <c r="AW759"/>
      <c r="AX759"/>
      <c r="BB759"/>
      <c r="BC759"/>
      <c r="BD759"/>
    </row>
    <row r="760" spans="12:56" x14ac:dyDescent="0.3">
      <c r="L760" s="14"/>
      <c r="M760" s="14"/>
      <c r="N760" s="14"/>
      <c r="O760" s="14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O760"/>
      <c r="AP760"/>
      <c r="AQ760"/>
      <c r="AR760"/>
      <c r="AS760"/>
      <c r="AT760"/>
      <c r="AU760"/>
      <c r="AV760"/>
      <c r="AW760"/>
      <c r="AX760"/>
      <c r="BB760"/>
      <c r="BC760"/>
      <c r="BD760"/>
    </row>
    <row r="761" spans="12:56" x14ac:dyDescent="0.3">
      <c r="L761" s="14"/>
      <c r="M761" s="14"/>
      <c r="N761" s="14"/>
      <c r="O761" s="14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O761"/>
      <c r="AP761"/>
      <c r="AQ761"/>
      <c r="AR761"/>
      <c r="AS761"/>
      <c r="AT761"/>
      <c r="AU761"/>
      <c r="AV761"/>
      <c r="AW761"/>
      <c r="AX761"/>
      <c r="BB761"/>
      <c r="BC761"/>
      <c r="BD761"/>
    </row>
    <row r="762" spans="12:56" x14ac:dyDescent="0.3">
      <c r="L762" s="14"/>
      <c r="M762" s="14"/>
      <c r="N762" s="14"/>
      <c r="O762" s="14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O762"/>
      <c r="AP762"/>
      <c r="AQ762"/>
      <c r="AR762"/>
      <c r="AS762"/>
      <c r="AT762"/>
      <c r="AU762"/>
      <c r="AV762"/>
      <c r="AW762"/>
      <c r="AX762"/>
      <c r="BB762"/>
      <c r="BC762"/>
      <c r="BD762"/>
    </row>
    <row r="763" spans="12:56" x14ac:dyDescent="0.3">
      <c r="L763" s="14"/>
      <c r="M763" s="14"/>
      <c r="N763" s="14"/>
      <c r="O763" s="14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O763"/>
      <c r="AP763"/>
      <c r="AQ763"/>
      <c r="AR763"/>
      <c r="AS763"/>
      <c r="AT763"/>
      <c r="AU763"/>
      <c r="AV763"/>
      <c r="AW763"/>
      <c r="AX763"/>
      <c r="BB763"/>
      <c r="BC763"/>
      <c r="BD763"/>
    </row>
    <row r="764" spans="12:56" x14ac:dyDescent="0.3">
      <c r="L764" s="14"/>
      <c r="M764" s="14"/>
      <c r="N764" s="14"/>
      <c r="O764" s="14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O764"/>
      <c r="AP764"/>
      <c r="AQ764"/>
      <c r="AR764"/>
      <c r="AS764"/>
      <c r="AT764"/>
      <c r="AU764"/>
      <c r="AV764"/>
      <c r="AW764"/>
      <c r="AX764"/>
      <c r="BB764"/>
      <c r="BC764"/>
      <c r="BD764"/>
    </row>
    <row r="765" spans="12:56" x14ac:dyDescent="0.3">
      <c r="L765" s="14"/>
      <c r="M765" s="14"/>
      <c r="N765" s="14"/>
      <c r="O765" s="14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O765"/>
      <c r="AP765"/>
      <c r="AQ765"/>
      <c r="AR765"/>
      <c r="AS765"/>
      <c r="AT765"/>
      <c r="AU765"/>
      <c r="AV765"/>
      <c r="AW765"/>
      <c r="AX765"/>
      <c r="BB765"/>
      <c r="BC765"/>
      <c r="BD765"/>
    </row>
    <row r="766" spans="12:56" x14ac:dyDescent="0.3">
      <c r="L766" s="14"/>
      <c r="M766" s="14"/>
      <c r="N766" s="14"/>
      <c r="O766" s="14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O766"/>
      <c r="AP766"/>
      <c r="AQ766"/>
      <c r="AR766"/>
      <c r="AS766"/>
      <c r="AT766"/>
      <c r="AU766"/>
      <c r="AV766"/>
      <c r="AW766"/>
      <c r="AX766"/>
      <c r="BB766"/>
      <c r="BC766"/>
      <c r="BD766"/>
    </row>
    <row r="767" spans="12:56" x14ac:dyDescent="0.3">
      <c r="L767" s="14"/>
      <c r="M767" s="14"/>
      <c r="N767" s="14"/>
      <c r="O767" s="14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O767"/>
      <c r="AP767"/>
      <c r="AQ767"/>
      <c r="AR767"/>
      <c r="AS767"/>
      <c r="AT767"/>
      <c r="AU767"/>
      <c r="AV767"/>
      <c r="AW767"/>
      <c r="AX767"/>
      <c r="BB767"/>
      <c r="BC767"/>
      <c r="BD767"/>
    </row>
    <row r="768" spans="12:56" x14ac:dyDescent="0.3">
      <c r="L768" s="14"/>
      <c r="M768" s="14"/>
      <c r="N768" s="14"/>
      <c r="O768" s="14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O768"/>
      <c r="AP768"/>
      <c r="AQ768"/>
      <c r="AR768"/>
      <c r="AS768"/>
      <c r="AT768"/>
      <c r="AU768"/>
      <c r="AV768"/>
      <c r="AW768"/>
      <c r="AX768"/>
      <c r="BB768"/>
      <c r="BC768"/>
      <c r="BD768"/>
    </row>
    <row r="769" spans="12:56" x14ac:dyDescent="0.3">
      <c r="L769" s="14"/>
      <c r="M769" s="14"/>
      <c r="N769" s="14"/>
      <c r="O769" s="14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O769"/>
      <c r="AP769"/>
      <c r="AQ769"/>
      <c r="AR769"/>
      <c r="AS769"/>
      <c r="AT769"/>
      <c r="AU769"/>
      <c r="AV769"/>
      <c r="AW769"/>
      <c r="AX769"/>
      <c r="BB769"/>
      <c r="BC769"/>
      <c r="BD769"/>
    </row>
    <row r="770" spans="12:56" x14ac:dyDescent="0.3">
      <c r="L770" s="14"/>
      <c r="M770" s="14"/>
      <c r="N770" s="14"/>
      <c r="O770" s="14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O770"/>
      <c r="AP770"/>
      <c r="AQ770"/>
      <c r="AR770"/>
      <c r="AS770"/>
      <c r="AT770"/>
      <c r="AU770"/>
      <c r="AV770"/>
      <c r="AW770"/>
      <c r="AX770"/>
      <c r="BB770"/>
      <c r="BC770"/>
      <c r="BD770"/>
    </row>
    <row r="771" spans="12:56" x14ac:dyDescent="0.3">
      <c r="L771" s="14"/>
      <c r="M771" s="14"/>
      <c r="N771" s="14"/>
      <c r="O771" s="14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O771"/>
      <c r="AP771"/>
      <c r="AQ771"/>
      <c r="AR771"/>
      <c r="AS771"/>
      <c r="AT771"/>
      <c r="AU771"/>
      <c r="AV771"/>
      <c r="AW771"/>
      <c r="AX771"/>
      <c r="BB771"/>
      <c r="BC771"/>
      <c r="BD771"/>
    </row>
    <row r="772" spans="12:56" x14ac:dyDescent="0.3">
      <c r="L772" s="14"/>
      <c r="M772" s="14"/>
      <c r="N772" s="14"/>
      <c r="O772" s="14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O772"/>
      <c r="AP772"/>
      <c r="AQ772"/>
      <c r="AR772"/>
      <c r="AS772"/>
      <c r="AT772"/>
      <c r="AU772"/>
      <c r="AV772"/>
      <c r="AW772"/>
      <c r="AX772"/>
      <c r="BB772"/>
      <c r="BC772"/>
      <c r="BD772"/>
    </row>
    <row r="773" spans="12:56" x14ac:dyDescent="0.3">
      <c r="L773" s="14"/>
      <c r="M773" s="14"/>
      <c r="N773" s="14"/>
      <c r="O773" s="14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O773"/>
      <c r="AP773"/>
      <c r="AQ773"/>
      <c r="AR773"/>
      <c r="AS773"/>
      <c r="AT773"/>
      <c r="AU773"/>
      <c r="AV773"/>
      <c r="AW773"/>
      <c r="AX773"/>
      <c r="BB773"/>
      <c r="BC773"/>
      <c r="BD773"/>
    </row>
    <row r="774" spans="12:56" x14ac:dyDescent="0.3">
      <c r="L774" s="14"/>
      <c r="M774" s="14"/>
      <c r="N774" s="14"/>
      <c r="O774" s="14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O774"/>
      <c r="AP774"/>
      <c r="AQ774"/>
      <c r="AR774"/>
      <c r="AS774"/>
      <c r="AT774"/>
      <c r="AU774"/>
      <c r="AV774"/>
      <c r="AW774"/>
      <c r="AX774"/>
      <c r="BB774"/>
      <c r="BC774"/>
      <c r="BD774"/>
    </row>
    <row r="775" spans="12:56" x14ac:dyDescent="0.3">
      <c r="L775" s="14"/>
      <c r="M775" s="14"/>
      <c r="N775" s="14"/>
      <c r="O775" s="14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O775"/>
      <c r="AP775"/>
      <c r="AQ775"/>
      <c r="AR775"/>
      <c r="AS775"/>
      <c r="AT775"/>
      <c r="AU775"/>
      <c r="AV775"/>
      <c r="AW775"/>
      <c r="AX775"/>
      <c r="BB775"/>
      <c r="BC775"/>
      <c r="BD775"/>
    </row>
    <row r="776" spans="12:56" x14ac:dyDescent="0.3">
      <c r="L776" s="14"/>
      <c r="M776" s="14"/>
      <c r="N776" s="14"/>
      <c r="O776" s="14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O776"/>
      <c r="AP776"/>
      <c r="AQ776"/>
      <c r="AR776"/>
      <c r="AS776"/>
      <c r="AT776"/>
      <c r="AU776"/>
      <c r="AV776"/>
      <c r="AW776"/>
      <c r="AX776"/>
      <c r="BB776"/>
      <c r="BC776"/>
      <c r="BD776"/>
    </row>
    <row r="777" spans="12:56" x14ac:dyDescent="0.3">
      <c r="L777" s="14"/>
      <c r="M777" s="14"/>
      <c r="N777" s="14"/>
      <c r="O777" s="14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O777"/>
      <c r="AP777"/>
      <c r="AQ777"/>
      <c r="AR777"/>
      <c r="AS777"/>
      <c r="AT777"/>
      <c r="AU777"/>
      <c r="AV777"/>
      <c r="AW777"/>
      <c r="AX777"/>
      <c r="BB777"/>
      <c r="BC777"/>
      <c r="BD777"/>
    </row>
    <row r="778" spans="12:56" x14ac:dyDescent="0.3">
      <c r="L778" s="14"/>
      <c r="M778" s="14"/>
      <c r="N778" s="14"/>
      <c r="O778" s="14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O778"/>
      <c r="AP778"/>
      <c r="AQ778"/>
      <c r="AR778"/>
      <c r="AS778"/>
      <c r="AT778"/>
      <c r="AU778"/>
      <c r="AV778"/>
      <c r="AW778"/>
      <c r="AX778"/>
      <c r="BB778"/>
      <c r="BC778"/>
      <c r="BD778"/>
    </row>
    <row r="779" spans="12:56" x14ac:dyDescent="0.3">
      <c r="L779" s="14"/>
      <c r="M779" s="14"/>
      <c r="N779" s="14"/>
      <c r="O779" s="14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O779"/>
      <c r="AP779"/>
      <c r="AQ779"/>
      <c r="AR779"/>
      <c r="AS779"/>
      <c r="AT779"/>
      <c r="AU779"/>
      <c r="AV779"/>
      <c r="AW779"/>
      <c r="AX779"/>
      <c r="BB779"/>
      <c r="BC779"/>
      <c r="BD779"/>
    </row>
    <row r="780" spans="12:56" x14ac:dyDescent="0.3">
      <c r="L780" s="14"/>
      <c r="M780" s="14"/>
      <c r="N780" s="14"/>
      <c r="O780" s="14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O780"/>
      <c r="AP780"/>
      <c r="AQ780"/>
      <c r="AR780"/>
      <c r="AS780"/>
      <c r="AT780"/>
      <c r="AU780"/>
      <c r="AV780"/>
      <c r="AW780"/>
      <c r="AX780"/>
      <c r="BB780"/>
      <c r="BC780"/>
      <c r="BD780"/>
    </row>
    <row r="781" spans="12:56" x14ac:dyDescent="0.3">
      <c r="L781" s="14"/>
      <c r="M781" s="14"/>
      <c r="N781" s="14"/>
      <c r="O781" s="14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O781"/>
      <c r="AP781"/>
      <c r="AQ781"/>
      <c r="AR781"/>
      <c r="AS781"/>
      <c r="AT781"/>
      <c r="AU781"/>
      <c r="AV781"/>
      <c r="AW781"/>
      <c r="AX781"/>
      <c r="BB781"/>
      <c r="BC781"/>
      <c r="BD781"/>
    </row>
    <row r="782" spans="12:56" x14ac:dyDescent="0.3">
      <c r="L782" s="14"/>
      <c r="M782" s="14"/>
      <c r="N782" s="14"/>
      <c r="O782" s="14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O782"/>
      <c r="AP782"/>
      <c r="AQ782"/>
      <c r="AR782"/>
      <c r="AS782"/>
      <c r="AT782"/>
      <c r="AU782"/>
      <c r="AV782"/>
      <c r="AW782"/>
      <c r="AX782"/>
      <c r="BB782"/>
      <c r="BC782"/>
      <c r="BD782"/>
    </row>
    <row r="783" spans="12:56" x14ac:dyDescent="0.3">
      <c r="L783" s="14"/>
      <c r="M783" s="14"/>
      <c r="N783" s="14"/>
      <c r="O783" s="14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O783"/>
      <c r="AP783"/>
      <c r="AQ783"/>
      <c r="AR783"/>
      <c r="AS783"/>
      <c r="AT783"/>
      <c r="AU783"/>
      <c r="AV783"/>
      <c r="AW783"/>
      <c r="AX783"/>
      <c r="BB783"/>
      <c r="BC783"/>
      <c r="BD783"/>
    </row>
    <row r="784" spans="12:56" x14ac:dyDescent="0.3">
      <c r="L784" s="14"/>
      <c r="M784" s="14"/>
      <c r="N784" s="14"/>
      <c r="O784" s="14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O784"/>
      <c r="AP784"/>
      <c r="AQ784"/>
      <c r="AR784"/>
      <c r="AS784"/>
      <c r="AT784"/>
      <c r="AU784"/>
      <c r="AV784"/>
      <c r="AW784"/>
      <c r="AX784"/>
      <c r="BB784"/>
      <c r="BC784"/>
      <c r="BD784"/>
    </row>
    <row r="785" spans="12:56" x14ac:dyDescent="0.3">
      <c r="L785" s="14"/>
      <c r="M785" s="14"/>
      <c r="N785" s="14"/>
      <c r="O785" s="14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O785"/>
      <c r="AP785"/>
      <c r="AQ785"/>
      <c r="AR785"/>
      <c r="AS785"/>
      <c r="AT785"/>
      <c r="AU785"/>
      <c r="AV785"/>
      <c r="AW785"/>
      <c r="AX785"/>
      <c r="BB785"/>
      <c r="BC785"/>
      <c r="BD785"/>
    </row>
    <row r="786" spans="12:56" x14ac:dyDescent="0.3">
      <c r="L786" s="14"/>
      <c r="M786" s="14"/>
      <c r="N786" s="14"/>
      <c r="O786" s="14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O786"/>
      <c r="AP786"/>
      <c r="AQ786"/>
      <c r="AR786"/>
      <c r="AS786"/>
      <c r="AT786"/>
      <c r="AU786"/>
      <c r="AV786"/>
      <c r="AW786"/>
      <c r="AX786"/>
      <c r="BB786"/>
      <c r="BC786"/>
      <c r="BD786"/>
    </row>
    <row r="787" spans="12:56" x14ac:dyDescent="0.3">
      <c r="L787" s="14"/>
      <c r="M787" s="14"/>
      <c r="N787" s="14"/>
      <c r="O787" s="14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O787"/>
      <c r="AP787"/>
      <c r="AQ787"/>
      <c r="AR787"/>
      <c r="AS787"/>
      <c r="AT787"/>
      <c r="AU787"/>
      <c r="AV787"/>
      <c r="AW787"/>
      <c r="AX787"/>
      <c r="BB787"/>
      <c r="BC787"/>
      <c r="BD787"/>
    </row>
    <row r="788" spans="12:56" x14ac:dyDescent="0.3">
      <c r="L788" s="14"/>
      <c r="M788" s="14"/>
      <c r="N788" s="14"/>
      <c r="O788" s="14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O788"/>
      <c r="AP788"/>
      <c r="AQ788"/>
      <c r="AR788"/>
      <c r="AS788"/>
      <c r="AT788"/>
      <c r="AU788"/>
      <c r="AV788"/>
      <c r="AW788"/>
      <c r="AX788"/>
      <c r="BB788"/>
      <c r="BC788"/>
      <c r="BD788"/>
    </row>
    <row r="789" spans="12:56" x14ac:dyDescent="0.3">
      <c r="L789" s="14"/>
      <c r="M789" s="14"/>
      <c r="N789" s="14"/>
      <c r="O789" s="14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O789"/>
      <c r="AP789"/>
      <c r="AQ789"/>
      <c r="AR789"/>
      <c r="AS789"/>
      <c r="AT789"/>
      <c r="AU789"/>
      <c r="AV789"/>
      <c r="AW789"/>
      <c r="AX789"/>
      <c r="BB789"/>
      <c r="BC789"/>
      <c r="BD789"/>
    </row>
    <row r="790" spans="12:56" x14ac:dyDescent="0.3">
      <c r="L790" s="14"/>
      <c r="M790" s="14"/>
      <c r="N790" s="14"/>
      <c r="O790" s="14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O790"/>
      <c r="AP790"/>
      <c r="AQ790"/>
      <c r="AR790"/>
      <c r="AS790"/>
      <c r="AT790"/>
      <c r="AU790"/>
      <c r="AV790"/>
      <c r="AW790"/>
      <c r="AX790"/>
      <c r="BB790"/>
      <c r="BC790"/>
      <c r="BD790"/>
    </row>
    <row r="791" spans="12:56" x14ac:dyDescent="0.3">
      <c r="L791" s="14"/>
      <c r="M791" s="14"/>
      <c r="N791" s="14"/>
      <c r="O791" s="14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O791"/>
      <c r="AP791"/>
      <c r="AQ791"/>
      <c r="AR791"/>
      <c r="AS791"/>
      <c r="AT791"/>
      <c r="AU791"/>
      <c r="AV791"/>
      <c r="AW791"/>
      <c r="AX791"/>
      <c r="BB791"/>
      <c r="BC791"/>
      <c r="BD791"/>
    </row>
    <row r="792" spans="12:56" x14ac:dyDescent="0.3">
      <c r="L792" s="14"/>
      <c r="M792" s="14"/>
      <c r="N792" s="14"/>
      <c r="O792" s="14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O792"/>
      <c r="AP792"/>
      <c r="AQ792"/>
      <c r="AR792"/>
      <c r="AS792"/>
      <c r="AT792"/>
      <c r="AU792"/>
      <c r="AV792"/>
      <c r="AW792"/>
      <c r="AX792"/>
      <c r="BB792"/>
      <c r="BC792"/>
      <c r="BD792"/>
    </row>
    <row r="793" spans="12:56" x14ac:dyDescent="0.3">
      <c r="L793" s="14"/>
      <c r="M793" s="14"/>
      <c r="N793" s="14"/>
      <c r="O793" s="14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O793"/>
      <c r="AP793"/>
      <c r="AQ793"/>
      <c r="AR793"/>
      <c r="AS793"/>
      <c r="AT793"/>
      <c r="AU793"/>
      <c r="AV793"/>
      <c r="AW793"/>
      <c r="AX793"/>
      <c r="BB793"/>
      <c r="BC793"/>
      <c r="BD793"/>
    </row>
    <row r="794" spans="12:56" x14ac:dyDescent="0.3">
      <c r="L794" s="14"/>
      <c r="M794" s="14"/>
      <c r="N794" s="14"/>
      <c r="O794" s="14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O794"/>
      <c r="AP794"/>
      <c r="AQ794"/>
      <c r="AR794"/>
      <c r="AS794"/>
      <c r="AT794"/>
      <c r="AU794"/>
      <c r="AV794"/>
      <c r="AW794"/>
      <c r="AX794"/>
      <c r="BB794"/>
      <c r="BC794"/>
      <c r="BD794"/>
    </row>
    <row r="795" spans="12:56" x14ac:dyDescent="0.3">
      <c r="L795" s="14"/>
      <c r="M795" s="14"/>
      <c r="N795" s="14"/>
      <c r="O795" s="14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O795"/>
      <c r="AP795"/>
      <c r="AQ795"/>
      <c r="AR795"/>
      <c r="AS795"/>
      <c r="AT795"/>
      <c r="AU795"/>
      <c r="AV795"/>
      <c r="AW795"/>
      <c r="AX795"/>
      <c r="BB795"/>
      <c r="BC795"/>
      <c r="BD795"/>
    </row>
    <row r="796" spans="12:56" x14ac:dyDescent="0.3">
      <c r="L796" s="14"/>
      <c r="M796" s="14"/>
      <c r="N796" s="14"/>
      <c r="O796" s="14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O796"/>
      <c r="AP796"/>
      <c r="AQ796"/>
      <c r="AR796"/>
      <c r="AS796"/>
      <c r="AT796"/>
      <c r="AU796"/>
      <c r="AV796"/>
      <c r="AW796"/>
      <c r="AX796"/>
      <c r="BB796"/>
      <c r="BC796"/>
      <c r="BD796"/>
    </row>
    <row r="797" spans="12:56" x14ac:dyDescent="0.3">
      <c r="L797" s="14"/>
      <c r="M797" s="14"/>
      <c r="N797" s="14"/>
      <c r="O797" s="14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O797"/>
      <c r="AP797"/>
      <c r="AQ797"/>
      <c r="AR797"/>
      <c r="AS797"/>
      <c r="AT797"/>
      <c r="AU797"/>
      <c r="AV797"/>
      <c r="AW797"/>
      <c r="AX797"/>
      <c r="BB797"/>
      <c r="BC797"/>
      <c r="BD797"/>
    </row>
    <row r="798" spans="12:56" x14ac:dyDescent="0.3">
      <c r="L798" s="14"/>
      <c r="M798" s="14"/>
      <c r="N798" s="14"/>
      <c r="O798" s="14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O798"/>
      <c r="AP798"/>
      <c r="AQ798"/>
      <c r="AR798"/>
      <c r="AS798"/>
      <c r="AT798"/>
      <c r="AU798"/>
      <c r="AV798"/>
      <c r="AW798"/>
      <c r="AX798"/>
      <c r="BB798"/>
      <c r="BC798"/>
      <c r="BD798"/>
    </row>
    <row r="799" spans="12:56" x14ac:dyDescent="0.3">
      <c r="L799" s="14"/>
      <c r="M799" s="14"/>
      <c r="N799" s="14"/>
      <c r="O799" s="14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O799"/>
      <c r="AP799"/>
      <c r="AQ799"/>
      <c r="AR799"/>
      <c r="AS799"/>
      <c r="AT799"/>
      <c r="AU799"/>
      <c r="AV799"/>
      <c r="AW799"/>
      <c r="AX799"/>
      <c r="BB799"/>
      <c r="BC799"/>
      <c r="BD799"/>
    </row>
    <row r="800" spans="12:56" x14ac:dyDescent="0.3">
      <c r="L800" s="14"/>
      <c r="M800" s="14"/>
      <c r="N800" s="14"/>
      <c r="O800" s="14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O800"/>
      <c r="AP800"/>
      <c r="AQ800"/>
      <c r="AR800"/>
      <c r="AS800"/>
      <c r="AT800"/>
      <c r="AU800"/>
      <c r="AV800"/>
      <c r="AW800"/>
      <c r="AX800"/>
      <c r="BB800"/>
      <c r="BC800"/>
      <c r="BD800"/>
    </row>
    <row r="801" spans="12:56" x14ac:dyDescent="0.3">
      <c r="L801" s="14"/>
      <c r="M801" s="14"/>
      <c r="N801" s="14"/>
      <c r="O801" s="14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O801"/>
      <c r="AP801"/>
      <c r="AQ801"/>
      <c r="AR801"/>
      <c r="AS801"/>
      <c r="AT801"/>
      <c r="AU801"/>
      <c r="AV801"/>
      <c r="AW801"/>
      <c r="AX801"/>
      <c r="BB801"/>
      <c r="BC801"/>
      <c r="BD801"/>
    </row>
    <row r="802" spans="12:56" x14ac:dyDescent="0.3">
      <c r="L802" s="14"/>
      <c r="M802" s="14"/>
      <c r="N802" s="14"/>
      <c r="O802" s="14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O802"/>
      <c r="AP802"/>
      <c r="AQ802"/>
      <c r="AR802"/>
      <c r="AS802"/>
      <c r="AT802"/>
      <c r="AU802"/>
      <c r="AV802"/>
      <c r="AW802"/>
      <c r="AX802"/>
      <c r="BB802"/>
      <c r="BC802"/>
      <c r="BD802"/>
    </row>
    <row r="803" spans="12:56" x14ac:dyDescent="0.3">
      <c r="L803" s="14"/>
      <c r="M803" s="14"/>
      <c r="N803" s="14"/>
      <c r="O803" s="14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O803"/>
      <c r="AP803"/>
      <c r="AQ803"/>
      <c r="AR803"/>
      <c r="AS803"/>
      <c r="AT803"/>
      <c r="AU803"/>
      <c r="AV803"/>
      <c r="AW803"/>
      <c r="AX803"/>
      <c r="BB803"/>
      <c r="BC803"/>
      <c r="BD803"/>
    </row>
    <row r="804" spans="12:56" x14ac:dyDescent="0.3">
      <c r="L804" s="14"/>
      <c r="M804" s="14"/>
      <c r="N804" s="14"/>
      <c r="O804" s="14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O804"/>
      <c r="AP804"/>
      <c r="AQ804"/>
      <c r="AR804"/>
      <c r="AS804"/>
      <c r="AT804"/>
      <c r="AU804"/>
      <c r="AV804"/>
      <c r="AW804"/>
      <c r="AX804"/>
      <c r="BB804"/>
      <c r="BC804"/>
      <c r="BD804"/>
    </row>
    <row r="805" spans="12:56" x14ac:dyDescent="0.3">
      <c r="L805" s="14"/>
      <c r="M805" s="14"/>
      <c r="N805" s="14"/>
      <c r="O805" s="14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O805"/>
      <c r="AP805"/>
      <c r="AQ805"/>
      <c r="AR805"/>
      <c r="AS805"/>
      <c r="AT805"/>
      <c r="AU805"/>
      <c r="AV805"/>
      <c r="AW805"/>
      <c r="AX805"/>
      <c r="BB805"/>
      <c r="BC805"/>
      <c r="BD805"/>
    </row>
    <row r="806" spans="12:56" x14ac:dyDescent="0.3">
      <c r="L806" s="14"/>
      <c r="M806" s="14"/>
      <c r="N806" s="14"/>
      <c r="O806" s="14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O806"/>
      <c r="AP806"/>
      <c r="AQ806"/>
      <c r="AR806"/>
      <c r="AS806"/>
      <c r="AT806"/>
      <c r="AU806"/>
      <c r="AV806"/>
      <c r="AW806"/>
      <c r="AX806"/>
      <c r="BB806"/>
      <c r="BC806"/>
      <c r="BD806"/>
    </row>
    <row r="807" spans="12:56" x14ac:dyDescent="0.3">
      <c r="L807" s="14"/>
      <c r="M807" s="14"/>
      <c r="N807" s="14"/>
      <c r="O807" s="14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O807"/>
      <c r="AP807"/>
      <c r="AQ807"/>
      <c r="AR807"/>
      <c r="AS807"/>
      <c r="AT807"/>
      <c r="AU807"/>
      <c r="AV807"/>
      <c r="AW807"/>
      <c r="AX807"/>
      <c r="BB807"/>
      <c r="BC807"/>
      <c r="BD807"/>
    </row>
    <row r="808" spans="12:56" x14ac:dyDescent="0.3">
      <c r="L808" s="14"/>
      <c r="M808" s="14"/>
      <c r="N808" s="14"/>
      <c r="O808" s="14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O808"/>
      <c r="AP808"/>
      <c r="AQ808"/>
      <c r="AR808"/>
      <c r="AS808"/>
      <c r="AT808"/>
      <c r="AU808"/>
      <c r="AV808"/>
      <c r="AW808"/>
      <c r="AX808"/>
      <c r="BB808"/>
      <c r="BC808"/>
      <c r="BD808"/>
    </row>
    <row r="809" spans="12:56" x14ac:dyDescent="0.3">
      <c r="L809" s="14"/>
      <c r="M809" s="14"/>
      <c r="N809" s="14"/>
      <c r="O809" s="14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O809"/>
      <c r="AP809"/>
      <c r="AQ809"/>
      <c r="AR809"/>
      <c r="AS809"/>
      <c r="AT809"/>
      <c r="AU809"/>
      <c r="AV809"/>
      <c r="AW809"/>
      <c r="AX809"/>
      <c r="BB809"/>
      <c r="BC809"/>
      <c r="BD809"/>
    </row>
    <row r="810" spans="12:56" x14ac:dyDescent="0.3">
      <c r="L810" s="14"/>
      <c r="M810" s="14"/>
      <c r="N810" s="14"/>
      <c r="O810" s="14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O810"/>
      <c r="AP810"/>
      <c r="AQ810"/>
      <c r="AR810"/>
      <c r="AS810"/>
      <c r="AT810"/>
      <c r="AU810"/>
      <c r="AV810"/>
      <c r="AW810"/>
      <c r="AX810"/>
      <c r="BB810"/>
      <c r="BC810"/>
      <c r="BD810"/>
    </row>
    <row r="811" spans="12:56" x14ac:dyDescent="0.3">
      <c r="L811" s="14"/>
      <c r="M811" s="14"/>
      <c r="N811" s="14"/>
      <c r="O811" s="14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O811"/>
      <c r="AP811"/>
      <c r="AQ811"/>
      <c r="AR811"/>
      <c r="AS811"/>
      <c r="AT811"/>
      <c r="AU811"/>
      <c r="AV811"/>
      <c r="AW811"/>
      <c r="AX811"/>
      <c r="BB811"/>
      <c r="BC811"/>
      <c r="BD811"/>
    </row>
    <row r="812" spans="12:56" x14ac:dyDescent="0.3">
      <c r="L812" s="14"/>
      <c r="M812" s="14"/>
      <c r="N812" s="14"/>
      <c r="O812" s="14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O812"/>
      <c r="AP812"/>
      <c r="AQ812"/>
      <c r="AR812"/>
      <c r="AS812"/>
      <c r="AT812"/>
      <c r="AU812"/>
      <c r="AV812"/>
      <c r="AW812"/>
      <c r="AX812"/>
      <c r="BB812"/>
      <c r="BC812"/>
      <c r="BD812"/>
    </row>
    <row r="813" spans="12:56" x14ac:dyDescent="0.3">
      <c r="L813" s="14"/>
      <c r="M813" s="14"/>
      <c r="N813" s="14"/>
      <c r="O813" s="14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O813"/>
      <c r="AP813"/>
      <c r="AQ813"/>
      <c r="AR813"/>
      <c r="AS813"/>
      <c r="AT813"/>
      <c r="AU813"/>
      <c r="AV813"/>
      <c r="AW813"/>
      <c r="AX813"/>
      <c r="BB813"/>
      <c r="BC813"/>
      <c r="BD813"/>
    </row>
    <row r="814" spans="12:56" x14ac:dyDescent="0.3">
      <c r="L814" s="14"/>
      <c r="M814" s="14"/>
      <c r="N814" s="14"/>
      <c r="O814" s="14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O814"/>
      <c r="AP814"/>
      <c r="AQ814"/>
      <c r="AR814"/>
      <c r="AS814"/>
      <c r="AT814"/>
      <c r="AU814"/>
      <c r="AV814"/>
      <c r="AW814"/>
      <c r="AX814"/>
      <c r="BB814"/>
      <c r="BC814"/>
      <c r="BD814"/>
    </row>
    <row r="815" spans="12:56" x14ac:dyDescent="0.3">
      <c r="L815" s="14"/>
      <c r="M815" s="14"/>
      <c r="N815" s="14"/>
      <c r="O815" s="14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O815"/>
      <c r="AP815"/>
      <c r="AQ815"/>
      <c r="AR815"/>
      <c r="AS815"/>
      <c r="AT815"/>
      <c r="AU815"/>
      <c r="AV815"/>
      <c r="AW815"/>
      <c r="AX815"/>
      <c r="BB815"/>
      <c r="BC815"/>
      <c r="BD815"/>
    </row>
    <row r="816" spans="12:56" x14ac:dyDescent="0.3">
      <c r="L816" s="14"/>
      <c r="M816" s="14"/>
      <c r="N816" s="14"/>
      <c r="O816" s="14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O816"/>
      <c r="AP816"/>
      <c r="AQ816"/>
      <c r="AR816"/>
      <c r="AS816"/>
      <c r="AT816"/>
      <c r="AU816"/>
      <c r="AV816"/>
      <c r="AW816"/>
      <c r="AX816"/>
      <c r="BB816"/>
      <c r="BC816"/>
      <c r="BD816"/>
    </row>
    <row r="817" spans="12:56" x14ac:dyDescent="0.3">
      <c r="L817" s="14"/>
      <c r="M817" s="14"/>
      <c r="N817" s="14"/>
      <c r="O817" s="14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O817"/>
      <c r="AP817"/>
      <c r="AQ817"/>
      <c r="AR817"/>
      <c r="AS817"/>
      <c r="AT817"/>
      <c r="AU817"/>
      <c r="AV817"/>
      <c r="AW817"/>
      <c r="AX817"/>
      <c r="BB817"/>
      <c r="BC817"/>
      <c r="BD817"/>
    </row>
    <row r="818" spans="12:56" x14ac:dyDescent="0.3">
      <c r="L818" s="14"/>
      <c r="M818" s="14"/>
      <c r="N818" s="14"/>
      <c r="O818" s="14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O818"/>
      <c r="AP818"/>
      <c r="AQ818"/>
      <c r="AR818"/>
      <c r="AS818"/>
      <c r="AT818"/>
      <c r="AU818"/>
      <c r="AV818"/>
      <c r="AW818"/>
      <c r="AX818"/>
      <c r="BB818"/>
      <c r="BC818"/>
      <c r="BD818"/>
    </row>
    <row r="819" spans="12:56" x14ac:dyDescent="0.3">
      <c r="L819" s="14"/>
      <c r="M819" s="14"/>
      <c r="N819" s="14"/>
      <c r="O819" s="14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O819"/>
      <c r="AP819"/>
      <c r="AQ819"/>
      <c r="AR819"/>
      <c r="AS819"/>
      <c r="AT819"/>
      <c r="AU819"/>
      <c r="AV819"/>
      <c r="AW819"/>
      <c r="AX819"/>
      <c r="BB819"/>
      <c r="BC819"/>
      <c r="BD819"/>
    </row>
    <row r="820" spans="12:56" x14ac:dyDescent="0.3">
      <c r="L820" s="14"/>
      <c r="M820" s="14"/>
      <c r="N820" s="14"/>
      <c r="O820" s="14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O820"/>
      <c r="AP820"/>
      <c r="AQ820"/>
      <c r="AR820"/>
      <c r="AS820"/>
      <c r="AT820"/>
      <c r="AU820"/>
      <c r="AV820"/>
      <c r="AW820"/>
      <c r="AX820"/>
      <c r="BB820"/>
      <c r="BC820"/>
      <c r="BD820"/>
    </row>
    <row r="821" spans="12:56" x14ac:dyDescent="0.3">
      <c r="L821" s="14"/>
      <c r="M821" s="14"/>
      <c r="N821" s="14"/>
      <c r="O821" s="14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O821"/>
      <c r="AP821"/>
      <c r="AQ821"/>
      <c r="AR821"/>
      <c r="AS821"/>
      <c r="AT821"/>
      <c r="AU821"/>
      <c r="AV821"/>
      <c r="AW821"/>
      <c r="AX821"/>
      <c r="BB821"/>
      <c r="BC821"/>
      <c r="BD821"/>
    </row>
    <row r="822" spans="12:56" x14ac:dyDescent="0.3">
      <c r="L822" s="14"/>
      <c r="M822" s="14"/>
      <c r="N822" s="14"/>
      <c r="O822" s="14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O822"/>
      <c r="AP822"/>
      <c r="AQ822"/>
      <c r="AR822"/>
      <c r="AS822"/>
      <c r="AT822"/>
      <c r="AU822"/>
      <c r="AV822"/>
      <c r="AW822"/>
      <c r="AX822"/>
      <c r="BB822"/>
      <c r="BC822"/>
      <c r="BD822"/>
    </row>
    <row r="823" spans="12:56" x14ac:dyDescent="0.3">
      <c r="L823" s="14"/>
      <c r="M823" s="14"/>
      <c r="N823" s="14"/>
      <c r="O823" s="14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O823"/>
      <c r="AP823"/>
      <c r="AQ823"/>
      <c r="AR823"/>
      <c r="AS823"/>
      <c r="AT823"/>
      <c r="AU823"/>
      <c r="AV823"/>
      <c r="AW823"/>
      <c r="AX823"/>
      <c r="BB823"/>
      <c r="BC823"/>
      <c r="BD823"/>
    </row>
    <row r="824" spans="12:56" x14ac:dyDescent="0.3">
      <c r="L824" s="14"/>
      <c r="M824" s="14"/>
      <c r="N824" s="14"/>
      <c r="O824" s="14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O824"/>
      <c r="AP824"/>
      <c r="AQ824"/>
      <c r="AR824"/>
      <c r="AS824"/>
      <c r="AT824"/>
      <c r="AU824"/>
      <c r="AV824"/>
      <c r="AW824"/>
      <c r="AX824"/>
      <c r="BB824"/>
      <c r="BC824"/>
      <c r="BD824"/>
    </row>
    <row r="825" spans="12:56" x14ac:dyDescent="0.3">
      <c r="L825" s="14"/>
      <c r="M825" s="14"/>
      <c r="N825" s="14"/>
      <c r="O825" s="14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O825"/>
      <c r="AP825"/>
      <c r="AQ825"/>
      <c r="AR825"/>
      <c r="AS825"/>
      <c r="AT825"/>
      <c r="AU825"/>
      <c r="AV825"/>
      <c r="AW825"/>
      <c r="AX825"/>
      <c r="BB825"/>
      <c r="BC825"/>
      <c r="BD825"/>
    </row>
    <row r="826" spans="12:56" x14ac:dyDescent="0.3">
      <c r="L826" s="14"/>
      <c r="M826" s="14"/>
      <c r="N826" s="14"/>
      <c r="O826" s="14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O826"/>
      <c r="AP826"/>
      <c r="AQ826"/>
      <c r="AR826"/>
      <c r="AS826"/>
      <c r="AT826"/>
      <c r="AU826"/>
      <c r="AV826"/>
      <c r="AW826"/>
      <c r="AX826"/>
      <c r="BB826"/>
      <c r="BC826"/>
      <c r="BD826"/>
    </row>
    <row r="827" spans="12:56" x14ac:dyDescent="0.3">
      <c r="L827" s="14"/>
      <c r="M827" s="14"/>
      <c r="N827" s="14"/>
      <c r="O827" s="14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O827"/>
      <c r="AP827"/>
      <c r="AQ827"/>
      <c r="AR827"/>
      <c r="AS827"/>
      <c r="AT827"/>
      <c r="AU827"/>
      <c r="AV827"/>
      <c r="AW827"/>
      <c r="AX827"/>
      <c r="BB827"/>
      <c r="BC827"/>
      <c r="BD827"/>
    </row>
    <row r="828" spans="12:56" x14ac:dyDescent="0.3">
      <c r="L828" s="14"/>
      <c r="M828" s="14"/>
      <c r="N828" s="14"/>
      <c r="O828" s="14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O828"/>
      <c r="AP828"/>
      <c r="AQ828"/>
      <c r="AR828"/>
      <c r="AS828"/>
      <c r="AT828"/>
      <c r="AU828"/>
      <c r="AV828"/>
      <c r="AW828"/>
      <c r="AX828"/>
      <c r="BB828"/>
      <c r="BC828"/>
      <c r="BD828"/>
    </row>
    <row r="829" spans="12:56" x14ac:dyDescent="0.3">
      <c r="L829" s="14"/>
      <c r="M829" s="14"/>
      <c r="N829" s="14"/>
      <c r="O829" s="14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O829"/>
      <c r="AP829"/>
      <c r="AQ829"/>
      <c r="AR829"/>
      <c r="AS829"/>
      <c r="AT829"/>
      <c r="AU829"/>
      <c r="AV829"/>
      <c r="AW829"/>
      <c r="AX829"/>
      <c r="BB829"/>
      <c r="BC829"/>
      <c r="BD829"/>
    </row>
    <row r="830" spans="12:56" x14ac:dyDescent="0.3">
      <c r="L830" s="14"/>
      <c r="M830" s="14"/>
      <c r="N830" s="14"/>
      <c r="O830" s="14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O830"/>
      <c r="AP830"/>
      <c r="AQ830"/>
      <c r="AR830"/>
      <c r="AS830"/>
      <c r="AT830"/>
      <c r="AU830"/>
      <c r="AV830"/>
      <c r="AW830"/>
      <c r="AX830"/>
      <c r="BB830"/>
      <c r="BC830"/>
      <c r="BD830"/>
    </row>
    <row r="831" spans="12:56" x14ac:dyDescent="0.3">
      <c r="L831" s="14"/>
      <c r="M831" s="14"/>
      <c r="N831" s="14"/>
      <c r="O831" s="14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O831"/>
      <c r="AP831"/>
      <c r="AQ831"/>
      <c r="AR831"/>
      <c r="AS831"/>
      <c r="AT831"/>
      <c r="AU831"/>
      <c r="AV831"/>
      <c r="AW831"/>
      <c r="AX831"/>
      <c r="BB831"/>
      <c r="BC831"/>
      <c r="BD831"/>
    </row>
    <row r="832" spans="12:56" x14ac:dyDescent="0.3">
      <c r="L832" s="14"/>
      <c r="M832" s="14"/>
      <c r="N832" s="14"/>
      <c r="O832" s="14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O832"/>
      <c r="AP832"/>
      <c r="AQ832"/>
      <c r="AR832"/>
      <c r="AS832"/>
      <c r="AT832"/>
      <c r="AU832"/>
      <c r="AV832"/>
      <c r="AW832"/>
      <c r="AX832"/>
      <c r="BB832"/>
      <c r="BC832"/>
      <c r="BD832"/>
    </row>
    <row r="833" spans="12:56" x14ac:dyDescent="0.3">
      <c r="L833" s="14"/>
      <c r="M833" s="14"/>
      <c r="N833" s="14"/>
      <c r="O833" s="14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O833"/>
      <c r="AP833"/>
      <c r="AQ833"/>
      <c r="AR833"/>
      <c r="AS833"/>
      <c r="AT833"/>
      <c r="AU833"/>
      <c r="AV833"/>
      <c r="AW833"/>
      <c r="AX833"/>
      <c r="BB833"/>
      <c r="BC833"/>
      <c r="BD833"/>
    </row>
    <row r="834" spans="12:56" x14ac:dyDescent="0.3">
      <c r="L834" s="14"/>
      <c r="M834" s="14"/>
      <c r="N834" s="14"/>
      <c r="O834" s="14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O834"/>
      <c r="AP834"/>
      <c r="AQ834"/>
      <c r="AR834"/>
      <c r="AS834"/>
      <c r="AT834"/>
      <c r="AU834"/>
      <c r="AV834"/>
      <c r="AW834"/>
      <c r="AX834"/>
      <c r="BB834"/>
      <c r="BC834"/>
      <c r="BD834"/>
    </row>
    <row r="835" spans="12:56" x14ac:dyDescent="0.3">
      <c r="L835" s="14"/>
      <c r="M835" s="14"/>
      <c r="N835" s="14"/>
      <c r="O835" s="14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O835"/>
      <c r="AP835"/>
      <c r="AQ835"/>
      <c r="AR835"/>
      <c r="AS835"/>
      <c r="AT835"/>
      <c r="AU835"/>
      <c r="AV835"/>
      <c r="AW835"/>
      <c r="AX835"/>
      <c r="BB835"/>
      <c r="BC835"/>
      <c r="BD835"/>
    </row>
    <row r="836" spans="12:56" x14ac:dyDescent="0.3">
      <c r="L836" s="14"/>
      <c r="M836" s="14"/>
      <c r="N836" s="14"/>
      <c r="O836" s="14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O836"/>
      <c r="AP836"/>
      <c r="AQ836"/>
      <c r="AR836"/>
      <c r="AS836"/>
      <c r="AT836"/>
      <c r="AU836"/>
      <c r="AV836"/>
      <c r="AW836"/>
      <c r="AX836"/>
      <c r="BB836"/>
      <c r="BC836"/>
      <c r="BD836"/>
    </row>
    <row r="837" spans="12:56" x14ac:dyDescent="0.3">
      <c r="L837" s="14"/>
      <c r="M837" s="14"/>
      <c r="N837" s="14"/>
      <c r="O837" s="14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O837"/>
      <c r="AP837"/>
      <c r="AQ837"/>
      <c r="AR837"/>
      <c r="AS837"/>
      <c r="AT837"/>
      <c r="AU837"/>
      <c r="AV837"/>
      <c r="AW837"/>
      <c r="AX837"/>
      <c r="BB837"/>
      <c r="BC837"/>
      <c r="BD837"/>
    </row>
    <row r="838" spans="12:56" x14ac:dyDescent="0.3">
      <c r="L838" s="14"/>
      <c r="M838" s="14"/>
      <c r="N838" s="14"/>
      <c r="O838" s="14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O838"/>
      <c r="AP838"/>
      <c r="AQ838"/>
      <c r="AR838"/>
      <c r="AS838"/>
      <c r="AT838"/>
      <c r="AU838"/>
      <c r="AV838"/>
      <c r="AW838"/>
      <c r="AX838"/>
      <c r="BB838"/>
      <c r="BC838"/>
      <c r="BD838"/>
    </row>
    <row r="839" spans="12:56" x14ac:dyDescent="0.3">
      <c r="L839" s="14"/>
      <c r="M839" s="14"/>
      <c r="N839" s="14"/>
      <c r="O839" s="14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O839"/>
      <c r="AP839"/>
      <c r="AQ839"/>
      <c r="AR839"/>
      <c r="AS839"/>
      <c r="AT839"/>
      <c r="AU839"/>
      <c r="AV839"/>
      <c r="AW839"/>
      <c r="AX839"/>
      <c r="BB839"/>
      <c r="BC839"/>
      <c r="BD839"/>
    </row>
    <row r="840" spans="12:56" x14ac:dyDescent="0.3">
      <c r="L840" s="14"/>
      <c r="M840" s="14"/>
      <c r="N840" s="14"/>
      <c r="O840" s="14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O840"/>
      <c r="AP840"/>
      <c r="AQ840"/>
      <c r="AR840"/>
      <c r="AS840"/>
      <c r="AT840"/>
      <c r="AU840"/>
      <c r="AV840"/>
      <c r="AW840"/>
      <c r="AX840"/>
      <c r="BB840"/>
      <c r="BC840"/>
      <c r="BD840"/>
    </row>
    <row r="841" spans="12:56" x14ac:dyDescent="0.3">
      <c r="L841" s="14"/>
      <c r="M841" s="14"/>
      <c r="N841" s="14"/>
      <c r="O841" s="14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O841"/>
      <c r="AP841"/>
      <c r="AQ841"/>
      <c r="AR841"/>
      <c r="AS841"/>
      <c r="AT841"/>
      <c r="AU841"/>
      <c r="AV841"/>
      <c r="AW841"/>
      <c r="AX841"/>
      <c r="BB841"/>
      <c r="BC841"/>
      <c r="BD841"/>
    </row>
    <row r="842" spans="12:56" x14ac:dyDescent="0.3">
      <c r="L842" s="14"/>
      <c r="M842" s="14"/>
      <c r="N842" s="14"/>
      <c r="O842" s="14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O842"/>
      <c r="AP842"/>
      <c r="AQ842"/>
      <c r="AR842"/>
      <c r="AS842"/>
      <c r="AT842"/>
      <c r="AU842"/>
      <c r="AV842"/>
      <c r="AW842"/>
      <c r="AX842"/>
      <c r="BB842"/>
      <c r="BC842"/>
      <c r="BD842"/>
    </row>
    <row r="843" spans="12:56" x14ac:dyDescent="0.3">
      <c r="L843" s="14"/>
      <c r="M843" s="14"/>
      <c r="N843" s="14"/>
      <c r="O843" s="14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O843"/>
      <c r="AP843"/>
      <c r="AQ843"/>
      <c r="AR843"/>
      <c r="AS843"/>
      <c r="AT843"/>
      <c r="AU843"/>
      <c r="AV843"/>
      <c r="AW843"/>
      <c r="AX843"/>
      <c r="BB843"/>
      <c r="BC843"/>
      <c r="BD843"/>
    </row>
    <row r="844" spans="12:56" x14ac:dyDescent="0.3">
      <c r="L844" s="14"/>
      <c r="M844" s="14"/>
      <c r="N844" s="14"/>
      <c r="O844" s="14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O844"/>
      <c r="AP844"/>
      <c r="AQ844"/>
      <c r="AR844"/>
      <c r="AS844"/>
      <c r="AT844"/>
      <c r="AU844"/>
      <c r="AV844"/>
      <c r="AW844"/>
      <c r="AX844"/>
      <c r="BB844"/>
      <c r="BC844"/>
      <c r="BD844"/>
    </row>
    <row r="845" spans="12:56" x14ac:dyDescent="0.3">
      <c r="L845" s="14"/>
      <c r="M845" s="14"/>
      <c r="N845" s="14"/>
      <c r="O845" s="14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O845"/>
      <c r="AP845"/>
      <c r="AQ845"/>
      <c r="AR845"/>
      <c r="AS845"/>
      <c r="AT845"/>
      <c r="AU845"/>
      <c r="AV845"/>
      <c r="AW845"/>
      <c r="AX845"/>
      <c r="BB845"/>
      <c r="BC845"/>
      <c r="BD845"/>
    </row>
    <row r="846" spans="12:56" x14ac:dyDescent="0.3">
      <c r="L846" s="14"/>
      <c r="M846" s="14"/>
      <c r="N846" s="14"/>
      <c r="O846" s="14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O846"/>
      <c r="AP846"/>
      <c r="AQ846"/>
      <c r="AR846"/>
      <c r="AS846"/>
      <c r="AT846"/>
      <c r="AU846"/>
      <c r="AV846"/>
      <c r="AW846"/>
      <c r="AX846"/>
      <c r="BB846"/>
      <c r="BC846"/>
      <c r="BD846"/>
    </row>
    <row r="847" spans="12:56" x14ac:dyDescent="0.3">
      <c r="L847" s="14"/>
      <c r="M847" s="14"/>
      <c r="N847" s="14"/>
      <c r="O847" s="14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O847"/>
      <c r="AP847"/>
      <c r="AQ847"/>
      <c r="AR847"/>
      <c r="AS847"/>
      <c r="AT847"/>
      <c r="AU847"/>
      <c r="AV847"/>
      <c r="AW847"/>
      <c r="AX847"/>
      <c r="BB847"/>
      <c r="BC847"/>
      <c r="BD847"/>
    </row>
    <row r="848" spans="12:56" x14ac:dyDescent="0.3">
      <c r="L848" s="14"/>
      <c r="M848" s="14"/>
      <c r="N848" s="14"/>
      <c r="O848" s="14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O848"/>
      <c r="AP848"/>
      <c r="AQ848"/>
      <c r="AR848"/>
      <c r="AS848"/>
      <c r="AT848"/>
      <c r="AU848"/>
      <c r="AV848"/>
      <c r="AW848"/>
      <c r="AX848"/>
      <c r="BB848"/>
      <c r="BC848"/>
      <c r="BD848"/>
    </row>
    <row r="849" spans="12:56" x14ac:dyDescent="0.3">
      <c r="L849" s="14"/>
      <c r="M849" s="14"/>
      <c r="N849" s="14"/>
      <c r="O849" s="14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O849"/>
      <c r="AP849"/>
      <c r="AQ849"/>
      <c r="AR849"/>
      <c r="AS849"/>
      <c r="AT849"/>
      <c r="AU849"/>
      <c r="AV849"/>
      <c r="AW849"/>
      <c r="AX849"/>
      <c r="BB849"/>
      <c r="BC849"/>
      <c r="BD849"/>
    </row>
    <row r="850" spans="12:56" x14ac:dyDescent="0.3">
      <c r="L850" s="14"/>
      <c r="M850" s="14"/>
      <c r="N850" s="14"/>
      <c r="O850" s="14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O850"/>
      <c r="AP850"/>
      <c r="AQ850"/>
      <c r="AR850"/>
      <c r="AS850"/>
      <c r="AT850"/>
      <c r="AU850"/>
      <c r="AV850"/>
      <c r="AW850"/>
      <c r="AX850"/>
      <c r="BB850"/>
      <c r="BC850"/>
      <c r="BD850"/>
    </row>
    <row r="851" spans="12:56" x14ac:dyDescent="0.3">
      <c r="L851" s="14"/>
      <c r="M851" s="14"/>
      <c r="N851" s="14"/>
      <c r="O851" s="14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O851"/>
      <c r="AP851"/>
      <c r="AQ851"/>
      <c r="AR851"/>
      <c r="AS851"/>
      <c r="AT851"/>
      <c r="AU851"/>
      <c r="AV851"/>
      <c r="AW851"/>
      <c r="AX851"/>
      <c r="BB851"/>
      <c r="BC851"/>
      <c r="BD851"/>
    </row>
    <row r="852" spans="12:56" x14ac:dyDescent="0.3">
      <c r="L852" s="14"/>
      <c r="M852" s="14"/>
      <c r="N852" s="14"/>
      <c r="O852" s="14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O852"/>
      <c r="AP852"/>
      <c r="AQ852"/>
      <c r="AR852"/>
      <c r="AS852"/>
      <c r="AT852"/>
      <c r="AU852"/>
      <c r="AV852"/>
      <c r="AW852"/>
      <c r="AX852"/>
      <c r="BB852"/>
      <c r="BC852"/>
      <c r="BD852"/>
    </row>
    <row r="853" spans="12:56" x14ac:dyDescent="0.3">
      <c r="L853" s="14"/>
      <c r="M853" s="14"/>
      <c r="N853" s="14"/>
      <c r="O853" s="14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O853"/>
      <c r="AP853"/>
      <c r="AQ853"/>
      <c r="AR853"/>
      <c r="AS853"/>
      <c r="AT853"/>
      <c r="AU853"/>
      <c r="AV853"/>
      <c r="AW853"/>
      <c r="AX853"/>
      <c r="BB853"/>
      <c r="BC853"/>
      <c r="BD853"/>
    </row>
    <row r="854" spans="12:56" x14ac:dyDescent="0.3">
      <c r="L854" s="14"/>
      <c r="M854" s="14"/>
      <c r="N854" s="14"/>
      <c r="O854" s="14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O854"/>
      <c r="AP854"/>
      <c r="AQ854"/>
      <c r="AR854"/>
      <c r="AS854"/>
      <c r="AT854"/>
      <c r="AU854"/>
      <c r="AV854"/>
      <c r="AW854"/>
      <c r="AX854"/>
      <c r="BB854"/>
      <c r="BC854"/>
      <c r="BD854"/>
    </row>
    <row r="855" spans="12:56" x14ac:dyDescent="0.3">
      <c r="L855" s="14"/>
      <c r="M855" s="14"/>
      <c r="N855" s="14"/>
      <c r="O855" s="14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O855"/>
      <c r="AP855"/>
      <c r="AQ855"/>
      <c r="AR855"/>
      <c r="AS855"/>
      <c r="AT855"/>
      <c r="AU855"/>
      <c r="AV855"/>
      <c r="AW855"/>
      <c r="AX855"/>
      <c r="BB855"/>
      <c r="BC855"/>
      <c r="BD855"/>
    </row>
    <row r="856" spans="12:56" x14ac:dyDescent="0.3">
      <c r="L856" s="14"/>
      <c r="M856" s="14"/>
      <c r="N856" s="14"/>
      <c r="O856" s="14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O856"/>
      <c r="AP856"/>
      <c r="AQ856"/>
      <c r="AR856"/>
      <c r="AS856"/>
      <c r="AT856"/>
      <c r="AU856"/>
      <c r="AV856"/>
      <c r="AW856"/>
      <c r="AX856"/>
      <c r="BB856"/>
      <c r="BC856"/>
      <c r="BD856"/>
    </row>
    <row r="857" spans="12:56" x14ac:dyDescent="0.3">
      <c r="L857" s="14"/>
      <c r="M857" s="14"/>
      <c r="N857" s="14"/>
      <c r="O857" s="14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O857"/>
      <c r="AP857"/>
      <c r="AQ857"/>
      <c r="AR857"/>
      <c r="AS857"/>
      <c r="AT857"/>
      <c r="AU857"/>
      <c r="AV857"/>
      <c r="AW857"/>
      <c r="AX857"/>
      <c r="BB857"/>
      <c r="BC857"/>
      <c r="BD857"/>
    </row>
    <row r="858" spans="12:56" x14ac:dyDescent="0.3">
      <c r="L858" s="14"/>
      <c r="M858" s="14"/>
      <c r="N858" s="14"/>
      <c r="O858" s="14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O858"/>
      <c r="AP858"/>
      <c r="AQ858"/>
      <c r="AR858"/>
      <c r="AS858"/>
      <c r="AT858"/>
      <c r="AU858"/>
      <c r="AV858"/>
      <c r="AW858"/>
      <c r="AX858"/>
      <c r="BB858"/>
      <c r="BC858"/>
      <c r="BD858"/>
    </row>
    <row r="859" spans="12:56" x14ac:dyDescent="0.3">
      <c r="L859" s="14"/>
      <c r="M859" s="14"/>
      <c r="N859" s="14"/>
      <c r="O859" s="14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O859"/>
      <c r="AP859"/>
      <c r="AQ859"/>
      <c r="AR859"/>
      <c r="AS859"/>
      <c r="AT859"/>
      <c r="AU859"/>
      <c r="AV859"/>
      <c r="AW859"/>
      <c r="AX859"/>
      <c r="BB859"/>
      <c r="BC859"/>
      <c r="BD859"/>
    </row>
    <row r="860" spans="12:56" x14ac:dyDescent="0.3">
      <c r="L860" s="14"/>
      <c r="M860" s="14"/>
      <c r="N860" s="14"/>
      <c r="O860" s="14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O860"/>
      <c r="AP860"/>
      <c r="AQ860"/>
      <c r="AR860"/>
      <c r="AS860"/>
      <c r="AT860"/>
      <c r="AU860"/>
      <c r="AV860"/>
      <c r="AW860"/>
      <c r="AX860"/>
      <c r="BB860"/>
      <c r="BC860"/>
      <c r="BD860"/>
    </row>
    <row r="861" spans="12:56" x14ac:dyDescent="0.3">
      <c r="L861" s="14"/>
      <c r="M861" s="14"/>
      <c r="N861" s="14"/>
      <c r="O861" s="14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O861"/>
      <c r="AP861"/>
      <c r="AQ861"/>
      <c r="AR861"/>
      <c r="AS861"/>
      <c r="AT861"/>
      <c r="AU861"/>
      <c r="AV861"/>
      <c r="AW861"/>
      <c r="AX861"/>
      <c r="BB861"/>
      <c r="BC861"/>
      <c r="BD861"/>
    </row>
    <row r="862" spans="12:56" x14ac:dyDescent="0.3">
      <c r="L862" s="14"/>
      <c r="M862" s="14"/>
      <c r="N862" s="14"/>
      <c r="O862" s="14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O862"/>
      <c r="AP862"/>
      <c r="AQ862"/>
      <c r="AR862"/>
      <c r="AS862"/>
      <c r="AT862"/>
      <c r="AU862"/>
      <c r="AV862"/>
      <c r="AW862"/>
      <c r="AX862"/>
      <c r="BB862"/>
      <c r="BC862"/>
      <c r="BD862"/>
    </row>
    <row r="863" spans="12:56" x14ac:dyDescent="0.3">
      <c r="L863" s="14"/>
      <c r="M863" s="14"/>
      <c r="N863" s="14"/>
      <c r="O863" s="14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O863"/>
      <c r="AP863"/>
      <c r="AQ863"/>
      <c r="AR863"/>
      <c r="AS863"/>
      <c r="AT863"/>
      <c r="AU863"/>
      <c r="AV863"/>
      <c r="AW863"/>
      <c r="AX863"/>
      <c r="BB863"/>
      <c r="BC863"/>
      <c r="BD863"/>
    </row>
    <row r="864" spans="12:56" x14ac:dyDescent="0.3">
      <c r="L864" s="14"/>
      <c r="M864" s="14"/>
      <c r="N864" s="14"/>
      <c r="O864" s="14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O864"/>
      <c r="AP864"/>
      <c r="AQ864"/>
      <c r="AR864"/>
      <c r="AS864"/>
      <c r="AT864"/>
      <c r="AU864"/>
      <c r="AV864"/>
      <c r="AW864"/>
      <c r="AX864"/>
      <c r="BB864"/>
      <c r="BC864"/>
      <c r="BD864"/>
    </row>
    <row r="865" spans="12:56" x14ac:dyDescent="0.3">
      <c r="L865" s="14"/>
      <c r="M865" s="14"/>
      <c r="N865" s="14"/>
      <c r="O865" s="14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O865"/>
      <c r="AP865"/>
      <c r="AQ865"/>
      <c r="AR865"/>
      <c r="AS865"/>
      <c r="AT865"/>
      <c r="AU865"/>
      <c r="AV865"/>
      <c r="AW865"/>
      <c r="AX865"/>
      <c r="BB865"/>
      <c r="BC865"/>
      <c r="BD865"/>
    </row>
    <row r="866" spans="12:56" x14ac:dyDescent="0.3">
      <c r="L866" s="14"/>
      <c r="M866" s="14"/>
      <c r="N866" s="14"/>
      <c r="O866" s="14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O866"/>
      <c r="AP866"/>
      <c r="AQ866"/>
      <c r="AR866"/>
      <c r="AS866"/>
      <c r="AT866"/>
      <c r="AU866"/>
      <c r="AV866"/>
      <c r="AW866"/>
      <c r="AX866"/>
      <c r="BB866"/>
      <c r="BC866"/>
      <c r="BD866"/>
    </row>
    <row r="867" spans="12:56" x14ac:dyDescent="0.3">
      <c r="L867" s="14"/>
      <c r="M867" s="14"/>
      <c r="N867" s="14"/>
      <c r="O867" s="14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O867"/>
      <c r="AP867"/>
      <c r="AQ867"/>
      <c r="AR867"/>
      <c r="AS867"/>
      <c r="AT867"/>
      <c r="AU867"/>
      <c r="AV867"/>
      <c r="AW867"/>
      <c r="AX867"/>
      <c r="BB867"/>
      <c r="BC867"/>
      <c r="BD867"/>
    </row>
    <row r="868" spans="12:56" x14ac:dyDescent="0.3">
      <c r="L868" s="14"/>
      <c r="M868" s="14"/>
      <c r="N868" s="14"/>
      <c r="O868" s="14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O868"/>
      <c r="AP868"/>
      <c r="AQ868"/>
      <c r="AR868"/>
      <c r="AS868"/>
      <c r="AT868"/>
      <c r="AU868"/>
      <c r="AV868"/>
      <c r="AW868"/>
      <c r="AX868"/>
      <c r="BB868"/>
      <c r="BC868"/>
      <c r="BD868"/>
    </row>
    <row r="869" spans="12:56" x14ac:dyDescent="0.3">
      <c r="L869" s="14"/>
      <c r="M869" s="14"/>
      <c r="N869" s="14"/>
      <c r="O869" s="14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O869"/>
      <c r="AP869"/>
      <c r="AQ869"/>
      <c r="AR869"/>
      <c r="AS869"/>
      <c r="AT869"/>
      <c r="AU869"/>
      <c r="AV869"/>
      <c r="AW869"/>
      <c r="AX869"/>
      <c r="BB869"/>
      <c r="BC869"/>
      <c r="BD869"/>
    </row>
    <row r="870" spans="12:56" x14ac:dyDescent="0.3">
      <c r="L870" s="14"/>
      <c r="M870" s="14"/>
      <c r="N870" s="14"/>
      <c r="O870" s="14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O870"/>
      <c r="AP870"/>
      <c r="AQ870"/>
      <c r="AR870"/>
      <c r="AS870"/>
      <c r="AT870"/>
      <c r="AU870"/>
      <c r="AV870"/>
      <c r="AW870"/>
      <c r="AX870"/>
      <c r="BB870"/>
      <c r="BC870"/>
      <c r="BD870"/>
    </row>
    <row r="871" spans="12:56" x14ac:dyDescent="0.3">
      <c r="L871" s="14"/>
      <c r="M871" s="14"/>
      <c r="N871" s="14"/>
      <c r="O871" s="14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O871"/>
      <c r="AP871"/>
      <c r="AQ871"/>
      <c r="AR871"/>
      <c r="AS871"/>
      <c r="AT871"/>
      <c r="AU871"/>
      <c r="AV871"/>
      <c r="AW871"/>
      <c r="AX871"/>
      <c r="BB871"/>
      <c r="BC871"/>
      <c r="BD871"/>
    </row>
    <row r="872" spans="12:56" x14ac:dyDescent="0.3">
      <c r="L872" s="14"/>
      <c r="M872" s="14"/>
      <c r="N872" s="14"/>
      <c r="O872" s="14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O872"/>
      <c r="AP872"/>
      <c r="AQ872"/>
      <c r="AR872"/>
      <c r="AS872"/>
      <c r="AT872"/>
      <c r="AU872"/>
      <c r="AV872"/>
      <c r="AW872"/>
      <c r="AX872"/>
      <c r="BB872"/>
      <c r="BC872"/>
      <c r="BD872"/>
    </row>
    <row r="873" spans="12:56" x14ac:dyDescent="0.3">
      <c r="L873" s="14"/>
      <c r="M873" s="14"/>
      <c r="N873" s="14"/>
      <c r="O873" s="14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O873"/>
      <c r="AP873"/>
      <c r="AQ873"/>
      <c r="AR873"/>
      <c r="AS873"/>
      <c r="AT873"/>
      <c r="AU873"/>
      <c r="AV873"/>
      <c r="AW873"/>
      <c r="AX873"/>
      <c r="BB873"/>
      <c r="BC873"/>
      <c r="BD873"/>
    </row>
    <row r="874" spans="12:56" x14ac:dyDescent="0.3">
      <c r="L874" s="14"/>
      <c r="M874" s="14"/>
      <c r="N874" s="14"/>
      <c r="O874" s="14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O874"/>
      <c r="AP874"/>
      <c r="AQ874"/>
      <c r="AR874"/>
      <c r="AS874"/>
      <c r="AT874"/>
      <c r="AU874"/>
      <c r="AV874"/>
      <c r="AW874"/>
      <c r="AX874"/>
      <c r="BB874"/>
      <c r="BC874"/>
      <c r="BD874"/>
    </row>
    <row r="875" spans="12:56" x14ac:dyDescent="0.3">
      <c r="L875" s="14"/>
      <c r="M875" s="14"/>
      <c r="N875" s="14"/>
      <c r="O875" s="14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O875"/>
      <c r="AP875"/>
      <c r="AQ875"/>
      <c r="AR875"/>
      <c r="AS875"/>
      <c r="AT875"/>
      <c r="AU875"/>
      <c r="AV875"/>
      <c r="AW875"/>
      <c r="AX875"/>
      <c r="BB875"/>
      <c r="BC875"/>
      <c r="BD875"/>
    </row>
    <row r="876" spans="12:56" x14ac:dyDescent="0.3">
      <c r="L876" s="14"/>
      <c r="M876" s="14"/>
      <c r="N876" s="14"/>
      <c r="O876" s="14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O876"/>
      <c r="AP876"/>
      <c r="AQ876"/>
      <c r="AR876"/>
      <c r="AS876"/>
      <c r="AT876"/>
      <c r="AU876"/>
      <c r="AV876"/>
      <c r="AW876"/>
      <c r="AX876"/>
      <c r="BB876"/>
      <c r="BC876"/>
      <c r="BD876"/>
    </row>
    <row r="877" spans="12:56" x14ac:dyDescent="0.3">
      <c r="L877" s="14"/>
      <c r="M877" s="14"/>
      <c r="N877" s="14"/>
      <c r="O877" s="14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O877"/>
      <c r="AP877"/>
      <c r="AQ877"/>
      <c r="AR877"/>
      <c r="AS877"/>
      <c r="AT877"/>
      <c r="AU877"/>
      <c r="AV877"/>
      <c r="AW877"/>
      <c r="AX877"/>
      <c r="BB877"/>
      <c r="BC877"/>
      <c r="BD877"/>
    </row>
    <row r="878" spans="12:56" x14ac:dyDescent="0.3">
      <c r="L878" s="14"/>
      <c r="M878" s="14"/>
      <c r="N878" s="14"/>
      <c r="O878" s="14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O878"/>
      <c r="AP878"/>
      <c r="AQ878"/>
      <c r="AR878"/>
      <c r="AS878"/>
      <c r="AT878"/>
      <c r="AU878"/>
      <c r="AV878"/>
      <c r="AW878"/>
      <c r="AX878"/>
      <c r="BB878"/>
      <c r="BC878"/>
      <c r="BD878"/>
    </row>
    <row r="879" spans="12:56" x14ac:dyDescent="0.3">
      <c r="L879" s="14"/>
      <c r="M879" s="14"/>
      <c r="N879" s="14"/>
      <c r="O879" s="14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O879"/>
      <c r="AP879"/>
      <c r="AQ879"/>
      <c r="AR879"/>
      <c r="AS879"/>
      <c r="AT879"/>
      <c r="AU879"/>
      <c r="AV879"/>
      <c r="AW879"/>
      <c r="AX879"/>
      <c r="BB879"/>
      <c r="BC879"/>
      <c r="BD879"/>
    </row>
    <row r="880" spans="12:56" x14ac:dyDescent="0.3">
      <c r="L880" s="14"/>
      <c r="M880" s="14"/>
      <c r="N880" s="14"/>
      <c r="O880" s="14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O880"/>
      <c r="AP880"/>
      <c r="AQ880"/>
      <c r="AR880"/>
      <c r="AS880"/>
      <c r="AT880"/>
      <c r="AU880"/>
      <c r="AV880"/>
      <c r="AW880"/>
      <c r="AX880"/>
      <c r="BB880"/>
      <c r="BC880"/>
      <c r="BD880"/>
    </row>
    <row r="881" spans="12:56" x14ac:dyDescent="0.3">
      <c r="L881" s="14"/>
      <c r="M881" s="14"/>
      <c r="N881" s="14"/>
      <c r="O881" s="14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O881"/>
      <c r="AP881"/>
      <c r="AQ881"/>
      <c r="AR881"/>
      <c r="AS881"/>
      <c r="AT881"/>
      <c r="AU881"/>
      <c r="AV881"/>
      <c r="AW881"/>
      <c r="AX881"/>
      <c r="BB881"/>
      <c r="BC881"/>
      <c r="BD881"/>
    </row>
    <row r="882" spans="12:56" x14ac:dyDescent="0.3">
      <c r="L882" s="14"/>
      <c r="M882" s="14"/>
      <c r="N882" s="14"/>
      <c r="O882" s="14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O882"/>
      <c r="AP882"/>
      <c r="AQ882"/>
      <c r="AR882"/>
      <c r="AS882"/>
      <c r="AT882"/>
      <c r="AU882"/>
      <c r="AV882"/>
      <c r="AW882"/>
      <c r="AX882"/>
      <c r="BB882"/>
      <c r="BC882"/>
      <c r="BD882"/>
    </row>
    <row r="883" spans="12:56" x14ac:dyDescent="0.3">
      <c r="L883" s="14"/>
      <c r="M883" s="14"/>
      <c r="N883" s="14"/>
      <c r="O883" s="14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O883"/>
      <c r="AP883"/>
      <c r="AQ883"/>
      <c r="AR883"/>
      <c r="AS883"/>
      <c r="AT883"/>
      <c r="AU883"/>
      <c r="AV883"/>
      <c r="AW883"/>
      <c r="AX883"/>
      <c r="BB883"/>
      <c r="BC883"/>
      <c r="BD883"/>
    </row>
    <row r="884" spans="12:56" x14ac:dyDescent="0.3">
      <c r="L884" s="14"/>
      <c r="M884" s="14"/>
      <c r="N884" s="14"/>
      <c r="O884" s="14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O884"/>
      <c r="AP884"/>
      <c r="AQ884"/>
      <c r="AR884"/>
      <c r="AS884"/>
      <c r="AT884"/>
      <c r="AU884"/>
      <c r="AV884"/>
      <c r="AW884"/>
      <c r="AX884"/>
      <c r="BB884"/>
      <c r="BC884"/>
      <c r="BD884"/>
    </row>
    <row r="885" spans="12:56" x14ac:dyDescent="0.3">
      <c r="L885" s="14"/>
      <c r="M885" s="14"/>
      <c r="N885" s="14"/>
      <c r="O885" s="14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O885"/>
      <c r="AP885"/>
      <c r="AQ885"/>
      <c r="AR885"/>
      <c r="AS885"/>
      <c r="AT885"/>
      <c r="AU885"/>
      <c r="AV885"/>
      <c r="AW885"/>
      <c r="AX885"/>
      <c r="BB885"/>
      <c r="BC885"/>
      <c r="BD885"/>
    </row>
    <row r="886" spans="12:56" x14ac:dyDescent="0.3">
      <c r="L886" s="14"/>
      <c r="M886" s="14"/>
      <c r="N886" s="14"/>
      <c r="O886" s="14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O886"/>
      <c r="AP886"/>
      <c r="AQ886"/>
      <c r="AR886"/>
      <c r="AS886"/>
      <c r="AT886"/>
      <c r="AU886"/>
      <c r="AV886"/>
      <c r="AW886"/>
      <c r="AX886"/>
      <c r="BB886"/>
      <c r="BC886"/>
      <c r="BD886"/>
    </row>
    <row r="887" spans="12:56" x14ac:dyDescent="0.3">
      <c r="L887" s="14"/>
      <c r="M887" s="14"/>
      <c r="N887" s="14"/>
      <c r="O887" s="14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O887"/>
      <c r="AP887"/>
      <c r="AQ887"/>
      <c r="AR887"/>
      <c r="AS887"/>
      <c r="AT887"/>
      <c r="AU887"/>
      <c r="AV887"/>
      <c r="AW887"/>
      <c r="AX887"/>
      <c r="BB887"/>
      <c r="BC887"/>
      <c r="BD887"/>
    </row>
    <row r="888" spans="12:56" x14ac:dyDescent="0.3">
      <c r="L888" s="14"/>
      <c r="M888" s="14"/>
      <c r="N888" s="14"/>
      <c r="O888" s="14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O888"/>
      <c r="AP888"/>
      <c r="AQ888"/>
      <c r="AR888"/>
      <c r="AS888"/>
      <c r="AT888"/>
      <c r="AU888"/>
      <c r="AV888"/>
      <c r="AW888"/>
      <c r="AX888"/>
      <c r="BB888"/>
      <c r="BC888"/>
      <c r="BD888"/>
    </row>
    <row r="889" spans="12:56" x14ac:dyDescent="0.3">
      <c r="L889" s="14"/>
      <c r="M889" s="14"/>
      <c r="N889" s="14"/>
      <c r="O889" s="14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O889"/>
      <c r="AP889"/>
      <c r="AQ889"/>
      <c r="AR889"/>
      <c r="AS889"/>
      <c r="AT889"/>
      <c r="AU889"/>
      <c r="AV889"/>
      <c r="AW889"/>
      <c r="AX889"/>
      <c r="BB889"/>
      <c r="BC889"/>
      <c r="BD889"/>
    </row>
    <row r="890" spans="12:56" x14ac:dyDescent="0.3">
      <c r="L890" s="14"/>
      <c r="M890" s="14"/>
      <c r="N890" s="14"/>
      <c r="O890" s="14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O890"/>
      <c r="AP890"/>
      <c r="AQ890"/>
      <c r="AR890"/>
      <c r="AS890"/>
      <c r="AT890"/>
      <c r="AU890"/>
      <c r="AV890"/>
      <c r="AW890"/>
      <c r="AX890"/>
      <c r="BB890"/>
      <c r="BC890"/>
      <c r="BD890"/>
    </row>
    <row r="891" spans="12:56" x14ac:dyDescent="0.3">
      <c r="L891" s="14"/>
      <c r="M891" s="14"/>
      <c r="N891" s="14"/>
      <c r="O891" s="14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O891"/>
      <c r="AP891"/>
      <c r="AQ891"/>
      <c r="AR891"/>
      <c r="AS891"/>
      <c r="AT891"/>
      <c r="AU891"/>
      <c r="AV891"/>
      <c r="AW891"/>
      <c r="AX891"/>
      <c r="BB891"/>
      <c r="BC891"/>
      <c r="BD891"/>
    </row>
    <row r="892" spans="12:56" x14ac:dyDescent="0.3">
      <c r="L892" s="14"/>
      <c r="M892" s="14"/>
      <c r="N892" s="14"/>
      <c r="O892" s="14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O892"/>
      <c r="AP892"/>
      <c r="AQ892"/>
      <c r="AR892"/>
      <c r="AS892"/>
      <c r="AT892"/>
      <c r="AU892"/>
      <c r="AV892"/>
      <c r="AW892"/>
      <c r="AX892"/>
      <c r="BB892"/>
      <c r="BC892"/>
      <c r="BD892"/>
    </row>
    <row r="893" spans="12:56" x14ac:dyDescent="0.3">
      <c r="L893" s="14"/>
      <c r="M893" s="14"/>
      <c r="N893" s="14"/>
      <c r="O893" s="14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O893"/>
      <c r="AP893"/>
      <c r="AQ893"/>
      <c r="AR893"/>
      <c r="AS893"/>
      <c r="AT893"/>
      <c r="AU893"/>
      <c r="AV893"/>
      <c r="AW893"/>
      <c r="AX893"/>
      <c r="BB893"/>
      <c r="BC893"/>
      <c r="BD893"/>
    </row>
    <row r="894" spans="12:56" x14ac:dyDescent="0.3">
      <c r="L894" s="14"/>
      <c r="M894" s="14"/>
      <c r="N894" s="14"/>
      <c r="O894" s="14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O894"/>
      <c r="AP894"/>
      <c r="AQ894"/>
      <c r="AR894"/>
      <c r="AS894"/>
      <c r="AT894"/>
      <c r="AU894"/>
      <c r="AV894"/>
      <c r="AW894"/>
      <c r="AX894"/>
      <c r="BB894"/>
      <c r="BC894"/>
      <c r="BD894"/>
    </row>
    <row r="895" spans="12:56" x14ac:dyDescent="0.3">
      <c r="L895" s="14"/>
      <c r="M895" s="14"/>
      <c r="N895" s="14"/>
      <c r="O895" s="14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O895"/>
      <c r="AP895"/>
      <c r="AQ895"/>
      <c r="AR895"/>
      <c r="AS895"/>
      <c r="AT895"/>
      <c r="AU895"/>
      <c r="AV895"/>
      <c r="AW895"/>
      <c r="AX895"/>
      <c r="BB895"/>
      <c r="BC895"/>
      <c r="BD895"/>
    </row>
    <row r="896" spans="12:56" x14ac:dyDescent="0.3">
      <c r="L896" s="14"/>
      <c r="M896" s="14"/>
      <c r="N896" s="14"/>
      <c r="O896" s="14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O896"/>
      <c r="AP896"/>
      <c r="AQ896"/>
      <c r="AR896"/>
      <c r="AS896"/>
      <c r="AT896"/>
      <c r="AU896"/>
      <c r="AV896"/>
      <c r="AW896"/>
      <c r="AX896"/>
      <c r="BB896"/>
      <c r="BC896"/>
      <c r="BD896"/>
    </row>
    <row r="897" spans="12:56" x14ac:dyDescent="0.3">
      <c r="L897" s="14"/>
      <c r="M897" s="14"/>
      <c r="N897" s="14"/>
      <c r="O897" s="14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O897"/>
      <c r="AP897"/>
      <c r="AQ897"/>
      <c r="AR897"/>
      <c r="AS897"/>
      <c r="AT897"/>
      <c r="AU897"/>
      <c r="AV897"/>
      <c r="AW897"/>
      <c r="AX897"/>
      <c r="BB897"/>
      <c r="BC897"/>
      <c r="BD897"/>
    </row>
    <row r="898" spans="12:56" x14ac:dyDescent="0.3">
      <c r="L898" s="14"/>
      <c r="M898" s="14"/>
      <c r="N898" s="14"/>
      <c r="O898" s="14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O898"/>
      <c r="AP898"/>
      <c r="AQ898"/>
      <c r="AR898"/>
      <c r="AS898"/>
      <c r="AT898"/>
      <c r="AU898"/>
      <c r="AV898"/>
      <c r="AW898"/>
      <c r="AX898"/>
      <c r="BB898"/>
      <c r="BC898"/>
      <c r="BD898"/>
    </row>
    <row r="899" spans="12:56" x14ac:dyDescent="0.3">
      <c r="L899" s="14"/>
      <c r="M899" s="14"/>
      <c r="N899" s="14"/>
      <c r="O899" s="14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O899"/>
      <c r="AP899"/>
      <c r="AQ899"/>
      <c r="AR899"/>
      <c r="AS899"/>
      <c r="AT899"/>
      <c r="AU899"/>
      <c r="AV899"/>
      <c r="AW899"/>
      <c r="AX899"/>
      <c r="BB899"/>
      <c r="BC899"/>
      <c r="BD899"/>
    </row>
    <row r="900" spans="12:56" x14ac:dyDescent="0.3">
      <c r="L900" s="14"/>
      <c r="M900" s="14"/>
      <c r="N900" s="14"/>
      <c r="O900" s="14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O900"/>
      <c r="AP900"/>
      <c r="AQ900"/>
      <c r="AR900"/>
      <c r="AS900"/>
      <c r="AT900"/>
      <c r="AU900"/>
      <c r="AV900"/>
      <c r="AW900"/>
      <c r="AX900"/>
      <c r="BB900"/>
      <c r="BC900"/>
      <c r="BD900"/>
    </row>
    <row r="901" spans="12:56" x14ac:dyDescent="0.3">
      <c r="L901" s="14"/>
      <c r="M901" s="14"/>
      <c r="N901" s="14"/>
      <c r="O901" s="14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O901"/>
      <c r="AP901"/>
      <c r="AQ901"/>
      <c r="AR901"/>
      <c r="AS901"/>
      <c r="AT901"/>
      <c r="AU901"/>
      <c r="AV901"/>
      <c r="AW901"/>
      <c r="AX901"/>
      <c r="BB901"/>
      <c r="BC901"/>
      <c r="BD901"/>
    </row>
    <row r="902" spans="12:56" x14ac:dyDescent="0.3">
      <c r="L902" s="14"/>
      <c r="M902" s="14"/>
      <c r="N902" s="14"/>
      <c r="O902" s="14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O902"/>
      <c r="AP902"/>
      <c r="AQ902"/>
      <c r="AR902"/>
      <c r="AS902"/>
      <c r="AT902"/>
      <c r="AU902"/>
      <c r="AV902"/>
      <c r="AW902"/>
      <c r="AX902"/>
      <c r="BB902"/>
      <c r="BC902"/>
      <c r="BD902"/>
    </row>
    <row r="903" spans="12:56" x14ac:dyDescent="0.3">
      <c r="L903" s="14"/>
      <c r="M903" s="14"/>
      <c r="N903" s="14"/>
      <c r="O903" s="14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O903"/>
      <c r="AP903"/>
      <c r="AQ903"/>
      <c r="AR903"/>
      <c r="AS903"/>
      <c r="AT903"/>
      <c r="AU903"/>
      <c r="AV903"/>
      <c r="AW903"/>
      <c r="AX903"/>
      <c r="BB903"/>
      <c r="BC903"/>
      <c r="BD903"/>
    </row>
    <row r="904" spans="12:56" x14ac:dyDescent="0.3">
      <c r="L904" s="14"/>
      <c r="M904" s="14"/>
      <c r="N904" s="14"/>
      <c r="O904" s="14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O904"/>
      <c r="AP904"/>
      <c r="AQ904"/>
      <c r="AR904"/>
      <c r="AS904"/>
      <c r="AT904"/>
      <c r="AU904"/>
      <c r="AV904"/>
      <c r="AW904"/>
      <c r="AX904"/>
      <c r="BB904"/>
      <c r="BC904"/>
      <c r="BD904"/>
    </row>
    <row r="905" spans="12:56" x14ac:dyDescent="0.3">
      <c r="L905" s="14"/>
      <c r="M905" s="14"/>
      <c r="N905" s="14"/>
      <c r="O905" s="14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O905"/>
      <c r="AP905"/>
      <c r="AQ905"/>
      <c r="AR905"/>
      <c r="AS905"/>
      <c r="AT905"/>
      <c r="AU905"/>
      <c r="AV905"/>
      <c r="AW905"/>
      <c r="AX905"/>
      <c r="BB905"/>
      <c r="BC905"/>
      <c r="BD905"/>
    </row>
    <row r="906" spans="12:56" x14ac:dyDescent="0.3">
      <c r="L906" s="14"/>
      <c r="M906" s="14"/>
      <c r="N906" s="14"/>
      <c r="O906" s="14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O906"/>
      <c r="AP906"/>
      <c r="AQ906"/>
      <c r="AR906"/>
      <c r="AS906"/>
      <c r="AT906"/>
      <c r="AU906"/>
      <c r="AV906"/>
      <c r="AW906"/>
      <c r="AX906"/>
      <c r="BB906"/>
      <c r="BC906"/>
      <c r="BD906"/>
    </row>
    <row r="907" spans="12:56" x14ac:dyDescent="0.3">
      <c r="L907" s="14"/>
      <c r="M907" s="14"/>
      <c r="N907" s="14"/>
      <c r="O907" s="14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O907"/>
      <c r="AP907"/>
      <c r="AQ907"/>
      <c r="AR907"/>
      <c r="AS907"/>
      <c r="AT907"/>
      <c r="AU907"/>
      <c r="AV907"/>
      <c r="AW907"/>
      <c r="AX907"/>
      <c r="BB907"/>
      <c r="BC907"/>
      <c r="BD907"/>
    </row>
    <row r="908" spans="12:56" x14ac:dyDescent="0.3">
      <c r="L908" s="14"/>
      <c r="M908" s="14"/>
      <c r="N908" s="14"/>
      <c r="O908" s="14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O908"/>
      <c r="AP908"/>
      <c r="AQ908"/>
      <c r="AR908"/>
      <c r="AS908"/>
      <c r="AT908"/>
      <c r="AU908"/>
      <c r="AV908"/>
      <c r="AW908"/>
      <c r="AX908"/>
      <c r="BB908"/>
      <c r="BC908"/>
      <c r="BD908"/>
    </row>
    <row r="909" spans="12:56" x14ac:dyDescent="0.3">
      <c r="L909" s="14"/>
      <c r="M909" s="14"/>
      <c r="N909" s="14"/>
      <c r="O909" s="14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O909"/>
      <c r="AP909"/>
      <c r="AQ909"/>
      <c r="AR909"/>
      <c r="AS909"/>
      <c r="AT909"/>
      <c r="AU909"/>
      <c r="AV909"/>
      <c r="AW909"/>
      <c r="AX909"/>
      <c r="BB909"/>
      <c r="BC909"/>
      <c r="BD909"/>
    </row>
    <row r="910" spans="12:56" x14ac:dyDescent="0.3">
      <c r="L910" s="14"/>
      <c r="M910" s="14"/>
      <c r="N910" s="14"/>
      <c r="O910" s="14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O910"/>
      <c r="AP910"/>
      <c r="AQ910"/>
      <c r="AR910"/>
      <c r="AS910"/>
      <c r="AT910"/>
      <c r="AU910"/>
      <c r="AV910"/>
      <c r="AW910"/>
      <c r="AX910"/>
      <c r="BB910"/>
      <c r="BC910"/>
      <c r="BD910"/>
    </row>
    <row r="911" spans="12:56" x14ac:dyDescent="0.3">
      <c r="L911" s="14"/>
      <c r="M911" s="14"/>
      <c r="N911" s="14"/>
      <c r="O911" s="14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O911"/>
      <c r="AP911"/>
      <c r="AQ911"/>
      <c r="AR911"/>
      <c r="AS911"/>
      <c r="AT911"/>
      <c r="AU911"/>
      <c r="AV911"/>
      <c r="AW911"/>
      <c r="AX911"/>
      <c r="BB911"/>
      <c r="BC911"/>
      <c r="BD911"/>
    </row>
    <row r="912" spans="12:56" x14ac:dyDescent="0.3">
      <c r="L912" s="14"/>
      <c r="M912" s="14"/>
      <c r="N912" s="14"/>
      <c r="O912" s="14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O912"/>
      <c r="AP912"/>
      <c r="AQ912"/>
      <c r="AR912"/>
      <c r="AS912"/>
      <c r="AT912"/>
      <c r="AU912"/>
      <c r="AV912"/>
      <c r="AW912"/>
      <c r="AX912"/>
      <c r="BB912"/>
      <c r="BC912"/>
      <c r="BD912"/>
    </row>
    <row r="913" spans="12:56" x14ac:dyDescent="0.3">
      <c r="L913" s="14"/>
      <c r="M913" s="14"/>
      <c r="N913" s="14"/>
      <c r="O913" s="14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O913"/>
      <c r="AP913"/>
      <c r="AQ913"/>
      <c r="AR913"/>
      <c r="AS913"/>
      <c r="AT913"/>
      <c r="AU913"/>
      <c r="AV913"/>
      <c r="AW913"/>
      <c r="AX913"/>
      <c r="BB913"/>
      <c r="BC913"/>
      <c r="BD913"/>
    </row>
    <row r="914" spans="12:56" x14ac:dyDescent="0.3">
      <c r="L914" s="14"/>
      <c r="M914" s="14"/>
      <c r="N914" s="14"/>
      <c r="O914" s="14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O914"/>
      <c r="AP914"/>
      <c r="AQ914"/>
      <c r="AR914"/>
      <c r="AS914"/>
      <c r="AT914"/>
      <c r="AU914"/>
      <c r="AV914"/>
      <c r="AW914"/>
      <c r="AX914"/>
      <c r="BB914"/>
      <c r="BC914"/>
      <c r="BD914"/>
    </row>
    <row r="915" spans="12:56" x14ac:dyDescent="0.3">
      <c r="L915" s="14"/>
      <c r="M915" s="14"/>
      <c r="N915" s="14"/>
      <c r="O915" s="14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O915"/>
      <c r="AP915"/>
      <c r="AQ915"/>
      <c r="AR915"/>
      <c r="AS915"/>
      <c r="AT915"/>
      <c r="AU915"/>
      <c r="AV915"/>
      <c r="AW915"/>
      <c r="AX915"/>
      <c r="BB915"/>
      <c r="BC915"/>
      <c r="BD915"/>
    </row>
    <row r="916" spans="12:56" x14ac:dyDescent="0.3">
      <c r="L916" s="14"/>
      <c r="M916" s="14"/>
      <c r="N916" s="14"/>
      <c r="O916" s="14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O916"/>
      <c r="AP916"/>
      <c r="AQ916"/>
      <c r="AR916"/>
      <c r="AS916"/>
      <c r="AT916"/>
      <c r="AU916"/>
      <c r="AV916"/>
      <c r="AW916"/>
      <c r="AX916"/>
      <c r="BB916"/>
      <c r="BC916"/>
      <c r="BD916"/>
    </row>
    <row r="917" spans="12:56" x14ac:dyDescent="0.3">
      <c r="L917" s="14"/>
      <c r="M917" s="14"/>
      <c r="N917" s="14"/>
      <c r="O917" s="14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O917"/>
      <c r="AP917"/>
      <c r="AQ917"/>
      <c r="AR917"/>
      <c r="AS917"/>
      <c r="AT917"/>
      <c r="AU917"/>
      <c r="AV917"/>
      <c r="AW917"/>
      <c r="AX917"/>
      <c r="BB917"/>
      <c r="BC917"/>
      <c r="BD917"/>
    </row>
    <row r="918" spans="12:56" x14ac:dyDescent="0.3">
      <c r="L918" s="14"/>
      <c r="M918" s="14"/>
      <c r="N918" s="14"/>
      <c r="O918" s="14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O918"/>
      <c r="AP918"/>
      <c r="AQ918"/>
      <c r="AR918"/>
      <c r="AS918"/>
      <c r="AT918"/>
      <c r="AU918"/>
      <c r="AV918"/>
      <c r="AW918"/>
      <c r="AX918"/>
      <c r="BB918"/>
      <c r="BC918"/>
      <c r="BD918"/>
    </row>
    <row r="919" spans="12:56" x14ac:dyDescent="0.3">
      <c r="L919" s="14"/>
      <c r="M919" s="14"/>
      <c r="N919" s="14"/>
      <c r="O919" s="14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O919"/>
      <c r="AP919"/>
      <c r="AQ919"/>
      <c r="AR919"/>
      <c r="AS919"/>
      <c r="AT919"/>
      <c r="AU919"/>
      <c r="AV919"/>
      <c r="AW919"/>
      <c r="AX919"/>
      <c r="BB919"/>
      <c r="BC919"/>
      <c r="BD919"/>
    </row>
    <row r="920" spans="12:56" x14ac:dyDescent="0.3">
      <c r="L920" s="14"/>
      <c r="M920" s="14"/>
      <c r="N920" s="14"/>
      <c r="O920" s="14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O920"/>
      <c r="AP920"/>
      <c r="AQ920"/>
      <c r="AR920"/>
      <c r="AS920"/>
      <c r="AT920"/>
      <c r="AU920"/>
      <c r="AV920"/>
      <c r="AW920"/>
      <c r="AX920"/>
      <c r="BB920"/>
      <c r="BC920"/>
      <c r="BD920"/>
    </row>
    <row r="921" spans="12:56" x14ac:dyDescent="0.3">
      <c r="L921" s="14"/>
      <c r="M921" s="14"/>
      <c r="N921" s="14"/>
      <c r="O921" s="14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O921"/>
      <c r="AP921"/>
      <c r="AQ921"/>
      <c r="AR921"/>
      <c r="AS921"/>
      <c r="AT921"/>
      <c r="AU921"/>
      <c r="AV921"/>
      <c r="AW921"/>
      <c r="AX921"/>
      <c r="BB921"/>
      <c r="BC921"/>
      <c r="BD921"/>
    </row>
    <row r="922" spans="12:56" x14ac:dyDescent="0.3">
      <c r="L922" s="14"/>
      <c r="M922" s="14"/>
      <c r="N922" s="14"/>
      <c r="O922" s="14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O922"/>
      <c r="AP922"/>
      <c r="AQ922"/>
      <c r="AR922"/>
      <c r="AS922"/>
      <c r="AT922"/>
      <c r="AU922"/>
      <c r="AV922"/>
      <c r="AW922"/>
      <c r="AX922"/>
      <c r="BB922"/>
      <c r="BC922"/>
      <c r="BD922"/>
    </row>
    <row r="923" spans="12:56" x14ac:dyDescent="0.3">
      <c r="L923" s="14"/>
      <c r="M923" s="14"/>
      <c r="N923" s="14"/>
      <c r="O923" s="14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O923"/>
      <c r="AP923"/>
      <c r="AQ923"/>
      <c r="AR923"/>
      <c r="AS923"/>
      <c r="AT923"/>
      <c r="AU923"/>
      <c r="AV923"/>
      <c r="AW923"/>
      <c r="AX923"/>
      <c r="BB923"/>
      <c r="BC923"/>
      <c r="BD923"/>
    </row>
    <row r="924" spans="12:56" x14ac:dyDescent="0.3">
      <c r="L924" s="14"/>
      <c r="M924" s="14"/>
      <c r="N924" s="14"/>
      <c r="O924" s="14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O924"/>
      <c r="AP924"/>
      <c r="AQ924"/>
      <c r="AR924"/>
      <c r="AS924"/>
      <c r="AT924"/>
      <c r="AU924"/>
      <c r="AV924"/>
      <c r="AW924"/>
      <c r="AX924"/>
      <c r="BB924"/>
      <c r="BC924"/>
      <c r="BD924"/>
    </row>
    <row r="925" spans="12:56" x14ac:dyDescent="0.3">
      <c r="L925" s="14"/>
      <c r="M925" s="14"/>
      <c r="N925" s="14"/>
      <c r="O925" s="14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O925"/>
      <c r="AP925"/>
      <c r="AQ925"/>
      <c r="AR925"/>
      <c r="AS925"/>
      <c r="AT925"/>
      <c r="AU925"/>
      <c r="AV925"/>
      <c r="AW925"/>
      <c r="AX925"/>
      <c r="BB925"/>
      <c r="BC925"/>
      <c r="BD925"/>
    </row>
    <row r="926" spans="12:56" x14ac:dyDescent="0.3">
      <c r="L926" s="14"/>
      <c r="M926" s="14"/>
      <c r="N926" s="14"/>
      <c r="O926" s="14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O926"/>
      <c r="AP926"/>
      <c r="AQ926"/>
      <c r="AR926"/>
      <c r="AS926"/>
      <c r="AT926"/>
      <c r="AU926"/>
      <c r="AV926"/>
      <c r="AW926"/>
      <c r="AX926"/>
      <c r="BB926"/>
      <c r="BC926"/>
      <c r="BD926"/>
    </row>
    <row r="927" spans="12:56" x14ac:dyDescent="0.3">
      <c r="L927" s="14"/>
      <c r="M927" s="14"/>
      <c r="N927" s="14"/>
      <c r="O927" s="14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O927"/>
      <c r="AP927"/>
      <c r="AQ927"/>
      <c r="AR927"/>
      <c r="AS927"/>
      <c r="AT927"/>
      <c r="AU927"/>
      <c r="AV927"/>
      <c r="AW927"/>
      <c r="AX927"/>
      <c r="BB927"/>
      <c r="BC927"/>
      <c r="BD927"/>
    </row>
    <row r="928" spans="12:56" x14ac:dyDescent="0.3">
      <c r="L928" s="14"/>
      <c r="M928" s="14"/>
      <c r="N928" s="14"/>
      <c r="O928" s="14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O928"/>
      <c r="AP928"/>
      <c r="AQ928"/>
      <c r="AR928"/>
      <c r="AS928"/>
      <c r="AT928"/>
      <c r="AU928"/>
      <c r="AV928"/>
      <c r="AW928"/>
      <c r="AX928"/>
      <c r="BB928"/>
      <c r="BC928"/>
      <c r="BD928"/>
    </row>
    <row r="929" spans="12:56" x14ac:dyDescent="0.3">
      <c r="L929" s="14"/>
      <c r="M929" s="14"/>
      <c r="N929" s="14"/>
      <c r="O929" s="14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O929"/>
      <c r="AP929"/>
      <c r="AQ929"/>
      <c r="AR929"/>
      <c r="AS929"/>
      <c r="AT929"/>
      <c r="AU929"/>
      <c r="AV929"/>
      <c r="AW929"/>
      <c r="AX929"/>
      <c r="BB929"/>
      <c r="BC929"/>
      <c r="BD929"/>
    </row>
    <row r="930" spans="12:56" x14ac:dyDescent="0.3">
      <c r="L930" s="14"/>
      <c r="M930" s="14"/>
      <c r="N930" s="14"/>
      <c r="O930" s="14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O930"/>
      <c r="AP930"/>
      <c r="AQ930"/>
      <c r="AR930"/>
      <c r="AS930"/>
      <c r="AT930"/>
      <c r="AU930"/>
      <c r="AV930"/>
      <c r="AW930"/>
      <c r="AX930"/>
      <c r="BB930"/>
      <c r="BC930"/>
      <c r="BD930"/>
    </row>
    <row r="931" spans="12:56" x14ac:dyDescent="0.3">
      <c r="L931" s="14"/>
      <c r="M931" s="14"/>
      <c r="N931" s="14"/>
      <c r="O931" s="14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O931"/>
      <c r="AP931"/>
      <c r="AQ931"/>
      <c r="AR931"/>
      <c r="AS931"/>
      <c r="AT931"/>
      <c r="AU931"/>
      <c r="AV931"/>
      <c r="AW931"/>
      <c r="AX931"/>
      <c r="BB931"/>
      <c r="BC931"/>
      <c r="BD931"/>
    </row>
    <row r="932" spans="12:56" x14ac:dyDescent="0.3">
      <c r="L932" s="14"/>
      <c r="M932" s="14"/>
      <c r="N932" s="14"/>
      <c r="O932" s="14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O932"/>
      <c r="AP932"/>
      <c r="AQ932"/>
      <c r="AR932"/>
      <c r="AS932"/>
      <c r="AT932"/>
      <c r="AU932"/>
      <c r="AV932"/>
      <c r="AW932"/>
      <c r="AX932"/>
      <c r="BB932"/>
      <c r="BC932"/>
      <c r="BD932"/>
    </row>
    <row r="933" spans="12:56" x14ac:dyDescent="0.3">
      <c r="L933" s="14"/>
      <c r="M933" s="14"/>
      <c r="N933" s="14"/>
      <c r="O933" s="14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O933"/>
      <c r="AP933"/>
      <c r="AQ933"/>
      <c r="AR933"/>
      <c r="AS933"/>
      <c r="AT933"/>
      <c r="AU933"/>
      <c r="AV933"/>
      <c r="AW933"/>
      <c r="AX933"/>
      <c r="BB933"/>
      <c r="BC933"/>
      <c r="BD933"/>
    </row>
    <row r="934" spans="12:56" x14ac:dyDescent="0.3">
      <c r="L934" s="14"/>
      <c r="M934" s="14"/>
      <c r="N934" s="14"/>
      <c r="O934" s="14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O934"/>
      <c r="AP934"/>
      <c r="AQ934"/>
      <c r="AR934"/>
      <c r="AS934"/>
      <c r="AT934"/>
      <c r="AU934"/>
      <c r="AV934"/>
      <c r="AW934"/>
      <c r="AX934"/>
      <c r="BB934"/>
      <c r="BC934"/>
      <c r="BD934"/>
    </row>
    <row r="935" spans="12:56" x14ac:dyDescent="0.3">
      <c r="L935" s="14"/>
      <c r="M935" s="14"/>
      <c r="N935" s="14"/>
      <c r="O935" s="14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O935"/>
      <c r="AP935"/>
      <c r="AQ935"/>
      <c r="AR935"/>
      <c r="AS935"/>
      <c r="AT935"/>
      <c r="AU935"/>
      <c r="AV935"/>
      <c r="AW935"/>
      <c r="AX935"/>
      <c r="BB935"/>
      <c r="BC935"/>
      <c r="BD935"/>
    </row>
    <row r="936" spans="12:56" x14ac:dyDescent="0.3">
      <c r="L936" s="14"/>
      <c r="M936" s="14"/>
      <c r="N936" s="14"/>
      <c r="O936" s="14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O936"/>
      <c r="AP936"/>
      <c r="AQ936"/>
      <c r="AR936"/>
      <c r="AS936"/>
      <c r="AT936"/>
      <c r="AU936"/>
      <c r="AV936"/>
      <c r="AW936"/>
      <c r="AX936"/>
      <c r="BB936"/>
      <c r="BC936"/>
      <c r="BD936"/>
    </row>
    <row r="937" spans="12:56" x14ac:dyDescent="0.3">
      <c r="L937" s="14"/>
      <c r="M937" s="14"/>
      <c r="N937" s="14"/>
      <c r="O937" s="14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O937"/>
      <c r="AP937"/>
      <c r="AQ937"/>
      <c r="AR937"/>
      <c r="AS937"/>
      <c r="AT937"/>
      <c r="AU937"/>
      <c r="AV937"/>
      <c r="AW937"/>
      <c r="AX937"/>
      <c r="BB937"/>
      <c r="BC937"/>
      <c r="BD937"/>
    </row>
    <row r="938" spans="12:56" x14ac:dyDescent="0.3">
      <c r="L938" s="14"/>
      <c r="M938" s="14"/>
      <c r="N938" s="14"/>
      <c r="O938" s="14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O938"/>
      <c r="AP938"/>
      <c r="AQ938"/>
      <c r="AR938"/>
      <c r="AS938"/>
      <c r="AT938"/>
      <c r="AU938"/>
      <c r="AV938"/>
      <c r="AW938"/>
      <c r="AX938"/>
      <c r="BB938"/>
      <c r="BC938"/>
      <c r="BD938"/>
    </row>
    <row r="939" spans="12:56" x14ac:dyDescent="0.3">
      <c r="L939" s="14"/>
      <c r="M939" s="14"/>
      <c r="N939" s="14"/>
      <c r="O939" s="14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O939"/>
      <c r="AP939"/>
      <c r="AQ939"/>
      <c r="AR939"/>
      <c r="AS939"/>
      <c r="AT939"/>
      <c r="AU939"/>
      <c r="AV939"/>
      <c r="AW939"/>
      <c r="AX939"/>
      <c r="BB939"/>
      <c r="BC939"/>
      <c r="BD939"/>
    </row>
    <row r="940" spans="12:56" x14ac:dyDescent="0.3">
      <c r="L940" s="14"/>
      <c r="M940" s="14"/>
      <c r="N940" s="14"/>
      <c r="O940" s="14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O940"/>
      <c r="AP940"/>
      <c r="AQ940"/>
      <c r="AR940"/>
      <c r="AS940"/>
      <c r="AT940"/>
      <c r="AU940"/>
      <c r="AV940"/>
      <c r="AW940"/>
      <c r="AX940"/>
      <c r="BB940"/>
      <c r="BC940"/>
      <c r="BD940"/>
    </row>
    <row r="941" spans="12:56" x14ac:dyDescent="0.3">
      <c r="L941" s="14"/>
      <c r="M941" s="14"/>
      <c r="N941" s="14"/>
      <c r="O941" s="14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O941"/>
      <c r="AP941"/>
      <c r="AQ941"/>
      <c r="AR941"/>
      <c r="AS941"/>
      <c r="AT941"/>
      <c r="AU941"/>
      <c r="AV941"/>
      <c r="AW941"/>
      <c r="AX941"/>
      <c r="BB941"/>
      <c r="BC941"/>
      <c r="BD941"/>
    </row>
    <row r="942" spans="12:56" x14ac:dyDescent="0.3">
      <c r="L942" s="14"/>
      <c r="M942" s="14"/>
      <c r="N942" s="14"/>
      <c r="O942" s="14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O942"/>
      <c r="AP942"/>
      <c r="AQ942"/>
      <c r="AR942"/>
      <c r="AS942"/>
      <c r="AT942"/>
      <c r="AU942"/>
      <c r="AV942"/>
      <c r="AW942"/>
      <c r="AX942"/>
      <c r="BB942"/>
      <c r="BC942"/>
      <c r="BD942"/>
    </row>
    <row r="943" spans="12:56" x14ac:dyDescent="0.3">
      <c r="L943" s="14"/>
      <c r="M943" s="14"/>
      <c r="N943" s="14"/>
      <c r="O943" s="14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O943"/>
      <c r="AP943"/>
      <c r="AQ943"/>
      <c r="AR943"/>
      <c r="AS943"/>
      <c r="AT943"/>
      <c r="AU943"/>
      <c r="AV943"/>
      <c r="AW943"/>
      <c r="AX943"/>
      <c r="BB943"/>
      <c r="BC943"/>
      <c r="BD943"/>
    </row>
    <row r="944" spans="12:56" x14ac:dyDescent="0.3">
      <c r="L944" s="14"/>
      <c r="M944" s="14"/>
      <c r="N944" s="14"/>
      <c r="O944" s="14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O944"/>
      <c r="AP944"/>
      <c r="AQ944"/>
      <c r="AR944"/>
      <c r="AS944"/>
      <c r="AT944"/>
      <c r="AU944"/>
      <c r="AV944"/>
      <c r="AW944"/>
      <c r="AX944"/>
      <c r="BB944"/>
      <c r="BC944"/>
      <c r="BD944"/>
    </row>
    <row r="945" spans="12:56" x14ac:dyDescent="0.3">
      <c r="L945" s="14"/>
      <c r="M945" s="14"/>
      <c r="N945" s="14"/>
      <c r="O945" s="14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O945"/>
      <c r="AP945"/>
      <c r="AQ945"/>
      <c r="AR945"/>
      <c r="AS945"/>
      <c r="AT945"/>
      <c r="AU945"/>
      <c r="AV945"/>
      <c r="AW945"/>
      <c r="AX945"/>
      <c r="BB945"/>
      <c r="BC945"/>
      <c r="BD945"/>
    </row>
    <row r="946" spans="12:56" x14ac:dyDescent="0.3">
      <c r="L946" s="14"/>
      <c r="M946" s="14"/>
      <c r="N946" s="14"/>
      <c r="O946" s="14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O946"/>
      <c r="AP946"/>
      <c r="AQ946"/>
      <c r="AR946"/>
      <c r="AS946"/>
      <c r="AT946"/>
      <c r="AU946"/>
      <c r="AV946"/>
      <c r="AW946"/>
      <c r="AX946"/>
      <c r="BB946"/>
      <c r="BC946"/>
      <c r="BD946"/>
    </row>
    <row r="947" spans="12:56" x14ac:dyDescent="0.3">
      <c r="L947" s="14"/>
      <c r="M947" s="14"/>
      <c r="N947" s="14"/>
      <c r="O947" s="14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O947"/>
      <c r="AP947"/>
      <c r="AQ947"/>
      <c r="AR947"/>
      <c r="AS947"/>
      <c r="AT947"/>
      <c r="AU947"/>
      <c r="AV947"/>
      <c r="AW947"/>
      <c r="AX947"/>
      <c r="BB947"/>
      <c r="BC947"/>
      <c r="BD947"/>
    </row>
    <row r="948" spans="12:56" x14ac:dyDescent="0.3">
      <c r="L948" s="14"/>
      <c r="M948" s="14"/>
      <c r="N948" s="14"/>
      <c r="O948" s="14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O948"/>
      <c r="AP948"/>
      <c r="AQ948"/>
      <c r="AR948"/>
      <c r="AS948"/>
      <c r="AT948"/>
      <c r="AU948"/>
      <c r="AV948"/>
      <c r="AW948"/>
      <c r="AX948"/>
      <c r="BB948"/>
      <c r="BC948"/>
      <c r="BD948"/>
    </row>
    <row r="949" spans="12:56" x14ac:dyDescent="0.3">
      <c r="L949" s="14"/>
      <c r="M949" s="14"/>
      <c r="N949" s="14"/>
      <c r="O949" s="14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O949"/>
      <c r="AP949"/>
      <c r="AQ949"/>
      <c r="AR949"/>
      <c r="AS949"/>
      <c r="AT949"/>
      <c r="AU949"/>
      <c r="AV949"/>
      <c r="AW949"/>
      <c r="AX949"/>
      <c r="BB949"/>
      <c r="BC949"/>
      <c r="BD949"/>
    </row>
    <row r="950" spans="12:56" x14ac:dyDescent="0.3">
      <c r="L950" s="14"/>
      <c r="M950" s="14"/>
      <c r="N950" s="14"/>
      <c r="O950" s="14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O950"/>
      <c r="AP950"/>
      <c r="AQ950"/>
      <c r="AR950"/>
      <c r="AS950"/>
      <c r="AT950"/>
      <c r="AU950"/>
      <c r="AV950"/>
      <c r="AW950"/>
      <c r="AX950"/>
      <c r="BB950"/>
      <c r="BC950"/>
      <c r="BD950"/>
    </row>
    <row r="951" spans="12:56" x14ac:dyDescent="0.3">
      <c r="L951" s="14"/>
      <c r="M951" s="14"/>
      <c r="N951" s="14"/>
      <c r="O951" s="14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O951"/>
      <c r="AP951"/>
      <c r="AQ951"/>
      <c r="AR951"/>
      <c r="AS951"/>
      <c r="AT951"/>
      <c r="AU951"/>
      <c r="AV951"/>
      <c r="AW951"/>
      <c r="AX951"/>
      <c r="BB951"/>
      <c r="BC951"/>
      <c r="BD951"/>
    </row>
    <row r="952" spans="12:56" x14ac:dyDescent="0.3">
      <c r="L952" s="14"/>
      <c r="M952" s="14"/>
      <c r="N952" s="14"/>
      <c r="O952" s="14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O952"/>
      <c r="AP952"/>
      <c r="AQ952"/>
      <c r="AR952"/>
      <c r="AS952"/>
      <c r="AT952"/>
      <c r="AU952"/>
      <c r="AV952"/>
      <c r="AW952"/>
      <c r="AX952"/>
      <c r="BB952"/>
      <c r="BC952"/>
      <c r="BD952"/>
    </row>
    <row r="953" spans="12:56" x14ac:dyDescent="0.3">
      <c r="L953" s="14"/>
      <c r="M953" s="14"/>
      <c r="N953" s="14"/>
      <c r="O953" s="14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O953"/>
      <c r="AP953"/>
      <c r="AQ953"/>
      <c r="AR953"/>
      <c r="AS953"/>
      <c r="AT953"/>
      <c r="AU953"/>
      <c r="AV953"/>
      <c r="AW953"/>
      <c r="AX953"/>
      <c r="BB953"/>
      <c r="BC953"/>
      <c r="BD953"/>
    </row>
    <row r="954" spans="12:56" x14ac:dyDescent="0.3">
      <c r="L954" s="14"/>
      <c r="M954" s="14"/>
      <c r="N954" s="14"/>
      <c r="O954" s="14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O954"/>
      <c r="AP954"/>
      <c r="AQ954"/>
      <c r="AR954"/>
      <c r="AS954"/>
      <c r="AT954"/>
      <c r="AU954"/>
      <c r="AV954"/>
      <c r="AW954"/>
      <c r="AX954"/>
      <c r="BB954"/>
      <c r="BC954"/>
      <c r="BD954"/>
    </row>
    <row r="955" spans="12:56" x14ac:dyDescent="0.3">
      <c r="L955" s="14"/>
      <c r="M955" s="14"/>
      <c r="N955" s="14"/>
      <c r="O955" s="14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O955"/>
      <c r="AP955"/>
      <c r="AQ955"/>
      <c r="AR955"/>
      <c r="AS955"/>
      <c r="AT955"/>
      <c r="AU955"/>
      <c r="AV955"/>
      <c r="AW955"/>
      <c r="AX955"/>
      <c r="BB955"/>
      <c r="BC955"/>
      <c r="BD955"/>
    </row>
    <row r="956" spans="12:56" x14ac:dyDescent="0.3">
      <c r="L956" s="14"/>
      <c r="M956" s="14"/>
      <c r="N956" s="14"/>
      <c r="O956" s="14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O956"/>
      <c r="AP956"/>
      <c r="AQ956"/>
      <c r="AR956"/>
      <c r="AS956"/>
      <c r="AT956"/>
      <c r="AU956"/>
      <c r="AV956"/>
      <c r="AW956"/>
      <c r="AX956"/>
      <c r="BB956"/>
      <c r="BC956"/>
      <c r="BD956"/>
    </row>
    <row r="957" spans="12:56" x14ac:dyDescent="0.3">
      <c r="L957" s="14"/>
      <c r="M957" s="14"/>
      <c r="N957" s="14"/>
      <c r="O957" s="14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O957"/>
      <c r="AP957"/>
      <c r="AQ957"/>
      <c r="AR957"/>
      <c r="AS957"/>
      <c r="AT957"/>
      <c r="AU957"/>
      <c r="AV957"/>
      <c r="AW957"/>
      <c r="AX957"/>
      <c r="BB957"/>
      <c r="BC957"/>
      <c r="BD957"/>
    </row>
    <row r="958" spans="12:56" x14ac:dyDescent="0.3">
      <c r="L958" s="14"/>
      <c r="M958" s="14"/>
      <c r="N958" s="14"/>
      <c r="O958" s="14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O958"/>
      <c r="AP958"/>
      <c r="AQ958"/>
      <c r="AR958"/>
      <c r="AS958"/>
      <c r="AT958"/>
      <c r="AU958"/>
      <c r="AV958"/>
      <c r="AW958"/>
      <c r="AX958"/>
      <c r="BB958"/>
      <c r="BC958"/>
      <c r="BD958"/>
    </row>
    <row r="959" spans="12:56" x14ac:dyDescent="0.3">
      <c r="L959" s="14"/>
      <c r="M959" s="14"/>
      <c r="N959" s="14"/>
      <c r="O959" s="14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O959"/>
      <c r="AP959"/>
      <c r="AQ959"/>
      <c r="AR959"/>
      <c r="AS959"/>
      <c r="AT959"/>
      <c r="AU959"/>
      <c r="AV959"/>
      <c r="AW959"/>
      <c r="AX959"/>
      <c r="BB959"/>
      <c r="BC959"/>
      <c r="BD959"/>
    </row>
    <row r="960" spans="12:56" x14ac:dyDescent="0.3">
      <c r="L960" s="14"/>
      <c r="M960" s="14"/>
      <c r="N960" s="14"/>
      <c r="O960" s="14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O960"/>
      <c r="AP960"/>
      <c r="AQ960"/>
      <c r="AR960"/>
      <c r="AS960"/>
      <c r="AT960"/>
      <c r="AU960"/>
      <c r="AV960"/>
      <c r="AW960"/>
      <c r="AX960"/>
      <c r="BB960"/>
      <c r="BC960"/>
      <c r="BD960"/>
    </row>
    <row r="961" spans="12:56" x14ac:dyDescent="0.3">
      <c r="L961" s="14"/>
      <c r="M961" s="14"/>
      <c r="N961" s="14"/>
      <c r="O961" s="14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O961"/>
      <c r="AP961"/>
      <c r="AQ961"/>
      <c r="AR961"/>
      <c r="AS961"/>
      <c r="AT961"/>
      <c r="AU961"/>
      <c r="AV961"/>
      <c r="AW961"/>
      <c r="AX961"/>
      <c r="BB961"/>
      <c r="BC961"/>
      <c r="BD961"/>
    </row>
    <row r="962" spans="12:56" x14ac:dyDescent="0.3">
      <c r="L962" s="14"/>
      <c r="M962" s="14"/>
      <c r="N962" s="14"/>
      <c r="O962" s="14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O962"/>
      <c r="AP962"/>
      <c r="AQ962"/>
      <c r="AR962"/>
      <c r="AS962"/>
      <c r="AT962"/>
      <c r="AU962"/>
      <c r="AV962"/>
      <c r="AW962"/>
      <c r="AX962"/>
      <c r="BB962"/>
      <c r="BC962"/>
      <c r="BD962"/>
    </row>
    <row r="963" spans="12:56" x14ac:dyDescent="0.3">
      <c r="L963" s="14"/>
      <c r="M963" s="14"/>
      <c r="N963" s="14"/>
      <c r="O963" s="14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O963"/>
      <c r="AP963"/>
      <c r="AQ963"/>
      <c r="AR963"/>
      <c r="AS963"/>
      <c r="AT963"/>
      <c r="AU963"/>
      <c r="AV963"/>
      <c r="AW963"/>
      <c r="AX963"/>
      <c r="BB963"/>
      <c r="BC963"/>
      <c r="BD963"/>
    </row>
    <row r="964" spans="12:56" x14ac:dyDescent="0.3">
      <c r="L964" s="14"/>
      <c r="M964" s="14"/>
      <c r="N964" s="14"/>
      <c r="O964" s="14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O964"/>
      <c r="AP964"/>
      <c r="AQ964"/>
      <c r="AR964"/>
      <c r="AS964"/>
      <c r="AT964"/>
      <c r="AU964"/>
      <c r="AV964"/>
      <c r="AW964"/>
      <c r="AX964"/>
      <c r="BB964"/>
      <c r="BC964"/>
      <c r="BD964"/>
    </row>
    <row r="965" spans="12:56" x14ac:dyDescent="0.3">
      <c r="L965" s="14"/>
      <c r="M965" s="14"/>
      <c r="N965" s="14"/>
      <c r="O965" s="14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O965"/>
      <c r="AP965"/>
      <c r="AQ965"/>
      <c r="AR965"/>
      <c r="AS965"/>
      <c r="AT965"/>
      <c r="AU965"/>
      <c r="AV965"/>
      <c r="AW965"/>
      <c r="AX965"/>
      <c r="BB965"/>
      <c r="BC965"/>
      <c r="BD965"/>
    </row>
    <row r="966" spans="12:56" x14ac:dyDescent="0.3">
      <c r="L966" s="14"/>
      <c r="M966" s="14"/>
      <c r="N966" s="14"/>
      <c r="O966" s="14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O966"/>
      <c r="AP966"/>
      <c r="AQ966"/>
      <c r="AR966"/>
      <c r="AS966"/>
      <c r="AT966"/>
      <c r="AU966"/>
      <c r="AV966"/>
      <c r="AW966"/>
      <c r="AX966"/>
      <c r="BB966"/>
      <c r="BC966"/>
      <c r="BD966"/>
    </row>
    <row r="967" spans="12:56" x14ac:dyDescent="0.3">
      <c r="L967" s="14"/>
      <c r="M967" s="14"/>
      <c r="N967" s="14"/>
      <c r="O967" s="14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O967"/>
      <c r="AP967"/>
      <c r="AQ967"/>
      <c r="AR967"/>
      <c r="AS967"/>
      <c r="AT967"/>
      <c r="AU967"/>
      <c r="AV967"/>
      <c r="AW967"/>
      <c r="AX967"/>
      <c r="BB967"/>
      <c r="BC967"/>
      <c r="BD967"/>
    </row>
    <row r="968" spans="12:56" x14ac:dyDescent="0.3">
      <c r="L968" s="14"/>
      <c r="M968" s="14"/>
      <c r="N968" s="14"/>
      <c r="O968" s="14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O968"/>
      <c r="AP968"/>
      <c r="AQ968"/>
      <c r="AR968"/>
      <c r="AS968"/>
      <c r="AT968"/>
      <c r="AU968"/>
      <c r="AV968"/>
      <c r="AW968"/>
      <c r="AX968"/>
      <c r="BB968"/>
      <c r="BC968"/>
      <c r="BD968"/>
    </row>
    <row r="969" spans="12:56" x14ac:dyDescent="0.3">
      <c r="L969" s="14"/>
      <c r="M969" s="14"/>
      <c r="N969" s="14"/>
      <c r="O969" s="14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O969"/>
      <c r="AP969"/>
      <c r="AQ969"/>
      <c r="AR969"/>
      <c r="AS969"/>
      <c r="AT969"/>
      <c r="AU969"/>
      <c r="AV969"/>
      <c r="AW969"/>
      <c r="AX969"/>
      <c r="BB969"/>
      <c r="BC969"/>
      <c r="BD969"/>
    </row>
    <row r="970" spans="12:56" x14ac:dyDescent="0.3">
      <c r="L970" s="14"/>
      <c r="M970" s="14"/>
      <c r="N970" s="14"/>
      <c r="O970" s="14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O970"/>
      <c r="AP970"/>
      <c r="AQ970"/>
      <c r="AR970"/>
      <c r="AS970"/>
      <c r="AT970"/>
      <c r="AU970"/>
      <c r="AV970"/>
      <c r="AW970"/>
      <c r="AX970"/>
      <c r="BB970"/>
      <c r="BC970"/>
      <c r="BD970"/>
    </row>
    <row r="971" spans="12:56" x14ac:dyDescent="0.3">
      <c r="L971" s="14"/>
      <c r="M971" s="14"/>
      <c r="N971" s="14"/>
      <c r="O971" s="14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O971"/>
      <c r="AP971"/>
      <c r="AQ971"/>
      <c r="AR971"/>
      <c r="AS971"/>
      <c r="AT971"/>
      <c r="AU971"/>
      <c r="AV971"/>
      <c r="AW971"/>
      <c r="AX971"/>
      <c r="BB971"/>
      <c r="BC971"/>
      <c r="BD971"/>
    </row>
    <row r="972" spans="12:56" x14ac:dyDescent="0.3">
      <c r="L972" s="14"/>
      <c r="M972" s="14"/>
      <c r="N972" s="14"/>
      <c r="O972" s="14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O972"/>
      <c r="AP972"/>
      <c r="AQ972"/>
      <c r="AR972"/>
      <c r="AS972"/>
      <c r="AT972"/>
      <c r="AU972"/>
      <c r="AV972"/>
      <c r="AW972"/>
      <c r="AX972"/>
      <c r="BB972"/>
      <c r="BC972"/>
      <c r="BD972"/>
    </row>
    <row r="973" spans="12:56" x14ac:dyDescent="0.3">
      <c r="L973" s="14"/>
      <c r="M973" s="14"/>
      <c r="N973" s="14"/>
      <c r="O973" s="14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O973"/>
      <c r="AP973"/>
      <c r="AQ973"/>
      <c r="AR973"/>
      <c r="AS973"/>
      <c r="AT973"/>
      <c r="AU973"/>
      <c r="AV973"/>
      <c r="AW973"/>
      <c r="AX973"/>
      <c r="BB973"/>
      <c r="BC973"/>
      <c r="BD973"/>
    </row>
    <row r="974" spans="12:56" x14ac:dyDescent="0.3">
      <c r="L974" s="14"/>
      <c r="M974" s="14"/>
      <c r="N974" s="14"/>
      <c r="O974" s="14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O974"/>
      <c r="AP974"/>
      <c r="AQ974"/>
      <c r="AR974"/>
      <c r="AS974"/>
      <c r="AT974"/>
      <c r="AU974"/>
      <c r="AV974"/>
      <c r="AW974"/>
      <c r="AX974"/>
      <c r="BB974"/>
      <c r="BC974"/>
      <c r="BD974"/>
    </row>
    <row r="975" spans="12:56" x14ac:dyDescent="0.3">
      <c r="L975" s="14"/>
      <c r="M975" s="14"/>
      <c r="N975" s="14"/>
      <c r="O975" s="14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O975"/>
      <c r="AP975"/>
      <c r="AQ975"/>
      <c r="AR975"/>
      <c r="AS975"/>
      <c r="AT975"/>
      <c r="AU975"/>
      <c r="AV975"/>
      <c r="AW975"/>
      <c r="AX975"/>
      <c r="BB975"/>
      <c r="BC975"/>
      <c r="BD975"/>
    </row>
    <row r="976" spans="12:56" x14ac:dyDescent="0.3">
      <c r="L976" s="14"/>
      <c r="M976" s="14"/>
      <c r="N976" s="14"/>
      <c r="O976" s="14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O976"/>
      <c r="AP976"/>
      <c r="AQ976"/>
      <c r="AR976"/>
      <c r="AS976"/>
      <c r="AT976"/>
      <c r="AU976"/>
      <c r="AV976"/>
      <c r="AW976"/>
      <c r="AX976"/>
      <c r="BB976"/>
      <c r="BC976"/>
      <c r="BD976"/>
    </row>
    <row r="977" spans="12:56" x14ac:dyDescent="0.3">
      <c r="L977" s="14"/>
      <c r="M977" s="14"/>
      <c r="N977" s="14"/>
      <c r="O977" s="14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O977"/>
      <c r="AP977"/>
      <c r="AQ977"/>
      <c r="AR977"/>
      <c r="AS977"/>
      <c r="AT977"/>
      <c r="AU977"/>
      <c r="AV977"/>
      <c r="AW977"/>
      <c r="AX977"/>
      <c r="BB977"/>
      <c r="BC977"/>
      <c r="BD977"/>
    </row>
    <row r="978" spans="12:56" x14ac:dyDescent="0.3">
      <c r="L978" s="14"/>
      <c r="M978" s="14"/>
      <c r="N978" s="14"/>
      <c r="O978" s="14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O978"/>
      <c r="AP978"/>
      <c r="AQ978"/>
      <c r="AR978"/>
      <c r="AS978"/>
      <c r="AT978"/>
      <c r="AU978"/>
      <c r="AV978"/>
      <c r="AW978"/>
      <c r="AX978"/>
      <c r="BB978"/>
      <c r="BC978"/>
      <c r="BD978"/>
    </row>
    <row r="979" spans="12:56" x14ac:dyDescent="0.3">
      <c r="L979" s="14"/>
      <c r="M979" s="14"/>
      <c r="N979" s="14"/>
      <c r="O979" s="14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O979"/>
      <c r="AP979"/>
      <c r="AQ979"/>
      <c r="AR979"/>
      <c r="AS979"/>
      <c r="AT979"/>
      <c r="AU979"/>
      <c r="AV979"/>
      <c r="AW979"/>
      <c r="AX979"/>
      <c r="BB979"/>
      <c r="BC979"/>
      <c r="BD979"/>
    </row>
    <row r="980" spans="12:56" x14ac:dyDescent="0.3">
      <c r="L980" s="14"/>
      <c r="M980" s="14"/>
      <c r="N980" s="14"/>
      <c r="O980" s="14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O980"/>
      <c r="AP980"/>
      <c r="AQ980"/>
      <c r="AR980"/>
      <c r="AS980"/>
      <c r="AT980"/>
      <c r="AU980"/>
      <c r="AV980"/>
      <c r="AW980"/>
      <c r="AX980"/>
      <c r="BB980"/>
      <c r="BC980"/>
      <c r="BD980"/>
    </row>
    <row r="981" spans="12:56" x14ac:dyDescent="0.3">
      <c r="L981" s="14"/>
      <c r="M981" s="14"/>
      <c r="N981" s="14"/>
      <c r="O981" s="14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O981"/>
      <c r="AP981"/>
      <c r="AQ981"/>
      <c r="AR981"/>
      <c r="AS981"/>
      <c r="AT981"/>
      <c r="AU981"/>
      <c r="AV981"/>
      <c r="AW981"/>
      <c r="AX981"/>
      <c r="BB981"/>
      <c r="BC981"/>
      <c r="BD981"/>
    </row>
    <row r="982" spans="12:56" x14ac:dyDescent="0.3">
      <c r="L982" s="14"/>
      <c r="M982" s="14"/>
      <c r="N982" s="14"/>
      <c r="O982" s="14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O982"/>
      <c r="AP982"/>
      <c r="AQ982"/>
      <c r="AR982"/>
      <c r="AS982"/>
      <c r="AT982"/>
      <c r="AU982"/>
      <c r="AV982"/>
      <c r="AW982"/>
      <c r="AX982"/>
      <c r="BB982"/>
      <c r="BC982"/>
      <c r="BD982"/>
    </row>
    <row r="983" spans="12:56" x14ac:dyDescent="0.3">
      <c r="L983" s="14"/>
      <c r="M983" s="14"/>
      <c r="N983" s="14"/>
      <c r="O983" s="14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O983"/>
      <c r="AP983"/>
      <c r="AQ983"/>
      <c r="AR983"/>
      <c r="AS983"/>
      <c r="AT983"/>
      <c r="AU983"/>
      <c r="AV983"/>
      <c r="AW983"/>
      <c r="AX983"/>
      <c r="BB983"/>
      <c r="BC983"/>
      <c r="BD983"/>
    </row>
    <row r="984" spans="12:56" x14ac:dyDescent="0.3">
      <c r="L984" s="14"/>
      <c r="M984" s="14"/>
      <c r="N984" s="14"/>
      <c r="O984" s="14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O984"/>
      <c r="AP984"/>
      <c r="AQ984"/>
      <c r="AR984"/>
      <c r="AS984"/>
      <c r="AT984"/>
      <c r="AU984"/>
      <c r="AV984"/>
      <c r="AW984"/>
      <c r="AX984"/>
      <c r="BB984"/>
      <c r="BC984"/>
      <c r="BD984"/>
    </row>
    <row r="985" spans="12:56" x14ac:dyDescent="0.3">
      <c r="L985" s="14"/>
      <c r="M985" s="14"/>
      <c r="N985" s="14"/>
      <c r="O985" s="14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O985"/>
      <c r="AP985"/>
      <c r="AQ985"/>
      <c r="AR985"/>
      <c r="AS985"/>
      <c r="AT985"/>
      <c r="AU985"/>
      <c r="AV985"/>
      <c r="AW985"/>
      <c r="AX985"/>
      <c r="BB985"/>
      <c r="BC985"/>
      <c r="BD985"/>
    </row>
    <row r="986" spans="12:56" x14ac:dyDescent="0.3">
      <c r="L986" s="14"/>
      <c r="M986" s="14"/>
      <c r="N986" s="14"/>
      <c r="O986" s="14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O986"/>
      <c r="AP986"/>
      <c r="AQ986"/>
      <c r="AR986"/>
      <c r="AS986"/>
      <c r="AT986"/>
      <c r="AU986"/>
      <c r="AV986"/>
      <c r="AW986"/>
      <c r="AX986"/>
      <c r="BB986"/>
      <c r="BC986"/>
      <c r="BD986"/>
    </row>
    <row r="987" spans="12:56" x14ac:dyDescent="0.3">
      <c r="L987" s="14"/>
      <c r="M987" s="14"/>
      <c r="N987" s="14"/>
      <c r="O987" s="14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O987"/>
      <c r="AP987"/>
      <c r="AQ987"/>
      <c r="AR987"/>
      <c r="AS987"/>
      <c r="AT987"/>
      <c r="AU987"/>
      <c r="AV987"/>
      <c r="AW987"/>
      <c r="AX987"/>
      <c r="BB987"/>
      <c r="BC987"/>
      <c r="BD987"/>
    </row>
    <row r="988" spans="12:56" x14ac:dyDescent="0.3">
      <c r="L988" s="14"/>
      <c r="M988" s="14"/>
      <c r="N988" s="14"/>
      <c r="O988" s="14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O988"/>
      <c r="AP988"/>
      <c r="AQ988"/>
      <c r="AR988"/>
      <c r="AS988"/>
      <c r="AT988"/>
      <c r="AU988"/>
      <c r="AV988"/>
      <c r="AW988"/>
      <c r="AX988"/>
      <c r="BB988"/>
      <c r="BC988"/>
      <c r="BD988"/>
    </row>
    <row r="989" spans="12:56" x14ac:dyDescent="0.3">
      <c r="L989" s="14"/>
      <c r="M989" s="14"/>
      <c r="N989" s="14"/>
      <c r="O989" s="14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O989"/>
      <c r="AP989"/>
      <c r="AQ989"/>
      <c r="AR989"/>
      <c r="AS989"/>
      <c r="AT989"/>
      <c r="AU989"/>
      <c r="AV989"/>
      <c r="AW989"/>
      <c r="AX989"/>
      <c r="BB989"/>
      <c r="BC989"/>
      <c r="BD989"/>
    </row>
    <row r="990" spans="12:56" x14ac:dyDescent="0.3">
      <c r="L990" s="14"/>
      <c r="M990" s="14"/>
      <c r="N990" s="14"/>
      <c r="O990" s="14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O990"/>
      <c r="AP990"/>
      <c r="AQ990"/>
      <c r="AR990"/>
      <c r="AS990"/>
      <c r="AT990"/>
      <c r="AU990"/>
      <c r="AV990"/>
      <c r="AW990"/>
      <c r="AX990"/>
      <c r="BB990"/>
      <c r="BC990"/>
      <c r="BD990"/>
    </row>
    <row r="991" spans="12:56" x14ac:dyDescent="0.3">
      <c r="L991" s="14"/>
      <c r="M991" s="14"/>
      <c r="N991" s="14"/>
      <c r="O991" s="14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O991"/>
      <c r="AP991"/>
      <c r="AQ991"/>
      <c r="AR991"/>
      <c r="AS991"/>
      <c r="AT991"/>
      <c r="AU991"/>
      <c r="AV991"/>
      <c r="AW991"/>
      <c r="AX991"/>
      <c r="BB991"/>
      <c r="BC991"/>
      <c r="BD991"/>
    </row>
    <row r="992" spans="12:56" x14ac:dyDescent="0.3">
      <c r="L992" s="14"/>
      <c r="M992" s="14"/>
      <c r="N992" s="14"/>
      <c r="O992" s="14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O992"/>
      <c r="AP992"/>
      <c r="AQ992"/>
      <c r="AR992"/>
      <c r="AS992"/>
      <c r="AT992"/>
      <c r="AU992"/>
      <c r="AV992"/>
      <c r="AW992"/>
      <c r="AX992"/>
      <c r="BB992"/>
      <c r="BC992"/>
      <c r="BD992"/>
    </row>
    <row r="993" spans="12:56" x14ac:dyDescent="0.3">
      <c r="L993" s="14"/>
      <c r="M993" s="14"/>
      <c r="N993" s="14"/>
      <c r="O993" s="14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O993"/>
      <c r="AP993"/>
      <c r="AQ993"/>
      <c r="AR993"/>
      <c r="AS993"/>
      <c r="AT993"/>
      <c r="AU993"/>
      <c r="AV993"/>
      <c r="AW993"/>
      <c r="AX993"/>
      <c r="BB993"/>
      <c r="BC993"/>
      <c r="BD993"/>
    </row>
    <row r="994" spans="12:56" x14ac:dyDescent="0.3">
      <c r="L994" s="14"/>
      <c r="M994" s="14"/>
      <c r="N994" s="14"/>
      <c r="O994" s="14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O994"/>
      <c r="AP994"/>
      <c r="AQ994"/>
      <c r="AR994"/>
      <c r="AS994"/>
      <c r="AT994"/>
      <c r="AU994"/>
      <c r="AV994"/>
      <c r="AW994"/>
      <c r="AX994"/>
      <c r="BB994"/>
      <c r="BC994"/>
      <c r="BD994"/>
    </row>
    <row r="995" spans="12:56" x14ac:dyDescent="0.3">
      <c r="L995" s="14"/>
      <c r="M995" s="14"/>
      <c r="N995" s="14"/>
      <c r="O995" s="14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O995"/>
      <c r="AP995"/>
      <c r="AQ995"/>
      <c r="AR995"/>
      <c r="AS995"/>
      <c r="AT995"/>
      <c r="AU995"/>
      <c r="AV995"/>
      <c r="AW995"/>
      <c r="AX995"/>
      <c r="BB995"/>
      <c r="BC995"/>
      <c r="BD995"/>
    </row>
    <row r="996" spans="12:56" x14ac:dyDescent="0.3">
      <c r="L996" s="14"/>
      <c r="M996" s="14"/>
      <c r="N996" s="14"/>
      <c r="O996" s="14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O996"/>
      <c r="AP996"/>
      <c r="AQ996"/>
      <c r="AR996"/>
      <c r="AS996"/>
      <c r="AT996"/>
      <c r="AU996"/>
      <c r="AV996"/>
      <c r="AW996"/>
      <c r="AX996"/>
      <c r="BB996"/>
      <c r="BC996"/>
      <c r="BD996"/>
    </row>
    <row r="997" spans="12:56" x14ac:dyDescent="0.3">
      <c r="L997" s="14"/>
      <c r="M997" s="14"/>
      <c r="N997" s="14"/>
      <c r="O997" s="14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O997"/>
      <c r="AP997"/>
      <c r="AQ997"/>
      <c r="AR997"/>
      <c r="AS997"/>
      <c r="AT997"/>
      <c r="AU997"/>
      <c r="AV997"/>
      <c r="AW997"/>
      <c r="AX997"/>
      <c r="BB997"/>
      <c r="BC997"/>
      <c r="BD997"/>
    </row>
    <row r="998" spans="12:56" x14ac:dyDescent="0.3">
      <c r="L998" s="14"/>
      <c r="M998" s="14"/>
      <c r="N998" s="14"/>
      <c r="O998" s="14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O998"/>
      <c r="AP998"/>
      <c r="AQ998"/>
      <c r="AR998"/>
      <c r="AS998"/>
      <c r="AT998"/>
      <c r="AU998"/>
      <c r="AV998"/>
      <c r="AW998"/>
      <c r="AX998"/>
      <c r="BB998"/>
      <c r="BC998"/>
      <c r="BD998"/>
    </row>
    <row r="999" spans="12:56" x14ac:dyDescent="0.3">
      <c r="L999" s="14"/>
      <c r="M999" s="14"/>
      <c r="N999" s="14"/>
      <c r="O999" s="14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O999"/>
      <c r="AP999"/>
      <c r="AQ999"/>
      <c r="AR999"/>
      <c r="AS999"/>
      <c r="AT999"/>
      <c r="AU999"/>
      <c r="AV999"/>
      <c r="AW999"/>
      <c r="AX999"/>
      <c r="BB999"/>
      <c r="BC999"/>
      <c r="BD999"/>
    </row>
    <row r="1000" spans="12:56" x14ac:dyDescent="0.3">
      <c r="L1000" s="14"/>
      <c r="M1000" s="14"/>
      <c r="N1000" s="14"/>
      <c r="O1000" s="14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O1000"/>
      <c r="AP1000"/>
      <c r="AQ1000"/>
      <c r="AR1000"/>
      <c r="AS1000"/>
      <c r="AT1000"/>
      <c r="AU1000"/>
      <c r="AV1000"/>
      <c r="AW1000"/>
      <c r="AX1000"/>
      <c r="BB1000"/>
      <c r="BC1000"/>
      <c r="BD1000"/>
    </row>
    <row r="1001" spans="12:56" x14ac:dyDescent="0.3">
      <c r="L1001" s="14"/>
      <c r="M1001" s="14"/>
      <c r="N1001" s="14"/>
      <c r="O1001" s="14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O1001"/>
      <c r="AP1001"/>
      <c r="AQ1001"/>
      <c r="AR1001"/>
      <c r="AS1001"/>
      <c r="AT1001"/>
      <c r="AU1001"/>
      <c r="AV1001"/>
      <c r="AW1001"/>
      <c r="AX1001"/>
      <c r="BB1001"/>
      <c r="BC1001"/>
      <c r="BD1001"/>
    </row>
    <row r="1002" spans="12:56" x14ac:dyDescent="0.3">
      <c r="L1002" s="14"/>
      <c r="M1002" s="14"/>
      <c r="N1002" s="14"/>
      <c r="O1002" s="14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O1002"/>
      <c r="AP1002"/>
      <c r="AQ1002"/>
      <c r="AR1002"/>
      <c r="AS1002"/>
      <c r="AT1002"/>
      <c r="AU1002"/>
      <c r="AV1002"/>
      <c r="AW1002"/>
      <c r="AX1002"/>
      <c r="BB1002"/>
      <c r="BC1002"/>
      <c r="BD1002"/>
    </row>
    <row r="1003" spans="12:56" x14ac:dyDescent="0.3">
      <c r="L1003" s="14"/>
      <c r="M1003" s="14"/>
      <c r="N1003" s="14"/>
      <c r="O1003" s="14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O1003"/>
      <c r="AP1003"/>
      <c r="AQ1003"/>
      <c r="AR1003"/>
      <c r="AS1003"/>
      <c r="AT1003"/>
      <c r="AU1003"/>
      <c r="AV1003"/>
      <c r="AW1003"/>
      <c r="AX1003"/>
      <c r="BB1003"/>
      <c r="BC1003"/>
      <c r="BD1003"/>
    </row>
    <row r="1004" spans="12:56" x14ac:dyDescent="0.3">
      <c r="L1004" s="14"/>
      <c r="M1004" s="14"/>
      <c r="N1004" s="14"/>
      <c r="O1004" s="14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O1004"/>
      <c r="AP1004"/>
      <c r="AQ1004"/>
      <c r="AR1004"/>
      <c r="AS1004"/>
      <c r="AT1004"/>
      <c r="AU1004"/>
      <c r="AV1004"/>
      <c r="AW1004"/>
      <c r="AX1004"/>
      <c r="BB1004"/>
      <c r="BC1004"/>
      <c r="BD1004"/>
    </row>
    <row r="1005" spans="12:56" x14ac:dyDescent="0.3">
      <c r="L1005" s="14"/>
      <c r="M1005" s="14"/>
      <c r="N1005" s="14"/>
      <c r="O1005" s="14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O1005"/>
      <c r="AP1005"/>
      <c r="AQ1005"/>
      <c r="AR1005"/>
      <c r="AS1005"/>
      <c r="AT1005"/>
      <c r="AU1005"/>
      <c r="AV1005"/>
      <c r="AW1005"/>
      <c r="AX1005"/>
      <c r="BB1005"/>
      <c r="BC1005"/>
      <c r="BD1005"/>
    </row>
    <row r="1006" spans="12:56" x14ac:dyDescent="0.3">
      <c r="L1006" s="14"/>
      <c r="M1006" s="14"/>
      <c r="N1006" s="14"/>
      <c r="O1006" s="14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O1006"/>
      <c r="AP1006"/>
      <c r="AQ1006"/>
      <c r="AR1006"/>
      <c r="AS1006"/>
      <c r="AT1006"/>
      <c r="AU1006"/>
      <c r="AV1006"/>
      <c r="AW1006"/>
      <c r="AX1006"/>
      <c r="BB1006"/>
      <c r="BC1006"/>
      <c r="BD1006"/>
    </row>
    <row r="1007" spans="12:56" x14ac:dyDescent="0.3">
      <c r="L1007" s="14"/>
      <c r="M1007" s="14"/>
      <c r="N1007" s="14"/>
      <c r="O1007" s="14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O1007"/>
      <c r="AP1007"/>
      <c r="AQ1007"/>
      <c r="AR1007"/>
      <c r="AS1007"/>
      <c r="AT1007"/>
      <c r="AU1007"/>
      <c r="AV1007"/>
      <c r="AW1007"/>
      <c r="AX1007"/>
      <c r="BB1007"/>
      <c r="BC1007"/>
      <c r="BD1007"/>
    </row>
    <row r="1008" spans="12:56" x14ac:dyDescent="0.3">
      <c r="L1008" s="14"/>
      <c r="M1008" s="14"/>
      <c r="N1008" s="14"/>
      <c r="O1008" s="14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O1008"/>
      <c r="AP1008"/>
      <c r="AQ1008"/>
      <c r="AR1008"/>
      <c r="AS1008"/>
      <c r="AT1008"/>
      <c r="AU1008"/>
      <c r="AV1008"/>
      <c r="AW1008"/>
      <c r="AX1008"/>
      <c r="BB1008"/>
      <c r="BC1008"/>
      <c r="BD1008"/>
    </row>
    <row r="1009" spans="12:56" x14ac:dyDescent="0.3">
      <c r="L1009" s="14"/>
      <c r="M1009" s="14"/>
      <c r="N1009" s="14"/>
      <c r="O1009" s="14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O1009"/>
      <c r="AP1009"/>
      <c r="AQ1009"/>
      <c r="AR1009"/>
      <c r="AS1009"/>
      <c r="AT1009"/>
      <c r="AU1009"/>
      <c r="AV1009"/>
      <c r="AW1009"/>
      <c r="AX1009"/>
      <c r="BB1009"/>
      <c r="BC1009"/>
      <c r="BD1009"/>
    </row>
    <row r="1010" spans="12:56" x14ac:dyDescent="0.3">
      <c r="L1010" s="14"/>
      <c r="M1010" s="14"/>
      <c r="N1010" s="14"/>
      <c r="O1010" s="14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O1010"/>
      <c r="AP1010"/>
      <c r="AQ1010"/>
      <c r="AR1010"/>
      <c r="AS1010"/>
      <c r="AT1010"/>
      <c r="AU1010"/>
      <c r="AV1010"/>
      <c r="AW1010"/>
      <c r="AX1010"/>
      <c r="BB1010"/>
      <c r="BC1010"/>
      <c r="BD1010"/>
    </row>
    <row r="1011" spans="12:56" x14ac:dyDescent="0.3">
      <c r="L1011" s="14"/>
      <c r="M1011" s="14"/>
      <c r="N1011" s="14"/>
      <c r="O1011" s="14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O1011"/>
      <c r="AP1011"/>
      <c r="AQ1011"/>
      <c r="AR1011"/>
      <c r="AS1011"/>
      <c r="AT1011"/>
      <c r="AU1011"/>
      <c r="AV1011"/>
      <c r="AW1011"/>
      <c r="AX1011"/>
      <c r="BB1011"/>
      <c r="BC1011"/>
      <c r="BD1011"/>
    </row>
    <row r="1012" spans="12:56" x14ac:dyDescent="0.3">
      <c r="L1012" s="14"/>
      <c r="M1012" s="14"/>
      <c r="N1012" s="14"/>
      <c r="O1012" s="14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O1012"/>
      <c r="AP1012"/>
      <c r="AQ1012"/>
      <c r="AR1012"/>
      <c r="AS1012"/>
      <c r="AT1012"/>
      <c r="AU1012"/>
      <c r="AV1012"/>
      <c r="AW1012"/>
      <c r="AX1012"/>
      <c r="BB1012"/>
      <c r="BC1012"/>
      <c r="BD1012"/>
    </row>
    <row r="1013" spans="12:56" x14ac:dyDescent="0.3">
      <c r="L1013" s="14"/>
      <c r="M1013" s="14"/>
      <c r="N1013" s="14"/>
      <c r="O1013" s="14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O1013"/>
      <c r="AP1013"/>
      <c r="AQ1013"/>
      <c r="AR1013"/>
      <c r="AS1013"/>
      <c r="AT1013"/>
      <c r="AU1013"/>
      <c r="AV1013"/>
      <c r="AW1013"/>
      <c r="AX1013"/>
      <c r="BB1013"/>
      <c r="BC1013"/>
      <c r="BD1013"/>
    </row>
    <row r="1014" spans="12:56" x14ac:dyDescent="0.3">
      <c r="L1014" s="14"/>
      <c r="M1014" s="14"/>
      <c r="N1014" s="14"/>
      <c r="O1014" s="14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O1014"/>
      <c r="AP1014"/>
      <c r="AQ1014"/>
      <c r="AR1014"/>
      <c r="AS1014"/>
      <c r="AT1014"/>
      <c r="AU1014"/>
      <c r="AV1014"/>
      <c r="AW1014"/>
      <c r="AX1014"/>
      <c r="BB1014"/>
      <c r="BC1014"/>
      <c r="BD1014"/>
    </row>
    <row r="1015" spans="12:56" x14ac:dyDescent="0.3">
      <c r="L1015" s="14"/>
      <c r="M1015" s="14"/>
      <c r="N1015" s="14"/>
      <c r="O1015" s="14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O1015"/>
      <c r="AP1015"/>
      <c r="AQ1015"/>
      <c r="AR1015"/>
      <c r="AS1015"/>
      <c r="AT1015"/>
      <c r="AU1015"/>
      <c r="AV1015"/>
      <c r="AW1015"/>
      <c r="AX1015"/>
      <c r="BB1015"/>
      <c r="BC1015"/>
      <c r="BD1015"/>
    </row>
    <row r="1016" spans="12:56" x14ac:dyDescent="0.3">
      <c r="L1016" s="14"/>
      <c r="M1016" s="14"/>
      <c r="N1016" s="14"/>
      <c r="O1016" s="14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O1016"/>
      <c r="AP1016"/>
      <c r="AQ1016"/>
      <c r="AR1016"/>
      <c r="AS1016"/>
      <c r="AT1016"/>
      <c r="AU1016"/>
      <c r="AV1016"/>
      <c r="AW1016"/>
      <c r="AX1016"/>
      <c r="BB1016"/>
      <c r="BC1016"/>
      <c r="BD1016"/>
    </row>
    <row r="1017" spans="12:56" x14ac:dyDescent="0.3">
      <c r="L1017" s="14"/>
      <c r="M1017" s="14"/>
      <c r="N1017" s="14"/>
      <c r="O1017" s="14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O1017"/>
      <c r="AP1017"/>
      <c r="AQ1017"/>
      <c r="AR1017"/>
      <c r="AS1017"/>
      <c r="AT1017"/>
      <c r="AU1017"/>
      <c r="AV1017"/>
      <c r="AW1017"/>
      <c r="AX1017"/>
      <c r="BB1017"/>
      <c r="BC1017"/>
      <c r="BD1017"/>
    </row>
    <row r="1018" spans="12:56" x14ac:dyDescent="0.3">
      <c r="L1018" s="14"/>
      <c r="M1018" s="14"/>
      <c r="N1018" s="14"/>
      <c r="O1018" s="14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O1018"/>
      <c r="AP1018"/>
      <c r="AQ1018"/>
      <c r="AR1018"/>
      <c r="AS1018"/>
      <c r="AT1018"/>
      <c r="AU1018"/>
      <c r="AV1018"/>
      <c r="AW1018"/>
      <c r="AX1018"/>
      <c r="BB1018"/>
      <c r="BC1018"/>
      <c r="BD1018"/>
    </row>
    <row r="1019" spans="12:56" x14ac:dyDescent="0.3">
      <c r="L1019" s="14"/>
      <c r="M1019" s="14"/>
      <c r="N1019" s="14"/>
      <c r="O1019" s="14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O1019"/>
      <c r="AP1019"/>
      <c r="AQ1019"/>
      <c r="AR1019"/>
      <c r="AS1019"/>
      <c r="AT1019"/>
      <c r="AU1019"/>
      <c r="AV1019"/>
      <c r="AW1019"/>
      <c r="AX1019"/>
      <c r="BB1019"/>
      <c r="BC1019"/>
      <c r="BD1019"/>
    </row>
    <row r="1020" spans="12:56" x14ac:dyDescent="0.3">
      <c r="L1020" s="14"/>
      <c r="M1020" s="14"/>
      <c r="N1020" s="14"/>
      <c r="O1020" s="14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O1020"/>
      <c r="AP1020"/>
      <c r="AQ1020"/>
      <c r="AR1020"/>
      <c r="AS1020"/>
      <c r="AT1020"/>
      <c r="AU1020"/>
      <c r="AV1020"/>
      <c r="AW1020"/>
      <c r="AX1020"/>
      <c r="BB1020"/>
      <c r="BC1020"/>
      <c r="BD1020"/>
    </row>
    <row r="1021" spans="12:56" x14ac:dyDescent="0.3">
      <c r="L1021" s="14"/>
      <c r="M1021" s="14"/>
      <c r="N1021" s="14"/>
      <c r="O1021" s="14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O1021"/>
      <c r="AP1021"/>
      <c r="AQ1021"/>
      <c r="AR1021"/>
      <c r="AS1021"/>
      <c r="AT1021"/>
      <c r="AU1021"/>
      <c r="AV1021"/>
      <c r="AW1021"/>
      <c r="AX1021"/>
      <c r="BB1021"/>
      <c r="BC1021"/>
      <c r="BD1021"/>
    </row>
    <row r="1022" spans="12:56" x14ac:dyDescent="0.3">
      <c r="L1022" s="14"/>
      <c r="M1022" s="14"/>
      <c r="N1022" s="14"/>
      <c r="O1022" s="14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O1022"/>
      <c r="AP1022"/>
      <c r="AQ1022"/>
      <c r="AR1022"/>
      <c r="AS1022"/>
      <c r="AT1022"/>
      <c r="AU1022"/>
      <c r="AV1022"/>
      <c r="AW1022"/>
      <c r="AX1022"/>
      <c r="BB1022"/>
      <c r="BC1022"/>
      <c r="BD1022"/>
    </row>
    <row r="1023" spans="12:56" x14ac:dyDescent="0.3">
      <c r="L1023" s="14"/>
      <c r="M1023" s="14"/>
      <c r="N1023" s="14"/>
      <c r="O1023" s="14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O1023"/>
      <c r="AP1023"/>
      <c r="AQ1023"/>
      <c r="AR1023"/>
      <c r="AS1023"/>
      <c r="AT1023"/>
      <c r="AU1023"/>
      <c r="AV1023"/>
      <c r="AW1023"/>
      <c r="AX1023"/>
      <c r="BB1023"/>
      <c r="BC1023"/>
      <c r="BD1023"/>
    </row>
    <row r="1024" spans="12:56" x14ac:dyDescent="0.3">
      <c r="L1024" s="14"/>
      <c r="M1024" s="14"/>
      <c r="N1024" s="14"/>
      <c r="O1024" s="14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O1024"/>
      <c r="AP1024"/>
      <c r="AQ1024"/>
      <c r="AR1024"/>
      <c r="AS1024"/>
      <c r="AT1024"/>
      <c r="AU1024"/>
      <c r="AV1024"/>
      <c r="AW1024"/>
      <c r="AX1024"/>
      <c r="BB1024"/>
      <c r="BC1024"/>
      <c r="BD1024"/>
    </row>
    <row r="1025" spans="12:56" x14ac:dyDescent="0.3">
      <c r="L1025" s="14"/>
      <c r="M1025" s="14"/>
      <c r="N1025" s="14"/>
      <c r="O1025" s="14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O1025"/>
      <c r="AP1025"/>
      <c r="AQ1025"/>
      <c r="AR1025"/>
      <c r="AS1025"/>
      <c r="AT1025"/>
      <c r="AU1025"/>
      <c r="AV1025"/>
      <c r="AW1025"/>
      <c r="AX1025"/>
      <c r="BB1025"/>
      <c r="BC1025"/>
      <c r="BD1025"/>
    </row>
    <row r="1026" spans="12:56" x14ac:dyDescent="0.3">
      <c r="L1026" s="14"/>
      <c r="M1026" s="14"/>
      <c r="N1026" s="14"/>
      <c r="O1026" s="14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O1026"/>
      <c r="AP1026"/>
      <c r="AQ1026"/>
      <c r="AR1026"/>
      <c r="AS1026"/>
      <c r="AT1026"/>
      <c r="AU1026"/>
      <c r="AV1026"/>
      <c r="AW1026"/>
      <c r="AX1026"/>
      <c r="BB1026"/>
      <c r="BC1026"/>
      <c r="BD1026"/>
    </row>
    <row r="1027" spans="12:56" x14ac:dyDescent="0.3">
      <c r="L1027" s="14"/>
      <c r="M1027" s="14"/>
      <c r="N1027" s="14"/>
      <c r="O1027" s="14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O1027"/>
      <c r="AP1027"/>
      <c r="AQ1027"/>
      <c r="AR1027"/>
      <c r="AS1027"/>
      <c r="AT1027"/>
      <c r="AU1027"/>
      <c r="AV1027"/>
      <c r="AW1027"/>
      <c r="AX1027"/>
      <c r="BB1027"/>
      <c r="BC1027"/>
      <c r="BD1027"/>
    </row>
    <row r="1028" spans="12:56" x14ac:dyDescent="0.3">
      <c r="L1028" s="14"/>
      <c r="M1028" s="14"/>
      <c r="N1028" s="14"/>
      <c r="O1028" s="14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O1028"/>
      <c r="AP1028"/>
      <c r="AQ1028"/>
      <c r="AR1028"/>
      <c r="AS1028"/>
      <c r="AT1028"/>
      <c r="AU1028"/>
      <c r="AV1028"/>
      <c r="AW1028"/>
      <c r="AX1028"/>
      <c r="BB1028"/>
      <c r="BC1028"/>
      <c r="BD1028"/>
    </row>
    <row r="1029" spans="12:56" x14ac:dyDescent="0.3">
      <c r="L1029" s="14"/>
      <c r="M1029" s="14"/>
      <c r="N1029" s="14"/>
      <c r="O1029" s="14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O1029"/>
      <c r="AP1029"/>
      <c r="AQ1029"/>
      <c r="AR1029"/>
      <c r="AS1029"/>
      <c r="AT1029"/>
      <c r="AU1029"/>
      <c r="AV1029"/>
      <c r="AW1029"/>
      <c r="AX1029"/>
      <c r="BB1029"/>
      <c r="BC1029"/>
      <c r="BD1029"/>
    </row>
    <row r="1030" spans="12:56" x14ac:dyDescent="0.3">
      <c r="L1030" s="14"/>
      <c r="M1030" s="14"/>
      <c r="N1030" s="14"/>
      <c r="O1030" s="14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O1030"/>
      <c r="AP1030"/>
      <c r="AQ1030"/>
      <c r="AR1030"/>
      <c r="AS1030"/>
      <c r="AT1030"/>
      <c r="AU1030"/>
      <c r="AV1030"/>
      <c r="AW1030"/>
      <c r="AX1030"/>
      <c r="BB1030"/>
      <c r="BC1030"/>
      <c r="BD1030"/>
    </row>
    <row r="1031" spans="12:56" x14ac:dyDescent="0.3">
      <c r="L1031" s="14"/>
      <c r="M1031" s="14"/>
      <c r="N1031" s="14"/>
      <c r="O1031" s="14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O1031"/>
      <c r="AP1031"/>
      <c r="AQ1031"/>
      <c r="AR1031"/>
      <c r="AS1031"/>
      <c r="AT1031"/>
      <c r="AU1031"/>
      <c r="AV1031"/>
      <c r="AW1031"/>
      <c r="AX1031"/>
      <c r="BB1031"/>
      <c r="BC1031"/>
      <c r="BD1031"/>
    </row>
    <row r="1032" spans="12:56" x14ac:dyDescent="0.3">
      <c r="L1032" s="14"/>
      <c r="M1032" s="14"/>
      <c r="N1032" s="14"/>
      <c r="O1032" s="14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O1032"/>
      <c r="AP1032"/>
      <c r="AQ1032"/>
      <c r="AR1032"/>
      <c r="AS1032"/>
      <c r="AT1032"/>
      <c r="AU1032"/>
      <c r="AV1032"/>
      <c r="AW1032"/>
      <c r="AX1032"/>
      <c r="BB1032"/>
      <c r="BC1032"/>
      <c r="BD1032"/>
    </row>
    <row r="1033" spans="12:56" x14ac:dyDescent="0.3">
      <c r="L1033" s="14"/>
      <c r="M1033" s="14"/>
      <c r="N1033" s="14"/>
      <c r="O1033" s="14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O1033"/>
      <c r="AP1033"/>
      <c r="AQ1033"/>
      <c r="AR1033"/>
      <c r="AS1033"/>
      <c r="AT1033"/>
      <c r="AU1033"/>
      <c r="AV1033"/>
      <c r="AW1033"/>
      <c r="AX1033"/>
      <c r="BB1033"/>
      <c r="BC1033"/>
      <c r="BD1033"/>
    </row>
    <row r="1034" spans="12:56" x14ac:dyDescent="0.3">
      <c r="L1034" s="14"/>
      <c r="M1034" s="14"/>
      <c r="N1034" s="14"/>
      <c r="O1034" s="14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O1034"/>
      <c r="AP1034"/>
      <c r="AQ1034"/>
      <c r="AR1034"/>
      <c r="AS1034"/>
      <c r="AT1034"/>
      <c r="AU1034"/>
      <c r="AV1034"/>
      <c r="AW1034"/>
      <c r="AX1034"/>
      <c r="BB1034"/>
      <c r="BC1034"/>
      <c r="BD1034"/>
    </row>
    <row r="1035" spans="12:56" x14ac:dyDescent="0.3">
      <c r="L1035" s="14"/>
      <c r="M1035" s="14"/>
      <c r="N1035" s="14"/>
      <c r="O1035" s="14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O1035"/>
      <c r="AP1035"/>
      <c r="AQ1035"/>
      <c r="AR1035"/>
      <c r="AS1035"/>
      <c r="AT1035"/>
      <c r="AU1035"/>
      <c r="AV1035"/>
      <c r="AW1035"/>
      <c r="AX1035"/>
      <c r="BB1035"/>
      <c r="BC1035"/>
      <c r="BD1035"/>
    </row>
    <row r="1036" spans="12:56" x14ac:dyDescent="0.3">
      <c r="L1036" s="14"/>
      <c r="M1036" s="14"/>
      <c r="N1036" s="14"/>
      <c r="O1036" s="14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O1036"/>
      <c r="AP1036"/>
      <c r="AQ1036"/>
      <c r="AR1036"/>
      <c r="AS1036"/>
      <c r="AT1036"/>
      <c r="AU1036"/>
      <c r="AV1036"/>
      <c r="AW1036"/>
      <c r="AX1036"/>
      <c r="BB1036"/>
      <c r="BC1036"/>
      <c r="BD1036"/>
    </row>
    <row r="1037" spans="12:56" x14ac:dyDescent="0.3">
      <c r="L1037" s="14"/>
      <c r="M1037" s="14"/>
      <c r="N1037" s="14"/>
      <c r="O1037" s="14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O1037"/>
      <c r="AP1037"/>
      <c r="AQ1037"/>
      <c r="AR1037"/>
      <c r="AS1037"/>
      <c r="AT1037"/>
      <c r="AU1037"/>
      <c r="AV1037"/>
      <c r="AW1037"/>
      <c r="AX1037"/>
      <c r="BB1037"/>
      <c r="BC1037"/>
      <c r="BD1037"/>
    </row>
    <row r="1038" spans="12:56" x14ac:dyDescent="0.3">
      <c r="L1038" s="14"/>
      <c r="M1038" s="14"/>
      <c r="N1038" s="14"/>
      <c r="O1038" s="14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O1038"/>
      <c r="AP1038"/>
      <c r="AQ1038"/>
      <c r="AR1038"/>
      <c r="AS1038"/>
      <c r="AT1038"/>
      <c r="AU1038"/>
      <c r="AV1038"/>
      <c r="AW1038"/>
      <c r="AX1038"/>
      <c r="BB1038"/>
      <c r="BC1038"/>
      <c r="BD1038"/>
    </row>
    <row r="1039" spans="12:56" x14ac:dyDescent="0.3">
      <c r="L1039" s="14"/>
      <c r="M1039" s="14"/>
      <c r="N1039" s="14"/>
      <c r="O1039" s="14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O1039"/>
      <c r="AP1039"/>
      <c r="AQ1039"/>
      <c r="AR1039"/>
      <c r="AS1039"/>
      <c r="AT1039"/>
      <c r="AU1039"/>
      <c r="AV1039"/>
      <c r="AW1039"/>
      <c r="AX1039"/>
      <c r="BB1039"/>
      <c r="BC1039"/>
      <c r="BD1039"/>
    </row>
    <row r="1040" spans="12:56" x14ac:dyDescent="0.3">
      <c r="L1040" s="14"/>
      <c r="M1040" s="14"/>
      <c r="N1040" s="14"/>
      <c r="O1040" s="14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O1040"/>
      <c r="AP1040"/>
      <c r="AQ1040"/>
      <c r="AR1040"/>
      <c r="AS1040"/>
      <c r="AT1040"/>
      <c r="AU1040"/>
      <c r="AV1040"/>
      <c r="AW1040"/>
      <c r="AX1040"/>
      <c r="BB1040"/>
      <c r="BC1040"/>
      <c r="BD1040"/>
    </row>
    <row r="1041" spans="12:56" x14ac:dyDescent="0.3">
      <c r="L1041" s="14"/>
      <c r="M1041" s="14"/>
      <c r="N1041" s="14"/>
      <c r="O1041" s="14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O1041"/>
      <c r="AP1041"/>
      <c r="AQ1041"/>
      <c r="AR1041"/>
      <c r="AS1041"/>
      <c r="AT1041"/>
      <c r="AU1041"/>
      <c r="AV1041"/>
      <c r="AW1041"/>
      <c r="AX1041"/>
      <c r="BB1041"/>
      <c r="BC1041"/>
      <c r="BD1041"/>
    </row>
    <row r="1042" spans="12:56" x14ac:dyDescent="0.3">
      <c r="L1042" s="14"/>
      <c r="M1042" s="14"/>
      <c r="N1042" s="14"/>
      <c r="O1042" s="14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O1042"/>
      <c r="AP1042"/>
      <c r="AQ1042"/>
      <c r="AR1042"/>
      <c r="AS1042"/>
      <c r="AT1042"/>
      <c r="AU1042"/>
      <c r="AV1042"/>
      <c r="AW1042"/>
      <c r="AX1042"/>
      <c r="BB1042"/>
      <c r="BC1042"/>
      <c r="BD1042"/>
    </row>
    <row r="1043" spans="12:56" x14ac:dyDescent="0.3">
      <c r="L1043" s="14"/>
      <c r="M1043" s="14"/>
      <c r="N1043" s="14"/>
      <c r="O1043" s="14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O1043"/>
      <c r="AP1043"/>
      <c r="AQ1043"/>
      <c r="AR1043"/>
      <c r="AS1043"/>
      <c r="AT1043"/>
      <c r="AU1043"/>
      <c r="AV1043"/>
      <c r="AW1043"/>
      <c r="AX1043"/>
      <c r="BB1043"/>
      <c r="BC1043"/>
      <c r="BD1043"/>
    </row>
    <row r="1044" spans="12:56" x14ac:dyDescent="0.3">
      <c r="L1044" s="14"/>
      <c r="M1044" s="14"/>
      <c r="N1044" s="14"/>
      <c r="O1044" s="14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O1044"/>
      <c r="AP1044"/>
      <c r="AQ1044"/>
      <c r="AR1044"/>
      <c r="AS1044"/>
      <c r="AT1044"/>
      <c r="AU1044"/>
      <c r="AV1044"/>
      <c r="AW1044"/>
      <c r="AX1044"/>
      <c r="BB1044"/>
      <c r="BC1044"/>
      <c r="BD1044"/>
    </row>
    <row r="1045" spans="12:56" x14ac:dyDescent="0.3">
      <c r="L1045" s="14"/>
      <c r="M1045" s="14"/>
      <c r="N1045" s="14"/>
      <c r="O1045" s="14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O1045"/>
      <c r="AP1045"/>
      <c r="AQ1045"/>
      <c r="AR1045"/>
      <c r="AS1045"/>
      <c r="AT1045"/>
      <c r="AU1045"/>
      <c r="AV1045"/>
      <c r="AW1045"/>
      <c r="AX1045"/>
      <c r="BB1045"/>
      <c r="BC1045"/>
      <c r="BD1045"/>
    </row>
    <row r="1046" spans="12:56" x14ac:dyDescent="0.3">
      <c r="L1046" s="14"/>
      <c r="M1046" s="14"/>
      <c r="N1046" s="14"/>
      <c r="O1046" s="14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O1046"/>
      <c r="AP1046"/>
      <c r="AQ1046"/>
      <c r="AR1046"/>
      <c r="AS1046"/>
      <c r="AT1046"/>
      <c r="AU1046"/>
      <c r="AV1046"/>
      <c r="AW1046"/>
      <c r="AX1046"/>
      <c r="BB1046"/>
      <c r="BC1046"/>
      <c r="BD1046"/>
    </row>
    <row r="1047" spans="12:56" x14ac:dyDescent="0.3">
      <c r="L1047" s="14"/>
      <c r="M1047" s="14"/>
      <c r="N1047" s="14"/>
      <c r="O1047" s="14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O1047"/>
      <c r="AP1047"/>
      <c r="AQ1047"/>
      <c r="AR1047"/>
      <c r="AS1047"/>
      <c r="AT1047"/>
      <c r="AU1047"/>
      <c r="AV1047"/>
      <c r="AW1047"/>
      <c r="AX1047"/>
      <c r="BB1047"/>
      <c r="BC1047"/>
      <c r="BD1047"/>
    </row>
    <row r="1048" spans="12:56" x14ac:dyDescent="0.3">
      <c r="L1048" s="14"/>
      <c r="M1048" s="14"/>
      <c r="N1048" s="14"/>
      <c r="O1048" s="14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O1048"/>
      <c r="AP1048"/>
      <c r="AQ1048"/>
      <c r="AR1048"/>
      <c r="AS1048"/>
      <c r="AT1048"/>
      <c r="AU1048"/>
      <c r="AV1048"/>
      <c r="AW1048"/>
      <c r="AX1048"/>
      <c r="BB1048"/>
      <c r="BC1048"/>
      <c r="BD1048"/>
    </row>
    <row r="1049" spans="12:56" x14ac:dyDescent="0.3">
      <c r="L1049" s="14"/>
      <c r="M1049" s="14"/>
      <c r="N1049" s="14"/>
      <c r="O1049" s="14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O1049"/>
      <c r="AP1049"/>
      <c r="AQ1049"/>
      <c r="AR1049"/>
      <c r="AS1049"/>
      <c r="AT1049"/>
      <c r="AU1049"/>
      <c r="AV1049"/>
      <c r="AW1049"/>
      <c r="AX1049"/>
      <c r="BB1049"/>
      <c r="BC1049"/>
      <c r="BD1049"/>
    </row>
    <row r="1050" spans="12:56" x14ac:dyDescent="0.3">
      <c r="L1050" s="14"/>
      <c r="M1050" s="14"/>
      <c r="N1050" s="14"/>
      <c r="O1050" s="14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O1050"/>
      <c r="AP1050"/>
      <c r="AQ1050"/>
      <c r="AR1050"/>
      <c r="AS1050"/>
      <c r="AT1050"/>
      <c r="AU1050"/>
      <c r="AV1050"/>
      <c r="AW1050"/>
      <c r="AX1050"/>
      <c r="BB1050"/>
      <c r="BC1050"/>
      <c r="BD1050"/>
    </row>
    <row r="1051" spans="12:56" x14ac:dyDescent="0.3">
      <c r="L1051" s="14"/>
      <c r="M1051" s="14"/>
      <c r="N1051" s="14"/>
      <c r="O1051" s="14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O1051"/>
      <c r="AP1051"/>
      <c r="AQ1051"/>
      <c r="AR1051"/>
      <c r="AS1051"/>
      <c r="AT1051"/>
      <c r="AU1051"/>
      <c r="AV1051"/>
      <c r="AW1051"/>
      <c r="AX1051"/>
      <c r="BB1051"/>
      <c r="BC1051"/>
      <c r="BD1051"/>
    </row>
    <row r="1052" spans="12:56" x14ac:dyDescent="0.3">
      <c r="L1052" s="14"/>
      <c r="M1052" s="14"/>
      <c r="N1052" s="14"/>
      <c r="O1052" s="14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O1052"/>
      <c r="AP1052"/>
      <c r="AQ1052"/>
      <c r="AR1052"/>
      <c r="AS1052"/>
      <c r="AT1052"/>
      <c r="AU1052"/>
      <c r="AV1052"/>
      <c r="AW1052"/>
      <c r="AX1052"/>
      <c r="BB1052"/>
      <c r="BC1052"/>
      <c r="BD1052"/>
    </row>
    <row r="1053" spans="12:56" x14ac:dyDescent="0.3">
      <c r="L1053" s="14"/>
      <c r="M1053" s="14"/>
      <c r="N1053" s="14"/>
      <c r="O1053" s="14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O1053"/>
      <c r="AP1053"/>
      <c r="AQ1053"/>
      <c r="AR1053"/>
      <c r="AS1053"/>
      <c r="AT1053"/>
      <c r="AU1053"/>
      <c r="AV1053"/>
      <c r="AW1053"/>
      <c r="AX1053"/>
      <c r="BB1053"/>
      <c r="BC1053"/>
      <c r="BD1053"/>
    </row>
    <row r="1054" spans="12:56" x14ac:dyDescent="0.3">
      <c r="L1054" s="14"/>
      <c r="M1054" s="14"/>
      <c r="N1054" s="14"/>
      <c r="O1054" s="14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O1054"/>
      <c r="AP1054"/>
      <c r="AQ1054"/>
      <c r="AR1054"/>
      <c r="AS1054"/>
      <c r="AT1054"/>
      <c r="AU1054"/>
      <c r="AV1054"/>
      <c r="AW1054"/>
      <c r="AX1054"/>
      <c r="BB1054"/>
      <c r="BC1054"/>
      <c r="BD1054"/>
    </row>
    <row r="1055" spans="12:56" x14ac:dyDescent="0.3">
      <c r="L1055" s="14"/>
      <c r="M1055" s="14"/>
      <c r="N1055" s="14"/>
      <c r="O1055" s="14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O1055"/>
      <c r="AP1055"/>
      <c r="AQ1055"/>
      <c r="AR1055"/>
      <c r="AS1055"/>
      <c r="AT1055"/>
      <c r="AU1055"/>
      <c r="AV1055"/>
      <c r="AW1055"/>
      <c r="AX1055"/>
      <c r="BB1055"/>
      <c r="BC1055"/>
      <c r="BD1055"/>
    </row>
    <row r="1056" spans="12:56" x14ac:dyDescent="0.3">
      <c r="L1056" s="14"/>
      <c r="M1056" s="14"/>
      <c r="N1056" s="14"/>
      <c r="O1056" s="14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O1056"/>
      <c r="AP1056"/>
      <c r="AQ1056"/>
      <c r="AR1056"/>
      <c r="AS1056"/>
      <c r="AT1056"/>
      <c r="AU1056"/>
      <c r="AV1056"/>
      <c r="AW1056"/>
      <c r="AX1056"/>
      <c r="BB1056"/>
      <c r="BC1056"/>
      <c r="BD1056"/>
    </row>
    <row r="1057" spans="12:56" x14ac:dyDescent="0.3">
      <c r="L1057" s="14"/>
      <c r="M1057" s="14"/>
      <c r="N1057" s="14"/>
      <c r="O1057" s="14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O1057"/>
      <c r="AP1057"/>
      <c r="AQ1057"/>
      <c r="AR1057"/>
      <c r="AS1057"/>
      <c r="AT1057"/>
      <c r="AU1057"/>
      <c r="AV1057"/>
      <c r="AW1057"/>
      <c r="AX1057"/>
      <c r="BB1057"/>
      <c r="BC1057"/>
      <c r="BD1057"/>
    </row>
    <row r="1058" spans="12:56" x14ac:dyDescent="0.3">
      <c r="L1058" s="14"/>
      <c r="M1058" s="14"/>
      <c r="N1058" s="14"/>
      <c r="O1058" s="14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O1058"/>
      <c r="AP1058"/>
      <c r="AQ1058"/>
      <c r="AR1058"/>
      <c r="AS1058"/>
      <c r="AT1058"/>
      <c r="AU1058"/>
      <c r="AV1058"/>
      <c r="AW1058"/>
      <c r="AX1058"/>
      <c r="BB1058"/>
      <c r="BC1058"/>
      <c r="BD1058"/>
    </row>
    <row r="1059" spans="12:56" x14ac:dyDescent="0.3">
      <c r="L1059" s="14"/>
      <c r="M1059" s="14"/>
      <c r="N1059" s="14"/>
      <c r="O1059" s="14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O1059"/>
      <c r="AP1059"/>
      <c r="AQ1059"/>
      <c r="AR1059"/>
      <c r="AS1059"/>
      <c r="AT1059"/>
      <c r="AU1059"/>
      <c r="AV1059"/>
      <c r="AW1059"/>
      <c r="AX1059"/>
      <c r="BB1059"/>
      <c r="BC1059"/>
      <c r="BD1059"/>
    </row>
    <row r="1060" spans="12:56" x14ac:dyDescent="0.3">
      <c r="L1060" s="14"/>
      <c r="M1060" s="14"/>
      <c r="N1060" s="14"/>
      <c r="O1060" s="14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O1060"/>
      <c r="AP1060"/>
      <c r="AQ1060"/>
      <c r="AR1060"/>
      <c r="AS1060"/>
      <c r="AT1060"/>
      <c r="AU1060"/>
      <c r="AV1060"/>
      <c r="AW1060"/>
      <c r="AX1060"/>
      <c r="BB1060"/>
      <c r="BC1060"/>
      <c r="BD1060"/>
    </row>
    <row r="1061" spans="12:56" x14ac:dyDescent="0.3">
      <c r="L1061" s="14"/>
      <c r="M1061" s="14"/>
      <c r="N1061" s="14"/>
      <c r="O1061" s="14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O1061"/>
      <c r="AP1061"/>
      <c r="AQ1061"/>
      <c r="AR1061"/>
      <c r="AS1061"/>
      <c r="AT1061"/>
      <c r="AU1061"/>
      <c r="AV1061"/>
      <c r="AW1061"/>
      <c r="AX1061"/>
      <c r="BB1061"/>
      <c r="BC1061"/>
      <c r="BD1061"/>
    </row>
    <row r="1062" spans="12:56" x14ac:dyDescent="0.3">
      <c r="L1062" s="14"/>
      <c r="M1062" s="14"/>
      <c r="N1062" s="14"/>
      <c r="O1062" s="14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O1062"/>
      <c r="AP1062"/>
      <c r="AQ1062"/>
      <c r="AR1062"/>
      <c r="AS1062"/>
      <c r="AT1062"/>
      <c r="AU1062"/>
      <c r="AV1062"/>
      <c r="AW1062"/>
      <c r="AX1062"/>
      <c r="BB1062"/>
      <c r="BC1062"/>
      <c r="BD1062"/>
    </row>
    <row r="1063" spans="12:56" x14ac:dyDescent="0.3">
      <c r="L1063" s="14"/>
      <c r="M1063" s="14"/>
      <c r="N1063" s="14"/>
      <c r="O1063" s="14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O1063"/>
      <c r="AP1063"/>
      <c r="AQ1063"/>
      <c r="AR1063"/>
      <c r="AS1063"/>
      <c r="AT1063"/>
      <c r="AU1063"/>
      <c r="AV1063"/>
      <c r="AW1063"/>
      <c r="AX1063"/>
      <c r="BB1063"/>
      <c r="BC1063"/>
      <c r="BD1063"/>
    </row>
    <row r="1064" spans="12:56" x14ac:dyDescent="0.3">
      <c r="L1064" s="14"/>
      <c r="M1064" s="14"/>
      <c r="N1064" s="14"/>
      <c r="O1064" s="14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O1064"/>
      <c r="AP1064"/>
      <c r="AQ1064"/>
      <c r="AR1064"/>
      <c r="AS1064"/>
      <c r="AT1064"/>
      <c r="AU1064"/>
      <c r="AV1064"/>
      <c r="AW1064"/>
      <c r="AX1064"/>
      <c r="BB1064"/>
      <c r="BC1064"/>
      <c r="BD1064"/>
    </row>
    <row r="1065" spans="12:56" x14ac:dyDescent="0.3">
      <c r="L1065" s="14"/>
      <c r="M1065" s="14"/>
      <c r="N1065" s="14"/>
      <c r="O1065" s="14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O1065"/>
      <c r="AP1065"/>
      <c r="AQ1065"/>
      <c r="AR1065"/>
      <c r="AS1065"/>
      <c r="AT1065"/>
      <c r="AU1065"/>
      <c r="AV1065"/>
      <c r="AW1065"/>
      <c r="AX1065"/>
      <c r="BB1065"/>
      <c r="BC1065"/>
      <c r="BD1065"/>
    </row>
    <row r="1066" spans="12:56" x14ac:dyDescent="0.3">
      <c r="L1066" s="14"/>
      <c r="M1066" s="14"/>
      <c r="N1066" s="14"/>
      <c r="O1066" s="14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O1066"/>
      <c r="AP1066"/>
      <c r="AQ1066"/>
      <c r="AR1066"/>
      <c r="AS1066"/>
      <c r="AT1066"/>
      <c r="AU1066"/>
      <c r="AV1066"/>
      <c r="AW1066"/>
      <c r="AX1066"/>
      <c r="BB1066"/>
      <c r="BC1066"/>
      <c r="BD1066"/>
    </row>
    <row r="1067" spans="12:56" x14ac:dyDescent="0.3">
      <c r="L1067" s="14"/>
      <c r="M1067" s="14"/>
      <c r="N1067" s="14"/>
      <c r="O1067" s="14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O1067"/>
      <c r="AP1067"/>
      <c r="AQ1067"/>
      <c r="AR1067"/>
      <c r="AS1067"/>
      <c r="AT1067"/>
      <c r="AU1067"/>
      <c r="AV1067"/>
      <c r="AW1067"/>
      <c r="AX1067"/>
      <c r="BB1067"/>
      <c r="BC1067"/>
      <c r="BD1067"/>
    </row>
    <row r="1068" spans="12:56" x14ac:dyDescent="0.3">
      <c r="L1068" s="14"/>
      <c r="M1068" s="14"/>
      <c r="N1068" s="14"/>
      <c r="O1068" s="14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O1068"/>
      <c r="AP1068"/>
      <c r="AQ1068"/>
      <c r="AR1068"/>
      <c r="AS1068"/>
      <c r="AT1068"/>
      <c r="AU1068"/>
      <c r="AV1068"/>
      <c r="AW1068"/>
      <c r="AX1068"/>
      <c r="BB1068"/>
      <c r="BC1068"/>
      <c r="BD1068"/>
    </row>
    <row r="1069" spans="12:56" x14ac:dyDescent="0.3">
      <c r="L1069" s="14"/>
      <c r="M1069" s="14"/>
      <c r="N1069" s="14"/>
      <c r="O1069" s="14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O1069"/>
      <c r="AP1069"/>
      <c r="AQ1069"/>
      <c r="AR1069"/>
      <c r="AS1069"/>
      <c r="AT1069"/>
      <c r="AU1069"/>
      <c r="AV1069"/>
      <c r="AW1069"/>
      <c r="AX1069"/>
      <c r="BB1069"/>
      <c r="BC1069"/>
      <c r="BD1069"/>
    </row>
    <row r="1070" spans="12:56" x14ac:dyDescent="0.3">
      <c r="L1070" s="14"/>
      <c r="M1070" s="14"/>
      <c r="N1070" s="14"/>
      <c r="O1070" s="14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O1070"/>
      <c r="AP1070"/>
      <c r="AQ1070"/>
      <c r="AR1070"/>
      <c r="AS1070"/>
      <c r="AT1070"/>
      <c r="AU1070"/>
      <c r="AV1070"/>
      <c r="AW1070"/>
      <c r="AX1070"/>
      <c r="BB1070"/>
      <c r="BC1070"/>
      <c r="BD1070"/>
    </row>
    <row r="1071" spans="12:56" x14ac:dyDescent="0.3">
      <c r="L1071" s="14"/>
      <c r="M1071" s="14"/>
      <c r="N1071" s="14"/>
      <c r="O1071" s="14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O1071"/>
      <c r="AP1071"/>
      <c r="AQ1071"/>
      <c r="AR1071"/>
      <c r="AS1071"/>
      <c r="AT1071"/>
      <c r="AU1071"/>
      <c r="AV1071"/>
      <c r="AW1071"/>
      <c r="AX1071"/>
      <c r="BB1071"/>
      <c r="BC1071"/>
      <c r="BD1071"/>
    </row>
    <row r="1072" spans="12:56" x14ac:dyDescent="0.3">
      <c r="L1072" s="14"/>
      <c r="M1072" s="14"/>
      <c r="N1072" s="14"/>
      <c r="O1072" s="14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O1072"/>
      <c r="AP1072"/>
      <c r="AQ1072"/>
      <c r="AR1072"/>
      <c r="AS1072"/>
      <c r="AT1072"/>
      <c r="AU1072"/>
      <c r="AV1072"/>
      <c r="AW1072"/>
      <c r="AX1072"/>
      <c r="BB1072"/>
      <c r="BC1072"/>
      <c r="BD1072"/>
    </row>
    <row r="1073" spans="12:56" x14ac:dyDescent="0.3">
      <c r="L1073" s="14"/>
      <c r="M1073" s="14"/>
      <c r="N1073" s="14"/>
      <c r="O1073" s="14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O1073"/>
      <c r="AP1073"/>
      <c r="AQ1073"/>
      <c r="AR1073"/>
      <c r="AS1073"/>
      <c r="AT1073"/>
      <c r="AU1073"/>
      <c r="AV1073"/>
      <c r="AW1073"/>
      <c r="AX1073"/>
      <c r="BB1073"/>
      <c r="BC1073"/>
      <c r="BD1073"/>
    </row>
    <row r="1074" spans="12:56" x14ac:dyDescent="0.3">
      <c r="L1074" s="14"/>
      <c r="M1074" s="14"/>
      <c r="N1074" s="14"/>
      <c r="O1074" s="14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O1074"/>
      <c r="AP1074"/>
      <c r="AQ1074"/>
      <c r="AR1074"/>
      <c r="AS1074"/>
      <c r="AT1074"/>
      <c r="AU1074"/>
      <c r="AV1074"/>
      <c r="AW1074"/>
      <c r="AX1074"/>
      <c r="BB1074"/>
      <c r="BC1074"/>
      <c r="BD1074"/>
    </row>
    <row r="1075" spans="12:56" x14ac:dyDescent="0.3">
      <c r="L1075" s="14"/>
      <c r="M1075" s="14"/>
      <c r="N1075" s="14"/>
      <c r="O1075" s="14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O1075"/>
      <c r="AP1075"/>
      <c r="AQ1075"/>
      <c r="AR1075"/>
      <c r="AS1075"/>
      <c r="AT1075"/>
      <c r="AU1075"/>
      <c r="AV1075"/>
      <c r="AW1075"/>
      <c r="AX1075"/>
      <c r="BB1075"/>
      <c r="BC1075"/>
      <c r="BD1075"/>
    </row>
    <row r="1076" spans="12:56" x14ac:dyDescent="0.3">
      <c r="L1076" s="14"/>
      <c r="M1076" s="14"/>
      <c r="N1076" s="14"/>
      <c r="O1076" s="14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O1076"/>
      <c r="AP1076"/>
      <c r="AQ1076"/>
      <c r="AR1076"/>
      <c r="AS1076"/>
      <c r="AT1076"/>
      <c r="AU1076"/>
      <c r="AV1076"/>
      <c r="AW1076"/>
      <c r="AX1076"/>
      <c r="BB1076"/>
      <c r="BC1076"/>
      <c r="BD1076"/>
    </row>
    <row r="1077" spans="12:56" x14ac:dyDescent="0.3">
      <c r="L1077" s="14"/>
      <c r="M1077" s="14"/>
      <c r="N1077" s="14"/>
      <c r="O1077" s="14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O1077"/>
      <c r="AP1077"/>
      <c r="AQ1077"/>
      <c r="AR1077"/>
      <c r="AS1077"/>
      <c r="AT1077"/>
      <c r="AU1077"/>
      <c r="AV1077"/>
      <c r="AW1077"/>
      <c r="AX1077"/>
      <c r="BB1077"/>
      <c r="BC1077"/>
      <c r="BD1077"/>
    </row>
    <row r="1078" spans="12:56" x14ac:dyDescent="0.3">
      <c r="L1078" s="14"/>
      <c r="M1078" s="14"/>
      <c r="N1078" s="14"/>
      <c r="O1078" s="14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O1078"/>
      <c r="AP1078"/>
      <c r="AQ1078"/>
      <c r="AR1078"/>
      <c r="AS1078"/>
      <c r="AT1078"/>
      <c r="AU1078"/>
      <c r="AV1078"/>
      <c r="AW1078"/>
      <c r="AX1078"/>
      <c r="BB1078"/>
      <c r="BC1078"/>
      <c r="BD1078"/>
    </row>
    <row r="1079" spans="12:56" x14ac:dyDescent="0.3">
      <c r="L1079" s="14"/>
      <c r="M1079" s="14"/>
      <c r="N1079" s="14"/>
      <c r="O1079" s="14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O1079"/>
      <c r="AP1079"/>
      <c r="AQ1079"/>
      <c r="AR1079"/>
      <c r="AS1079"/>
      <c r="AT1079"/>
      <c r="AU1079"/>
      <c r="AV1079"/>
      <c r="AW1079"/>
      <c r="AX1079"/>
      <c r="BB1079"/>
      <c r="BC1079"/>
      <c r="BD1079"/>
    </row>
    <row r="1080" spans="12:56" x14ac:dyDescent="0.3">
      <c r="L1080" s="14"/>
      <c r="M1080" s="14"/>
      <c r="N1080" s="14"/>
      <c r="O1080" s="14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O1080"/>
      <c r="AP1080"/>
      <c r="AQ1080"/>
      <c r="AR1080"/>
      <c r="AS1080"/>
      <c r="AT1080"/>
      <c r="AU1080"/>
      <c r="AV1080"/>
      <c r="AW1080"/>
      <c r="AX1080"/>
      <c r="BB1080"/>
      <c r="BC1080"/>
      <c r="BD1080"/>
    </row>
    <row r="1081" spans="12:56" x14ac:dyDescent="0.3">
      <c r="L1081" s="14"/>
      <c r="M1081" s="14"/>
      <c r="N1081" s="14"/>
      <c r="O1081" s="14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O1081"/>
      <c r="AP1081"/>
      <c r="AQ1081"/>
      <c r="AR1081"/>
      <c r="AS1081"/>
      <c r="AT1081"/>
      <c r="AU1081"/>
      <c r="AV1081"/>
      <c r="AW1081"/>
      <c r="AX1081"/>
      <c r="BB1081"/>
      <c r="BC1081"/>
      <c r="BD1081"/>
    </row>
    <row r="1082" spans="12:56" x14ac:dyDescent="0.3">
      <c r="L1082" s="14"/>
      <c r="M1082" s="14"/>
      <c r="N1082" s="14"/>
      <c r="O1082" s="14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O1082"/>
      <c r="AP1082"/>
      <c r="AQ1082"/>
      <c r="AR1082"/>
      <c r="AS1082"/>
      <c r="AT1082"/>
      <c r="AU1082"/>
      <c r="AV1082"/>
      <c r="AW1082"/>
      <c r="AX1082"/>
      <c r="BB1082"/>
      <c r="BC1082"/>
      <c r="BD1082"/>
    </row>
    <row r="1083" spans="12:56" x14ac:dyDescent="0.3">
      <c r="L1083" s="14"/>
      <c r="M1083" s="14"/>
      <c r="N1083" s="14"/>
      <c r="O1083" s="14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O1083"/>
      <c r="AP1083"/>
      <c r="AQ1083"/>
      <c r="AR1083"/>
      <c r="AS1083"/>
      <c r="AT1083"/>
      <c r="AU1083"/>
      <c r="AV1083"/>
      <c r="AW1083"/>
      <c r="AX1083"/>
      <c r="BB1083"/>
      <c r="BC1083"/>
      <c r="BD1083"/>
    </row>
    <row r="1084" spans="12:56" x14ac:dyDescent="0.3">
      <c r="L1084" s="14"/>
      <c r="M1084" s="14"/>
      <c r="N1084" s="14"/>
      <c r="O1084" s="14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O1084"/>
      <c r="AP1084"/>
      <c r="AQ1084"/>
      <c r="AR1084"/>
      <c r="AS1084"/>
      <c r="AT1084"/>
      <c r="AU1084"/>
      <c r="AV1084"/>
      <c r="AW1084"/>
      <c r="AX1084"/>
      <c r="BB1084"/>
      <c r="BC1084"/>
      <c r="BD1084"/>
    </row>
    <row r="1085" spans="12:56" x14ac:dyDescent="0.3">
      <c r="L1085" s="14"/>
      <c r="M1085" s="14"/>
      <c r="N1085" s="14"/>
      <c r="O1085" s="14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O1085"/>
      <c r="AP1085"/>
      <c r="AQ1085"/>
      <c r="AR1085"/>
      <c r="AS1085"/>
      <c r="AT1085"/>
      <c r="AU1085"/>
      <c r="AV1085"/>
      <c r="AW1085"/>
      <c r="AX1085"/>
      <c r="BB1085"/>
      <c r="BC1085"/>
      <c r="BD1085"/>
    </row>
    <row r="1086" spans="12:56" x14ac:dyDescent="0.3">
      <c r="L1086" s="14"/>
      <c r="M1086" s="14"/>
      <c r="N1086" s="14"/>
      <c r="O1086" s="14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O1086"/>
      <c r="AP1086"/>
      <c r="AQ1086"/>
      <c r="AR1086"/>
      <c r="AS1086"/>
      <c r="AT1086"/>
      <c r="AU1086"/>
      <c r="AV1086"/>
      <c r="AW1086"/>
      <c r="AX1086"/>
      <c r="BB1086"/>
      <c r="BC1086"/>
      <c r="BD1086"/>
    </row>
    <row r="1087" spans="12:56" x14ac:dyDescent="0.3">
      <c r="L1087" s="14"/>
      <c r="M1087" s="14"/>
      <c r="N1087" s="14"/>
      <c r="O1087" s="14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O1087"/>
      <c r="AP1087"/>
      <c r="AQ1087"/>
      <c r="AR1087"/>
      <c r="AS1087"/>
      <c r="AT1087"/>
      <c r="AU1087"/>
      <c r="AV1087"/>
      <c r="AW1087"/>
      <c r="AX1087"/>
      <c r="BB1087"/>
      <c r="BC1087"/>
      <c r="BD1087"/>
    </row>
    <row r="1088" spans="12:56" x14ac:dyDescent="0.3">
      <c r="L1088" s="14"/>
      <c r="M1088" s="14"/>
      <c r="N1088" s="14"/>
      <c r="O1088" s="14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O1088"/>
      <c r="AP1088"/>
      <c r="AQ1088"/>
      <c r="AR1088"/>
      <c r="AS1088"/>
      <c r="AT1088"/>
      <c r="AU1088"/>
      <c r="AV1088"/>
      <c r="AW1088"/>
      <c r="AX1088"/>
      <c r="BB1088"/>
      <c r="BC1088"/>
      <c r="BD1088"/>
    </row>
    <row r="1089" spans="12:56" x14ac:dyDescent="0.3">
      <c r="L1089" s="14"/>
      <c r="M1089" s="14"/>
      <c r="N1089" s="14"/>
      <c r="O1089" s="14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O1089"/>
      <c r="AP1089"/>
      <c r="AQ1089"/>
      <c r="AR1089"/>
      <c r="AS1089"/>
      <c r="AT1089"/>
      <c r="AU1089"/>
      <c r="AV1089"/>
      <c r="AW1089"/>
      <c r="AX1089"/>
      <c r="BB1089"/>
      <c r="BC1089"/>
      <c r="BD1089"/>
    </row>
    <row r="1090" spans="12:56" x14ac:dyDescent="0.3">
      <c r="L1090" s="14"/>
      <c r="M1090" s="14"/>
      <c r="N1090" s="14"/>
      <c r="O1090" s="14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O1090"/>
      <c r="AP1090"/>
      <c r="AQ1090"/>
      <c r="AR1090"/>
      <c r="AS1090"/>
      <c r="AT1090"/>
      <c r="AU1090"/>
      <c r="AV1090"/>
      <c r="AW1090"/>
      <c r="AX1090"/>
      <c r="BB1090"/>
      <c r="BC1090"/>
      <c r="BD1090"/>
    </row>
    <row r="1091" spans="12:56" x14ac:dyDescent="0.3">
      <c r="L1091" s="14"/>
      <c r="M1091" s="14"/>
      <c r="N1091" s="14"/>
      <c r="O1091" s="14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O1091"/>
      <c r="AP1091"/>
      <c r="AQ1091"/>
      <c r="AR1091"/>
      <c r="AS1091"/>
      <c r="AT1091"/>
      <c r="AU1091"/>
      <c r="AV1091"/>
      <c r="AW1091"/>
      <c r="AX1091"/>
      <c r="BB1091"/>
      <c r="BC1091"/>
      <c r="BD1091"/>
    </row>
    <row r="1092" spans="12:56" x14ac:dyDescent="0.3">
      <c r="L1092" s="14"/>
      <c r="M1092" s="14"/>
      <c r="N1092" s="14"/>
      <c r="O1092" s="14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O1092"/>
      <c r="AP1092"/>
      <c r="AQ1092"/>
      <c r="AR1092"/>
      <c r="AS1092"/>
      <c r="AT1092"/>
      <c r="AU1092"/>
      <c r="AV1092"/>
      <c r="AW1092"/>
      <c r="AX1092"/>
      <c r="BB1092"/>
      <c r="BC1092"/>
      <c r="BD1092"/>
    </row>
    <row r="1093" spans="12:56" x14ac:dyDescent="0.3">
      <c r="L1093" s="14"/>
      <c r="M1093" s="14"/>
      <c r="N1093" s="14"/>
      <c r="O1093" s="14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O1093"/>
      <c r="AP1093"/>
      <c r="AQ1093"/>
      <c r="AR1093"/>
      <c r="AS1093"/>
      <c r="AT1093"/>
      <c r="AU1093"/>
      <c r="AV1093"/>
      <c r="AW1093"/>
      <c r="AX1093"/>
      <c r="BB1093"/>
      <c r="BC1093"/>
      <c r="BD1093"/>
    </row>
    <row r="1094" spans="12:56" x14ac:dyDescent="0.3">
      <c r="L1094" s="14"/>
      <c r="M1094" s="14"/>
      <c r="N1094" s="14"/>
      <c r="O1094" s="14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O1094"/>
      <c r="AP1094"/>
      <c r="AQ1094"/>
      <c r="AR1094"/>
      <c r="AS1094"/>
      <c r="AT1094"/>
      <c r="AU1094"/>
      <c r="AV1094"/>
      <c r="AW1094"/>
      <c r="AX1094"/>
      <c r="BB1094"/>
      <c r="BC1094"/>
      <c r="BD1094"/>
    </row>
    <row r="1095" spans="12:56" x14ac:dyDescent="0.3">
      <c r="L1095" s="14"/>
      <c r="M1095" s="14"/>
      <c r="N1095" s="14"/>
      <c r="O1095" s="14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O1095"/>
      <c r="AP1095"/>
      <c r="AQ1095"/>
      <c r="AR1095"/>
      <c r="AS1095"/>
      <c r="AT1095"/>
      <c r="AU1095"/>
      <c r="AV1095"/>
      <c r="AW1095"/>
      <c r="AX1095"/>
      <c r="BB1095"/>
      <c r="BC1095"/>
      <c r="BD1095"/>
    </row>
    <row r="1096" spans="12:56" x14ac:dyDescent="0.3">
      <c r="L1096" s="14"/>
      <c r="M1096" s="14"/>
      <c r="N1096" s="14"/>
      <c r="O1096" s="14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O1096"/>
      <c r="AP1096"/>
      <c r="AQ1096"/>
      <c r="AR1096"/>
      <c r="AS1096"/>
      <c r="AT1096"/>
      <c r="AU1096"/>
      <c r="AV1096"/>
      <c r="AW1096"/>
      <c r="AX1096"/>
      <c r="BB1096"/>
      <c r="BC1096"/>
      <c r="BD1096"/>
    </row>
    <row r="1097" spans="12:56" x14ac:dyDescent="0.3">
      <c r="L1097" s="14"/>
      <c r="M1097" s="14"/>
      <c r="N1097" s="14"/>
      <c r="O1097" s="14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O1097"/>
      <c r="AP1097"/>
      <c r="AQ1097"/>
      <c r="AR1097"/>
      <c r="AS1097"/>
      <c r="AT1097"/>
      <c r="AU1097"/>
      <c r="AV1097"/>
      <c r="AW1097"/>
      <c r="AX1097"/>
      <c r="BB1097"/>
      <c r="BC1097"/>
      <c r="BD1097"/>
    </row>
    <row r="1098" spans="12:56" x14ac:dyDescent="0.3">
      <c r="L1098" s="14"/>
      <c r="M1098" s="14"/>
      <c r="N1098" s="14"/>
      <c r="O1098" s="14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O1098"/>
      <c r="AP1098"/>
      <c r="AQ1098"/>
      <c r="AR1098"/>
      <c r="AS1098"/>
      <c r="AT1098"/>
      <c r="AU1098"/>
      <c r="AV1098"/>
      <c r="AW1098"/>
      <c r="AX1098"/>
      <c r="BB1098"/>
      <c r="BC1098"/>
      <c r="BD1098"/>
    </row>
    <row r="1099" spans="12:56" x14ac:dyDescent="0.3">
      <c r="L1099" s="14"/>
      <c r="M1099" s="14"/>
      <c r="N1099" s="14"/>
      <c r="O1099" s="14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O1099"/>
      <c r="AP1099"/>
      <c r="AQ1099"/>
      <c r="AR1099"/>
      <c r="AS1099"/>
      <c r="AT1099"/>
      <c r="AU1099"/>
      <c r="AV1099"/>
      <c r="AW1099"/>
      <c r="AX1099"/>
      <c r="BB1099"/>
      <c r="BC1099"/>
      <c r="BD1099"/>
    </row>
    <row r="1100" spans="12:56" x14ac:dyDescent="0.3">
      <c r="L1100" s="14"/>
      <c r="M1100" s="14"/>
      <c r="N1100" s="14"/>
      <c r="O1100" s="14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O1100"/>
      <c r="AP1100"/>
      <c r="AQ1100"/>
      <c r="AR1100"/>
      <c r="AS1100"/>
      <c r="AT1100"/>
      <c r="AU1100"/>
      <c r="AV1100"/>
      <c r="AW1100"/>
      <c r="AX1100"/>
      <c r="BB1100"/>
      <c r="BC1100"/>
      <c r="BD1100"/>
    </row>
    <row r="1101" spans="12:56" x14ac:dyDescent="0.3">
      <c r="L1101" s="14"/>
      <c r="M1101" s="14"/>
      <c r="N1101" s="14"/>
      <c r="O1101" s="14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O1101"/>
      <c r="AP1101"/>
      <c r="AQ1101"/>
      <c r="AR1101"/>
      <c r="AS1101"/>
      <c r="AT1101"/>
      <c r="AU1101"/>
      <c r="AV1101"/>
      <c r="AW1101"/>
      <c r="AX1101"/>
      <c r="BB1101"/>
      <c r="BC1101"/>
      <c r="BD1101"/>
    </row>
    <row r="1102" spans="12:56" x14ac:dyDescent="0.3">
      <c r="L1102" s="14"/>
      <c r="M1102" s="14"/>
      <c r="N1102" s="14"/>
      <c r="O1102" s="14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O1102"/>
      <c r="AP1102"/>
      <c r="AQ1102"/>
      <c r="AR1102"/>
      <c r="AS1102"/>
      <c r="AT1102"/>
      <c r="AU1102"/>
      <c r="AV1102"/>
      <c r="AW1102"/>
      <c r="AX1102"/>
      <c r="BB1102"/>
      <c r="BC1102"/>
      <c r="BD1102"/>
    </row>
    <row r="1103" spans="12:56" x14ac:dyDescent="0.3">
      <c r="L1103" s="14"/>
      <c r="M1103" s="14"/>
      <c r="N1103" s="14"/>
      <c r="O1103" s="14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O1103"/>
      <c r="AP1103"/>
      <c r="AQ1103"/>
      <c r="AR1103"/>
      <c r="AS1103"/>
      <c r="AT1103"/>
      <c r="AU1103"/>
      <c r="AV1103"/>
      <c r="AW1103"/>
      <c r="AX1103"/>
      <c r="BB1103"/>
      <c r="BC1103"/>
      <c r="BD1103"/>
    </row>
    <row r="1104" spans="12:56" x14ac:dyDescent="0.3">
      <c r="L1104" s="14"/>
      <c r="M1104" s="14"/>
      <c r="N1104" s="14"/>
      <c r="O1104" s="14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O1104"/>
      <c r="AP1104"/>
      <c r="AQ1104"/>
      <c r="AR1104"/>
      <c r="AS1104"/>
      <c r="AT1104"/>
      <c r="AU1104"/>
      <c r="AV1104"/>
      <c r="AW1104"/>
      <c r="AX1104"/>
      <c r="BB1104"/>
      <c r="BC1104"/>
      <c r="BD1104"/>
    </row>
    <row r="1105" spans="12:56" x14ac:dyDescent="0.3">
      <c r="L1105" s="14"/>
      <c r="M1105" s="14"/>
      <c r="N1105" s="14"/>
      <c r="O1105" s="14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O1105"/>
      <c r="AP1105"/>
      <c r="AQ1105"/>
      <c r="AR1105"/>
      <c r="AS1105"/>
      <c r="AT1105"/>
      <c r="AU1105"/>
      <c r="AV1105"/>
      <c r="AW1105"/>
      <c r="AX1105"/>
      <c r="BB1105"/>
      <c r="BC1105"/>
      <c r="BD1105"/>
    </row>
    <row r="1106" spans="12:56" x14ac:dyDescent="0.3">
      <c r="L1106" s="14"/>
      <c r="M1106" s="14"/>
      <c r="N1106" s="14"/>
      <c r="O1106" s="14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O1106"/>
      <c r="AP1106"/>
      <c r="AQ1106"/>
      <c r="AR1106"/>
      <c r="AS1106"/>
      <c r="AT1106"/>
      <c r="AU1106"/>
      <c r="AV1106"/>
      <c r="AW1106"/>
      <c r="AX1106"/>
      <c r="BB1106"/>
      <c r="BC1106"/>
      <c r="BD1106"/>
    </row>
    <row r="1107" spans="12:56" x14ac:dyDescent="0.3">
      <c r="L1107" s="14"/>
      <c r="M1107" s="14"/>
      <c r="N1107" s="14"/>
      <c r="O1107" s="14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O1107"/>
      <c r="AP1107"/>
      <c r="AQ1107"/>
      <c r="AR1107"/>
      <c r="AS1107"/>
      <c r="AT1107"/>
      <c r="AU1107"/>
      <c r="AV1107"/>
      <c r="AW1107"/>
      <c r="AX1107"/>
      <c r="BB1107"/>
      <c r="BC1107"/>
      <c r="BD1107"/>
    </row>
    <row r="1108" spans="12:56" x14ac:dyDescent="0.3">
      <c r="L1108" s="14"/>
      <c r="M1108" s="14"/>
      <c r="N1108" s="14"/>
      <c r="O1108" s="14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O1108"/>
      <c r="AP1108"/>
      <c r="AQ1108"/>
      <c r="AR1108"/>
      <c r="AS1108"/>
      <c r="AT1108"/>
      <c r="AU1108"/>
      <c r="AV1108"/>
      <c r="AW1108"/>
      <c r="AX1108"/>
      <c r="BB1108"/>
      <c r="BC1108"/>
      <c r="BD1108"/>
    </row>
    <row r="1109" spans="12:56" x14ac:dyDescent="0.3">
      <c r="L1109" s="14"/>
      <c r="M1109" s="14"/>
      <c r="N1109" s="14"/>
      <c r="O1109" s="14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O1109"/>
      <c r="AP1109"/>
      <c r="AQ1109"/>
      <c r="AR1109"/>
      <c r="AS1109"/>
      <c r="AT1109"/>
      <c r="AU1109"/>
      <c r="AV1109"/>
      <c r="AW1109"/>
      <c r="AX1109"/>
      <c r="BB1109"/>
      <c r="BC1109"/>
      <c r="BD1109"/>
    </row>
    <row r="1110" spans="12:56" x14ac:dyDescent="0.3">
      <c r="L1110" s="14"/>
      <c r="M1110" s="14"/>
      <c r="N1110" s="14"/>
      <c r="O1110" s="14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O1110"/>
      <c r="AP1110"/>
      <c r="AQ1110"/>
      <c r="AR1110"/>
      <c r="AS1110"/>
      <c r="AT1110"/>
      <c r="AU1110"/>
      <c r="AV1110"/>
      <c r="AW1110"/>
      <c r="AX1110"/>
      <c r="BB1110"/>
      <c r="BC1110"/>
      <c r="BD1110"/>
    </row>
    <row r="1111" spans="12:56" x14ac:dyDescent="0.3">
      <c r="L1111" s="14"/>
      <c r="M1111" s="14"/>
      <c r="N1111" s="14"/>
      <c r="O1111" s="14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O1111"/>
      <c r="AP1111"/>
      <c r="AQ1111"/>
      <c r="AR1111"/>
      <c r="AS1111"/>
      <c r="AT1111"/>
      <c r="AU1111"/>
      <c r="AV1111"/>
      <c r="AW1111"/>
      <c r="AX1111"/>
      <c r="BB1111"/>
      <c r="BC1111"/>
      <c r="BD1111"/>
    </row>
    <row r="1112" spans="12:56" x14ac:dyDescent="0.3">
      <c r="L1112" s="14"/>
      <c r="M1112" s="14"/>
      <c r="N1112" s="14"/>
      <c r="O1112" s="14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O1112"/>
      <c r="AP1112"/>
      <c r="AQ1112"/>
      <c r="AR1112"/>
      <c r="AS1112"/>
      <c r="AT1112"/>
      <c r="AU1112"/>
      <c r="AV1112"/>
      <c r="AW1112"/>
      <c r="AX1112"/>
      <c r="BB1112"/>
      <c r="BC1112"/>
      <c r="BD1112"/>
    </row>
    <row r="1113" spans="12:56" x14ac:dyDescent="0.3">
      <c r="L1113" s="14"/>
      <c r="M1113" s="14"/>
      <c r="N1113" s="14"/>
      <c r="O1113" s="14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O1113"/>
      <c r="AP1113"/>
      <c r="AQ1113"/>
      <c r="AR1113"/>
      <c r="AS1113"/>
      <c r="AT1113"/>
      <c r="AU1113"/>
      <c r="AV1113"/>
      <c r="AW1113"/>
      <c r="AX1113"/>
      <c r="BB1113"/>
      <c r="BC1113"/>
      <c r="BD1113"/>
    </row>
    <row r="1114" spans="12:56" x14ac:dyDescent="0.3">
      <c r="L1114" s="14"/>
      <c r="M1114" s="14"/>
      <c r="N1114" s="14"/>
      <c r="O1114" s="14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O1114"/>
      <c r="AP1114"/>
      <c r="AQ1114"/>
      <c r="AR1114"/>
      <c r="AS1114"/>
      <c r="AT1114"/>
      <c r="AU1114"/>
      <c r="AV1114"/>
      <c r="AW1114"/>
      <c r="AX1114"/>
      <c r="BB1114"/>
      <c r="BC1114"/>
      <c r="BD1114"/>
    </row>
    <row r="1115" spans="12:56" x14ac:dyDescent="0.3">
      <c r="L1115" s="14"/>
      <c r="M1115" s="14"/>
      <c r="N1115" s="14"/>
      <c r="O1115" s="14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O1115"/>
      <c r="AP1115"/>
      <c r="AQ1115"/>
      <c r="AR1115"/>
      <c r="AS1115"/>
      <c r="AT1115"/>
      <c r="AU1115"/>
      <c r="AV1115"/>
      <c r="AW1115"/>
      <c r="AX1115"/>
      <c r="BB1115"/>
      <c r="BC1115"/>
      <c r="BD1115"/>
    </row>
    <row r="1116" spans="12:56" x14ac:dyDescent="0.3">
      <c r="L1116" s="14"/>
      <c r="M1116" s="14"/>
      <c r="N1116" s="14"/>
      <c r="O1116" s="14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O1116"/>
      <c r="AP1116"/>
      <c r="AQ1116"/>
      <c r="AR1116"/>
      <c r="AS1116"/>
      <c r="AT1116"/>
      <c r="AU1116"/>
      <c r="AV1116"/>
      <c r="AW1116"/>
      <c r="AX1116"/>
      <c r="BB1116"/>
      <c r="BC1116"/>
      <c r="BD1116"/>
    </row>
    <row r="1117" spans="12:56" x14ac:dyDescent="0.3">
      <c r="L1117" s="14"/>
      <c r="M1117" s="14"/>
      <c r="N1117" s="14"/>
      <c r="O1117" s="14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O1117"/>
      <c r="AP1117"/>
      <c r="AQ1117"/>
      <c r="AR1117"/>
      <c r="AS1117"/>
      <c r="AT1117"/>
      <c r="AU1117"/>
      <c r="AV1117"/>
      <c r="AW1117"/>
      <c r="AX1117"/>
      <c r="BB1117"/>
      <c r="BC1117"/>
      <c r="BD1117"/>
    </row>
    <row r="1118" spans="12:56" x14ac:dyDescent="0.3">
      <c r="L1118" s="14"/>
      <c r="M1118" s="14"/>
      <c r="N1118" s="14"/>
      <c r="O1118" s="14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O1118"/>
      <c r="AP1118"/>
      <c r="AQ1118"/>
      <c r="AR1118"/>
      <c r="AS1118"/>
      <c r="AT1118"/>
      <c r="AU1118"/>
      <c r="AV1118"/>
      <c r="AW1118"/>
      <c r="AX1118"/>
      <c r="BB1118"/>
      <c r="BC1118"/>
      <c r="BD1118"/>
    </row>
    <row r="1119" spans="12:56" x14ac:dyDescent="0.3">
      <c r="L1119" s="14"/>
      <c r="M1119" s="14"/>
      <c r="N1119" s="14"/>
      <c r="O1119" s="14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O1119"/>
      <c r="AP1119"/>
      <c r="AQ1119"/>
      <c r="AR1119"/>
      <c r="AS1119"/>
      <c r="AT1119"/>
      <c r="AU1119"/>
      <c r="AV1119"/>
      <c r="AW1119"/>
      <c r="AX1119"/>
      <c r="BB1119"/>
      <c r="BC1119"/>
      <c r="BD1119"/>
    </row>
    <row r="1120" spans="12:56" x14ac:dyDescent="0.3">
      <c r="L1120" s="14"/>
      <c r="M1120" s="14"/>
      <c r="N1120" s="14"/>
      <c r="O1120" s="14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O1120"/>
      <c r="AP1120"/>
      <c r="AQ1120"/>
      <c r="AR1120"/>
      <c r="AS1120"/>
      <c r="AT1120"/>
      <c r="AU1120"/>
      <c r="AV1120"/>
      <c r="AW1120"/>
      <c r="AX1120"/>
      <c r="BB1120"/>
      <c r="BC1120"/>
      <c r="BD1120"/>
    </row>
    <row r="1121" spans="12:56" x14ac:dyDescent="0.3">
      <c r="L1121" s="14"/>
      <c r="M1121" s="14"/>
      <c r="N1121" s="14"/>
      <c r="O1121" s="14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O1121"/>
      <c r="AP1121"/>
      <c r="AQ1121"/>
      <c r="AR1121"/>
      <c r="AS1121"/>
      <c r="AT1121"/>
      <c r="AU1121"/>
      <c r="AV1121"/>
      <c r="AW1121"/>
      <c r="AX1121"/>
      <c r="BB1121"/>
      <c r="BC1121"/>
      <c r="BD1121"/>
    </row>
    <row r="1122" spans="12:56" x14ac:dyDescent="0.3">
      <c r="L1122" s="14"/>
      <c r="M1122" s="14"/>
      <c r="N1122" s="14"/>
      <c r="O1122" s="14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O1122"/>
      <c r="AP1122"/>
      <c r="AQ1122"/>
      <c r="AR1122"/>
      <c r="AS1122"/>
      <c r="AT1122"/>
      <c r="AU1122"/>
      <c r="AV1122"/>
      <c r="AW1122"/>
      <c r="AX1122"/>
      <c r="BB1122"/>
      <c r="BC1122"/>
      <c r="BD1122"/>
    </row>
    <row r="1123" spans="12:56" x14ac:dyDescent="0.3">
      <c r="L1123" s="14"/>
      <c r="M1123" s="14"/>
      <c r="N1123" s="14"/>
      <c r="O1123" s="14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O1123"/>
      <c r="AP1123"/>
      <c r="AQ1123"/>
      <c r="AR1123"/>
      <c r="AS1123"/>
      <c r="AT1123"/>
      <c r="AU1123"/>
      <c r="AV1123"/>
      <c r="AW1123"/>
      <c r="AX1123"/>
      <c r="BB1123"/>
      <c r="BC1123"/>
      <c r="BD1123"/>
    </row>
    <row r="1124" spans="12:56" x14ac:dyDescent="0.3">
      <c r="L1124" s="14"/>
      <c r="M1124" s="14"/>
      <c r="N1124" s="14"/>
      <c r="O1124" s="14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O1124"/>
      <c r="AP1124"/>
      <c r="AQ1124"/>
      <c r="AR1124"/>
      <c r="AS1124"/>
      <c r="AT1124"/>
      <c r="AU1124"/>
      <c r="AV1124"/>
      <c r="AW1124"/>
      <c r="AX1124"/>
      <c r="BB1124"/>
      <c r="BC1124"/>
      <c r="BD1124"/>
    </row>
    <row r="1125" spans="12:56" x14ac:dyDescent="0.3">
      <c r="L1125" s="14"/>
      <c r="M1125" s="14"/>
      <c r="N1125" s="14"/>
      <c r="O1125" s="14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O1125"/>
      <c r="AP1125"/>
      <c r="AQ1125"/>
      <c r="AR1125"/>
      <c r="AS1125"/>
      <c r="AT1125"/>
      <c r="AU1125"/>
      <c r="AV1125"/>
      <c r="AW1125"/>
      <c r="AX1125"/>
      <c r="BB1125"/>
      <c r="BC1125"/>
      <c r="BD1125"/>
    </row>
    <row r="1126" spans="12:56" x14ac:dyDescent="0.3">
      <c r="L1126" s="14"/>
      <c r="M1126" s="14"/>
      <c r="N1126" s="14"/>
      <c r="O1126" s="14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O1126"/>
      <c r="AP1126"/>
      <c r="AQ1126"/>
      <c r="AR1126"/>
      <c r="AS1126"/>
      <c r="AT1126"/>
      <c r="AU1126"/>
      <c r="AV1126"/>
      <c r="AW1126"/>
      <c r="AX1126"/>
      <c r="BB1126"/>
      <c r="BC1126"/>
      <c r="BD1126"/>
    </row>
    <row r="1127" spans="12:56" x14ac:dyDescent="0.3">
      <c r="L1127" s="14"/>
      <c r="M1127" s="14"/>
      <c r="N1127" s="14"/>
      <c r="O1127" s="14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O1127"/>
      <c r="AP1127"/>
      <c r="AQ1127"/>
      <c r="AR1127"/>
      <c r="AS1127"/>
      <c r="AT1127"/>
      <c r="AU1127"/>
      <c r="AV1127"/>
      <c r="AW1127"/>
      <c r="AX1127"/>
      <c r="BB1127"/>
      <c r="BC1127"/>
      <c r="BD1127"/>
    </row>
    <row r="1128" spans="12:56" x14ac:dyDescent="0.3">
      <c r="L1128" s="14"/>
      <c r="M1128" s="14"/>
      <c r="N1128" s="14"/>
      <c r="O1128" s="14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O1128"/>
      <c r="AP1128"/>
      <c r="AQ1128"/>
      <c r="AR1128"/>
      <c r="AS1128"/>
      <c r="AT1128"/>
      <c r="AU1128"/>
      <c r="AV1128"/>
      <c r="AW1128"/>
      <c r="AX1128"/>
      <c r="BB1128"/>
      <c r="BC1128"/>
      <c r="BD1128"/>
    </row>
    <row r="1129" spans="12:56" x14ac:dyDescent="0.3">
      <c r="L1129" s="14"/>
      <c r="M1129" s="14"/>
      <c r="N1129" s="14"/>
      <c r="O1129" s="14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O1129"/>
      <c r="AP1129"/>
      <c r="AQ1129"/>
      <c r="AR1129"/>
      <c r="AS1129"/>
      <c r="AT1129"/>
      <c r="AU1129"/>
      <c r="AV1129"/>
      <c r="AW1129"/>
      <c r="AX1129"/>
      <c r="BB1129"/>
      <c r="BC1129"/>
      <c r="BD1129"/>
    </row>
    <row r="1130" spans="12:56" x14ac:dyDescent="0.3">
      <c r="L1130" s="14"/>
      <c r="M1130" s="14"/>
      <c r="N1130" s="14"/>
      <c r="O1130" s="14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O1130"/>
      <c r="AP1130"/>
      <c r="AQ1130"/>
      <c r="AR1130"/>
      <c r="AS1130"/>
      <c r="AT1130"/>
      <c r="AU1130"/>
      <c r="AV1130"/>
      <c r="AW1130"/>
      <c r="AX1130"/>
      <c r="BB1130"/>
      <c r="BC1130"/>
      <c r="BD1130"/>
    </row>
    <row r="1131" spans="12:56" x14ac:dyDescent="0.3">
      <c r="L1131" s="14"/>
      <c r="M1131" s="14"/>
      <c r="N1131" s="14"/>
      <c r="O1131" s="14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O1131"/>
      <c r="AP1131"/>
      <c r="AQ1131"/>
      <c r="AR1131"/>
      <c r="AS1131"/>
      <c r="AT1131"/>
      <c r="AU1131"/>
      <c r="AV1131"/>
      <c r="AW1131"/>
      <c r="AX1131"/>
      <c r="BB1131"/>
      <c r="BC1131"/>
      <c r="BD1131"/>
    </row>
    <row r="1132" spans="12:56" x14ac:dyDescent="0.3">
      <c r="L1132" s="14"/>
      <c r="M1132" s="14"/>
      <c r="N1132" s="14"/>
      <c r="O1132" s="14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O1132"/>
      <c r="AP1132"/>
      <c r="AQ1132"/>
      <c r="AR1132"/>
      <c r="AS1132"/>
      <c r="AT1132"/>
      <c r="AU1132"/>
      <c r="AV1132"/>
      <c r="AW1132"/>
      <c r="AX1132"/>
      <c r="BB1132"/>
      <c r="BC1132"/>
      <c r="BD1132"/>
    </row>
    <row r="1133" spans="12:56" x14ac:dyDescent="0.3">
      <c r="L1133" s="14"/>
      <c r="M1133" s="14"/>
      <c r="N1133" s="14"/>
      <c r="O1133" s="14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O1133"/>
      <c r="AP1133"/>
      <c r="AQ1133"/>
      <c r="AR1133"/>
      <c r="AS1133"/>
      <c r="AT1133"/>
      <c r="AU1133"/>
      <c r="AV1133"/>
      <c r="AW1133"/>
      <c r="AX1133"/>
      <c r="BB1133"/>
      <c r="BC1133"/>
      <c r="BD1133"/>
    </row>
    <row r="1134" spans="12:56" x14ac:dyDescent="0.3">
      <c r="L1134" s="14"/>
      <c r="M1134" s="14"/>
      <c r="N1134" s="14"/>
      <c r="O1134" s="14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O1134"/>
      <c r="AP1134"/>
      <c r="AQ1134"/>
      <c r="AR1134"/>
      <c r="AS1134"/>
      <c r="AT1134"/>
      <c r="AU1134"/>
      <c r="AV1134"/>
      <c r="AW1134"/>
      <c r="AX1134"/>
      <c r="BB1134"/>
      <c r="BC1134"/>
      <c r="BD1134"/>
    </row>
    <row r="1135" spans="12:56" x14ac:dyDescent="0.3">
      <c r="L1135" s="14"/>
      <c r="M1135" s="14"/>
      <c r="N1135" s="14"/>
      <c r="O1135" s="14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O1135"/>
      <c r="AP1135"/>
      <c r="AQ1135"/>
      <c r="AR1135"/>
      <c r="AS1135"/>
      <c r="AT1135"/>
      <c r="AU1135"/>
      <c r="AV1135"/>
      <c r="AW1135"/>
      <c r="AX1135"/>
      <c r="BB1135"/>
      <c r="BC1135"/>
      <c r="BD1135"/>
    </row>
    <row r="1136" spans="12:56" x14ac:dyDescent="0.3">
      <c r="L1136" s="14"/>
      <c r="M1136" s="14"/>
      <c r="N1136" s="14"/>
      <c r="O1136" s="14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O1136"/>
      <c r="AP1136"/>
      <c r="AQ1136"/>
      <c r="AR1136"/>
      <c r="AS1136"/>
      <c r="AT1136"/>
      <c r="AU1136"/>
      <c r="AV1136"/>
      <c r="AW1136"/>
      <c r="AX1136"/>
      <c r="BB1136"/>
      <c r="BC1136"/>
      <c r="BD1136"/>
    </row>
    <row r="1137" spans="12:56" x14ac:dyDescent="0.3">
      <c r="L1137" s="14"/>
      <c r="M1137" s="14"/>
      <c r="N1137" s="14"/>
      <c r="O1137" s="14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O1137"/>
      <c r="AP1137"/>
      <c r="AQ1137"/>
      <c r="AR1137"/>
      <c r="AS1137"/>
      <c r="AT1137"/>
      <c r="AU1137"/>
      <c r="AV1137"/>
      <c r="AW1137"/>
      <c r="AX1137"/>
      <c r="BB1137"/>
      <c r="BC1137"/>
      <c r="BD1137"/>
    </row>
    <row r="1138" spans="12:56" x14ac:dyDescent="0.3">
      <c r="L1138" s="14"/>
      <c r="M1138" s="14"/>
      <c r="N1138" s="14"/>
      <c r="O1138" s="14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O1138"/>
      <c r="AP1138"/>
      <c r="AQ1138"/>
      <c r="AR1138"/>
      <c r="AS1138"/>
      <c r="AT1138"/>
      <c r="AU1138"/>
      <c r="AV1138"/>
      <c r="AW1138"/>
      <c r="AX1138"/>
      <c r="BB1138"/>
      <c r="BC1138"/>
      <c r="BD1138"/>
    </row>
    <row r="1139" spans="12:56" x14ac:dyDescent="0.3">
      <c r="L1139" s="14"/>
      <c r="M1139" s="14"/>
      <c r="N1139" s="14"/>
      <c r="O1139" s="14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O1139"/>
      <c r="AP1139"/>
      <c r="AQ1139"/>
      <c r="AR1139"/>
      <c r="AS1139"/>
      <c r="AT1139"/>
      <c r="AU1139"/>
      <c r="AV1139"/>
      <c r="AW1139"/>
      <c r="AX1139"/>
      <c r="BB1139"/>
      <c r="BC1139"/>
      <c r="BD1139"/>
    </row>
    <row r="1140" spans="12:56" x14ac:dyDescent="0.3">
      <c r="L1140" s="14"/>
      <c r="M1140" s="14"/>
      <c r="N1140" s="14"/>
      <c r="O1140" s="14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O1140"/>
      <c r="AP1140"/>
      <c r="AQ1140"/>
      <c r="AR1140"/>
      <c r="AS1140"/>
      <c r="AT1140"/>
      <c r="AU1140"/>
      <c r="AV1140"/>
      <c r="AW1140"/>
      <c r="AX1140"/>
      <c r="BB1140"/>
      <c r="BC1140"/>
      <c r="BD1140"/>
    </row>
    <row r="1141" spans="12:56" x14ac:dyDescent="0.3">
      <c r="L1141" s="14"/>
      <c r="M1141" s="14"/>
      <c r="N1141" s="14"/>
      <c r="O1141" s="14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O1141"/>
      <c r="AP1141"/>
      <c r="AQ1141"/>
      <c r="AR1141"/>
      <c r="AS1141"/>
      <c r="AT1141"/>
      <c r="AU1141"/>
      <c r="AV1141"/>
      <c r="AW1141"/>
      <c r="AX1141"/>
      <c r="BB1141"/>
      <c r="BC1141"/>
      <c r="BD1141"/>
    </row>
    <row r="1142" spans="12:56" x14ac:dyDescent="0.3">
      <c r="L1142" s="14"/>
      <c r="M1142" s="14"/>
      <c r="N1142" s="14"/>
      <c r="O1142" s="14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O1142"/>
      <c r="AP1142"/>
      <c r="AQ1142"/>
      <c r="AR1142"/>
      <c r="AS1142"/>
      <c r="AT1142"/>
      <c r="AU1142"/>
      <c r="AV1142"/>
      <c r="AW1142"/>
      <c r="AX1142"/>
      <c r="BB1142"/>
      <c r="BC1142"/>
      <c r="BD1142"/>
    </row>
    <row r="1143" spans="12:56" x14ac:dyDescent="0.3">
      <c r="L1143" s="14"/>
      <c r="M1143" s="14"/>
      <c r="N1143" s="14"/>
      <c r="O1143" s="14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O1143"/>
      <c r="AP1143"/>
      <c r="AQ1143"/>
      <c r="AR1143"/>
      <c r="AS1143"/>
      <c r="AT1143"/>
      <c r="AU1143"/>
      <c r="AV1143"/>
      <c r="AW1143"/>
      <c r="AX1143"/>
      <c r="BB1143"/>
      <c r="BC1143"/>
      <c r="BD1143"/>
    </row>
    <row r="1144" spans="12:56" x14ac:dyDescent="0.3">
      <c r="L1144" s="14"/>
      <c r="M1144" s="14"/>
      <c r="N1144" s="14"/>
      <c r="O1144" s="14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O1144"/>
      <c r="AP1144"/>
      <c r="AQ1144"/>
      <c r="AR1144"/>
      <c r="AS1144"/>
      <c r="AT1144"/>
      <c r="AU1144"/>
      <c r="AV1144"/>
      <c r="AW1144"/>
      <c r="AX1144"/>
      <c r="BB1144"/>
      <c r="BC1144"/>
      <c r="BD1144"/>
    </row>
    <row r="1145" spans="12:56" x14ac:dyDescent="0.3">
      <c r="L1145" s="14"/>
      <c r="M1145" s="14"/>
      <c r="N1145" s="14"/>
      <c r="O1145" s="14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O1145"/>
      <c r="AP1145"/>
      <c r="AQ1145"/>
      <c r="AR1145"/>
      <c r="AS1145"/>
      <c r="AT1145"/>
      <c r="AU1145"/>
      <c r="AV1145"/>
      <c r="AW1145"/>
      <c r="AX1145"/>
      <c r="BB1145"/>
      <c r="BC1145"/>
      <c r="BD1145"/>
    </row>
    <row r="1146" spans="12:56" x14ac:dyDescent="0.3">
      <c r="L1146" s="14"/>
      <c r="M1146" s="14"/>
      <c r="N1146" s="14"/>
      <c r="O1146" s="14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O1146"/>
      <c r="AP1146"/>
      <c r="AQ1146"/>
      <c r="AR1146"/>
      <c r="AS1146"/>
      <c r="AT1146"/>
      <c r="AU1146"/>
      <c r="AV1146"/>
      <c r="AW1146"/>
      <c r="AX1146"/>
      <c r="BB1146"/>
      <c r="BC1146"/>
      <c r="BD1146"/>
    </row>
    <row r="1147" spans="12:56" x14ac:dyDescent="0.3">
      <c r="L1147" s="14"/>
      <c r="M1147" s="14"/>
      <c r="N1147" s="14"/>
      <c r="O1147" s="14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O1147"/>
      <c r="AP1147"/>
      <c r="AQ1147"/>
      <c r="AR1147"/>
      <c r="AS1147"/>
      <c r="AT1147"/>
      <c r="AU1147"/>
      <c r="AV1147"/>
      <c r="AW1147"/>
      <c r="AX1147"/>
      <c r="BB1147"/>
      <c r="BC1147"/>
      <c r="BD1147"/>
    </row>
    <row r="1148" spans="12:56" x14ac:dyDescent="0.3">
      <c r="L1148" s="14"/>
      <c r="M1148" s="14"/>
      <c r="N1148" s="14"/>
      <c r="O1148" s="14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O1148"/>
      <c r="AP1148"/>
      <c r="AQ1148"/>
      <c r="AR1148"/>
      <c r="AS1148"/>
      <c r="AT1148"/>
      <c r="AU1148"/>
      <c r="AV1148"/>
      <c r="AW1148"/>
      <c r="AX1148"/>
      <c r="BB1148"/>
      <c r="BC1148"/>
      <c r="BD1148"/>
    </row>
    <row r="1149" spans="12:56" x14ac:dyDescent="0.3">
      <c r="L1149" s="14"/>
      <c r="M1149" s="14"/>
      <c r="N1149" s="14"/>
      <c r="O1149" s="14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O1149"/>
      <c r="AP1149"/>
      <c r="AQ1149"/>
      <c r="AR1149"/>
      <c r="AS1149"/>
      <c r="AT1149"/>
      <c r="AU1149"/>
      <c r="AV1149"/>
      <c r="AW1149"/>
      <c r="AX1149"/>
      <c r="BB1149"/>
      <c r="BC1149"/>
      <c r="BD1149"/>
    </row>
    <row r="1150" spans="12:56" x14ac:dyDescent="0.3">
      <c r="L1150" s="14"/>
      <c r="M1150" s="14"/>
      <c r="N1150" s="14"/>
      <c r="O1150" s="14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O1150"/>
      <c r="AP1150"/>
      <c r="AQ1150"/>
      <c r="AR1150"/>
      <c r="AS1150"/>
      <c r="AT1150"/>
      <c r="AU1150"/>
      <c r="AV1150"/>
      <c r="AW1150"/>
      <c r="AX1150"/>
      <c r="BB1150"/>
      <c r="BC1150"/>
      <c r="BD1150"/>
    </row>
    <row r="1151" spans="12:56" x14ac:dyDescent="0.3">
      <c r="L1151" s="14"/>
      <c r="M1151" s="14"/>
      <c r="N1151" s="14"/>
      <c r="O1151" s="14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O1151"/>
      <c r="AP1151"/>
      <c r="AQ1151"/>
      <c r="AR1151"/>
      <c r="AS1151"/>
      <c r="AT1151"/>
      <c r="AU1151"/>
      <c r="AV1151"/>
      <c r="AW1151"/>
      <c r="AX1151"/>
      <c r="BB1151"/>
      <c r="BC1151"/>
      <c r="BD1151"/>
    </row>
    <row r="1152" spans="12:56" x14ac:dyDescent="0.3">
      <c r="L1152" s="14"/>
      <c r="M1152" s="14"/>
      <c r="N1152" s="14"/>
      <c r="O1152" s="14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O1152"/>
      <c r="AP1152"/>
      <c r="AQ1152"/>
      <c r="AR1152"/>
      <c r="AS1152"/>
      <c r="AT1152"/>
      <c r="AU1152"/>
      <c r="AV1152"/>
      <c r="AW1152"/>
      <c r="AX1152"/>
      <c r="BB1152"/>
      <c r="BC1152"/>
      <c r="BD1152"/>
    </row>
    <row r="1153" spans="12:56" x14ac:dyDescent="0.3">
      <c r="L1153" s="14"/>
      <c r="M1153" s="14"/>
      <c r="N1153" s="14"/>
      <c r="O1153" s="14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O1153"/>
      <c r="AP1153"/>
      <c r="AQ1153"/>
      <c r="AR1153"/>
      <c r="AS1153"/>
      <c r="AT1153"/>
      <c r="AU1153"/>
      <c r="AV1153"/>
      <c r="AW1153"/>
      <c r="AX1153"/>
      <c r="BB1153"/>
      <c r="BC1153"/>
      <c r="BD1153"/>
    </row>
    <row r="1154" spans="12:56" x14ac:dyDescent="0.3">
      <c r="L1154" s="14"/>
      <c r="M1154" s="14"/>
      <c r="N1154" s="14"/>
      <c r="O1154" s="14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O1154"/>
      <c r="AP1154"/>
      <c r="AQ1154"/>
      <c r="AR1154"/>
      <c r="AS1154"/>
      <c r="AT1154"/>
      <c r="AU1154"/>
      <c r="AV1154"/>
      <c r="AW1154"/>
      <c r="AX1154"/>
      <c r="BB1154"/>
      <c r="BC1154"/>
      <c r="BD1154"/>
    </row>
    <row r="1155" spans="12:56" x14ac:dyDescent="0.3">
      <c r="L1155" s="14"/>
      <c r="M1155" s="14"/>
      <c r="N1155" s="14"/>
      <c r="O1155" s="14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O1155"/>
      <c r="AP1155"/>
      <c r="AQ1155"/>
      <c r="AR1155"/>
      <c r="AS1155"/>
      <c r="AT1155"/>
      <c r="AU1155"/>
      <c r="AV1155"/>
      <c r="AW1155"/>
      <c r="AX1155"/>
      <c r="BB1155"/>
      <c r="BC1155"/>
      <c r="BD1155"/>
    </row>
    <row r="1156" spans="12:56" x14ac:dyDescent="0.3">
      <c r="L1156" s="14"/>
      <c r="M1156" s="14"/>
      <c r="N1156" s="14"/>
      <c r="O1156" s="14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O1156"/>
      <c r="AP1156"/>
      <c r="AQ1156"/>
      <c r="AR1156"/>
      <c r="AS1156"/>
      <c r="AT1156"/>
      <c r="AU1156"/>
      <c r="AV1156"/>
      <c r="AW1156"/>
      <c r="AX1156"/>
      <c r="BB1156"/>
      <c r="BC1156"/>
      <c r="BD1156"/>
    </row>
    <row r="1157" spans="12:56" x14ac:dyDescent="0.3">
      <c r="L1157" s="14"/>
      <c r="M1157" s="14"/>
      <c r="N1157" s="14"/>
      <c r="O1157" s="14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O1157"/>
      <c r="AP1157"/>
      <c r="AQ1157"/>
      <c r="AR1157"/>
      <c r="AS1157"/>
      <c r="AT1157"/>
      <c r="AU1157"/>
      <c r="AV1157"/>
      <c r="AW1157"/>
      <c r="AX1157"/>
      <c r="BB1157"/>
      <c r="BC1157"/>
      <c r="BD1157"/>
    </row>
    <row r="1158" spans="12:56" x14ac:dyDescent="0.3">
      <c r="L1158" s="14"/>
      <c r="M1158" s="14"/>
      <c r="N1158" s="14"/>
      <c r="O1158" s="14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O1158"/>
      <c r="AP1158"/>
      <c r="AQ1158"/>
      <c r="AR1158"/>
      <c r="AS1158"/>
      <c r="AT1158"/>
      <c r="AU1158"/>
      <c r="AV1158"/>
      <c r="AW1158"/>
      <c r="AX1158"/>
      <c r="BB1158"/>
      <c r="BC1158"/>
      <c r="BD1158"/>
    </row>
    <row r="1159" spans="12:56" x14ac:dyDescent="0.3">
      <c r="L1159" s="14"/>
      <c r="M1159" s="14"/>
      <c r="N1159" s="14"/>
      <c r="O1159" s="14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O1159"/>
      <c r="AP1159"/>
      <c r="AQ1159"/>
      <c r="AR1159"/>
      <c r="AS1159"/>
      <c r="AT1159"/>
      <c r="AU1159"/>
      <c r="AV1159"/>
      <c r="AW1159"/>
      <c r="AX1159"/>
      <c r="BB1159"/>
      <c r="BC1159"/>
      <c r="BD1159"/>
    </row>
    <row r="1160" spans="12:56" x14ac:dyDescent="0.3">
      <c r="L1160" s="14"/>
      <c r="M1160" s="14"/>
      <c r="N1160" s="14"/>
      <c r="O1160" s="14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O1160"/>
      <c r="AP1160"/>
      <c r="AQ1160"/>
      <c r="AR1160"/>
      <c r="AS1160"/>
      <c r="AT1160"/>
      <c r="AU1160"/>
      <c r="AV1160"/>
      <c r="AW1160"/>
      <c r="AX1160"/>
      <c r="BB1160"/>
      <c r="BC1160"/>
      <c r="BD1160"/>
    </row>
    <row r="1161" spans="12:56" x14ac:dyDescent="0.3">
      <c r="L1161" s="14"/>
      <c r="M1161" s="14"/>
      <c r="N1161" s="14"/>
      <c r="O1161" s="14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O1161"/>
      <c r="AP1161"/>
      <c r="AQ1161"/>
      <c r="AR1161"/>
      <c r="AS1161"/>
      <c r="AT1161"/>
      <c r="AU1161"/>
      <c r="AV1161"/>
      <c r="AW1161"/>
      <c r="AX1161"/>
      <c r="BB1161"/>
      <c r="BC1161"/>
      <c r="BD1161"/>
    </row>
    <row r="1162" spans="12:56" x14ac:dyDescent="0.3">
      <c r="L1162" s="14"/>
      <c r="M1162" s="14"/>
      <c r="N1162" s="14"/>
      <c r="O1162" s="14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O1162"/>
      <c r="AP1162"/>
      <c r="AQ1162"/>
      <c r="AR1162"/>
      <c r="AS1162"/>
      <c r="AT1162"/>
      <c r="AU1162"/>
      <c r="AV1162"/>
      <c r="AW1162"/>
      <c r="AX1162"/>
      <c r="BB1162"/>
      <c r="BC1162"/>
      <c r="BD1162"/>
    </row>
    <row r="1163" spans="12:56" x14ac:dyDescent="0.3">
      <c r="L1163" s="14"/>
      <c r="M1163" s="14"/>
      <c r="N1163" s="14"/>
      <c r="O1163" s="14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O1163"/>
      <c r="AP1163"/>
      <c r="AQ1163"/>
      <c r="AR1163"/>
      <c r="AS1163"/>
      <c r="AT1163"/>
      <c r="AU1163"/>
      <c r="AV1163"/>
      <c r="AW1163"/>
      <c r="AX1163"/>
      <c r="BB1163"/>
      <c r="BC1163"/>
      <c r="BD1163"/>
    </row>
    <row r="1164" spans="12:56" x14ac:dyDescent="0.3">
      <c r="L1164" s="14"/>
      <c r="M1164" s="14"/>
      <c r="N1164" s="14"/>
      <c r="O1164" s="14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O1164"/>
      <c r="AP1164"/>
      <c r="AQ1164"/>
      <c r="AR1164"/>
      <c r="AS1164"/>
      <c r="AT1164"/>
      <c r="AU1164"/>
      <c r="AV1164"/>
      <c r="AW1164"/>
      <c r="AX1164"/>
      <c r="BB1164"/>
      <c r="BC1164"/>
      <c r="BD1164"/>
    </row>
    <row r="1165" spans="12:56" x14ac:dyDescent="0.3">
      <c r="L1165" s="14"/>
      <c r="M1165" s="14"/>
      <c r="N1165" s="14"/>
      <c r="O1165" s="14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O1165"/>
      <c r="AP1165"/>
      <c r="AQ1165"/>
      <c r="AR1165"/>
      <c r="AS1165"/>
      <c r="AT1165"/>
      <c r="AU1165"/>
      <c r="AV1165"/>
      <c r="AW1165"/>
      <c r="AX1165"/>
      <c r="BB1165"/>
      <c r="BC1165"/>
      <c r="BD1165"/>
    </row>
    <row r="1166" spans="12:56" x14ac:dyDescent="0.3">
      <c r="L1166" s="14"/>
      <c r="M1166" s="14"/>
      <c r="N1166" s="14"/>
      <c r="O1166" s="14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O1166"/>
      <c r="AP1166"/>
      <c r="AQ1166"/>
      <c r="AR1166"/>
      <c r="AS1166"/>
      <c r="AT1166"/>
      <c r="AU1166"/>
      <c r="AV1166"/>
      <c r="AW1166"/>
      <c r="AX1166"/>
      <c r="BB1166"/>
      <c r="BC1166"/>
      <c r="BD1166"/>
    </row>
    <row r="1167" spans="12:56" x14ac:dyDescent="0.3">
      <c r="L1167" s="14"/>
      <c r="M1167" s="14"/>
      <c r="N1167" s="14"/>
      <c r="O1167" s="14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O1167"/>
      <c r="AP1167"/>
      <c r="AQ1167"/>
      <c r="AR1167"/>
      <c r="AS1167"/>
      <c r="AT1167"/>
      <c r="AU1167"/>
      <c r="AV1167"/>
      <c r="AW1167"/>
      <c r="AX1167"/>
      <c r="BB1167"/>
      <c r="BC1167"/>
      <c r="BD1167"/>
    </row>
    <row r="1168" spans="12:56" x14ac:dyDescent="0.3">
      <c r="L1168" s="14"/>
      <c r="M1168" s="14"/>
      <c r="N1168" s="14"/>
      <c r="O1168" s="14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O1168"/>
      <c r="AP1168"/>
      <c r="AQ1168"/>
      <c r="AR1168"/>
      <c r="AS1168"/>
      <c r="AT1168"/>
      <c r="AU1168"/>
      <c r="AV1168"/>
      <c r="AW1168"/>
      <c r="AX1168"/>
      <c r="BB1168"/>
      <c r="BC1168"/>
      <c r="BD1168"/>
    </row>
    <row r="1169" spans="12:56" x14ac:dyDescent="0.3">
      <c r="L1169" s="14"/>
      <c r="M1169" s="14"/>
      <c r="N1169" s="14"/>
      <c r="O1169" s="14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O1169"/>
      <c r="AP1169"/>
      <c r="AQ1169"/>
      <c r="AR1169"/>
      <c r="AS1169"/>
      <c r="AT1169"/>
      <c r="AU1169"/>
      <c r="AV1169"/>
      <c r="AW1169"/>
      <c r="AX1169"/>
      <c r="BB1169"/>
      <c r="BC1169"/>
      <c r="BD1169"/>
    </row>
    <row r="1170" spans="12:56" x14ac:dyDescent="0.3">
      <c r="L1170" s="14"/>
      <c r="M1170" s="14"/>
      <c r="N1170" s="14"/>
      <c r="O1170" s="14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O1170"/>
      <c r="AP1170"/>
      <c r="AQ1170"/>
      <c r="AR1170"/>
      <c r="AS1170"/>
      <c r="AT1170"/>
      <c r="AU1170"/>
      <c r="AV1170"/>
      <c r="AW1170"/>
      <c r="AX1170"/>
      <c r="BB1170"/>
      <c r="BC1170"/>
      <c r="BD1170"/>
    </row>
    <row r="1171" spans="12:56" x14ac:dyDescent="0.3">
      <c r="L1171" s="14"/>
      <c r="M1171" s="14"/>
      <c r="N1171" s="14"/>
      <c r="O1171" s="14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O1171"/>
      <c r="AP1171"/>
      <c r="AQ1171"/>
      <c r="AR1171"/>
      <c r="AS1171"/>
      <c r="AT1171"/>
      <c r="AU1171"/>
      <c r="AV1171"/>
      <c r="AW1171"/>
      <c r="AX1171"/>
      <c r="BB1171"/>
      <c r="BC1171"/>
      <c r="BD1171"/>
    </row>
    <row r="1172" spans="12:56" x14ac:dyDescent="0.3">
      <c r="L1172" s="14"/>
      <c r="M1172" s="14"/>
      <c r="N1172" s="14"/>
      <c r="O1172" s="14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O1172"/>
      <c r="AP1172"/>
      <c r="AQ1172"/>
      <c r="AR1172"/>
      <c r="AS1172"/>
      <c r="AT1172"/>
      <c r="AU1172"/>
      <c r="AV1172"/>
      <c r="AW1172"/>
      <c r="AX1172"/>
      <c r="BB1172"/>
      <c r="BC1172"/>
      <c r="BD1172"/>
    </row>
    <row r="1173" spans="12:56" x14ac:dyDescent="0.3">
      <c r="L1173" s="14"/>
      <c r="M1173" s="14"/>
      <c r="N1173" s="14"/>
      <c r="O1173" s="14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O1173"/>
      <c r="AP1173"/>
      <c r="AQ1173"/>
      <c r="AR1173"/>
      <c r="AS1173"/>
      <c r="AT1173"/>
      <c r="AU1173"/>
      <c r="AV1173"/>
      <c r="AW1173"/>
      <c r="AX1173"/>
      <c r="BB1173"/>
      <c r="BC1173"/>
      <c r="BD1173"/>
    </row>
    <row r="1174" spans="12:56" x14ac:dyDescent="0.3">
      <c r="L1174" s="14"/>
      <c r="M1174" s="14"/>
      <c r="N1174" s="14"/>
      <c r="O1174" s="14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O1174"/>
      <c r="AP1174"/>
      <c r="AQ1174"/>
      <c r="AR1174"/>
      <c r="AS1174"/>
      <c r="AT1174"/>
      <c r="AU1174"/>
      <c r="AV1174"/>
      <c r="AW1174"/>
      <c r="AX1174"/>
      <c r="BB1174"/>
      <c r="BC1174"/>
      <c r="BD1174"/>
    </row>
    <row r="1175" spans="12:56" x14ac:dyDescent="0.3">
      <c r="L1175" s="14"/>
      <c r="M1175" s="14"/>
      <c r="N1175" s="14"/>
      <c r="O1175" s="14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O1175"/>
      <c r="AP1175"/>
      <c r="AQ1175"/>
      <c r="AR1175"/>
      <c r="AS1175"/>
      <c r="AT1175"/>
      <c r="AU1175"/>
      <c r="AV1175"/>
      <c r="AW1175"/>
      <c r="AX1175"/>
      <c r="BB1175"/>
      <c r="BC1175"/>
      <c r="BD1175"/>
    </row>
    <row r="1176" spans="12:56" x14ac:dyDescent="0.3">
      <c r="L1176" s="14"/>
      <c r="M1176" s="14"/>
      <c r="N1176" s="14"/>
      <c r="O1176" s="14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O1176"/>
      <c r="AP1176"/>
      <c r="AQ1176"/>
      <c r="AR1176"/>
      <c r="AS1176"/>
      <c r="AT1176"/>
      <c r="AU1176"/>
      <c r="AV1176"/>
      <c r="AW1176"/>
      <c r="AX1176"/>
      <c r="BB1176"/>
      <c r="BC1176"/>
      <c r="BD1176"/>
    </row>
    <row r="1177" spans="12:56" x14ac:dyDescent="0.3">
      <c r="L1177" s="14"/>
      <c r="M1177" s="14"/>
      <c r="N1177" s="14"/>
      <c r="O1177" s="14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O1177"/>
      <c r="AP1177"/>
      <c r="AQ1177"/>
      <c r="AR1177"/>
      <c r="AS1177"/>
      <c r="AT1177"/>
      <c r="AU1177"/>
      <c r="AV1177"/>
      <c r="AW1177"/>
      <c r="AX1177"/>
      <c r="BB1177"/>
      <c r="BC1177"/>
      <c r="BD1177"/>
    </row>
    <row r="1178" spans="12:56" x14ac:dyDescent="0.3">
      <c r="L1178" s="14"/>
      <c r="M1178" s="14"/>
      <c r="N1178" s="14"/>
      <c r="O1178" s="14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O1178"/>
      <c r="AP1178"/>
      <c r="AQ1178"/>
      <c r="AR1178"/>
      <c r="AS1178"/>
      <c r="AT1178"/>
      <c r="AU1178"/>
      <c r="AV1178"/>
      <c r="AW1178"/>
      <c r="AX1178"/>
      <c r="BB1178"/>
      <c r="BC1178"/>
      <c r="BD1178"/>
    </row>
    <row r="1179" spans="12:56" x14ac:dyDescent="0.3">
      <c r="L1179" s="14"/>
      <c r="M1179" s="14"/>
      <c r="N1179" s="14"/>
      <c r="O1179" s="14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O1179"/>
      <c r="AP1179"/>
      <c r="AQ1179"/>
      <c r="AR1179"/>
      <c r="AS1179"/>
      <c r="AT1179"/>
      <c r="AU1179"/>
      <c r="AV1179"/>
      <c r="AW1179"/>
      <c r="AX1179"/>
      <c r="BB1179"/>
      <c r="BC1179"/>
      <c r="BD1179"/>
    </row>
    <row r="1180" spans="12:56" x14ac:dyDescent="0.3">
      <c r="L1180" s="14"/>
      <c r="M1180" s="14"/>
      <c r="N1180" s="14"/>
      <c r="O1180" s="14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O1180"/>
      <c r="AP1180"/>
      <c r="AQ1180"/>
      <c r="AR1180"/>
      <c r="AS1180"/>
      <c r="AT1180"/>
      <c r="AU1180"/>
      <c r="AV1180"/>
      <c r="AW1180"/>
      <c r="AX1180"/>
      <c r="BB1180"/>
      <c r="BC1180"/>
      <c r="BD1180"/>
    </row>
    <row r="1181" spans="12:56" x14ac:dyDescent="0.3">
      <c r="L1181" s="14"/>
      <c r="M1181" s="14"/>
      <c r="N1181" s="14"/>
      <c r="O1181" s="14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O1181"/>
      <c r="AP1181"/>
      <c r="AQ1181"/>
      <c r="AR1181"/>
      <c r="AS1181"/>
      <c r="AT1181"/>
      <c r="AU1181"/>
      <c r="AV1181"/>
      <c r="AW1181"/>
      <c r="AX1181"/>
      <c r="BB1181"/>
      <c r="BC1181"/>
      <c r="BD1181"/>
    </row>
    <row r="1182" spans="12:56" x14ac:dyDescent="0.3">
      <c r="L1182" s="14"/>
      <c r="M1182" s="14"/>
      <c r="N1182" s="14"/>
      <c r="O1182" s="14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O1182"/>
      <c r="AP1182"/>
      <c r="AQ1182"/>
      <c r="AR1182"/>
      <c r="AS1182"/>
      <c r="AT1182"/>
      <c r="AU1182"/>
      <c r="AV1182"/>
      <c r="AW1182"/>
      <c r="AX1182"/>
      <c r="BB1182"/>
      <c r="BC1182"/>
      <c r="BD1182"/>
    </row>
    <row r="1183" spans="12:56" x14ac:dyDescent="0.3">
      <c r="L1183" s="14"/>
      <c r="M1183" s="14"/>
      <c r="N1183" s="14"/>
      <c r="O1183" s="14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O1183"/>
      <c r="AP1183"/>
      <c r="AQ1183"/>
      <c r="AR1183"/>
      <c r="AS1183"/>
      <c r="AT1183"/>
      <c r="AU1183"/>
      <c r="AV1183"/>
      <c r="AW1183"/>
      <c r="AX1183"/>
      <c r="BB1183"/>
      <c r="BC1183"/>
      <c r="BD1183"/>
    </row>
    <row r="1184" spans="12:56" x14ac:dyDescent="0.3">
      <c r="L1184" s="14"/>
      <c r="M1184" s="14"/>
      <c r="N1184" s="14"/>
      <c r="O1184" s="14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O1184"/>
      <c r="AP1184"/>
      <c r="AQ1184"/>
      <c r="AR1184"/>
      <c r="AS1184"/>
      <c r="AT1184"/>
      <c r="AU1184"/>
      <c r="AV1184"/>
      <c r="AW1184"/>
      <c r="AX1184"/>
      <c r="BB1184"/>
      <c r="BC1184"/>
      <c r="BD1184"/>
    </row>
    <row r="1185" spans="12:56" x14ac:dyDescent="0.3">
      <c r="L1185" s="14"/>
      <c r="M1185" s="14"/>
      <c r="N1185" s="14"/>
      <c r="O1185" s="14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O1185"/>
      <c r="AP1185"/>
      <c r="AQ1185"/>
      <c r="AR1185"/>
      <c r="AS1185"/>
      <c r="AT1185"/>
      <c r="AU1185"/>
      <c r="AV1185"/>
      <c r="AW1185"/>
      <c r="AX1185"/>
      <c r="BB1185"/>
      <c r="BC1185"/>
      <c r="BD1185"/>
    </row>
    <row r="1186" spans="12:56" x14ac:dyDescent="0.3">
      <c r="L1186" s="14"/>
      <c r="M1186" s="14"/>
      <c r="N1186" s="14"/>
      <c r="O1186" s="14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O1186"/>
      <c r="AP1186"/>
      <c r="AQ1186"/>
      <c r="AR1186"/>
      <c r="AS1186"/>
      <c r="AT1186"/>
      <c r="AU1186"/>
      <c r="AV1186"/>
      <c r="AW1186"/>
      <c r="AX1186"/>
      <c r="BB1186"/>
      <c r="BC1186"/>
      <c r="BD1186"/>
    </row>
    <row r="1187" spans="12:56" x14ac:dyDescent="0.3">
      <c r="L1187" s="14"/>
      <c r="M1187" s="14"/>
      <c r="N1187" s="14"/>
      <c r="O1187" s="14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O1187"/>
      <c r="AP1187"/>
      <c r="AQ1187"/>
      <c r="AR1187"/>
      <c r="AS1187"/>
      <c r="AT1187"/>
      <c r="AU1187"/>
      <c r="AV1187"/>
      <c r="AW1187"/>
      <c r="AX1187"/>
      <c r="BB1187"/>
      <c r="BC1187"/>
      <c r="BD1187"/>
    </row>
    <row r="1188" spans="12:56" x14ac:dyDescent="0.3">
      <c r="L1188" s="14"/>
      <c r="M1188" s="14"/>
      <c r="N1188" s="14"/>
      <c r="O1188" s="14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O1188"/>
      <c r="AP1188"/>
      <c r="AQ1188"/>
      <c r="AR1188"/>
      <c r="AS1188"/>
      <c r="AT1188"/>
      <c r="AU1188"/>
      <c r="AV1188"/>
      <c r="AW1188"/>
      <c r="AX1188"/>
      <c r="BB1188"/>
      <c r="BC1188"/>
      <c r="BD1188"/>
    </row>
    <row r="1189" spans="12:56" x14ac:dyDescent="0.3">
      <c r="L1189" s="14"/>
      <c r="M1189" s="14"/>
      <c r="N1189" s="14"/>
      <c r="O1189" s="14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O1189"/>
      <c r="AP1189"/>
      <c r="AQ1189"/>
      <c r="AR1189"/>
      <c r="AS1189"/>
      <c r="AT1189"/>
      <c r="AU1189"/>
      <c r="AV1189"/>
      <c r="AW1189"/>
      <c r="AX1189"/>
      <c r="BB1189"/>
      <c r="BC1189"/>
      <c r="BD1189"/>
    </row>
    <row r="1190" spans="12:56" x14ac:dyDescent="0.3">
      <c r="L1190" s="14"/>
      <c r="M1190" s="14"/>
      <c r="N1190" s="14"/>
      <c r="O1190" s="14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O1190"/>
      <c r="AP1190"/>
      <c r="AQ1190"/>
      <c r="AR1190"/>
      <c r="AS1190"/>
      <c r="AT1190"/>
      <c r="AU1190"/>
      <c r="AV1190"/>
      <c r="AW1190"/>
      <c r="AX1190"/>
      <c r="BB1190"/>
      <c r="BC1190"/>
      <c r="BD1190"/>
    </row>
    <row r="1191" spans="12:56" x14ac:dyDescent="0.3">
      <c r="L1191" s="14"/>
      <c r="M1191" s="14"/>
      <c r="N1191" s="14"/>
      <c r="O1191" s="14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O1191"/>
      <c r="AP1191"/>
      <c r="AQ1191"/>
      <c r="AR1191"/>
      <c r="AS1191"/>
      <c r="AT1191"/>
      <c r="AU1191"/>
      <c r="AV1191"/>
      <c r="AW1191"/>
      <c r="AX1191"/>
      <c r="BB1191"/>
      <c r="BC1191"/>
      <c r="BD1191"/>
    </row>
    <row r="1192" spans="12:56" x14ac:dyDescent="0.3">
      <c r="L1192" s="14"/>
      <c r="M1192" s="14"/>
      <c r="N1192" s="14"/>
      <c r="O1192" s="14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O1192"/>
      <c r="AP1192"/>
      <c r="AQ1192"/>
      <c r="AR1192"/>
      <c r="AS1192"/>
      <c r="AT1192"/>
      <c r="AU1192"/>
      <c r="AV1192"/>
      <c r="AW1192"/>
      <c r="AX1192"/>
      <c r="BB1192"/>
      <c r="BC1192"/>
      <c r="BD1192"/>
    </row>
    <row r="1193" spans="12:56" x14ac:dyDescent="0.3">
      <c r="L1193" s="14"/>
      <c r="M1193" s="14"/>
      <c r="N1193" s="14"/>
      <c r="O1193" s="14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O1193"/>
      <c r="AP1193"/>
      <c r="AQ1193"/>
      <c r="AR1193"/>
      <c r="AS1193"/>
      <c r="AT1193"/>
      <c r="AU1193"/>
      <c r="AV1193"/>
      <c r="AW1193"/>
      <c r="AX1193"/>
      <c r="BB1193"/>
      <c r="BC1193"/>
      <c r="BD1193"/>
    </row>
    <row r="1194" spans="12:56" x14ac:dyDescent="0.3">
      <c r="L1194" s="14"/>
      <c r="M1194" s="14"/>
      <c r="N1194" s="14"/>
      <c r="O1194" s="14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O1194"/>
      <c r="AP1194"/>
      <c r="AQ1194"/>
      <c r="AR1194"/>
      <c r="AS1194"/>
      <c r="AT1194"/>
      <c r="AU1194"/>
      <c r="AV1194"/>
      <c r="AW1194"/>
      <c r="AX1194"/>
      <c r="BB1194"/>
      <c r="BC1194"/>
      <c r="BD1194"/>
    </row>
    <row r="1195" spans="12:56" x14ac:dyDescent="0.3">
      <c r="L1195" s="14"/>
      <c r="M1195" s="14"/>
      <c r="N1195" s="14"/>
      <c r="O1195" s="14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O1195"/>
      <c r="AP1195"/>
      <c r="AQ1195"/>
      <c r="AR1195"/>
      <c r="AS1195"/>
      <c r="AT1195"/>
      <c r="AU1195"/>
      <c r="AV1195"/>
      <c r="AW1195"/>
      <c r="AX1195"/>
      <c r="BB1195"/>
      <c r="BC1195"/>
      <c r="BD1195"/>
    </row>
    <row r="1196" spans="12:56" x14ac:dyDescent="0.3">
      <c r="L1196" s="14"/>
      <c r="M1196" s="14"/>
      <c r="N1196" s="14"/>
      <c r="O1196" s="14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O1196"/>
      <c r="AP1196"/>
      <c r="AQ1196"/>
      <c r="AR1196"/>
      <c r="AS1196"/>
      <c r="AT1196"/>
      <c r="AU1196"/>
      <c r="AV1196"/>
      <c r="AW1196"/>
      <c r="AX1196"/>
      <c r="BB1196"/>
      <c r="BC1196"/>
      <c r="BD1196"/>
    </row>
    <row r="1197" spans="12:56" x14ac:dyDescent="0.3">
      <c r="L1197" s="14"/>
      <c r="M1197" s="14"/>
      <c r="N1197" s="14"/>
      <c r="O1197" s="14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O1197"/>
      <c r="AP1197"/>
      <c r="AQ1197"/>
      <c r="AR1197"/>
      <c r="AS1197"/>
      <c r="AT1197"/>
      <c r="AU1197"/>
      <c r="AV1197"/>
      <c r="AW1197"/>
      <c r="AX1197"/>
      <c r="BB1197"/>
      <c r="BC1197"/>
      <c r="BD1197"/>
    </row>
    <row r="1198" spans="12:56" x14ac:dyDescent="0.3">
      <c r="L1198" s="14"/>
      <c r="M1198" s="14"/>
      <c r="N1198" s="14"/>
      <c r="O1198" s="14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O1198"/>
      <c r="AP1198"/>
      <c r="AQ1198"/>
      <c r="AR1198"/>
      <c r="AS1198"/>
      <c r="AT1198"/>
      <c r="AU1198"/>
      <c r="AV1198"/>
      <c r="AW1198"/>
      <c r="AX1198"/>
      <c r="BB1198"/>
      <c r="BC1198"/>
      <c r="BD1198"/>
    </row>
    <row r="1199" spans="12:56" x14ac:dyDescent="0.3">
      <c r="L1199" s="14"/>
      <c r="M1199" s="14"/>
      <c r="N1199" s="14"/>
      <c r="O1199" s="14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O1199"/>
      <c r="AP1199"/>
      <c r="AQ1199"/>
      <c r="AR1199"/>
      <c r="AS1199"/>
      <c r="AT1199"/>
      <c r="AU1199"/>
      <c r="AV1199"/>
      <c r="AW1199"/>
      <c r="AX1199"/>
      <c r="BB1199"/>
      <c r="BC1199"/>
      <c r="BD1199"/>
    </row>
    <row r="1200" spans="12:56" x14ac:dyDescent="0.3">
      <c r="L1200" s="14"/>
      <c r="M1200" s="14"/>
      <c r="N1200" s="14"/>
      <c r="O1200" s="14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O1200"/>
      <c r="AP1200"/>
      <c r="AQ1200"/>
      <c r="AR1200"/>
      <c r="AS1200"/>
      <c r="AT1200"/>
      <c r="AU1200"/>
      <c r="AV1200"/>
      <c r="AW1200"/>
      <c r="AX1200"/>
      <c r="BB1200"/>
      <c r="BC1200"/>
      <c r="BD1200"/>
    </row>
    <row r="1201" spans="12:56" x14ac:dyDescent="0.3">
      <c r="L1201" s="14"/>
      <c r="M1201" s="14"/>
      <c r="N1201" s="14"/>
      <c r="O1201" s="14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O1201"/>
      <c r="AP1201"/>
      <c r="AQ1201"/>
      <c r="AR1201"/>
      <c r="AS1201"/>
      <c r="AT1201"/>
      <c r="AU1201"/>
      <c r="AV1201"/>
      <c r="AW1201"/>
      <c r="AX1201"/>
      <c r="BB1201"/>
      <c r="BC1201"/>
      <c r="BD1201"/>
    </row>
    <row r="1202" spans="12:56" x14ac:dyDescent="0.3">
      <c r="L1202" s="14"/>
      <c r="M1202" s="14"/>
      <c r="N1202" s="14"/>
      <c r="O1202" s="14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O1202"/>
      <c r="AP1202"/>
      <c r="AQ1202"/>
      <c r="AR1202"/>
      <c r="AS1202"/>
      <c r="AT1202"/>
      <c r="AU1202"/>
      <c r="AV1202"/>
      <c r="AW1202"/>
      <c r="AX1202"/>
      <c r="BB1202"/>
      <c r="BC1202"/>
      <c r="BD1202"/>
    </row>
    <row r="1203" spans="12:56" x14ac:dyDescent="0.3">
      <c r="L1203" s="14"/>
      <c r="M1203" s="14"/>
      <c r="N1203" s="14"/>
      <c r="O1203" s="14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O1203"/>
      <c r="AP1203"/>
      <c r="AQ1203"/>
      <c r="AR1203"/>
      <c r="AS1203"/>
      <c r="AT1203"/>
      <c r="AU1203"/>
      <c r="AV1203"/>
      <c r="AW1203"/>
      <c r="AX1203"/>
      <c r="BB1203"/>
      <c r="BC1203"/>
      <c r="BD1203"/>
    </row>
    <row r="1204" spans="12:56" x14ac:dyDescent="0.3">
      <c r="L1204" s="14"/>
      <c r="M1204" s="14"/>
      <c r="N1204" s="14"/>
      <c r="O1204" s="14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O1204"/>
      <c r="AP1204"/>
      <c r="AQ1204"/>
      <c r="AR1204"/>
      <c r="AS1204"/>
      <c r="AT1204"/>
      <c r="AU1204"/>
      <c r="AV1204"/>
      <c r="AW1204"/>
      <c r="AX1204"/>
      <c r="BB1204"/>
      <c r="BC1204"/>
      <c r="BD1204"/>
    </row>
    <row r="1205" spans="12:56" x14ac:dyDescent="0.3">
      <c r="L1205" s="14"/>
      <c r="M1205" s="14"/>
      <c r="N1205" s="14"/>
      <c r="O1205" s="14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O1205"/>
      <c r="AP1205"/>
      <c r="AQ1205"/>
      <c r="AR1205"/>
      <c r="AS1205"/>
      <c r="AT1205"/>
      <c r="AU1205"/>
      <c r="AV1205"/>
      <c r="AW1205"/>
      <c r="AX1205"/>
      <c r="BB1205"/>
      <c r="BC1205"/>
      <c r="BD1205"/>
    </row>
    <row r="1206" spans="12:56" x14ac:dyDescent="0.3">
      <c r="L1206" s="14"/>
      <c r="M1206" s="14"/>
      <c r="N1206" s="14"/>
      <c r="O1206" s="14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O1206"/>
      <c r="AP1206"/>
      <c r="AQ1206"/>
      <c r="AR1206"/>
      <c r="AS1206"/>
      <c r="AT1206"/>
      <c r="AU1206"/>
      <c r="AV1206"/>
      <c r="AW1206"/>
      <c r="AX1206"/>
      <c r="BB1206"/>
      <c r="BC1206"/>
      <c r="BD1206"/>
    </row>
    <row r="1207" spans="12:56" x14ac:dyDescent="0.3">
      <c r="L1207" s="14"/>
      <c r="M1207" s="14"/>
      <c r="N1207" s="14"/>
      <c r="O1207" s="14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O1207"/>
      <c r="AP1207"/>
      <c r="AQ1207"/>
      <c r="AR1207"/>
      <c r="AS1207"/>
      <c r="AT1207"/>
      <c r="AU1207"/>
      <c r="AV1207"/>
      <c r="AW1207"/>
      <c r="AX1207"/>
      <c r="BB1207"/>
      <c r="BC1207"/>
      <c r="BD1207"/>
    </row>
    <row r="1208" spans="12:56" x14ac:dyDescent="0.3">
      <c r="L1208" s="14"/>
      <c r="M1208" s="14"/>
      <c r="N1208" s="14"/>
      <c r="O1208" s="14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O1208"/>
      <c r="AP1208"/>
      <c r="AQ1208"/>
      <c r="AR1208"/>
      <c r="AS1208"/>
      <c r="AT1208"/>
      <c r="AU1208"/>
      <c r="AV1208"/>
      <c r="AW1208"/>
      <c r="AX1208"/>
      <c r="BB1208"/>
      <c r="BC1208"/>
      <c r="BD1208"/>
    </row>
    <row r="1209" spans="12:56" x14ac:dyDescent="0.3">
      <c r="L1209" s="14"/>
      <c r="M1209" s="14"/>
      <c r="N1209" s="14"/>
      <c r="O1209" s="14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O1209"/>
      <c r="AP1209"/>
      <c r="AQ1209"/>
      <c r="AR1209"/>
      <c r="AS1209"/>
      <c r="AT1209"/>
      <c r="AU1209"/>
      <c r="AV1209"/>
      <c r="AW1209"/>
      <c r="AX1209"/>
      <c r="BB1209"/>
      <c r="BC1209"/>
      <c r="BD1209"/>
    </row>
    <row r="1210" spans="12:56" x14ac:dyDescent="0.3">
      <c r="L1210" s="14"/>
      <c r="M1210" s="14"/>
      <c r="N1210" s="14"/>
      <c r="O1210" s="14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O1210"/>
      <c r="AP1210"/>
      <c r="AQ1210"/>
      <c r="AR1210"/>
      <c r="AS1210"/>
      <c r="AT1210"/>
      <c r="AU1210"/>
      <c r="AV1210"/>
      <c r="AW1210"/>
      <c r="AX1210"/>
      <c r="BB1210"/>
      <c r="BC1210"/>
      <c r="BD1210"/>
    </row>
    <row r="1211" spans="12:56" x14ac:dyDescent="0.3">
      <c r="L1211" s="14"/>
      <c r="M1211" s="14"/>
      <c r="N1211" s="14"/>
      <c r="O1211" s="14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O1211"/>
      <c r="AP1211"/>
      <c r="AQ1211"/>
      <c r="AR1211"/>
      <c r="AS1211"/>
      <c r="AT1211"/>
      <c r="AU1211"/>
      <c r="AV1211"/>
      <c r="AW1211"/>
      <c r="AX1211"/>
      <c r="BB1211"/>
      <c r="BC1211"/>
      <c r="BD1211"/>
    </row>
    <row r="1212" spans="12:56" x14ac:dyDescent="0.3">
      <c r="L1212" s="14"/>
      <c r="M1212" s="14"/>
      <c r="N1212" s="14"/>
      <c r="O1212" s="14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O1212"/>
      <c r="AP1212"/>
      <c r="AQ1212"/>
      <c r="AR1212"/>
      <c r="AS1212"/>
      <c r="AT1212"/>
      <c r="AU1212"/>
      <c r="AV1212"/>
      <c r="AW1212"/>
      <c r="AX1212"/>
      <c r="BB1212"/>
      <c r="BC1212"/>
      <c r="BD1212"/>
    </row>
    <row r="1213" spans="12:56" x14ac:dyDescent="0.3">
      <c r="L1213" s="14"/>
      <c r="M1213" s="14"/>
      <c r="N1213" s="14"/>
      <c r="O1213" s="14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O1213"/>
      <c r="AP1213"/>
      <c r="AQ1213"/>
      <c r="AR1213"/>
      <c r="AS1213"/>
      <c r="AT1213"/>
      <c r="AU1213"/>
      <c r="AV1213"/>
      <c r="AW1213"/>
      <c r="AX1213"/>
      <c r="BB1213"/>
      <c r="BC1213"/>
      <c r="BD1213"/>
    </row>
    <row r="1214" spans="12:56" x14ac:dyDescent="0.3">
      <c r="L1214" s="14"/>
      <c r="M1214" s="14"/>
      <c r="N1214" s="14"/>
      <c r="O1214" s="14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O1214"/>
      <c r="AP1214"/>
      <c r="AQ1214"/>
      <c r="AR1214"/>
      <c r="AS1214"/>
      <c r="AT1214"/>
      <c r="AU1214"/>
      <c r="AV1214"/>
      <c r="AW1214"/>
      <c r="AX1214"/>
      <c r="BB1214"/>
      <c r="BC1214"/>
      <c r="BD1214"/>
    </row>
    <row r="1215" spans="12:56" x14ac:dyDescent="0.3">
      <c r="L1215" s="14"/>
      <c r="M1215" s="14"/>
      <c r="N1215" s="14"/>
      <c r="O1215" s="14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O1215"/>
      <c r="AP1215"/>
      <c r="AQ1215"/>
      <c r="AR1215"/>
      <c r="AS1215"/>
      <c r="AT1215"/>
      <c r="AU1215"/>
      <c r="AV1215"/>
      <c r="AW1215"/>
      <c r="AX1215"/>
      <c r="BB1215"/>
      <c r="BC1215"/>
      <c r="BD1215"/>
    </row>
    <row r="1216" spans="12:56" x14ac:dyDescent="0.3">
      <c r="L1216" s="14"/>
      <c r="M1216" s="14"/>
      <c r="N1216" s="14"/>
      <c r="O1216" s="14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O1216"/>
      <c r="AP1216"/>
      <c r="AQ1216"/>
      <c r="AR1216"/>
      <c r="AS1216"/>
      <c r="AT1216"/>
      <c r="AU1216"/>
      <c r="AV1216"/>
      <c r="AW1216"/>
      <c r="AX1216"/>
      <c r="BB1216"/>
      <c r="BC1216"/>
      <c r="BD1216"/>
    </row>
    <row r="1217" spans="12:56" x14ac:dyDescent="0.3">
      <c r="L1217" s="14"/>
      <c r="M1217" s="14"/>
      <c r="N1217" s="14"/>
      <c r="O1217" s="14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O1217"/>
      <c r="AP1217"/>
      <c r="AQ1217"/>
      <c r="AR1217"/>
      <c r="AS1217"/>
      <c r="AT1217"/>
      <c r="AU1217"/>
      <c r="AV1217"/>
      <c r="AW1217"/>
      <c r="AX1217"/>
      <c r="BB1217"/>
      <c r="BC1217"/>
      <c r="BD1217"/>
    </row>
    <row r="1218" spans="12:56" x14ac:dyDescent="0.3">
      <c r="L1218" s="14"/>
      <c r="M1218" s="14"/>
      <c r="N1218" s="14"/>
      <c r="O1218" s="14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O1218"/>
      <c r="AP1218"/>
      <c r="AQ1218"/>
      <c r="AR1218"/>
      <c r="AS1218"/>
      <c r="AT1218"/>
      <c r="AU1218"/>
      <c r="AV1218"/>
      <c r="AW1218"/>
      <c r="AX1218"/>
      <c r="BB1218"/>
      <c r="BC1218"/>
      <c r="BD1218"/>
    </row>
    <row r="1219" spans="12:56" x14ac:dyDescent="0.3">
      <c r="L1219" s="14"/>
      <c r="M1219" s="14"/>
      <c r="N1219" s="14"/>
      <c r="O1219" s="14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O1219"/>
      <c r="AP1219"/>
      <c r="AQ1219"/>
      <c r="AR1219"/>
      <c r="AS1219"/>
      <c r="AT1219"/>
      <c r="AU1219"/>
      <c r="AV1219"/>
      <c r="AW1219"/>
      <c r="AX1219"/>
      <c r="BB1219"/>
      <c r="BC1219"/>
      <c r="BD1219"/>
    </row>
    <row r="1220" spans="12:56" x14ac:dyDescent="0.3">
      <c r="L1220" s="14"/>
      <c r="M1220" s="14"/>
      <c r="N1220" s="14"/>
      <c r="O1220" s="14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O1220"/>
      <c r="AP1220"/>
      <c r="AQ1220"/>
      <c r="AR1220"/>
      <c r="AS1220"/>
      <c r="AT1220"/>
      <c r="AU1220"/>
      <c r="AV1220"/>
      <c r="AW1220"/>
      <c r="AX1220"/>
      <c r="BB1220"/>
      <c r="BC1220"/>
      <c r="BD1220"/>
    </row>
    <row r="1221" spans="12:56" x14ac:dyDescent="0.3">
      <c r="L1221" s="14"/>
      <c r="M1221" s="14"/>
      <c r="N1221" s="14"/>
      <c r="O1221" s="14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O1221"/>
      <c r="AP1221"/>
      <c r="AQ1221"/>
      <c r="AR1221"/>
      <c r="AS1221"/>
      <c r="AT1221"/>
      <c r="AU1221"/>
      <c r="AV1221"/>
      <c r="AW1221"/>
      <c r="AX1221"/>
      <c r="BB1221"/>
      <c r="BC1221"/>
      <c r="BD1221"/>
    </row>
    <row r="1222" spans="12:56" x14ac:dyDescent="0.3">
      <c r="L1222" s="14"/>
      <c r="M1222" s="14"/>
      <c r="N1222" s="14"/>
      <c r="O1222" s="14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O1222"/>
      <c r="AP1222"/>
      <c r="AQ1222"/>
      <c r="AR1222"/>
      <c r="AS1222"/>
      <c r="AT1222"/>
      <c r="AU1222"/>
      <c r="AV1222"/>
      <c r="AW1222"/>
      <c r="AX1222"/>
      <c r="BB1222"/>
      <c r="BC1222"/>
      <c r="BD1222"/>
    </row>
    <row r="1223" spans="12:56" x14ac:dyDescent="0.3">
      <c r="L1223" s="14"/>
      <c r="M1223" s="14"/>
      <c r="N1223" s="14"/>
      <c r="O1223" s="14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O1223"/>
      <c r="AP1223"/>
      <c r="AQ1223"/>
      <c r="AR1223"/>
      <c r="AS1223"/>
      <c r="AT1223"/>
      <c r="AU1223"/>
      <c r="AV1223"/>
      <c r="AW1223"/>
      <c r="AX1223"/>
      <c r="BB1223"/>
      <c r="BC1223"/>
      <c r="BD1223"/>
    </row>
    <row r="1224" spans="12:56" x14ac:dyDescent="0.3">
      <c r="L1224" s="14"/>
      <c r="M1224" s="14"/>
      <c r="N1224" s="14"/>
      <c r="O1224" s="14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O1224"/>
      <c r="AP1224"/>
      <c r="AQ1224"/>
      <c r="AR1224"/>
      <c r="AS1224"/>
      <c r="AT1224"/>
      <c r="AU1224"/>
      <c r="AV1224"/>
      <c r="AW1224"/>
      <c r="AX1224"/>
      <c r="BB1224"/>
      <c r="BC1224"/>
      <c r="BD1224"/>
    </row>
    <row r="1225" spans="12:56" x14ac:dyDescent="0.3">
      <c r="L1225" s="14"/>
      <c r="M1225" s="14"/>
      <c r="N1225" s="14"/>
      <c r="O1225" s="14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O1225"/>
      <c r="AP1225"/>
      <c r="AQ1225"/>
      <c r="AR1225"/>
      <c r="AS1225"/>
      <c r="AT1225"/>
      <c r="AU1225"/>
      <c r="AV1225"/>
      <c r="AW1225"/>
      <c r="AX1225"/>
      <c r="BB1225"/>
      <c r="BC1225"/>
      <c r="BD1225"/>
    </row>
    <row r="1226" spans="12:56" x14ac:dyDescent="0.3">
      <c r="L1226" s="14"/>
      <c r="M1226" s="14"/>
      <c r="N1226" s="14"/>
      <c r="O1226" s="14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O1226"/>
      <c r="AP1226"/>
      <c r="AQ1226"/>
      <c r="AR1226"/>
      <c r="AS1226"/>
      <c r="AT1226"/>
      <c r="AU1226"/>
      <c r="AV1226"/>
      <c r="AW1226"/>
      <c r="AX1226"/>
      <c r="BB1226"/>
      <c r="BC1226"/>
      <c r="BD1226"/>
    </row>
    <row r="1227" spans="12:56" x14ac:dyDescent="0.3">
      <c r="L1227" s="14"/>
      <c r="M1227" s="14"/>
      <c r="N1227" s="14"/>
      <c r="O1227" s="14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O1227"/>
      <c r="AP1227"/>
      <c r="AQ1227"/>
      <c r="AR1227"/>
      <c r="AS1227"/>
      <c r="AT1227"/>
      <c r="AU1227"/>
      <c r="AV1227"/>
      <c r="AW1227"/>
      <c r="AX1227"/>
      <c r="BB1227"/>
      <c r="BC1227"/>
      <c r="BD1227"/>
    </row>
    <row r="1228" spans="12:56" x14ac:dyDescent="0.3">
      <c r="L1228" s="14"/>
      <c r="M1228" s="14"/>
      <c r="N1228" s="14"/>
      <c r="O1228" s="14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O1228"/>
      <c r="AP1228"/>
      <c r="AQ1228"/>
      <c r="AR1228"/>
      <c r="AS1228"/>
      <c r="AT1228"/>
      <c r="AU1228"/>
      <c r="AV1228"/>
      <c r="AW1228"/>
      <c r="AX1228"/>
      <c r="BB1228"/>
      <c r="BC1228"/>
      <c r="BD1228"/>
    </row>
    <row r="1229" spans="12:56" x14ac:dyDescent="0.3">
      <c r="L1229" s="14"/>
      <c r="M1229" s="14"/>
      <c r="N1229" s="14"/>
      <c r="O1229" s="14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O1229"/>
      <c r="AP1229"/>
      <c r="AQ1229"/>
      <c r="AR1229"/>
      <c r="AS1229"/>
      <c r="AT1229"/>
      <c r="AU1229"/>
      <c r="AV1229"/>
      <c r="AW1229"/>
      <c r="AX1229"/>
      <c r="BB1229"/>
      <c r="BC1229"/>
      <c r="BD1229"/>
    </row>
    <row r="1230" spans="12:56" x14ac:dyDescent="0.3">
      <c r="L1230" s="14"/>
      <c r="M1230" s="14"/>
      <c r="N1230" s="14"/>
      <c r="O1230" s="14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O1230"/>
      <c r="AP1230"/>
      <c r="AQ1230"/>
      <c r="AR1230"/>
      <c r="AS1230"/>
      <c r="AT1230"/>
      <c r="AU1230"/>
      <c r="AV1230"/>
      <c r="AW1230"/>
      <c r="AX1230"/>
      <c r="BB1230"/>
      <c r="BC1230"/>
      <c r="BD1230"/>
    </row>
    <row r="1231" spans="12:56" x14ac:dyDescent="0.3">
      <c r="L1231" s="14"/>
      <c r="M1231" s="14"/>
      <c r="N1231" s="14"/>
      <c r="O1231" s="14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O1231"/>
      <c r="AP1231"/>
      <c r="AQ1231"/>
      <c r="AR1231"/>
      <c r="AS1231"/>
      <c r="AT1231"/>
      <c r="AU1231"/>
      <c r="AV1231"/>
      <c r="AW1231"/>
      <c r="AX1231"/>
      <c r="BB1231"/>
      <c r="BC1231"/>
      <c r="BD1231"/>
    </row>
    <row r="1232" spans="12:56" x14ac:dyDescent="0.3">
      <c r="L1232" s="14"/>
      <c r="M1232" s="14"/>
      <c r="N1232" s="14"/>
      <c r="O1232" s="14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O1232"/>
      <c r="AP1232"/>
      <c r="AQ1232"/>
      <c r="AR1232"/>
      <c r="AS1232"/>
      <c r="AT1232"/>
      <c r="AU1232"/>
      <c r="AV1232"/>
      <c r="AW1232"/>
      <c r="AX1232"/>
      <c r="BB1232"/>
      <c r="BC1232"/>
      <c r="BD1232"/>
    </row>
    <row r="1233" spans="12:56" x14ac:dyDescent="0.3">
      <c r="L1233" s="14"/>
      <c r="M1233" s="14"/>
      <c r="N1233" s="14"/>
      <c r="O1233" s="14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O1233"/>
      <c r="AP1233"/>
      <c r="AQ1233"/>
      <c r="AR1233"/>
      <c r="AS1233"/>
      <c r="AT1233"/>
      <c r="AU1233"/>
      <c r="AV1233"/>
      <c r="AW1233"/>
      <c r="AX1233"/>
      <c r="BB1233"/>
      <c r="BC1233"/>
      <c r="BD1233"/>
    </row>
    <row r="1234" spans="12:56" x14ac:dyDescent="0.3">
      <c r="L1234" s="14"/>
      <c r="M1234" s="14"/>
      <c r="N1234" s="14"/>
      <c r="O1234" s="14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O1234"/>
      <c r="AP1234"/>
      <c r="AQ1234"/>
      <c r="AR1234"/>
      <c r="AS1234"/>
      <c r="AT1234"/>
      <c r="AU1234"/>
      <c r="AV1234"/>
      <c r="AW1234"/>
      <c r="AX1234"/>
      <c r="BB1234"/>
      <c r="BC1234"/>
      <c r="BD1234"/>
    </row>
    <row r="1235" spans="12:56" x14ac:dyDescent="0.3">
      <c r="L1235" s="14"/>
      <c r="M1235" s="14"/>
      <c r="N1235" s="14"/>
      <c r="O1235" s="14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O1235"/>
      <c r="AP1235"/>
      <c r="AQ1235"/>
      <c r="AR1235"/>
      <c r="AS1235"/>
      <c r="AT1235"/>
      <c r="AU1235"/>
      <c r="AV1235"/>
      <c r="AW1235"/>
      <c r="AX1235"/>
      <c r="BB1235"/>
      <c r="BC1235"/>
      <c r="BD1235"/>
    </row>
    <row r="1236" spans="12:56" x14ac:dyDescent="0.3">
      <c r="L1236" s="14"/>
      <c r="M1236" s="14"/>
      <c r="N1236" s="14"/>
      <c r="O1236" s="14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O1236"/>
      <c r="AP1236"/>
      <c r="AQ1236"/>
      <c r="AR1236"/>
      <c r="AS1236"/>
      <c r="AT1236"/>
      <c r="AU1236"/>
      <c r="AV1236"/>
      <c r="AW1236"/>
      <c r="AX1236"/>
      <c r="BB1236"/>
      <c r="BC1236"/>
      <c r="BD1236"/>
    </row>
    <row r="1237" spans="12:56" x14ac:dyDescent="0.3">
      <c r="L1237" s="14"/>
      <c r="M1237" s="14"/>
      <c r="N1237" s="14"/>
      <c r="O1237" s="14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O1237"/>
      <c r="AP1237"/>
      <c r="AQ1237"/>
      <c r="AR1237"/>
      <c r="AS1237"/>
      <c r="AT1237"/>
      <c r="AU1237"/>
      <c r="AV1237"/>
      <c r="AW1237"/>
      <c r="AX1237"/>
      <c r="BB1237"/>
      <c r="BC1237"/>
      <c r="BD1237"/>
    </row>
    <row r="1238" spans="12:56" x14ac:dyDescent="0.3">
      <c r="L1238" s="14"/>
      <c r="M1238" s="14"/>
      <c r="N1238" s="14"/>
      <c r="O1238" s="14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O1238"/>
      <c r="AP1238"/>
      <c r="AQ1238"/>
      <c r="AR1238"/>
      <c r="AS1238"/>
      <c r="AT1238"/>
      <c r="AU1238"/>
      <c r="AV1238"/>
      <c r="AW1238"/>
      <c r="AX1238"/>
      <c r="BB1238"/>
      <c r="BC1238"/>
      <c r="BD1238"/>
    </row>
    <row r="1239" spans="12:56" x14ac:dyDescent="0.3">
      <c r="L1239" s="14"/>
      <c r="M1239" s="14"/>
      <c r="N1239" s="14"/>
      <c r="O1239" s="14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O1239"/>
      <c r="AP1239"/>
      <c r="AQ1239"/>
      <c r="AR1239"/>
      <c r="AS1239"/>
      <c r="AT1239"/>
      <c r="AU1239"/>
      <c r="AV1239"/>
      <c r="AW1239"/>
      <c r="AX1239"/>
      <c r="BB1239"/>
      <c r="BC1239"/>
      <c r="BD1239"/>
    </row>
    <row r="1240" spans="12:56" x14ac:dyDescent="0.3">
      <c r="L1240" s="14"/>
      <c r="M1240" s="14"/>
      <c r="N1240" s="14"/>
      <c r="O1240" s="14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O1240"/>
      <c r="AP1240"/>
      <c r="AQ1240"/>
      <c r="AR1240"/>
      <c r="AS1240"/>
      <c r="AT1240"/>
      <c r="AU1240"/>
      <c r="AV1240"/>
      <c r="AW1240"/>
      <c r="AX1240"/>
      <c r="BB1240"/>
      <c r="BC1240"/>
      <c r="BD1240"/>
    </row>
    <row r="1241" spans="12:56" x14ac:dyDescent="0.3">
      <c r="L1241" s="14"/>
      <c r="M1241" s="14"/>
      <c r="N1241" s="14"/>
      <c r="O1241" s="14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O1241"/>
      <c r="AP1241"/>
      <c r="AQ1241"/>
      <c r="AR1241"/>
      <c r="AS1241"/>
      <c r="AT1241"/>
      <c r="AU1241"/>
      <c r="AV1241"/>
      <c r="AW1241"/>
      <c r="AX1241"/>
      <c r="BB1241"/>
      <c r="BC1241"/>
      <c r="BD1241"/>
    </row>
    <row r="1242" spans="12:56" x14ac:dyDescent="0.3">
      <c r="L1242" s="14"/>
      <c r="M1242" s="14"/>
      <c r="N1242" s="14"/>
      <c r="O1242" s="14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O1242"/>
      <c r="AP1242"/>
      <c r="AQ1242"/>
      <c r="AR1242"/>
      <c r="AS1242"/>
      <c r="AT1242"/>
      <c r="AU1242"/>
      <c r="AV1242"/>
      <c r="AW1242"/>
      <c r="AX1242"/>
      <c r="BB1242"/>
      <c r="BC1242"/>
      <c r="BD1242"/>
    </row>
    <row r="1243" spans="12:56" x14ac:dyDescent="0.3">
      <c r="L1243" s="14"/>
      <c r="M1243" s="14"/>
      <c r="N1243" s="14"/>
      <c r="O1243" s="14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O1243"/>
      <c r="AP1243"/>
      <c r="AQ1243"/>
      <c r="AR1243"/>
      <c r="AS1243"/>
      <c r="AT1243"/>
      <c r="AU1243"/>
      <c r="AV1243"/>
      <c r="AW1243"/>
      <c r="AX1243"/>
      <c r="BB1243"/>
      <c r="BC1243"/>
      <c r="BD1243"/>
    </row>
    <row r="1244" spans="12:56" x14ac:dyDescent="0.3">
      <c r="L1244" s="14"/>
      <c r="M1244" s="14"/>
      <c r="N1244" s="14"/>
      <c r="O1244" s="14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O1244"/>
      <c r="AP1244"/>
      <c r="AQ1244"/>
      <c r="AR1244"/>
      <c r="AS1244"/>
      <c r="AT1244"/>
      <c r="AU1244"/>
      <c r="AV1244"/>
      <c r="AW1244"/>
      <c r="AX1244"/>
      <c r="BB1244"/>
      <c r="BC1244"/>
      <c r="BD1244"/>
    </row>
    <row r="1245" spans="12:56" x14ac:dyDescent="0.3">
      <c r="L1245" s="14"/>
      <c r="M1245" s="14"/>
      <c r="N1245" s="14"/>
      <c r="O1245" s="14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O1245"/>
      <c r="AP1245"/>
      <c r="AQ1245"/>
      <c r="AR1245"/>
      <c r="AS1245"/>
      <c r="AT1245"/>
      <c r="AU1245"/>
      <c r="AV1245"/>
      <c r="AW1245"/>
      <c r="AX1245"/>
      <c r="BB1245"/>
      <c r="BC1245"/>
      <c r="BD1245"/>
    </row>
    <row r="1246" spans="12:56" x14ac:dyDescent="0.3">
      <c r="L1246" s="14"/>
      <c r="M1246" s="14"/>
      <c r="N1246" s="14"/>
      <c r="O1246" s="14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O1246"/>
      <c r="AP1246"/>
      <c r="AQ1246"/>
      <c r="AR1246"/>
      <c r="AS1246"/>
      <c r="AT1246"/>
      <c r="AU1246"/>
      <c r="AV1246"/>
      <c r="AW1246"/>
      <c r="AX1246"/>
      <c r="BB1246"/>
      <c r="BC1246"/>
      <c r="BD1246"/>
    </row>
    <row r="1247" spans="12:56" x14ac:dyDescent="0.3">
      <c r="L1247" s="14"/>
      <c r="M1247" s="14"/>
      <c r="N1247" s="14"/>
      <c r="O1247" s="14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O1247"/>
      <c r="AP1247"/>
      <c r="AQ1247"/>
      <c r="AR1247"/>
      <c r="AS1247"/>
      <c r="AT1247"/>
      <c r="AU1247"/>
      <c r="AV1247"/>
      <c r="AW1247"/>
      <c r="AX1247"/>
      <c r="BB1247"/>
      <c r="BC1247"/>
      <c r="BD1247"/>
    </row>
    <row r="1248" spans="12:56" x14ac:dyDescent="0.3">
      <c r="L1248" s="14"/>
      <c r="M1248" s="14"/>
      <c r="N1248" s="14"/>
      <c r="O1248" s="14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O1248"/>
      <c r="AP1248"/>
      <c r="AQ1248"/>
      <c r="AR1248"/>
      <c r="AS1248"/>
      <c r="AT1248"/>
      <c r="AU1248"/>
      <c r="AV1248"/>
      <c r="AW1248"/>
      <c r="AX1248"/>
      <c r="BB1248"/>
      <c r="BC1248"/>
      <c r="BD1248"/>
    </row>
    <row r="1249" spans="12:56" x14ac:dyDescent="0.3">
      <c r="L1249" s="14"/>
      <c r="M1249" s="14"/>
      <c r="N1249" s="14"/>
      <c r="O1249" s="14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O1249"/>
      <c r="AP1249"/>
      <c r="AQ1249"/>
      <c r="AR1249"/>
      <c r="AS1249"/>
      <c r="AT1249"/>
      <c r="AU1249"/>
      <c r="AV1249"/>
      <c r="AW1249"/>
      <c r="AX1249"/>
      <c r="BB1249"/>
      <c r="BC1249"/>
      <c r="BD1249"/>
    </row>
    <row r="1250" spans="12:56" x14ac:dyDescent="0.3">
      <c r="L1250" s="14"/>
      <c r="M1250" s="14"/>
      <c r="N1250" s="14"/>
      <c r="O1250" s="14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O1250"/>
      <c r="AP1250"/>
      <c r="AQ1250"/>
      <c r="AR1250"/>
      <c r="AS1250"/>
      <c r="AT1250"/>
      <c r="AU1250"/>
      <c r="AV1250"/>
      <c r="AW1250"/>
      <c r="AX1250"/>
      <c r="BB1250"/>
      <c r="BC1250"/>
      <c r="BD1250"/>
    </row>
    <row r="1251" spans="12:56" x14ac:dyDescent="0.3">
      <c r="L1251" s="14"/>
      <c r="M1251" s="14"/>
      <c r="N1251" s="14"/>
      <c r="O1251" s="14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O1251"/>
      <c r="AP1251"/>
      <c r="AQ1251"/>
      <c r="AR1251"/>
      <c r="AS1251"/>
      <c r="AT1251"/>
      <c r="AU1251"/>
      <c r="AV1251"/>
      <c r="AW1251"/>
      <c r="AX1251"/>
      <c r="BB1251"/>
      <c r="BC1251"/>
      <c r="BD1251"/>
    </row>
    <row r="1252" spans="12:56" x14ac:dyDescent="0.3">
      <c r="L1252" s="14"/>
      <c r="M1252" s="14"/>
      <c r="N1252" s="14"/>
      <c r="O1252" s="14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O1252"/>
      <c r="AP1252"/>
      <c r="AQ1252"/>
      <c r="AR1252"/>
      <c r="AS1252"/>
      <c r="AT1252"/>
      <c r="AU1252"/>
      <c r="AV1252"/>
      <c r="AW1252"/>
      <c r="AX1252"/>
      <c r="BB1252"/>
      <c r="BC1252"/>
      <c r="BD1252"/>
    </row>
    <row r="1253" spans="12:56" x14ac:dyDescent="0.3">
      <c r="L1253" s="14"/>
      <c r="M1253" s="14"/>
      <c r="N1253" s="14"/>
      <c r="O1253" s="14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O1253"/>
      <c r="AP1253"/>
      <c r="AQ1253"/>
      <c r="AR1253"/>
      <c r="AS1253"/>
      <c r="AT1253"/>
      <c r="AU1253"/>
      <c r="AV1253"/>
      <c r="AW1253"/>
      <c r="AX1253"/>
      <c r="BB1253"/>
      <c r="BC1253"/>
      <c r="BD1253"/>
    </row>
    <row r="1254" spans="12:56" x14ac:dyDescent="0.3">
      <c r="L1254" s="14"/>
      <c r="M1254" s="14"/>
      <c r="N1254" s="14"/>
      <c r="O1254" s="14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O1254"/>
      <c r="AP1254"/>
      <c r="AQ1254"/>
      <c r="AR1254"/>
      <c r="AS1254"/>
      <c r="AT1254"/>
      <c r="AU1254"/>
      <c r="AV1254"/>
      <c r="AW1254"/>
      <c r="AX1254"/>
      <c r="BB1254"/>
      <c r="BC1254"/>
      <c r="BD1254"/>
    </row>
    <row r="1255" spans="12:56" x14ac:dyDescent="0.3">
      <c r="L1255" s="14"/>
      <c r="M1255" s="14"/>
      <c r="N1255" s="14"/>
      <c r="O1255" s="14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O1255"/>
      <c r="AP1255"/>
      <c r="AQ1255"/>
      <c r="AR1255"/>
      <c r="AS1255"/>
      <c r="AT1255"/>
      <c r="AU1255"/>
      <c r="AV1255"/>
      <c r="AW1255"/>
      <c r="AX1255"/>
      <c r="BB1255"/>
      <c r="BC1255"/>
      <c r="BD1255"/>
    </row>
    <row r="1256" spans="12:56" x14ac:dyDescent="0.3">
      <c r="L1256" s="14"/>
      <c r="M1256" s="14"/>
      <c r="N1256" s="14"/>
      <c r="O1256" s="14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O1256"/>
      <c r="AP1256"/>
      <c r="AQ1256"/>
      <c r="AR1256"/>
      <c r="AS1256"/>
      <c r="AT1256"/>
      <c r="AU1256"/>
      <c r="AV1256"/>
      <c r="AW1256"/>
      <c r="AX1256"/>
      <c r="BB1256"/>
      <c r="BC1256"/>
      <c r="BD1256"/>
    </row>
    <row r="1257" spans="12:56" x14ac:dyDescent="0.3">
      <c r="L1257" s="14"/>
      <c r="M1257" s="14"/>
      <c r="N1257" s="14"/>
      <c r="O1257" s="14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O1257"/>
      <c r="AP1257"/>
      <c r="AQ1257"/>
      <c r="AR1257"/>
      <c r="AS1257"/>
      <c r="AT1257"/>
      <c r="AU1257"/>
      <c r="AV1257"/>
      <c r="AW1257"/>
      <c r="AX1257"/>
      <c r="BB1257"/>
      <c r="BC1257"/>
      <c r="BD1257"/>
    </row>
    <row r="1258" spans="12:56" x14ac:dyDescent="0.3">
      <c r="L1258" s="14"/>
      <c r="M1258" s="14"/>
      <c r="N1258" s="14"/>
      <c r="O1258" s="14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O1258"/>
      <c r="AP1258"/>
      <c r="AQ1258"/>
      <c r="AR1258"/>
      <c r="AS1258"/>
      <c r="AT1258"/>
      <c r="AU1258"/>
      <c r="AV1258"/>
      <c r="AW1258"/>
      <c r="AX1258"/>
      <c r="BB1258"/>
      <c r="BC1258"/>
      <c r="BD1258"/>
    </row>
    <row r="1259" spans="12:56" x14ac:dyDescent="0.3">
      <c r="L1259" s="14"/>
      <c r="M1259" s="14"/>
      <c r="N1259" s="14"/>
      <c r="O1259" s="14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O1259"/>
      <c r="AP1259"/>
      <c r="AQ1259"/>
      <c r="AR1259"/>
      <c r="AS1259"/>
      <c r="AT1259"/>
      <c r="AU1259"/>
      <c r="AV1259"/>
      <c r="AW1259"/>
      <c r="AX1259"/>
      <c r="BB1259"/>
      <c r="BC1259"/>
      <c r="BD1259"/>
    </row>
    <row r="1260" spans="12:56" x14ac:dyDescent="0.3">
      <c r="L1260" s="14"/>
      <c r="M1260" s="14"/>
      <c r="N1260" s="14"/>
      <c r="O1260" s="14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O1260"/>
      <c r="AP1260"/>
      <c r="AQ1260"/>
      <c r="AR1260"/>
      <c r="AS1260"/>
      <c r="AT1260"/>
      <c r="AU1260"/>
      <c r="AV1260"/>
      <c r="AW1260"/>
      <c r="AX1260"/>
      <c r="BB1260"/>
      <c r="BC1260"/>
      <c r="BD1260"/>
    </row>
    <row r="1261" spans="12:56" x14ac:dyDescent="0.3">
      <c r="L1261" s="14"/>
      <c r="M1261" s="14"/>
      <c r="N1261" s="14"/>
      <c r="O1261" s="14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O1261"/>
      <c r="AP1261"/>
      <c r="AQ1261"/>
      <c r="AR1261"/>
      <c r="AS1261"/>
      <c r="AT1261"/>
      <c r="AU1261"/>
      <c r="AV1261"/>
      <c r="AW1261"/>
      <c r="AX1261"/>
      <c r="BB1261"/>
      <c r="BC1261"/>
      <c r="BD1261"/>
    </row>
    <row r="1262" spans="12:56" x14ac:dyDescent="0.3">
      <c r="L1262" s="14"/>
      <c r="M1262" s="14"/>
      <c r="N1262" s="14"/>
      <c r="O1262" s="14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O1262"/>
      <c r="AP1262"/>
      <c r="AQ1262"/>
      <c r="AR1262"/>
      <c r="AS1262"/>
      <c r="AT1262"/>
      <c r="AU1262"/>
      <c r="AV1262"/>
      <c r="AW1262"/>
      <c r="AX1262"/>
      <c r="BB1262"/>
      <c r="BC1262"/>
      <c r="BD1262"/>
    </row>
    <row r="1263" spans="12:56" x14ac:dyDescent="0.3">
      <c r="L1263" s="14"/>
      <c r="M1263" s="14"/>
      <c r="N1263" s="14"/>
      <c r="O1263" s="14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O1263"/>
      <c r="AP1263"/>
      <c r="AQ1263"/>
      <c r="AR1263"/>
      <c r="AS1263"/>
      <c r="AT1263"/>
      <c r="AU1263"/>
      <c r="AV1263"/>
      <c r="AW1263"/>
      <c r="AX1263"/>
      <c r="BB1263"/>
      <c r="BC1263"/>
      <c r="BD1263"/>
    </row>
    <row r="1264" spans="12:56" x14ac:dyDescent="0.3">
      <c r="L1264" s="14"/>
      <c r="M1264" s="14"/>
      <c r="N1264" s="14"/>
      <c r="O1264" s="14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O1264"/>
      <c r="AP1264"/>
      <c r="AQ1264"/>
      <c r="AR1264"/>
      <c r="AS1264"/>
      <c r="AT1264"/>
      <c r="AU1264"/>
      <c r="AV1264"/>
      <c r="AW1264"/>
      <c r="AX1264"/>
      <c r="BB1264"/>
      <c r="BC1264"/>
      <c r="BD1264"/>
    </row>
    <row r="1265" spans="12:56" x14ac:dyDescent="0.3">
      <c r="L1265" s="14"/>
      <c r="M1265" s="14"/>
      <c r="N1265" s="14"/>
      <c r="O1265" s="14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O1265"/>
      <c r="AP1265"/>
      <c r="AQ1265"/>
      <c r="AR1265"/>
      <c r="AS1265"/>
      <c r="AT1265"/>
      <c r="AU1265"/>
      <c r="AV1265"/>
      <c r="AW1265"/>
      <c r="AX1265"/>
      <c r="BB1265"/>
      <c r="BC1265"/>
      <c r="BD1265"/>
    </row>
    <row r="1266" spans="12:56" x14ac:dyDescent="0.3">
      <c r="L1266" s="14"/>
      <c r="M1266" s="14"/>
      <c r="N1266" s="14"/>
      <c r="O1266" s="14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O1266"/>
      <c r="AP1266"/>
      <c r="AQ1266"/>
      <c r="AR1266"/>
      <c r="AS1266"/>
      <c r="AT1266"/>
      <c r="AU1266"/>
      <c r="AV1266"/>
      <c r="AW1266"/>
      <c r="AX1266"/>
      <c r="BB1266"/>
      <c r="BC1266"/>
      <c r="BD1266"/>
    </row>
    <row r="1267" spans="12:56" x14ac:dyDescent="0.3">
      <c r="L1267" s="14"/>
      <c r="M1267" s="14"/>
      <c r="N1267" s="14"/>
      <c r="O1267" s="14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O1267"/>
      <c r="AP1267"/>
      <c r="AQ1267"/>
      <c r="AR1267"/>
      <c r="AS1267"/>
      <c r="AT1267"/>
      <c r="AU1267"/>
      <c r="AV1267"/>
      <c r="AW1267"/>
      <c r="AX1267"/>
      <c r="BB1267"/>
      <c r="BC1267"/>
      <c r="BD1267"/>
    </row>
    <row r="1268" spans="12:56" x14ac:dyDescent="0.3">
      <c r="L1268" s="14"/>
      <c r="M1268" s="14"/>
      <c r="N1268" s="14"/>
      <c r="O1268" s="14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O1268"/>
      <c r="AP1268"/>
      <c r="AQ1268"/>
      <c r="AR1268"/>
      <c r="AS1268"/>
      <c r="AT1268"/>
      <c r="AU1268"/>
      <c r="AV1268"/>
      <c r="AW1268"/>
      <c r="AX1268"/>
      <c r="BB1268"/>
      <c r="BC1268"/>
      <c r="BD1268"/>
    </row>
    <row r="1269" spans="12:56" x14ac:dyDescent="0.3">
      <c r="L1269" s="14"/>
      <c r="M1269" s="14"/>
      <c r="N1269" s="14"/>
      <c r="O1269" s="14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O1269"/>
      <c r="AP1269"/>
      <c r="AQ1269"/>
      <c r="AR1269"/>
      <c r="AS1269"/>
      <c r="AT1269"/>
      <c r="AU1269"/>
      <c r="AV1269"/>
      <c r="AW1269"/>
      <c r="AX1269"/>
      <c r="BB1269"/>
      <c r="BC1269"/>
      <c r="BD1269"/>
    </row>
    <row r="1270" spans="12:56" x14ac:dyDescent="0.3">
      <c r="L1270" s="14"/>
      <c r="M1270" s="14"/>
      <c r="N1270" s="14"/>
      <c r="O1270" s="14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O1270"/>
      <c r="AP1270"/>
      <c r="AQ1270"/>
      <c r="AR1270"/>
      <c r="AS1270"/>
      <c r="AT1270"/>
      <c r="AU1270"/>
      <c r="AV1270"/>
      <c r="AW1270"/>
      <c r="AX1270"/>
      <c r="BB1270"/>
      <c r="BC1270"/>
      <c r="BD1270"/>
    </row>
    <row r="1271" spans="12:56" x14ac:dyDescent="0.3">
      <c r="L1271" s="14"/>
      <c r="M1271" s="14"/>
      <c r="N1271" s="14"/>
      <c r="O1271" s="14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O1271"/>
      <c r="AP1271"/>
      <c r="AQ1271"/>
      <c r="AR1271"/>
      <c r="AS1271"/>
      <c r="AT1271"/>
      <c r="AU1271"/>
      <c r="AV1271"/>
      <c r="AW1271"/>
      <c r="AX1271"/>
      <c r="BB1271"/>
      <c r="BC1271"/>
      <c r="BD1271"/>
    </row>
    <row r="1272" spans="12:56" x14ac:dyDescent="0.3">
      <c r="L1272" s="14"/>
      <c r="M1272" s="14"/>
      <c r="N1272" s="14"/>
      <c r="O1272" s="14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O1272"/>
      <c r="AP1272"/>
      <c r="AQ1272"/>
      <c r="AR1272"/>
      <c r="AS1272"/>
      <c r="AT1272"/>
      <c r="AU1272"/>
      <c r="AV1272"/>
      <c r="AW1272"/>
      <c r="AX1272"/>
      <c r="BB1272"/>
      <c r="BC1272"/>
      <c r="BD1272"/>
    </row>
    <row r="1273" spans="12:56" x14ac:dyDescent="0.3">
      <c r="L1273" s="14"/>
      <c r="M1273" s="14"/>
      <c r="N1273" s="14"/>
      <c r="O1273" s="14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O1273"/>
      <c r="AP1273"/>
      <c r="AQ1273"/>
      <c r="AR1273"/>
      <c r="AS1273"/>
      <c r="AT1273"/>
      <c r="AU1273"/>
      <c r="AV1273"/>
      <c r="AW1273"/>
      <c r="AX1273"/>
      <c r="BB1273"/>
      <c r="BC1273"/>
      <c r="BD1273"/>
    </row>
    <row r="1274" spans="12:56" x14ac:dyDescent="0.3">
      <c r="L1274" s="14"/>
      <c r="M1274" s="14"/>
      <c r="N1274" s="14"/>
      <c r="O1274" s="14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O1274"/>
      <c r="AP1274"/>
      <c r="AQ1274"/>
      <c r="AR1274"/>
      <c r="AS1274"/>
      <c r="AT1274"/>
      <c r="AU1274"/>
      <c r="AV1274"/>
      <c r="AW1274"/>
      <c r="AX1274"/>
      <c r="BB1274"/>
      <c r="BC1274"/>
      <c r="BD1274"/>
    </row>
    <row r="1275" spans="12:56" x14ac:dyDescent="0.3">
      <c r="L1275" s="14"/>
      <c r="M1275" s="14"/>
      <c r="N1275" s="14"/>
      <c r="O1275" s="14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O1275"/>
      <c r="AP1275"/>
      <c r="AQ1275"/>
      <c r="AR1275"/>
      <c r="AS1275"/>
      <c r="AT1275"/>
      <c r="AU1275"/>
      <c r="AV1275"/>
      <c r="AW1275"/>
      <c r="AX1275"/>
      <c r="BB1275"/>
      <c r="BC1275"/>
      <c r="BD1275"/>
    </row>
    <row r="1276" spans="12:56" x14ac:dyDescent="0.3">
      <c r="L1276" s="14"/>
      <c r="M1276" s="14"/>
      <c r="N1276" s="14"/>
      <c r="O1276" s="14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O1276"/>
      <c r="AP1276"/>
      <c r="AQ1276"/>
      <c r="AR1276"/>
      <c r="AS1276"/>
      <c r="AT1276"/>
      <c r="AU1276"/>
      <c r="AV1276"/>
      <c r="AW1276"/>
      <c r="AX1276"/>
      <c r="BB1276"/>
      <c r="BC1276"/>
      <c r="BD1276"/>
    </row>
    <row r="1277" spans="12:56" x14ac:dyDescent="0.3">
      <c r="L1277" s="14"/>
      <c r="M1277" s="14"/>
      <c r="N1277" s="14"/>
      <c r="O1277" s="14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O1277"/>
      <c r="AP1277"/>
      <c r="AQ1277"/>
      <c r="AR1277"/>
      <c r="AS1277"/>
      <c r="AT1277"/>
      <c r="AU1277"/>
      <c r="AV1277"/>
      <c r="AW1277"/>
      <c r="AX1277"/>
      <c r="BB1277"/>
      <c r="BC1277"/>
      <c r="BD1277"/>
    </row>
    <row r="1278" spans="12:56" x14ac:dyDescent="0.3">
      <c r="L1278" s="14"/>
      <c r="M1278" s="14"/>
      <c r="N1278" s="14"/>
      <c r="O1278" s="14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O1278"/>
      <c r="AP1278"/>
      <c r="AQ1278"/>
      <c r="AR1278"/>
      <c r="AS1278"/>
      <c r="AT1278"/>
      <c r="AU1278"/>
      <c r="AV1278"/>
      <c r="AW1278"/>
      <c r="AX1278"/>
      <c r="BB1278"/>
      <c r="BC1278"/>
      <c r="BD1278"/>
    </row>
    <row r="1279" spans="12:56" x14ac:dyDescent="0.3">
      <c r="L1279" s="14"/>
      <c r="M1279" s="14"/>
      <c r="N1279" s="14"/>
      <c r="O1279" s="14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O1279"/>
      <c r="AP1279"/>
      <c r="AQ1279"/>
      <c r="AR1279"/>
      <c r="AS1279"/>
      <c r="AT1279"/>
      <c r="AU1279"/>
      <c r="AV1279"/>
      <c r="AW1279"/>
      <c r="AX1279"/>
      <c r="BB1279"/>
      <c r="BC1279"/>
      <c r="BD1279"/>
    </row>
    <row r="1280" spans="12:56" x14ac:dyDescent="0.3">
      <c r="L1280" s="14"/>
      <c r="M1280" s="14"/>
      <c r="N1280" s="14"/>
      <c r="O1280" s="14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O1280"/>
      <c r="AP1280"/>
      <c r="AQ1280"/>
      <c r="AR1280"/>
      <c r="AS1280"/>
      <c r="AT1280"/>
      <c r="AU1280"/>
      <c r="AV1280"/>
      <c r="AW1280"/>
      <c r="AX1280"/>
      <c r="BB1280"/>
      <c r="BC1280"/>
      <c r="BD1280"/>
    </row>
    <row r="1281" spans="12:56" x14ac:dyDescent="0.3">
      <c r="L1281" s="14"/>
      <c r="M1281" s="14"/>
      <c r="N1281" s="14"/>
      <c r="O1281" s="14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O1281"/>
      <c r="AP1281"/>
      <c r="AQ1281"/>
      <c r="AR1281"/>
      <c r="AS1281"/>
      <c r="AT1281"/>
      <c r="AU1281"/>
      <c r="AV1281"/>
      <c r="AW1281"/>
      <c r="AX1281"/>
      <c r="BB1281"/>
      <c r="BC1281"/>
      <c r="BD1281"/>
    </row>
    <row r="1282" spans="12:56" x14ac:dyDescent="0.3">
      <c r="L1282" s="14"/>
      <c r="M1282" s="14"/>
      <c r="N1282" s="14"/>
      <c r="O1282" s="14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O1282"/>
      <c r="AP1282"/>
      <c r="AQ1282"/>
      <c r="AR1282"/>
      <c r="AS1282"/>
      <c r="AT1282"/>
      <c r="AU1282"/>
      <c r="AV1282"/>
      <c r="AW1282"/>
      <c r="AX1282"/>
      <c r="BB1282"/>
      <c r="BC1282"/>
      <c r="BD1282"/>
    </row>
    <row r="1283" spans="12:56" x14ac:dyDescent="0.3">
      <c r="L1283" s="14"/>
      <c r="M1283" s="14"/>
      <c r="N1283" s="14"/>
      <c r="O1283" s="14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O1283"/>
      <c r="AP1283"/>
      <c r="AQ1283"/>
      <c r="AR1283"/>
      <c r="AS1283"/>
      <c r="AT1283"/>
      <c r="AU1283"/>
      <c r="AV1283"/>
      <c r="AW1283"/>
      <c r="AX1283"/>
      <c r="BB1283"/>
      <c r="BC1283"/>
      <c r="BD1283"/>
    </row>
    <row r="1284" spans="12:56" x14ac:dyDescent="0.3">
      <c r="L1284" s="14"/>
      <c r="M1284" s="14"/>
      <c r="N1284" s="14"/>
      <c r="O1284" s="14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O1284"/>
      <c r="AP1284"/>
      <c r="AQ1284"/>
      <c r="AR1284"/>
      <c r="AS1284"/>
      <c r="AT1284"/>
      <c r="AU1284"/>
      <c r="AV1284"/>
      <c r="AW1284"/>
      <c r="AX1284"/>
      <c r="BB1284"/>
      <c r="BC1284"/>
      <c r="BD1284"/>
    </row>
    <row r="1285" spans="12:56" x14ac:dyDescent="0.3">
      <c r="L1285" s="14"/>
      <c r="M1285" s="14"/>
      <c r="N1285" s="14"/>
      <c r="O1285" s="14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O1285"/>
      <c r="AP1285"/>
      <c r="AQ1285"/>
      <c r="AR1285"/>
      <c r="AS1285"/>
      <c r="AT1285"/>
      <c r="AU1285"/>
      <c r="AV1285"/>
      <c r="AW1285"/>
      <c r="AX1285"/>
      <c r="BB1285"/>
      <c r="BC1285"/>
      <c r="BD1285"/>
    </row>
    <row r="1286" spans="12:56" x14ac:dyDescent="0.3">
      <c r="L1286" s="14"/>
      <c r="M1286" s="14"/>
      <c r="N1286" s="14"/>
      <c r="O1286" s="14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O1286"/>
      <c r="AP1286"/>
      <c r="AQ1286"/>
      <c r="AR1286"/>
      <c r="AS1286"/>
      <c r="AT1286"/>
      <c r="AU1286"/>
      <c r="AV1286"/>
      <c r="AW1286"/>
      <c r="AX1286"/>
      <c r="BB1286"/>
      <c r="BC1286"/>
      <c r="BD1286"/>
    </row>
    <row r="1287" spans="12:56" x14ac:dyDescent="0.3">
      <c r="L1287" s="14"/>
      <c r="M1287" s="14"/>
      <c r="N1287" s="14"/>
      <c r="O1287" s="14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O1287"/>
      <c r="AP1287"/>
      <c r="AQ1287"/>
      <c r="AR1287"/>
      <c r="AS1287"/>
      <c r="AT1287"/>
      <c r="AU1287"/>
      <c r="AV1287"/>
      <c r="AW1287"/>
      <c r="AX1287"/>
      <c r="BB1287"/>
      <c r="BC1287"/>
      <c r="BD1287"/>
    </row>
    <row r="1288" spans="12:56" x14ac:dyDescent="0.3">
      <c r="L1288" s="14"/>
      <c r="M1288" s="14"/>
      <c r="N1288" s="14"/>
      <c r="O1288" s="14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O1288"/>
      <c r="AP1288"/>
      <c r="AQ1288"/>
      <c r="AR1288"/>
      <c r="AS1288"/>
      <c r="AT1288"/>
      <c r="AU1288"/>
      <c r="AV1288"/>
      <c r="AW1288"/>
      <c r="AX1288"/>
      <c r="BB1288"/>
      <c r="BC1288"/>
      <c r="BD1288"/>
    </row>
    <row r="1289" spans="12:56" x14ac:dyDescent="0.3">
      <c r="L1289" s="14"/>
      <c r="M1289" s="14"/>
      <c r="N1289" s="14"/>
      <c r="O1289" s="14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O1289"/>
      <c r="AP1289"/>
      <c r="AQ1289"/>
      <c r="AR1289"/>
      <c r="AS1289"/>
      <c r="AT1289"/>
      <c r="AU1289"/>
      <c r="AV1289"/>
      <c r="AW1289"/>
      <c r="AX1289"/>
      <c r="BB1289"/>
      <c r="BC1289"/>
      <c r="BD1289"/>
    </row>
    <row r="1290" spans="12:56" x14ac:dyDescent="0.3">
      <c r="L1290" s="14"/>
      <c r="M1290" s="14"/>
      <c r="N1290" s="14"/>
      <c r="O1290" s="14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O1290"/>
      <c r="AP1290"/>
      <c r="AQ1290"/>
      <c r="AR1290"/>
      <c r="AS1290"/>
      <c r="AT1290"/>
      <c r="AU1290"/>
      <c r="AV1290"/>
      <c r="AW1290"/>
      <c r="AX1290"/>
      <c r="BB1290"/>
      <c r="BC1290"/>
      <c r="BD1290"/>
    </row>
    <row r="1291" spans="12:56" x14ac:dyDescent="0.3">
      <c r="L1291" s="14"/>
      <c r="M1291" s="14"/>
      <c r="N1291" s="14"/>
      <c r="O1291" s="14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O1291"/>
      <c r="AP1291"/>
      <c r="AQ1291"/>
      <c r="AR1291"/>
      <c r="AS1291"/>
      <c r="AT1291"/>
      <c r="AU1291"/>
      <c r="AV1291"/>
      <c r="AW1291"/>
      <c r="AX1291"/>
      <c r="BB1291"/>
      <c r="BC1291"/>
      <c r="BD1291"/>
    </row>
    <row r="1292" spans="12:56" x14ac:dyDescent="0.3">
      <c r="L1292" s="14"/>
      <c r="M1292" s="14"/>
      <c r="N1292" s="14"/>
      <c r="O1292" s="14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O1292"/>
      <c r="AP1292"/>
      <c r="AQ1292"/>
      <c r="AR1292"/>
      <c r="AS1292"/>
      <c r="AT1292"/>
      <c r="AU1292"/>
      <c r="AV1292"/>
      <c r="AW1292"/>
      <c r="AX1292"/>
      <c r="BB1292"/>
      <c r="BC1292"/>
      <c r="BD1292"/>
    </row>
    <row r="1293" spans="12:56" x14ac:dyDescent="0.3">
      <c r="L1293" s="14"/>
      <c r="M1293" s="14"/>
      <c r="N1293" s="14"/>
      <c r="O1293" s="14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O1293"/>
      <c r="AP1293"/>
      <c r="AQ1293"/>
      <c r="AR1293"/>
      <c r="AS1293"/>
      <c r="AT1293"/>
      <c r="AU1293"/>
      <c r="AV1293"/>
      <c r="AW1293"/>
      <c r="AX1293"/>
      <c r="BB1293"/>
      <c r="BC1293"/>
      <c r="BD1293"/>
    </row>
    <row r="1294" spans="12:56" x14ac:dyDescent="0.3">
      <c r="L1294" s="14"/>
      <c r="M1294" s="14"/>
      <c r="N1294" s="14"/>
      <c r="O1294" s="14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O1294"/>
      <c r="AP1294"/>
      <c r="AQ1294"/>
      <c r="AR1294"/>
      <c r="AS1294"/>
      <c r="AT1294"/>
      <c r="AU1294"/>
      <c r="AV1294"/>
      <c r="AW1294"/>
      <c r="AX1294"/>
      <c r="BB1294"/>
      <c r="BC1294"/>
      <c r="BD1294"/>
    </row>
    <row r="1295" spans="12:56" x14ac:dyDescent="0.3">
      <c r="L1295" s="14"/>
      <c r="M1295" s="14"/>
      <c r="N1295" s="14"/>
      <c r="O1295" s="14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O1295"/>
      <c r="AP1295"/>
      <c r="AQ1295"/>
      <c r="AR1295"/>
      <c r="AS1295"/>
      <c r="AT1295"/>
      <c r="AU1295"/>
      <c r="AV1295"/>
      <c r="AW1295"/>
      <c r="AX1295"/>
      <c r="BB1295"/>
      <c r="BC1295"/>
      <c r="BD1295"/>
    </row>
    <row r="1296" spans="12:56" x14ac:dyDescent="0.3">
      <c r="L1296" s="14"/>
      <c r="M1296" s="14"/>
      <c r="N1296" s="14"/>
      <c r="O1296" s="14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O1296"/>
      <c r="AP1296"/>
      <c r="AQ1296"/>
      <c r="AR1296"/>
      <c r="AS1296"/>
      <c r="AT1296"/>
      <c r="AU1296"/>
      <c r="AV1296"/>
      <c r="AW1296"/>
      <c r="AX1296"/>
      <c r="BB1296"/>
      <c r="BC1296"/>
      <c r="BD1296"/>
    </row>
    <row r="1297" spans="12:56" x14ac:dyDescent="0.3">
      <c r="L1297" s="14"/>
      <c r="M1297" s="14"/>
      <c r="N1297" s="14"/>
      <c r="O1297" s="14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O1297"/>
      <c r="AP1297"/>
      <c r="AQ1297"/>
      <c r="AR1297"/>
      <c r="AS1297"/>
      <c r="AT1297"/>
      <c r="AU1297"/>
      <c r="AV1297"/>
      <c r="AW1297"/>
      <c r="AX1297"/>
      <c r="BB1297"/>
      <c r="BC1297"/>
      <c r="BD1297"/>
    </row>
    <row r="1298" spans="12:56" x14ac:dyDescent="0.3">
      <c r="L1298" s="14"/>
      <c r="M1298" s="14"/>
      <c r="N1298" s="14"/>
      <c r="O1298" s="14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O1298"/>
      <c r="AP1298"/>
      <c r="AQ1298"/>
      <c r="AR1298"/>
      <c r="AS1298"/>
      <c r="AT1298"/>
      <c r="AU1298"/>
      <c r="AV1298"/>
      <c r="AW1298"/>
      <c r="AX1298"/>
      <c r="BB1298"/>
      <c r="BC1298"/>
      <c r="BD1298"/>
    </row>
    <row r="1299" spans="12:56" x14ac:dyDescent="0.3">
      <c r="L1299" s="14"/>
      <c r="M1299" s="14"/>
      <c r="N1299" s="14"/>
      <c r="O1299" s="14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O1299"/>
      <c r="AP1299"/>
      <c r="AQ1299"/>
      <c r="AR1299"/>
      <c r="AS1299"/>
      <c r="AT1299"/>
      <c r="AU1299"/>
      <c r="AV1299"/>
      <c r="AW1299"/>
      <c r="AX1299"/>
      <c r="BB1299"/>
      <c r="BC1299"/>
      <c r="BD1299"/>
    </row>
    <row r="1300" spans="12:56" x14ac:dyDescent="0.3">
      <c r="L1300" s="14"/>
      <c r="M1300" s="14"/>
      <c r="N1300" s="14"/>
      <c r="O1300" s="14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O1300"/>
      <c r="AP1300"/>
      <c r="AQ1300"/>
      <c r="AR1300"/>
      <c r="AS1300"/>
      <c r="AT1300"/>
      <c r="AU1300"/>
      <c r="AV1300"/>
      <c r="AW1300"/>
      <c r="AX1300"/>
      <c r="BB1300"/>
      <c r="BC1300"/>
      <c r="BD1300"/>
    </row>
    <row r="1301" spans="12:56" x14ac:dyDescent="0.3">
      <c r="L1301" s="14"/>
      <c r="M1301" s="14"/>
      <c r="N1301" s="14"/>
      <c r="O1301" s="14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O1301"/>
      <c r="AP1301"/>
      <c r="AQ1301"/>
      <c r="AR1301"/>
      <c r="AS1301"/>
      <c r="AT1301"/>
      <c r="AU1301"/>
      <c r="AV1301"/>
      <c r="AW1301"/>
      <c r="AX1301"/>
      <c r="BB1301"/>
      <c r="BC1301"/>
      <c r="BD1301"/>
    </row>
    <row r="1302" spans="12:56" x14ac:dyDescent="0.3">
      <c r="L1302" s="14"/>
      <c r="M1302" s="14"/>
      <c r="N1302" s="14"/>
      <c r="O1302" s="14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O1302"/>
      <c r="AP1302"/>
      <c r="AQ1302"/>
      <c r="AR1302"/>
      <c r="AS1302"/>
      <c r="AT1302"/>
      <c r="AU1302"/>
      <c r="AV1302"/>
      <c r="AW1302"/>
      <c r="AX1302"/>
      <c r="BB1302"/>
      <c r="BC1302"/>
      <c r="BD1302"/>
    </row>
    <row r="1303" spans="12:56" x14ac:dyDescent="0.3">
      <c r="L1303" s="14"/>
      <c r="M1303" s="14"/>
      <c r="N1303" s="14"/>
      <c r="O1303" s="14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O1303"/>
      <c r="AP1303"/>
      <c r="AQ1303"/>
      <c r="AR1303"/>
      <c r="AS1303"/>
      <c r="AT1303"/>
      <c r="AU1303"/>
      <c r="AV1303"/>
      <c r="AW1303"/>
      <c r="AX1303"/>
      <c r="BB1303"/>
      <c r="BC1303"/>
      <c r="BD1303"/>
    </row>
    <row r="1304" spans="12:56" x14ac:dyDescent="0.3">
      <c r="L1304" s="14"/>
      <c r="M1304" s="14"/>
      <c r="N1304" s="14"/>
      <c r="O1304" s="14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O1304"/>
      <c r="AP1304"/>
      <c r="AQ1304"/>
      <c r="AR1304"/>
      <c r="AS1304"/>
      <c r="AT1304"/>
      <c r="AU1304"/>
      <c r="AV1304"/>
      <c r="AW1304"/>
      <c r="AX1304"/>
      <c r="BB1304"/>
      <c r="BC1304"/>
      <c r="BD1304"/>
    </row>
    <row r="1305" spans="12:56" x14ac:dyDescent="0.3">
      <c r="L1305" s="14"/>
      <c r="M1305" s="14"/>
      <c r="N1305" s="14"/>
      <c r="O1305" s="14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O1305"/>
      <c r="AP1305"/>
      <c r="AQ1305"/>
      <c r="AR1305"/>
      <c r="AS1305"/>
      <c r="AT1305"/>
      <c r="AU1305"/>
      <c r="AV1305"/>
      <c r="AW1305"/>
      <c r="AX1305"/>
      <c r="BB1305"/>
      <c r="BC1305"/>
      <c r="BD1305"/>
    </row>
    <row r="1306" spans="12:56" x14ac:dyDescent="0.3">
      <c r="L1306" s="14"/>
      <c r="M1306" s="14"/>
      <c r="N1306" s="14"/>
      <c r="O1306" s="14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O1306"/>
      <c r="AP1306"/>
      <c r="AQ1306"/>
      <c r="AR1306"/>
      <c r="AS1306"/>
      <c r="AT1306"/>
      <c r="AU1306"/>
      <c r="AV1306"/>
      <c r="AW1306"/>
      <c r="AX1306"/>
      <c r="BB1306"/>
      <c r="BC1306"/>
      <c r="BD1306"/>
    </row>
    <row r="1307" spans="12:56" x14ac:dyDescent="0.3">
      <c r="L1307" s="14"/>
      <c r="M1307" s="14"/>
      <c r="N1307" s="14"/>
      <c r="O1307" s="14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O1307"/>
      <c r="AP1307"/>
      <c r="AQ1307"/>
      <c r="AR1307"/>
      <c r="AS1307"/>
      <c r="AT1307"/>
      <c r="AU1307"/>
      <c r="AV1307"/>
      <c r="AW1307"/>
      <c r="AX1307"/>
      <c r="BB1307"/>
      <c r="BC1307"/>
      <c r="BD1307"/>
    </row>
    <row r="1308" spans="12:56" x14ac:dyDescent="0.3">
      <c r="L1308" s="14"/>
      <c r="M1308" s="14"/>
      <c r="N1308" s="14"/>
      <c r="O1308" s="14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O1308"/>
      <c r="AP1308"/>
      <c r="AQ1308"/>
      <c r="AR1308"/>
      <c r="AS1308"/>
      <c r="AT1308"/>
      <c r="AU1308"/>
      <c r="AV1308"/>
      <c r="AW1308"/>
      <c r="AX1308"/>
      <c r="BB1308"/>
      <c r="BC1308"/>
      <c r="BD1308"/>
    </row>
    <row r="1309" spans="12:56" x14ac:dyDescent="0.3">
      <c r="L1309" s="14"/>
      <c r="M1309" s="14"/>
      <c r="N1309" s="14"/>
      <c r="O1309" s="14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O1309"/>
      <c r="AP1309"/>
      <c r="AQ1309"/>
      <c r="AR1309"/>
      <c r="AS1309"/>
      <c r="AT1309"/>
      <c r="AU1309"/>
      <c r="AV1309"/>
      <c r="AW1309"/>
      <c r="AX1309"/>
      <c r="BB1309"/>
      <c r="BC1309"/>
      <c r="BD1309"/>
    </row>
    <row r="1310" spans="12:56" x14ac:dyDescent="0.3">
      <c r="L1310" s="14"/>
      <c r="M1310" s="14"/>
      <c r="N1310" s="14"/>
      <c r="O1310" s="14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O1310"/>
      <c r="AP1310"/>
      <c r="AQ1310"/>
      <c r="AR1310"/>
      <c r="AS1310"/>
      <c r="AT1310"/>
      <c r="AU1310"/>
      <c r="AV1310"/>
      <c r="AW1310"/>
      <c r="AX1310"/>
      <c r="BB1310"/>
      <c r="BC1310"/>
      <c r="BD1310"/>
    </row>
    <row r="1311" spans="12:56" x14ac:dyDescent="0.3">
      <c r="L1311" s="14"/>
      <c r="M1311" s="14"/>
      <c r="N1311" s="14"/>
      <c r="O1311" s="14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O1311"/>
      <c r="AP1311"/>
      <c r="AQ1311"/>
      <c r="AR1311"/>
      <c r="AS1311"/>
      <c r="AT1311"/>
      <c r="AU1311"/>
      <c r="AV1311"/>
      <c r="AW1311"/>
      <c r="AX1311"/>
      <c r="BB1311"/>
      <c r="BC1311"/>
      <c r="BD1311"/>
    </row>
    <row r="1312" spans="12:56" x14ac:dyDescent="0.3">
      <c r="L1312" s="14"/>
      <c r="M1312" s="14"/>
      <c r="N1312" s="14"/>
      <c r="O1312" s="14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O1312"/>
      <c r="AP1312"/>
      <c r="AQ1312"/>
      <c r="AR1312"/>
      <c r="AS1312"/>
      <c r="AT1312"/>
      <c r="AU1312"/>
      <c r="AV1312"/>
      <c r="AW1312"/>
      <c r="AX1312"/>
      <c r="BB1312"/>
      <c r="BC1312"/>
      <c r="BD1312"/>
    </row>
    <row r="1313" spans="12:56" x14ac:dyDescent="0.3">
      <c r="L1313" s="14"/>
      <c r="M1313" s="14"/>
      <c r="N1313" s="14"/>
      <c r="O1313" s="14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O1313"/>
      <c r="AP1313"/>
      <c r="AQ1313"/>
      <c r="AR1313"/>
      <c r="AS1313"/>
      <c r="AT1313"/>
      <c r="AU1313"/>
      <c r="AV1313"/>
      <c r="AW1313"/>
      <c r="AX1313"/>
      <c r="BB1313"/>
      <c r="BC1313"/>
      <c r="BD1313"/>
    </row>
    <row r="1314" spans="12:56" x14ac:dyDescent="0.3">
      <c r="L1314" s="14"/>
      <c r="M1314" s="14"/>
      <c r="N1314" s="14"/>
      <c r="O1314" s="14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O1314"/>
      <c r="AP1314"/>
      <c r="AQ1314"/>
      <c r="AR1314"/>
      <c r="AS1314"/>
      <c r="AT1314"/>
      <c r="AU1314"/>
      <c r="AV1314"/>
      <c r="AW1314"/>
      <c r="AX1314"/>
      <c r="BB1314"/>
      <c r="BC1314"/>
      <c r="BD1314"/>
    </row>
    <row r="1315" spans="12:56" x14ac:dyDescent="0.3">
      <c r="L1315" s="14"/>
      <c r="M1315" s="14"/>
      <c r="N1315" s="14"/>
      <c r="O1315" s="14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O1315"/>
      <c r="AP1315"/>
      <c r="AQ1315"/>
      <c r="AR1315"/>
      <c r="AS1315"/>
      <c r="AT1315"/>
      <c r="AU1315"/>
      <c r="AV1315"/>
      <c r="AW1315"/>
      <c r="AX1315"/>
      <c r="BB1315"/>
      <c r="BC1315"/>
      <c r="BD1315"/>
    </row>
    <row r="1316" spans="12:56" x14ac:dyDescent="0.3">
      <c r="L1316" s="14"/>
      <c r="M1316" s="14"/>
      <c r="N1316" s="14"/>
      <c r="O1316" s="14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O1316"/>
      <c r="AP1316"/>
      <c r="AQ1316"/>
      <c r="AR1316"/>
      <c r="AS1316"/>
      <c r="AT1316"/>
      <c r="AU1316"/>
      <c r="AV1316"/>
      <c r="AW1316"/>
      <c r="AX1316"/>
      <c r="BB1316"/>
      <c r="BC1316"/>
      <c r="BD1316"/>
    </row>
    <row r="1317" spans="12:56" x14ac:dyDescent="0.3">
      <c r="L1317" s="14"/>
      <c r="M1317" s="14"/>
      <c r="N1317" s="14"/>
      <c r="O1317" s="14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O1317"/>
      <c r="AP1317"/>
      <c r="AQ1317"/>
      <c r="AR1317"/>
      <c r="AS1317"/>
      <c r="AT1317"/>
      <c r="AU1317"/>
      <c r="AV1317"/>
      <c r="AW1317"/>
      <c r="AX1317"/>
      <c r="BB1317"/>
      <c r="BC1317"/>
      <c r="BD1317"/>
    </row>
    <row r="1318" spans="12:56" x14ac:dyDescent="0.3">
      <c r="L1318" s="14"/>
      <c r="M1318" s="14"/>
      <c r="N1318" s="14"/>
      <c r="O1318" s="14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O1318"/>
      <c r="AP1318"/>
      <c r="AQ1318"/>
      <c r="AR1318"/>
      <c r="AS1318"/>
      <c r="AT1318"/>
      <c r="AU1318"/>
      <c r="AV1318"/>
      <c r="AW1318"/>
      <c r="AX1318"/>
      <c r="BB1318"/>
      <c r="BC1318"/>
      <c r="BD1318"/>
    </row>
    <row r="1319" spans="12:56" x14ac:dyDescent="0.3">
      <c r="L1319" s="14"/>
      <c r="M1319" s="14"/>
      <c r="N1319" s="14"/>
      <c r="O1319" s="14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O1319"/>
      <c r="AP1319"/>
      <c r="AQ1319"/>
      <c r="AR1319"/>
      <c r="AS1319"/>
      <c r="AT1319"/>
      <c r="AU1319"/>
      <c r="AV1319"/>
      <c r="AW1319"/>
      <c r="AX1319"/>
      <c r="BB1319"/>
      <c r="BC1319"/>
      <c r="BD1319"/>
    </row>
    <row r="1320" spans="12:56" x14ac:dyDescent="0.3">
      <c r="L1320" s="14"/>
      <c r="M1320" s="14"/>
      <c r="N1320" s="14"/>
      <c r="O1320" s="14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O1320"/>
      <c r="AP1320"/>
      <c r="AQ1320"/>
      <c r="AR1320"/>
      <c r="AS1320"/>
      <c r="AT1320"/>
      <c r="AU1320"/>
      <c r="AV1320"/>
      <c r="AW1320"/>
      <c r="AX1320"/>
      <c r="BB1320"/>
      <c r="BC1320"/>
      <c r="BD1320"/>
    </row>
    <row r="1321" spans="12:56" x14ac:dyDescent="0.3">
      <c r="L1321" s="14"/>
      <c r="M1321" s="14"/>
      <c r="N1321" s="14"/>
      <c r="O1321" s="14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O1321"/>
      <c r="AP1321"/>
      <c r="AQ1321"/>
      <c r="AR1321"/>
      <c r="AS1321"/>
      <c r="AT1321"/>
      <c r="AU1321"/>
      <c r="AV1321"/>
      <c r="AW1321"/>
      <c r="AX1321"/>
      <c r="BB1321"/>
      <c r="BC1321"/>
      <c r="BD1321"/>
    </row>
    <row r="1322" spans="12:56" x14ac:dyDescent="0.3">
      <c r="L1322" s="14"/>
      <c r="M1322" s="14"/>
      <c r="N1322" s="14"/>
      <c r="O1322" s="14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O1322"/>
      <c r="AP1322"/>
      <c r="AQ1322"/>
      <c r="AR1322"/>
      <c r="AS1322"/>
      <c r="AT1322"/>
      <c r="AU1322"/>
      <c r="AV1322"/>
      <c r="AW1322"/>
      <c r="AX1322"/>
      <c r="BB1322"/>
      <c r="BC1322"/>
      <c r="BD1322"/>
    </row>
    <row r="1323" spans="12:56" x14ac:dyDescent="0.3">
      <c r="L1323" s="14"/>
      <c r="M1323" s="14"/>
      <c r="N1323" s="14"/>
      <c r="O1323" s="14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O1323"/>
      <c r="AP1323"/>
      <c r="AQ1323"/>
      <c r="AR1323"/>
      <c r="AS1323"/>
      <c r="AT1323"/>
      <c r="AU1323"/>
      <c r="AV1323"/>
      <c r="AW1323"/>
      <c r="AX1323"/>
      <c r="BB1323"/>
      <c r="BC1323"/>
      <c r="BD1323"/>
    </row>
    <row r="1324" spans="12:56" x14ac:dyDescent="0.3">
      <c r="L1324" s="14"/>
      <c r="M1324" s="14"/>
      <c r="N1324" s="14"/>
      <c r="O1324" s="14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O1324"/>
      <c r="AP1324"/>
      <c r="AQ1324"/>
      <c r="AR1324"/>
      <c r="AS1324"/>
      <c r="AT1324"/>
      <c r="AU1324"/>
      <c r="AV1324"/>
      <c r="AW1324"/>
      <c r="AX1324"/>
      <c r="BB1324"/>
      <c r="BC1324"/>
      <c r="BD1324"/>
    </row>
    <row r="1325" spans="12:56" x14ac:dyDescent="0.3">
      <c r="L1325" s="14"/>
      <c r="M1325" s="14"/>
      <c r="N1325" s="14"/>
      <c r="O1325" s="14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O1325"/>
      <c r="AP1325"/>
      <c r="AQ1325"/>
      <c r="AR1325"/>
      <c r="AS1325"/>
      <c r="AT1325"/>
      <c r="AU1325"/>
      <c r="AV1325"/>
      <c r="AW1325"/>
      <c r="AX1325"/>
      <c r="BB1325"/>
      <c r="BC1325"/>
      <c r="BD1325"/>
    </row>
    <row r="1326" spans="12:56" x14ac:dyDescent="0.3">
      <c r="L1326" s="14"/>
      <c r="M1326" s="14"/>
      <c r="N1326" s="14"/>
      <c r="O1326" s="14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O1326"/>
      <c r="AP1326"/>
      <c r="AQ1326"/>
      <c r="AR1326"/>
      <c r="AS1326"/>
      <c r="AT1326"/>
      <c r="AU1326"/>
      <c r="AV1326"/>
      <c r="AW1326"/>
      <c r="AX1326"/>
      <c r="BB1326"/>
      <c r="BC1326"/>
      <c r="BD1326"/>
    </row>
    <row r="1327" spans="12:56" x14ac:dyDescent="0.3">
      <c r="L1327" s="14"/>
      <c r="M1327" s="14"/>
      <c r="N1327" s="14"/>
      <c r="O1327" s="14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O1327"/>
      <c r="AP1327"/>
      <c r="AQ1327"/>
      <c r="AR1327"/>
      <c r="AS1327"/>
      <c r="AT1327"/>
      <c r="AU1327"/>
      <c r="AV1327"/>
      <c r="AW1327"/>
      <c r="AX1327"/>
      <c r="BB1327"/>
      <c r="BC1327"/>
      <c r="BD1327"/>
    </row>
    <row r="1328" spans="12:56" x14ac:dyDescent="0.3">
      <c r="L1328" s="14"/>
      <c r="M1328" s="14"/>
      <c r="N1328" s="14"/>
      <c r="O1328" s="14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O1328"/>
      <c r="AP1328"/>
      <c r="AQ1328"/>
      <c r="AR1328"/>
      <c r="AS1328"/>
      <c r="AT1328"/>
      <c r="AU1328"/>
      <c r="AV1328"/>
      <c r="AW1328"/>
      <c r="AX1328"/>
      <c r="BB1328"/>
      <c r="BC1328"/>
      <c r="BD1328"/>
    </row>
    <row r="1329" spans="12:56" x14ac:dyDescent="0.3">
      <c r="L1329" s="14"/>
      <c r="M1329" s="14"/>
      <c r="N1329" s="14"/>
      <c r="O1329" s="14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O1329"/>
      <c r="AP1329"/>
      <c r="AQ1329"/>
      <c r="AR1329"/>
      <c r="AS1329"/>
      <c r="AT1329"/>
      <c r="AU1329"/>
      <c r="AV1329"/>
      <c r="AW1329"/>
      <c r="AX1329"/>
      <c r="BB1329"/>
      <c r="BC1329"/>
      <c r="BD1329"/>
    </row>
    <row r="1330" spans="12:56" x14ac:dyDescent="0.3">
      <c r="L1330" s="14"/>
      <c r="M1330" s="14"/>
      <c r="N1330" s="14"/>
      <c r="O1330" s="14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O1330"/>
      <c r="AP1330"/>
      <c r="AQ1330"/>
      <c r="AR1330"/>
      <c r="AS1330"/>
      <c r="AT1330"/>
      <c r="AU1330"/>
      <c r="AV1330"/>
      <c r="AW1330"/>
      <c r="AX1330"/>
      <c r="BB1330"/>
      <c r="BC1330"/>
      <c r="BD1330"/>
    </row>
    <row r="1331" spans="12:56" x14ac:dyDescent="0.3">
      <c r="L1331" s="14"/>
      <c r="M1331" s="14"/>
      <c r="N1331" s="14"/>
      <c r="O1331" s="14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O1331"/>
      <c r="AP1331"/>
      <c r="AQ1331"/>
      <c r="AR1331"/>
      <c r="AS1331"/>
      <c r="AT1331"/>
      <c r="AU1331"/>
      <c r="AV1331"/>
      <c r="AW1331"/>
      <c r="AX1331"/>
      <c r="BB1331"/>
      <c r="BC1331"/>
      <c r="BD1331"/>
    </row>
    <row r="1332" spans="12:56" x14ac:dyDescent="0.3">
      <c r="L1332" s="14"/>
      <c r="M1332" s="14"/>
      <c r="N1332" s="14"/>
      <c r="O1332" s="14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O1332"/>
      <c r="AP1332"/>
      <c r="AQ1332"/>
      <c r="AR1332"/>
      <c r="AS1332"/>
      <c r="AT1332"/>
      <c r="AU1332"/>
      <c r="AV1332"/>
      <c r="AW1332"/>
      <c r="AX1332"/>
      <c r="BB1332"/>
      <c r="BC1332"/>
      <c r="BD1332"/>
    </row>
    <row r="1333" spans="12:56" x14ac:dyDescent="0.3">
      <c r="L1333" s="14"/>
      <c r="M1333" s="14"/>
      <c r="N1333" s="14"/>
      <c r="O1333" s="14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O1333"/>
      <c r="AP1333"/>
      <c r="AQ1333"/>
      <c r="AR1333"/>
      <c r="AS1333"/>
      <c r="AT1333"/>
      <c r="AU1333"/>
      <c r="AV1333"/>
      <c r="AW1333"/>
      <c r="AX1333"/>
      <c r="BB1333"/>
      <c r="BC1333"/>
      <c r="BD1333"/>
    </row>
    <row r="1334" spans="12:56" x14ac:dyDescent="0.3">
      <c r="L1334" s="14"/>
      <c r="M1334" s="14"/>
      <c r="N1334" s="14"/>
      <c r="O1334" s="14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O1334"/>
      <c r="AP1334"/>
      <c r="AQ1334"/>
      <c r="AR1334"/>
      <c r="AS1334"/>
      <c r="AT1334"/>
      <c r="AU1334"/>
      <c r="AV1334"/>
      <c r="AW1334"/>
      <c r="AX1334"/>
      <c r="BB1334"/>
      <c r="BC1334"/>
      <c r="BD1334"/>
    </row>
    <row r="1335" spans="12:56" x14ac:dyDescent="0.3">
      <c r="L1335" s="14"/>
      <c r="M1335" s="14"/>
      <c r="N1335" s="14"/>
      <c r="O1335" s="14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O1335"/>
      <c r="AP1335"/>
      <c r="AQ1335"/>
      <c r="AR1335"/>
      <c r="AS1335"/>
      <c r="AT1335"/>
      <c r="AU1335"/>
      <c r="AV1335"/>
      <c r="AW1335"/>
      <c r="AX1335"/>
      <c r="BB1335"/>
      <c r="BC1335"/>
      <c r="BD1335"/>
    </row>
    <row r="1336" spans="12:56" x14ac:dyDescent="0.3">
      <c r="L1336" s="14"/>
      <c r="M1336" s="14"/>
      <c r="N1336" s="14"/>
      <c r="O1336" s="14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O1336"/>
      <c r="AP1336"/>
      <c r="AQ1336"/>
      <c r="AR1336"/>
      <c r="AS1336"/>
      <c r="AT1336"/>
      <c r="AU1336"/>
      <c r="AV1336"/>
      <c r="AW1336"/>
      <c r="AX1336"/>
      <c r="BB1336"/>
      <c r="BC1336"/>
      <c r="BD1336"/>
    </row>
    <row r="1337" spans="12:56" x14ac:dyDescent="0.3">
      <c r="L1337" s="14"/>
      <c r="M1337" s="14"/>
      <c r="N1337" s="14"/>
      <c r="O1337" s="14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O1337"/>
      <c r="AP1337"/>
      <c r="AQ1337"/>
      <c r="AR1337"/>
      <c r="AS1337"/>
      <c r="AT1337"/>
      <c r="AU1337"/>
      <c r="AV1337"/>
      <c r="AW1337"/>
      <c r="AX1337"/>
      <c r="BB1337"/>
      <c r="BC1337"/>
      <c r="BD1337"/>
    </row>
    <row r="1338" spans="12:56" x14ac:dyDescent="0.3">
      <c r="L1338" s="14"/>
      <c r="M1338" s="14"/>
      <c r="N1338" s="14"/>
      <c r="O1338" s="14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O1338"/>
      <c r="AP1338"/>
      <c r="AQ1338"/>
      <c r="AR1338"/>
      <c r="AS1338"/>
      <c r="AT1338"/>
      <c r="AU1338"/>
      <c r="AV1338"/>
      <c r="AW1338"/>
      <c r="AX1338"/>
      <c r="BB1338"/>
      <c r="BC1338"/>
      <c r="BD1338"/>
    </row>
    <row r="1339" spans="12:56" x14ac:dyDescent="0.3">
      <c r="L1339" s="14"/>
      <c r="M1339" s="14"/>
      <c r="N1339" s="14"/>
      <c r="O1339" s="14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O1339"/>
      <c r="AP1339"/>
      <c r="AQ1339"/>
      <c r="AR1339"/>
      <c r="AS1339"/>
      <c r="AT1339"/>
      <c r="AU1339"/>
      <c r="AV1339"/>
      <c r="AW1339"/>
      <c r="AX1339"/>
      <c r="BB1339"/>
      <c r="BC1339"/>
      <c r="BD1339"/>
    </row>
    <row r="1340" spans="12:56" x14ac:dyDescent="0.3">
      <c r="L1340" s="14"/>
      <c r="M1340" s="14"/>
      <c r="N1340" s="14"/>
      <c r="O1340" s="14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O1340"/>
      <c r="AP1340"/>
      <c r="AQ1340"/>
      <c r="AR1340"/>
      <c r="AS1340"/>
      <c r="AT1340"/>
      <c r="AU1340"/>
      <c r="AV1340"/>
      <c r="AW1340"/>
      <c r="AX1340"/>
      <c r="BB1340"/>
      <c r="BC1340"/>
      <c r="BD1340"/>
    </row>
    <row r="1341" spans="12:56" x14ac:dyDescent="0.3">
      <c r="L1341" s="14"/>
      <c r="M1341" s="14"/>
      <c r="N1341" s="14"/>
      <c r="O1341" s="14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O1341"/>
      <c r="AP1341"/>
      <c r="AQ1341"/>
      <c r="AR1341"/>
      <c r="AS1341"/>
      <c r="AT1341"/>
      <c r="AU1341"/>
      <c r="AV1341"/>
      <c r="AW1341"/>
      <c r="AX1341"/>
      <c r="BB1341"/>
      <c r="BC1341"/>
      <c r="BD1341"/>
    </row>
    <row r="1342" spans="12:56" x14ac:dyDescent="0.3">
      <c r="L1342" s="14"/>
      <c r="M1342" s="14"/>
      <c r="N1342" s="14"/>
      <c r="O1342" s="14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O1342"/>
      <c r="AP1342"/>
      <c r="AQ1342"/>
      <c r="AR1342"/>
      <c r="AS1342"/>
      <c r="AT1342"/>
      <c r="AU1342"/>
      <c r="AV1342"/>
      <c r="AW1342"/>
      <c r="AX1342"/>
      <c r="BB1342"/>
      <c r="BC1342"/>
      <c r="BD1342"/>
    </row>
    <row r="1343" spans="12:56" x14ac:dyDescent="0.3">
      <c r="L1343" s="14"/>
      <c r="M1343" s="14"/>
      <c r="N1343" s="14"/>
      <c r="O1343" s="14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O1343"/>
      <c r="AP1343"/>
      <c r="AQ1343"/>
      <c r="AR1343"/>
      <c r="AS1343"/>
      <c r="AT1343"/>
      <c r="AU1343"/>
      <c r="AV1343"/>
      <c r="AW1343"/>
      <c r="AX1343"/>
      <c r="BB1343"/>
      <c r="BC1343"/>
      <c r="BD1343"/>
    </row>
    <row r="1344" spans="12:56" x14ac:dyDescent="0.3">
      <c r="L1344" s="14"/>
      <c r="M1344" s="14"/>
      <c r="N1344" s="14"/>
      <c r="O1344" s="14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O1344"/>
      <c r="AP1344"/>
      <c r="AQ1344"/>
      <c r="AR1344"/>
      <c r="AS1344"/>
      <c r="AT1344"/>
      <c r="AU1344"/>
      <c r="AV1344"/>
      <c r="AW1344"/>
      <c r="AX1344"/>
      <c r="BB1344"/>
      <c r="BC1344"/>
      <c r="BD1344"/>
    </row>
    <row r="1345" spans="12:56" x14ac:dyDescent="0.3">
      <c r="L1345" s="14"/>
      <c r="M1345" s="14"/>
      <c r="N1345" s="14"/>
      <c r="O1345" s="14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O1345"/>
      <c r="AP1345"/>
      <c r="AQ1345"/>
      <c r="AR1345"/>
      <c r="AS1345"/>
      <c r="AT1345"/>
      <c r="AU1345"/>
      <c r="AV1345"/>
      <c r="AW1345"/>
      <c r="AX1345"/>
      <c r="BB1345"/>
      <c r="BC1345"/>
      <c r="BD1345"/>
    </row>
    <row r="1346" spans="12:56" x14ac:dyDescent="0.3">
      <c r="L1346" s="14"/>
      <c r="M1346" s="14"/>
      <c r="N1346" s="14"/>
      <c r="O1346" s="14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O1346"/>
      <c r="AP1346"/>
      <c r="AQ1346"/>
      <c r="AR1346"/>
      <c r="AS1346"/>
      <c r="AT1346"/>
      <c r="AU1346"/>
      <c r="AV1346"/>
      <c r="AW1346"/>
      <c r="AX1346"/>
      <c r="BB1346"/>
      <c r="BC1346"/>
      <c r="BD1346"/>
    </row>
    <row r="1347" spans="12:56" x14ac:dyDescent="0.3">
      <c r="L1347" s="14"/>
      <c r="M1347" s="14"/>
      <c r="N1347" s="14"/>
      <c r="O1347" s="14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O1347"/>
      <c r="AP1347"/>
      <c r="AQ1347"/>
      <c r="AR1347"/>
      <c r="AS1347"/>
      <c r="AT1347"/>
      <c r="AU1347"/>
      <c r="AV1347"/>
      <c r="AW1347"/>
      <c r="AX1347"/>
      <c r="BB1347"/>
      <c r="BC1347"/>
      <c r="BD1347"/>
    </row>
    <row r="1348" spans="12:56" x14ac:dyDescent="0.3">
      <c r="L1348" s="14"/>
      <c r="M1348" s="14"/>
      <c r="N1348" s="14"/>
      <c r="O1348" s="14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O1348"/>
      <c r="AP1348"/>
      <c r="AQ1348"/>
      <c r="AR1348"/>
      <c r="AS1348"/>
      <c r="AT1348"/>
      <c r="AU1348"/>
      <c r="AV1348"/>
      <c r="AW1348"/>
      <c r="AX1348"/>
      <c r="BB1348"/>
      <c r="BC1348"/>
      <c r="BD1348"/>
    </row>
    <row r="1349" spans="12:56" x14ac:dyDescent="0.3">
      <c r="L1349" s="14"/>
      <c r="M1349" s="14"/>
      <c r="N1349" s="14"/>
      <c r="O1349" s="14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O1349"/>
      <c r="AP1349"/>
      <c r="AQ1349"/>
      <c r="AR1349"/>
      <c r="AS1349"/>
      <c r="AT1349"/>
      <c r="AU1349"/>
      <c r="AV1349"/>
      <c r="AW1349"/>
      <c r="AX1349"/>
      <c r="BB1349"/>
      <c r="BC1349"/>
      <c r="BD1349"/>
    </row>
    <row r="1350" spans="12:56" x14ac:dyDescent="0.3">
      <c r="L1350" s="14"/>
      <c r="M1350" s="14"/>
      <c r="N1350" s="14"/>
      <c r="O1350" s="14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O1350"/>
      <c r="AP1350"/>
      <c r="AQ1350"/>
      <c r="AR1350"/>
      <c r="AS1350"/>
      <c r="AT1350"/>
      <c r="AU1350"/>
      <c r="AV1350"/>
      <c r="AW1350"/>
      <c r="AX1350"/>
      <c r="BB1350"/>
      <c r="BC1350"/>
      <c r="BD1350"/>
    </row>
    <row r="1351" spans="12:56" x14ac:dyDescent="0.3">
      <c r="L1351" s="14"/>
      <c r="M1351" s="14"/>
      <c r="N1351" s="14"/>
      <c r="O1351" s="14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O1351"/>
      <c r="AP1351"/>
      <c r="AQ1351"/>
      <c r="AR1351"/>
      <c r="AS1351"/>
      <c r="AT1351"/>
      <c r="AU1351"/>
      <c r="AV1351"/>
      <c r="AW1351"/>
      <c r="AX1351"/>
      <c r="BB1351"/>
      <c r="BC1351"/>
      <c r="BD1351"/>
    </row>
    <row r="1352" spans="12:56" x14ac:dyDescent="0.3">
      <c r="L1352" s="14"/>
      <c r="M1352" s="14"/>
      <c r="N1352" s="14"/>
      <c r="O1352" s="14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O1352"/>
      <c r="AP1352"/>
      <c r="AQ1352"/>
      <c r="AR1352"/>
      <c r="AS1352"/>
      <c r="AT1352"/>
      <c r="AU1352"/>
      <c r="AV1352"/>
      <c r="AW1352"/>
      <c r="AX1352"/>
      <c r="BB1352"/>
      <c r="BC1352"/>
      <c r="BD1352"/>
    </row>
    <row r="1353" spans="12:56" x14ac:dyDescent="0.3">
      <c r="L1353" s="14"/>
      <c r="M1353" s="14"/>
      <c r="N1353" s="14"/>
      <c r="O1353" s="14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O1353"/>
      <c r="AP1353"/>
      <c r="AQ1353"/>
      <c r="AR1353"/>
      <c r="AS1353"/>
      <c r="AT1353"/>
      <c r="AU1353"/>
      <c r="AV1353"/>
      <c r="AW1353"/>
      <c r="AX1353"/>
      <c r="BB1353"/>
      <c r="BC1353"/>
      <c r="BD1353"/>
    </row>
    <row r="1354" spans="12:56" x14ac:dyDescent="0.3">
      <c r="L1354" s="14"/>
      <c r="M1354" s="14"/>
      <c r="N1354" s="14"/>
      <c r="O1354" s="14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O1354"/>
      <c r="AP1354"/>
      <c r="AQ1354"/>
      <c r="AR1354"/>
      <c r="AS1354"/>
      <c r="AT1354"/>
      <c r="AU1354"/>
      <c r="AV1354"/>
      <c r="AW1354"/>
      <c r="AX1354"/>
      <c r="BB1354"/>
      <c r="BC1354"/>
      <c r="BD1354"/>
    </row>
    <row r="1355" spans="12:56" x14ac:dyDescent="0.3">
      <c r="L1355" s="14"/>
      <c r="M1355" s="14"/>
      <c r="N1355" s="14"/>
      <c r="O1355" s="14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O1355"/>
      <c r="AP1355"/>
      <c r="AQ1355"/>
      <c r="AR1355"/>
      <c r="AS1355"/>
      <c r="AT1355"/>
      <c r="AU1355"/>
      <c r="AV1355"/>
      <c r="AW1355"/>
      <c r="AX1355"/>
      <c r="BB1355"/>
      <c r="BC1355"/>
      <c r="BD1355"/>
    </row>
    <row r="1356" spans="12:56" x14ac:dyDescent="0.3">
      <c r="L1356" s="14"/>
      <c r="M1356" s="14"/>
      <c r="N1356" s="14"/>
      <c r="O1356" s="14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O1356"/>
      <c r="AP1356"/>
      <c r="AQ1356"/>
      <c r="AR1356"/>
      <c r="AS1356"/>
      <c r="AT1356"/>
      <c r="AU1356"/>
      <c r="AV1356"/>
      <c r="AW1356"/>
      <c r="AX1356"/>
      <c r="BB1356"/>
      <c r="BC1356"/>
      <c r="BD1356"/>
    </row>
    <row r="1357" spans="12:56" x14ac:dyDescent="0.3">
      <c r="L1357" s="14"/>
      <c r="M1357" s="14"/>
      <c r="N1357" s="14"/>
      <c r="O1357" s="14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O1357"/>
      <c r="AP1357"/>
      <c r="AQ1357"/>
      <c r="AR1357"/>
      <c r="AS1357"/>
      <c r="AT1357"/>
      <c r="AU1357"/>
      <c r="AV1357"/>
      <c r="AW1357"/>
      <c r="AX1357"/>
      <c r="BB1357"/>
      <c r="BC1357"/>
      <c r="BD1357"/>
    </row>
    <row r="1358" spans="12:56" x14ac:dyDescent="0.3">
      <c r="L1358" s="14"/>
      <c r="M1358" s="14"/>
      <c r="N1358" s="14"/>
      <c r="O1358" s="14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O1358"/>
      <c r="AP1358"/>
      <c r="AQ1358"/>
      <c r="AR1358"/>
      <c r="AS1358"/>
      <c r="AT1358"/>
      <c r="AU1358"/>
      <c r="AV1358"/>
      <c r="AW1358"/>
      <c r="AX1358"/>
      <c r="BB1358"/>
      <c r="BC1358"/>
      <c r="BD1358"/>
    </row>
    <row r="1359" spans="12:56" x14ac:dyDescent="0.3">
      <c r="L1359" s="14"/>
      <c r="M1359" s="14"/>
      <c r="N1359" s="14"/>
      <c r="O1359" s="14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O1359"/>
      <c r="AP1359"/>
      <c r="AQ1359"/>
      <c r="AR1359"/>
      <c r="AS1359"/>
      <c r="AT1359"/>
      <c r="AU1359"/>
      <c r="AV1359"/>
      <c r="AW1359"/>
      <c r="AX1359"/>
      <c r="BB1359"/>
      <c r="BC1359"/>
      <c r="BD1359"/>
    </row>
    <row r="1360" spans="12:56" x14ac:dyDescent="0.3">
      <c r="L1360" s="14"/>
      <c r="M1360" s="14"/>
      <c r="N1360" s="14"/>
      <c r="O1360" s="14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O1360"/>
      <c r="AP1360"/>
      <c r="AQ1360"/>
      <c r="AR1360"/>
      <c r="AS1360"/>
      <c r="AT1360"/>
      <c r="AU1360"/>
      <c r="AV1360"/>
      <c r="AW1360"/>
      <c r="AX1360"/>
      <c r="BB1360"/>
      <c r="BC1360"/>
      <c r="BD1360"/>
    </row>
    <row r="1361" spans="12:56" x14ac:dyDescent="0.3">
      <c r="L1361" s="14"/>
      <c r="M1361" s="14"/>
      <c r="N1361" s="14"/>
      <c r="O1361" s="14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O1361"/>
      <c r="AP1361"/>
      <c r="AQ1361"/>
      <c r="AR1361"/>
      <c r="AS1361"/>
      <c r="AT1361"/>
      <c r="AU1361"/>
      <c r="AV1361"/>
      <c r="AW1361"/>
      <c r="AX1361"/>
      <c r="BB1361"/>
      <c r="BC1361"/>
      <c r="BD1361"/>
    </row>
    <row r="1362" spans="12:56" x14ac:dyDescent="0.3">
      <c r="L1362" s="14"/>
      <c r="M1362" s="14"/>
      <c r="N1362" s="14"/>
      <c r="O1362" s="14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O1362"/>
      <c r="AP1362"/>
      <c r="AQ1362"/>
      <c r="AR1362"/>
      <c r="AS1362"/>
      <c r="AT1362"/>
      <c r="AU1362"/>
      <c r="AV1362"/>
      <c r="AW1362"/>
      <c r="AX1362"/>
      <c r="BB1362"/>
      <c r="BC1362"/>
      <c r="BD1362"/>
    </row>
    <row r="1363" spans="12:56" x14ac:dyDescent="0.3">
      <c r="L1363" s="14"/>
      <c r="M1363" s="14"/>
      <c r="N1363" s="14"/>
      <c r="O1363" s="14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O1363"/>
      <c r="AP1363"/>
      <c r="AQ1363"/>
      <c r="AR1363"/>
      <c r="AS1363"/>
      <c r="AT1363"/>
      <c r="AU1363"/>
      <c r="AV1363"/>
      <c r="AW1363"/>
      <c r="AX1363"/>
      <c r="BB1363"/>
      <c r="BC1363"/>
      <c r="BD1363"/>
    </row>
    <row r="1364" spans="12:56" x14ac:dyDescent="0.3">
      <c r="L1364" s="14"/>
      <c r="M1364" s="14"/>
      <c r="N1364" s="14"/>
      <c r="O1364" s="14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O1364"/>
      <c r="AP1364"/>
      <c r="AQ1364"/>
      <c r="AR1364"/>
      <c r="AS1364"/>
      <c r="AT1364"/>
      <c r="AU1364"/>
      <c r="AV1364"/>
      <c r="AW1364"/>
      <c r="AX1364"/>
      <c r="BB1364"/>
      <c r="BC1364"/>
      <c r="BD1364"/>
    </row>
    <row r="1365" spans="12:56" x14ac:dyDescent="0.3">
      <c r="L1365" s="14"/>
      <c r="M1365" s="14"/>
      <c r="N1365" s="14"/>
      <c r="O1365" s="14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O1365"/>
      <c r="AP1365"/>
      <c r="AQ1365"/>
      <c r="AR1365"/>
      <c r="AS1365"/>
      <c r="AT1365"/>
      <c r="AU1365"/>
      <c r="AV1365"/>
      <c r="AW1365"/>
      <c r="AX1365"/>
      <c r="BB1365"/>
      <c r="BC1365"/>
      <c r="BD1365"/>
    </row>
    <row r="1366" spans="12:56" x14ac:dyDescent="0.3">
      <c r="L1366" s="14"/>
      <c r="M1366" s="14"/>
      <c r="N1366" s="14"/>
      <c r="O1366" s="14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O1366"/>
      <c r="AP1366"/>
      <c r="AQ1366"/>
      <c r="AR1366"/>
      <c r="AS1366"/>
      <c r="AT1366"/>
      <c r="AU1366"/>
      <c r="AV1366"/>
      <c r="AW1366"/>
      <c r="AX1366"/>
      <c r="BB1366"/>
      <c r="BC1366"/>
      <c r="BD1366"/>
    </row>
    <row r="1367" spans="12:56" x14ac:dyDescent="0.3">
      <c r="L1367" s="14"/>
      <c r="M1367" s="14"/>
      <c r="N1367" s="14"/>
      <c r="O1367" s="14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O1367"/>
      <c r="AP1367"/>
      <c r="AQ1367"/>
      <c r="AR1367"/>
      <c r="AS1367"/>
      <c r="AT1367"/>
      <c r="AU1367"/>
      <c r="AV1367"/>
      <c r="AW1367"/>
      <c r="AX1367"/>
      <c r="BB1367"/>
      <c r="BC1367"/>
      <c r="BD1367"/>
    </row>
    <row r="1368" spans="12:56" x14ac:dyDescent="0.3">
      <c r="L1368" s="14"/>
      <c r="M1368" s="14"/>
      <c r="N1368" s="14"/>
      <c r="O1368" s="14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O1368"/>
      <c r="AP1368"/>
      <c r="AQ1368"/>
      <c r="AR1368"/>
      <c r="AS1368"/>
      <c r="AT1368"/>
      <c r="AU1368"/>
      <c r="AV1368"/>
      <c r="AW1368"/>
      <c r="AX1368"/>
      <c r="BB1368"/>
      <c r="BC1368"/>
      <c r="BD1368"/>
    </row>
    <row r="1369" spans="12:56" x14ac:dyDescent="0.3">
      <c r="L1369" s="14"/>
      <c r="M1369" s="14"/>
      <c r="N1369" s="14"/>
      <c r="O1369" s="14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O1369"/>
      <c r="AP1369"/>
      <c r="AQ1369"/>
      <c r="AR1369"/>
      <c r="AS1369"/>
      <c r="AT1369"/>
      <c r="AU1369"/>
      <c r="AV1369"/>
      <c r="AW1369"/>
      <c r="AX1369"/>
      <c r="BB1369"/>
      <c r="BC1369"/>
      <c r="BD1369"/>
    </row>
    <row r="1370" spans="12:56" x14ac:dyDescent="0.3">
      <c r="L1370" s="14"/>
      <c r="M1370" s="14"/>
      <c r="N1370" s="14"/>
      <c r="O1370" s="14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O1370"/>
      <c r="AP1370"/>
      <c r="AQ1370"/>
      <c r="AR1370"/>
      <c r="AS1370"/>
      <c r="AT1370"/>
      <c r="AU1370"/>
      <c r="AV1370"/>
      <c r="AW1370"/>
      <c r="AX1370"/>
      <c r="BB1370"/>
      <c r="BC1370"/>
      <c r="BD1370"/>
    </row>
    <row r="1371" spans="12:56" x14ac:dyDescent="0.3">
      <c r="L1371" s="14"/>
      <c r="M1371" s="14"/>
      <c r="N1371" s="14"/>
      <c r="O1371" s="14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O1371"/>
      <c r="AP1371"/>
      <c r="AQ1371"/>
      <c r="AR1371"/>
      <c r="AS1371"/>
      <c r="AT1371"/>
      <c r="AU1371"/>
      <c r="AV1371"/>
      <c r="AW1371"/>
      <c r="AX1371"/>
      <c r="BB1371"/>
      <c r="BC1371"/>
      <c r="BD1371"/>
    </row>
    <row r="1372" spans="12:56" x14ac:dyDescent="0.3">
      <c r="L1372" s="14"/>
      <c r="M1372" s="14"/>
      <c r="N1372" s="14"/>
      <c r="O1372" s="14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O1372"/>
      <c r="AP1372"/>
      <c r="AQ1372"/>
      <c r="AR1372"/>
      <c r="AS1372"/>
      <c r="AT1372"/>
      <c r="AU1372"/>
      <c r="AV1372"/>
      <c r="AW1372"/>
      <c r="AX1372"/>
      <c r="BB1372"/>
      <c r="BC1372"/>
      <c r="BD1372"/>
    </row>
    <row r="1373" spans="12:56" x14ac:dyDescent="0.3">
      <c r="L1373" s="14"/>
      <c r="M1373" s="14"/>
      <c r="N1373" s="14"/>
      <c r="O1373" s="14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O1373"/>
      <c r="AP1373"/>
      <c r="AQ1373"/>
      <c r="AR1373"/>
      <c r="AS1373"/>
      <c r="AT1373"/>
      <c r="AU1373"/>
      <c r="AV1373"/>
      <c r="AW1373"/>
      <c r="AX1373"/>
      <c r="BB1373"/>
      <c r="BC1373"/>
      <c r="BD1373"/>
    </row>
    <row r="1374" spans="12:56" x14ac:dyDescent="0.3">
      <c r="L1374" s="14"/>
      <c r="M1374" s="14"/>
      <c r="N1374" s="14"/>
      <c r="O1374" s="14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O1374"/>
      <c r="AP1374"/>
      <c r="AQ1374"/>
      <c r="AR1374"/>
      <c r="AS1374"/>
      <c r="AT1374"/>
      <c r="AU1374"/>
      <c r="AV1374"/>
      <c r="AW1374"/>
      <c r="AX1374"/>
      <c r="BB1374"/>
      <c r="BC1374"/>
      <c r="BD1374"/>
    </row>
    <row r="1375" spans="12:56" x14ac:dyDescent="0.3">
      <c r="L1375" s="14"/>
      <c r="M1375" s="14"/>
      <c r="N1375" s="14"/>
      <c r="O1375" s="14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O1375"/>
      <c r="AP1375"/>
      <c r="AQ1375"/>
      <c r="AR1375"/>
      <c r="AS1375"/>
      <c r="AT1375"/>
      <c r="AU1375"/>
      <c r="AV1375"/>
      <c r="AW1375"/>
      <c r="AX1375"/>
      <c r="BB1375"/>
      <c r="BC1375"/>
      <c r="BD1375"/>
    </row>
    <row r="1376" spans="12:56" x14ac:dyDescent="0.3">
      <c r="L1376" s="14"/>
      <c r="M1376" s="14"/>
      <c r="N1376" s="14"/>
      <c r="O1376" s="14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O1376"/>
      <c r="AP1376"/>
      <c r="AQ1376"/>
      <c r="AR1376"/>
      <c r="AS1376"/>
      <c r="AT1376"/>
      <c r="AU1376"/>
      <c r="AV1376"/>
      <c r="AW1376"/>
      <c r="AX1376"/>
      <c r="BB1376"/>
      <c r="BC1376"/>
      <c r="BD1376"/>
    </row>
    <row r="1377" spans="12:56" x14ac:dyDescent="0.3">
      <c r="L1377" s="14"/>
      <c r="M1377" s="14"/>
      <c r="N1377" s="14"/>
      <c r="O1377" s="14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O1377"/>
      <c r="AP1377"/>
      <c r="AQ1377"/>
      <c r="AR1377"/>
      <c r="AS1377"/>
      <c r="AT1377"/>
      <c r="AU1377"/>
      <c r="AV1377"/>
      <c r="AW1377"/>
      <c r="AX1377"/>
      <c r="BB1377"/>
      <c r="BC1377"/>
      <c r="BD1377"/>
    </row>
    <row r="1378" spans="12:56" x14ac:dyDescent="0.3">
      <c r="L1378" s="14"/>
      <c r="M1378" s="14"/>
      <c r="N1378" s="14"/>
      <c r="O1378" s="14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O1378"/>
      <c r="AP1378"/>
      <c r="AQ1378"/>
      <c r="AR1378"/>
      <c r="AS1378"/>
      <c r="AT1378"/>
      <c r="AU1378"/>
      <c r="AV1378"/>
      <c r="AW1378"/>
      <c r="AX1378"/>
      <c r="BB1378"/>
      <c r="BC1378"/>
      <c r="BD1378"/>
    </row>
    <row r="1379" spans="12:56" x14ac:dyDescent="0.3">
      <c r="L1379" s="14"/>
      <c r="M1379" s="14"/>
      <c r="N1379" s="14"/>
      <c r="O1379" s="14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O1379"/>
      <c r="AP1379"/>
      <c r="AQ1379"/>
      <c r="AR1379"/>
      <c r="AS1379"/>
      <c r="AT1379"/>
      <c r="AU1379"/>
      <c r="AV1379"/>
      <c r="AW1379"/>
      <c r="AX1379"/>
      <c r="BB1379"/>
      <c r="BC1379"/>
      <c r="BD1379"/>
    </row>
    <row r="1380" spans="12:56" x14ac:dyDescent="0.3">
      <c r="L1380" s="14"/>
      <c r="M1380" s="14"/>
      <c r="N1380" s="14"/>
      <c r="O1380" s="14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O1380"/>
      <c r="AP1380"/>
      <c r="AQ1380"/>
      <c r="AR1380"/>
      <c r="AS1380"/>
      <c r="AT1380"/>
      <c r="AU1380"/>
      <c r="AV1380"/>
      <c r="AW1380"/>
      <c r="AX1380"/>
      <c r="BB1380"/>
      <c r="BC1380"/>
      <c r="BD1380"/>
    </row>
    <row r="1381" spans="12:56" x14ac:dyDescent="0.3">
      <c r="L1381" s="14"/>
      <c r="M1381" s="14"/>
      <c r="N1381" s="14"/>
      <c r="O1381" s="14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O1381"/>
      <c r="AP1381"/>
      <c r="AQ1381"/>
      <c r="AR1381"/>
      <c r="AS1381"/>
      <c r="AT1381"/>
      <c r="AU1381"/>
      <c r="AV1381"/>
      <c r="AW1381"/>
      <c r="AX1381"/>
      <c r="BB1381"/>
      <c r="BC1381"/>
      <c r="BD1381"/>
    </row>
    <row r="1382" spans="12:56" x14ac:dyDescent="0.3">
      <c r="L1382" s="14"/>
      <c r="M1382" s="14"/>
      <c r="N1382" s="14"/>
      <c r="O1382" s="14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O1382"/>
      <c r="AP1382"/>
      <c r="AQ1382"/>
      <c r="AR1382"/>
      <c r="AS1382"/>
      <c r="AT1382"/>
      <c r="AU1382"/>
      <c r="AV1382"/>
      <c r="AW1382"/>
      <c r="AX1382"/>
      <c r="BB1382"/>
      <c r="BC1382"/>
      <c r="BD1382"/>
    </row>
    <row r="1383" spans="12:56" x14ac:dyDescent="0.3">
      <c r="L1383" s="14"/>
      <c r="M1383" s="14"/>
      <c r="N1383" s="14"/>
      <c r="O1383" s="14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O1383"/>
      <c r="AP1383"/>
      <c r="AQ1383"/>
      <c r="AR1383"/>
      <c r="AS1383"/>
      <c r="AT1383"/>
      <c r="AU1383"/>
      <c r="AV1383"/>
      <c r="AW1383"/>
      <c r="AX1383"/>
      <c r="BB1383"/>
      <c r="BC1383"/>
      <c r="BD1383"/>
    </row>
    <row r="1384" spans="12:56" x14ac:dyDescent="0.3">
      <c r="L1384" s="14"/>
      <c r="M1384" s="14"/>
      <c r="N1384" s="14"/>
      <c r="O1384" s="14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O1384"/>
      <c r="AP1384"/>
      <c r="AQ1384"/>
      <c r="AR1384"/>
      <c r="AS1384"/>
      <c r="AT1384"/>
      <c r="AU1384"/>
      <c r="AV1384"/>
      <c r="AW1384"/>
      <c r="AX1384"/>
      <c r="BB1384"/>
      <c r="BC1384"/>
      <c r="BD1384"/>
    </row>
    <row r="1385" spans="12:56" x14ac:dyDescent="0.3">
      <c r="L1385" s="14"/>
      <c r="M1385" s="14"/>
      <c r="N1385" s="14"/>
      <c r="O1385" s="14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O1385"/>
      <c r="AP1385"/>
      <c r="AQ1385"/>
      <c r="AR1385"/>
      <c r="AS1385"/>
      <c r="AT1385"/>
      <c r="AU1385"/>
      <c r="AV1385"/>
      <c r="AW1385"/>
      <c r="AX1385"/>
      <c r="BB1385"/>
      <c r="BC1385"/>
      <c r="BD1385"/>
    </row>
    <row r="1386" spans="12:56" x14ac:dyDescent="0.3">
      <c r="L1386" s="14"/>
      <c r="M1386" s="14"/>
      <c r="N1386" s="14"/>
      <c r="O1386" s="14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O1386"/>
      <c r="AP1386"/>
      <c r="AQ1386"/>
      <c r="AR1386"/>
      <c r="AS1386"/>
      <c r="AT1386"/>
      <c r="AU1386"/>
      <c r="AV1386"/>
      <c r="AW1386"/>
      <c r="AX1386"/>
      <c r="BB1386"/>
      <c r="BC1386"/>
      <c r="BD1386"/>
    </row>
    <row r="1387" spans="12:56" x14ac:dyDescent="0.3">
      <c r="L1387" s="14"/>
      <c r="M1387" s="14"/>
      <c r="N1387" s="14"/>
      <c r="O1387" s="14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O1387"/>
      <c r="AP1387"/>
      <c r="AQ1387"/>
      <c r="AR1387"/>
      <c r="AS1387"/>
      <c r="AT1387"/>
      <c r="AU1387"/>
      <c r="AV1387"/>
      <c r="AW1387"/>
      <c r="AX1387"/>
      <c r="BB1387"/>
      <c r="BC1387"/>
      <c r="BD1387"/>
    </row>
    <row r="1388" spans="12:56" x14ac:dyDescent="0.3">
      <c r="L1388" s="14"/>
      <c r="M1388" s="14"/>
      <c r="N1388" s="14"/>
      <c r="O1388" s="14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O1388"/>
      <c r="AP1388"/>
      <c r="AQ1388"/>
      <c r="AR1388"/>
      <c r="AS1388"/>
      <c r="AT1388"/>
      <c r="AU1388"/>
      <c r="AV1388"/>
      <c r="AW1388"/>
      <c r="AX1388"/>
      <c r="BB1388"/>
      <c r="BC1388"/>
      <c r="BD1388"/>
    </row>
    <row r="1389" spans="12:56" x14ac:dyDescent="0.3">
      <c r="L1389" s="14"/>
      <c r="M1389" s="14"/>
      <c r="N1389" s="14"/>
      <c r="O1389" s="14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O1389"/>
      <c r="AP1389"/>
      <c r="AQ1389"/>
      <c r="AR1389"/>
      <c r="AS1389"/>
      <c r="AT1389"/>
      <c r="AU1389"/>
      <c r="AV1389"/>
      <c r="AW1389"/>
      <c r="AX1389"/>
      <c r="BB1389"/>
      <c r="BC1389"/>
      <c r="BD1389"/>
    </row>
    <row r="1390" spans="12:56" x14ac:dyDescent="0.3">
      <c r="L1390" s="14"/>
      <c r="M1390" s="14"/>
      <c r="N1390" s="14"/>
      <c r="O1390" s="14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O1390"/>
      <c r="AP1390"/>
      <c r="AQ1390"/>
      <c r="AR1390"/>
      <c r="AS1390"/>
      <c r="AT1390"/>
      <c r="AU1390"/>
      <c r="AV1390"/>
      <c r="AW1390"/>
      <c r="AX1390"/>
      <c r="BB1390"/>
      <c r="BC1390"/>
      <c r="BD1390"/>
    </row>
    <row r="1391" spans="12:56" x14ac:dyDescent="0.3">
      <c r="L1391" s="14"/>
      <c r="M1391" s="14"/>
      <c r="N1391" s="14"/>
      <c r="O1391" s="14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O1391"/>
      <c r="AP1391"/>
      <c r="AQ1391"/>
      <c r="AR1391"/>
      <c r="AS1391"/>
      <c r="AT1391"/>
      <c r="AU1391"/>
      <c r="AV1391"/>
      <c r="AW1391"/>
      <c r="AX1391"/>
      <c r="BB1391"/>
      <c r="BC1391"/>
      <c r="BD1391"/>
    </row>
    <row r="1392" spans="12:56" x14ac:dyDescent="0.3">
      <c r="L1392" s="14"/>
      <c r="M1392" s="14"/>
      <c r="N1392" s="14"/>
      <c r="O1392" s="14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O1392"/>
      <c r="AP1392"/>
      <c r="AQ1392"/>
      <c r="AR1392"/>
      <c r="AS1392"/>
      <c r="AT1392"/>
      <c r="AU1392"/>
      <c r="AV1392"/>
      <c r="AW1392"/>
      <c r="AX1392"/>
      <c r="BB1392"/>
      <c r="BC1392"/>
      <c r="BD1392"/>
    </row>
    <row r="1393" spans="12:56" x14ac:dyDescent="0.3">
      <c r="L1393" s="14"/>
      <c r="M1393" s="14"/>
      <c r="N1393" s="14"/>
      <c r="O1393" s="14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O1393"/>
      <c r="AP1393"/>
      <c r="AQ1393"/>
      <c r="AR1393"/>
      <c r="AS1393"/>
      <c r="AT1393"/>
      <c r="AU1393"/>
      <c r="AV1393"/>
      <c r="AW1393"/>
      <c r="AX1393"/>
      <c r="BB1393"/>
      <c r="BC1393"/>
      <c r="BD1393"/>
    </row>
    <row r="1394" spans="12:56" x14ac:dyDescent="0.3">
      <c r="L1394" s="14"/>
      <c r="M1394" s="14"/>
      <c r="N1394" s="14"/>
      <c r="O1394" s="14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O1394"/>
      <c r="AP1394"/>
      <c r="AQ1394"/>
      <c r="AR1394"/>
      <c r="AS1394"/>
      <c r="AT1394"/>
      <c r="AU1394"/>
      <c r="AV1394"/>
      <c r="AW1394"/>
      <c r="AX1394"/>
      <c r="BB1394"/>
      <c r="BC1394"/>
      <c r="BD1394"/>
    </row>
    <row r="1395" spans="12:56" x14ac:dyDescent="0.3">
      <c r="L1395" s="14"/>
      <c r="M1395" s="14"/>
      <c r="N1395" s="14"/>
      <c r="O1395" s="14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O1395"/>
      <c r="AP1395"/>
      <c r="AQ1395"/>
      <c r="AR1395"/>
      <c r="AS1395"/>
      <c r="AT1395"/>
      <c r="AU1395"/>
      <c r="AV1395"/>
      <c r="AW1395"/>
      <c r="AX1395"/>
      <c r="BB1395"/>
      <c r="BC1395"/>
      <c r="BD1395"/>
    </row>
    <row r="1396" spans="12:56" x14ac:dyDescent="0.3">
      <c r="L1396" s="14"/>
      <c r="M1396" s="14"/>
      <c r="N1396" s="14"/>
      <c r="O1396" s="14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O1396"/>
      <c r="AP1396"/>
      <c r="AQ1396"/>
      <c r="AR1396"/>
      <c r="AS1396"/>
      <c r="AT1396"/>
      <c r="AU1396"/>
      <c r="AV1396"/>
      <c r="AW1396"/>
      <c r="AX1396"/>
      <c r="BB1396"/>
      <c r="BC1396"/>
      <c r="BD1396"/>
    </row>
    <row r="1397" spans="12:56" x14ac:dyDescent="0.3">
      <c r="L1397" s="14"/>
      <c r="M1397" s="14"/>
      <c r="N1397" s="14"/>
      <c r="O1397" s="14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O1397"/>
      <c r="AP1397"/>
      <c r="AQ1397"/>
      <c r="AR1397"/>
      <c r="AS1397"/>
      <c r="AT1397"/>
      <c r="AU1397"/>
      <c r="AV1397"/>
      <c r="AW1397"/>
      <c r="AX1397"/>
      <c r="BB1397"/>
      <c r="BC1397"/>
      <c r="BD1397"/>
    </row>
    <row r="1398" spans="12:56" x14ac:dyDescent="0.3">
      <c r="L1398" s="14"/>
      <c r="M1398" s="14"/>
      <c r="N1398" s="14"/>
      <c r="O1398" s="14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O1398"/>
      <c r="AP1398"/>
      <c r="AQ1398"/>
      <c r="AR1398"/>
      <c r="AS1398"/>
      <c r="AT1398"/>
      <c r="AU1398"/>
      <c r="AV1398"/>
      <c r="AW1398"/>
      <c r="AX1398"/>
      <c r="BB1398"/>
      <c r="BC1398"/>
      <c r="BD1398"/>
    </row>
    <row r="1399" spans="12:56" x14ac:dyDescent="0.3">
      <c r="L1399" s="14"/>
      <c r="M1399" s="14"/>
      <c r="N1399" s="14"/>
      <c r="O1399" s="14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O1399"/>
      <c r="AP1399"/>
      <c r="AQ1399"/>
      <c r="AR1399"/>
      <c r="AS1399"/>
      <c r="AT1399"/>
      <c r="AU1399"/>
      <c r="AV1399"/>
      <c r="AW1399"/>
      <c r="AX1399"/>
      <c r="BB1399"/>
      <c r="BC1399"/>
      <c r="BD1399"/>
    </row>
    <row r="1400" spans="12:56" x14ac:dyDescent="0.3">
      <c r="L1400" s="14"/>
      <c r="M1400" s="14"/>
      <c r="N1400" s="14"/>
      <c r="O1400" s="14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O1400"/>
      <c r="AP1400"/>
      <c r="AQ1400"/>
      <c r="AR1400"/>
      <c r="AS1400"/>
      <c r="AT1400"/>
      <c r="AU1400"/>
      <c r="AV1400"/>
      <c r="AW1400"/>
      <c r="AX1400"/>
      <c r="BB1400"/>
      <c r="BC1400"/>
      <c r="BD1400"/>
    </row>
    <row r="1401" spans="12:56" x14ac:dyDescent="0.3">
      <c r="L1401" s="14"/>
      <c r="M1401" s="14"/>
      <c r="N1401" s="14"/>
      <c r="O1401" s="14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O1401"/>
      <c r="AP1401"/>
      <c r="AQ1401"/>
      <c r="AR1401"/>
      <c r="AS1401"/>
      <c r="AT1401"/>
      <c r="AU1401"/>
      <c r="AV1401"/>
      <c r="AW1401"/>
      <c r="AX1401"/>
      <c r="BB1401"/>
      <c r="BC1401"/>
      <c r="BD1401"/>
    </row>
    <row r="1402" spans="12:56" x14ac:dyDescent="0.3">
      <c r="L1402" s="14"/>
      <c r="M1402" s="14"/>
      <c r="N1402" s="14"/>
      <c r="O1402" s="14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O1402"/>
      <c r="AP1402"/>
      <c r="AQ1402"/>
      <c r="AR1402"/>
      <c r="AS1402"/>
      <c r="AT1402"/>
      <c r="AU1402"/>
      <c r="AV1402"/>
      <c r="AW1402"/>
      <c r="AX1402"/>
      <c r="BB1402"/>
      <c r="BC1402"/>
      <c r="BD1402"/>
    </row>
    <row r="1403" spans="12:56" x14ac:dyDescent="0.3">
      <c r="L1403" s="14"/>
      <c r="M1403" s="14"/>
      <c r="N1403" s="14"/>
      <c r="O1403" s="14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O1403"/>
      <c r="AP1403"/>
      <c r="AQ1403"/>
      <c r="AR1403"/>
      <c r="AS1403"/>
      <c r="AT1403"/>
      <c r="AU1403"/>
      <c r="AV1403"/>
      <c r="AW1403"/>
      <c r="AX1403"/>
      <c r="BB1403"/>
      <c r="BC1403"/>
      <c r="BD1403"/>
    </row>
    <row r="1404" spans="12:56" x14ac:dyDescent="0.3">
      <c r="L1404" s="14"/>
      <c r="M1404" s="14"/>
      <c r="N1404" s="14"/>
      <c r="O1404" s="14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O1404"/>
      <c r="AP1404"/>
      <c r="AQ1404"/>
      <c r="AR1404"/>
      <c r="AS1404"/>
      <c r="AT1404"/>
      <c r="AU1404"/>
      <c r="AV1404"/>
      <c r="AW1404"/>
      <c r="AX1404"/>
      <c r="BB1404"/>
      <c r="BC1404"/>
      <c r="BD1404"/>
    </row>
    <row r="1405" spans="12:56" x14ac:dyDescent="0.3">
      <c r="L1405" s="14"/>
      <c r="M1405" s="14"/>
      <c r="N1405" s="14"/>
      <c r="O1405" s="14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O1405"/>
      <c r="AP1405"/>
      <c r="AQ1405"/>
      <c r="AR1405"/>
      <c r="AS1405"/>
      <c r="AT1405"/>
      <c r="AU1405"/>
      <c r="AV1405"/>
      <c r="AW1405"/>
      <c r="AX1405"/>
      <c r="BB1405"/>
      <c r="BC1405"/>
      <c r="BD1405"/>
    </row>
    <row r="1406" spans="12:56" x14ac:dyDescent="0.3">
      <c r="L1406" s="14"/>
      <c r="M1406" s="14"/>
      <c r="N1406" s="14"/>
      <c r="O1406" s="14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O1406"/>
      <c r="AP1406"/>
      <c r="AQ1406"/>
      <c r="AR1406"/>
      <c r="AS1406"/>
      <c r="AT1406"/>
      <c r="AU1406"/>
      <c r="AV1406"/>
      <c r="AW1406"/>
      <c r="AX1406"/>
      <c r="BB1406"/>
      <c r="BC1406"/>
      <c r="BD1406"/>
    </row>
    <row r="1407" spans="12:56" x14ac:dyDescent="0.3">
      <c r="L1407" s="14"/>
      <c r="M1407" s="14"/>
      <c r="N1407" s="14"/>
      <c r="O1407" s="14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O1407"/>
      <c r="AP1407"/>
      <c r="AQ1407"/>
      <c r="AR1407"/>
      <c r="AS1407"/>
      <c r="AT1407"/>
      <c r="AU1407"/>
      <c r="AV1407"/>
      <c r="AW1407"/>
      <c r="AX1407"/>
      <c r="BB1407"/>
      <c r="BC1407"/>
      <c r="BD1407"/>
    </row>
    <row r="1408" spans="12:56" x14ac:dyDescent="0.3">
      <c r="L1408" s="14"/>
      <c r="M1408" s="14"/>
      <c r="N1408" s="14"/>
      <c r="O1408" s="14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O1408"/>
      <c r="AP1408"/>
      <c r="AQ1408"/>
      <c r="AR1408"/>
      <c r="AS1408"/>
      <c r="AT1408"/>
      <c r="AU1408"/>
      <c r="AV1408"/>
      <c r="AW1408"/>
      <c r="AX1408"/>
      <c r="BB1408"/>
      <c r="BC1408"/>
      <c r="BD1408"/>
    </row>
    <row r="1409" spans="12:56" x14ac:dyDescent="0.3">
      <c r="L1409" s="14"/>
      <c r="M1409" s="14"/>
      <c r="N1409" s="14"/>
      <c r="O1409" s="14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O1409"/>
      <c r="AP1409"/>
      <c r="AQ1409"/>
      <c r="AR1409"/>
      <c r="AS1409"/>
      <c r="AT1409"/>
      <c r="AU1409"/>
      <c r="AV1409"/>
      <c r="AW1409"/>
      <c r="AX1409"/>
      <c r="BB1409"/>
      <c r="BC1409"/>
      <c r="BD1409"/>
    </row>
    <row r="1410" spans="12:56" x14ac:dyDescent="0.3">
      <c r="L1410" s="14"/>
      <c r="M1410" s="14"/>
      <c r="N1410" s="14"/>
      <c r="O1410" s="14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O1410"/>
      <c r="AP1410"/>
      <c r="AQ1410"/>
      <c r="AR1410"/>
      <c r="AS1410"/>
      <c r="AT1410"/>
      <c r="AU1410"/>
      <c r="AV1410"/>
      <c r="AW1410"/>
      <c r="AX1410"/>
      <c r="BB1410"/>
      <c r="BC1410"/>
      <c r="BD1410"/>
    </row>
    <row r="1411" spans="12:56" x14ac:dyDescent="0.3">
      <c r="L1411" s="14"/>
      <c r="M1411" s="14"/>
      <c r="N1411" s="14"/>
      <c r="O1411" s="14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O1411"/>
      <c r="AP1411"/>
      <c r="AQ1411"/>
      <c r="AR1411"/>
      <c r="AS1411"/>
      <c r="AT1411"/>
      <c r="AU1411"/>
      <c r="AV1411"/>
      <c r="AW1411"/>
      <c r="AX1411"/>
      <c r="BB1411"/>
      <c r="BC1411"/>
      <c r="BD1411"/>
    </row>
    <row r="1412" spans="12:56" x14ac:dyDescent="0.3">
      <c r="L1412" s="14"/>
      <c r="M1412" s="14"/>
      <c r="N1412" s="14"/>
      <c r="O1412" s="14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O1412"/>
      <c r="AP1412"/>
      <c r="AQ1412"/>
      <c r="AR1412"/>
      <c r="AS1412"/>
      <c r="AT1412"/>
      <c r="AU1412"/>
      <c r="AV1412"/>
      <c r="AW1412"/>
      <c r="AX1412"/>
      <c r="BB1412"/>
      <c r="BC1412"/>
      <c r="BD1412"/>
    </row>
    <row r="1413" spans="12:56" x14ac:dyDescent="0.3">
      <c r="L1413" s="14"/>
      <c r="M1413" s="14"/>
      <c r="N1413" s="14"/>
      <c r="O1413" s="14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O1413"/>
      <c r="AP1413"/>
      <c r="AQ1413"/>
      <c r="AR1413"/>
      <c r="AS1413"/>
      <c r="AT1413"/>
      <c r="AU1413"/>
      <c r="AV1413"/>
      <c r="AW1413"/>
      <c r="AX1413"/>
      <c r="BB1413"/>
      <c r="BC1413"/>
      <c r="BD1413"/>
    </row>
    <row r="1414" spans="12:56" x14ac:dyDescent="0.3">
      <c r="L1414" s="14"/>
      <c r="M1414" s="14"/>
      <c r="N1414" s="14"/>
      <c r="O1414" s="14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O1414"/>
      <c r="AP1414"/>
      <c r="AQ1414"/>
      <c r="AR1414"/>
      <c r="AS1414"/>
      <c r="AT1414"/>
      <c r="AU1414"/>
      <c r="AV1414"/>
      <c r="AW1414"/>
      <c r="AX1414"/>
      <c r="BB1414"/>
      <c r="BC1414"/>
      <c r="BD1414"/>
    </row>
    <row r="1415" spans="12:56" x14ac:dyDescent="0.3">
      <c r="L1415" s="14"/>
      <c r="M1415" s="14"/>
      <c r="N1415" s="14"/>
      <c r="O1415" s="14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O1415"/>
      <c r="AP1415"/>
      <c r="AQ1415"/>
      <c r="AR1415"/>
      <c r="AS1415"/>
      <c r="AT1415"/>
      <c r="AU1415"/>
      <c r="AV1415"/>
      <c r="AW1415"/>
      <c r="AX1415"/>
      <c r="BB1415"/>
      <c r="BC1415"/>
      <c r="BD1415"/>
    </row>
    <row r="1416" spans="12:56" x14ac:dyDescent="0.3">
      <c r="L1416" s="14"/>
      <c r="M1416" s="14"/>
      <c r="N1416" s="14"/>
      <c r="O1416" s="14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O1416"/>
      <c r="AP1416"/>
      <c r="AQ1416"/>
      <c r="AR1416"/>
      <c r="AS1416"/>
      <c r="AT1416"/>
      <c r="AU1416"/>
      <c r="AV1416"/>
      <c r="AW1416"/>
      <c r="AX1416"/>
      <c r="BB1416"/>
      <c r="BC1416"/>
      <c r="BD1416"/>
    </row>
    <row r="1417" spans="12:56" x14ac:dyDescent="0.3">
      <c r="L1417" s="14"/>
      <c r="M1417" s="14"/>
      <c r="N1417" s="14"/>
      <c r="O1417" s="14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O1417"/>
      <c r="AP1417"/>
      <c r="AQ1417"/>
      <c r="AR1417"/>
      <c r="AS1417"/>
      <c r="AT1417"/>
      <c r="AU1417"/>
      <c r="AV1417"/>
      <c r="AW1417"/>
      <c r="AX1417"/>
      <c r="BB1417"/>
      <c r="BC1417"/>
      <c r="BD1417"/>
    </row>
    <row r="1418" spans="12:56" x14ac:dyDescent="0.3">
      <c r="L1418" s="14"/>
      <c r="M1418" s="14"/>
      <c r="N1418" s="14"/>
      <c r="O1418" s="14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O1418"/>
      <c r="AP1418"/>
      <c r="AQ1418"/>
      <c r="AR1418"/>
      <c r="AS1418"/>
      <c r="AT1418"/>
      <c r="AU1418"/>
      <c r="AV1418"/>
      <c r="AW1418"/>
      <c r="AX1418"/>
      <c r="BB1418"/>
      <c r="BC1418"/>
      <c r="BD1418"/>
    </row>
    <row r="1419" spans="12:56" x14ac:dyDescent="0.3">
      <c r="L1419" s="14"/>
      <c r="M1419" s="14"/>
      <c r="N1419" s="14"/>
      <c r="O1419" s="14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O1419"/>
      <c r="AP1419"/>
      <c r="AQ1419"/>
      <c r="AR1419"/>
      <c r="AS1419"/>
      <c r="AT1419"/>
      <c r="AU1419"/>
      <c r="AV1419"/>
      <c r="AW1419"/>
      <c r="AX1419"/>
      <c r="BB1419"/>
      <c r="BC1419"/>
      <c r="BD1419"/>
    </row>
    <row r="1420" spans="12:56" x14ac:dyDescent="0.3">
      <c r="L1420" s="14"/>
      <c r="M1420" s="14"/>
      <c r="N1420" s="14"/>
      <c r="O1420" s="14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O1420"/>
      <c r="AP1420"/>
      <c r="AQ1420"/>
      <c r="AR1420"/>
      <c r="AS1420"/>
      <c r="AT1420"/>
      <c r="AU1420"/>
      <c r="AV1420"/>
      <c r="AW1420"/>
      <c r="AX1420"/>
      <c r="BB1420"/>
      <c r="BC1420"/>
      <c r="BD1420"/>
    </row>
    <row r="1421" spans="12:56" x14ac:dyDescent="0.3">
      <c r="L1421" s="14"/>
      <c r="M1421" s="14"/>
      <c r="N1421" s="14"/>
      <c r="O1421" s="14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O1421"/>
      <c r="AP1421"/>
      <c r="AQ1421"/>
      <c r="AR1421"/>
      <c r="AS1421"/>
      <c r="AT1421"/>
      <c r="AU1421"/>
      <c r="AV1421"/>
      <c r="AW1421"/>
      <c r="AX1421"/>
      <c r="BB1421"/>
      <c r="BC1421"/>
      <c r="BD1421"/>
    </row>
    <row r="1422" spans="12:56" x14ac:dyDescent="0.3">
      <c r="L1422" s="14"/>
      <c r="M1422" s="14"/>
      <c r="N1422" s="14"/>
      <c r="O1422" s="14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O1422"/>
      <c r="AP1422"/>
      <c r="AQ1422"/>
      <c r="AR1422"/>
      <c r="AS1422"/>
      <c r="AT1422"/>
      <c r="AU1422"/>
      <c r="AV1422"/>
      <c r="AW1422"/>
      <c r="AX1422"/>
      <c r="BB1422"/>
      <c r="BC1422"/>
      <c r="BD1422"/>
    </row>
    <row r="1423" spans="12:56" x14ac:dyDescent="0.3">
      <c r="L1423" s="14"/>
      <c r="M1423" s="14"/>
      <c r="N1423" s="14"/>
      <c r="O1423" s="14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O1423"/>
      <c r="AP1423"/>
      <c r="AQ1423"/>
      <c r="AR1423"/>
      <c r="AS1423"/>
      <c r="AT1423"/>
      <c r="AU1423"/>
      <c r="AV1423"/>
      <c r="AW1423"/>
      <c r="AX1423"/>
      <c r="BB1423"/>
      <c r="BC1423"/>
      <c r="BD1423"/>
    </row>
    <row r="1424" spans="12:56" x14ac:dyDescent="0.3">
      <c r="L1424" s="14"/>
      <c r="M1424" s="14"/>
      <c r="N1424" s="14"/>
      <c r="O1424" s="14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O1424"/>
      <c r="AP1424"/>
      <c r="AQ1424"/>
      <c r="AR1424"/>
      <c r="AS1424"/>
      <c r="AT1424"/>
      <c r="AU1424"/>
      <c r="AV1424"/>
      <c r="AW1424"/>
      <c r="AX1424"/>
      <c r="BB1424"/>
      <c r="BC1424"/>
      <c r="BD1424"/>
    </row>
    <row r="1425" spans="12:56" x14ac:dyDescent="0.3">
      <c r="L1425" s="14"/>
      <c r="M1425" s="14"/>
      <c r="N1425" s="14"/>
      <c r="O1425" s="14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O1425"/>
      <c r="AP1425"/>
      <c r="AQ1425"/>
      <c r="AR1425"/>
      <c r="AS1425"/>
      <c r="AT1425"/>
      <c r="AU1425"/>
      <c r="AV1425"/>
      <c r="AW1425"/>
      <c r="AX1425"/>
      <c r="BB1425"/>
      <c r="BC1425"/>
      <c r="BD1425"/>
    </row>
    <row r="1426" spans="12:56" x14ac:dyDescent="0.3">
      <c r="L1426" s="14"/>
      <c r="M1426" s="14"/>
      <c r="N1426" s="14"/>
      <c r="O1426" s="14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O1426"/>
      <c r="AP1426"/>
      <c r="AQ1426"/>
      <c r="AR1426"/>
      <c r="AS1426"/>
      <c r="AT1426"/>
      <c r="AU1426"/>
      <c r="AV1426"/>
      <c r="AW1426"/>
      <c r="AX1426"/>
      <c r="BB1426"/>
      <c r="BC1426"/>
      <c r="BD1426"/>
    </row>
    <row r="1427" spans="12:56" x14ac:dyDescent="0.3">
      <c r="L1427" s="14"/>
      <c r="M1427" s="14"/>
      <c r="N1427" s="14"/>
      <c r="O1427" s="14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O1427"/>
      <c r="AP1427"/>
      <c r="AQ1427"/>
      <c r="AR1427"/>
      <c r="AS1427"/>
      <c r="AT1427"/>
      <c r="AU1427"/>
      <c r="AV1427"/>
      <c r="AW1427"/>
      <c r="AX1427"/>
      <c r="BB1427"/>
      <c r="BC1427"/>
      <c r="BD1427"/>
    </row>
    <row r="1428" spans="12:56" x14ac:dyDescent="0.3">
      <c r="L1428" s="14"/>
      <c r="M1428" s="14"/>
      <c r="N1428" s="14"/>
      <c r="O1428" s="14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O1428"/>
      <c r="AP1428"/>
      <c r="AQ1428"/>
      <c r="AR1428"/>
      <c r="AS1428"/>
      <c r="AT1428"/>
      <c r="AU1428"/>
      <c r="AV1428"/>
      <c r="AW1428"/>
      <c r="AX1428"/>
      <c r="BB1428"/>
      <c r="BC1428"/>
      <c r="BD1428"/>
    </row>
    <row r="1429" spans="12:56" x14ac:dyDescent="0.3">
      <c r="L1429" s="14"/>
      <c r="M1429" s="14"/>
      <c r="N1429" s="14"/>
      <c r="O1429" s="14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O1429"/>
      <c r="AP1429"/>
      <c r="AQ1429"/>
      <c r="AR1429"/>
      <c r="AS1429"/>
      <c r="AT1429"/>
      <c r="AU1429"/>
      <c r="AV1429"/>
      <c r="AW1429"/>
      <c r="AX1429"/>
      <c r="BB1429"/>
      <c r="BC1429"/>
      <c r="BD1429"/>
    </row>
    <row r="1430" spans="12:56" x14ac:dyDescent="0.3">
      <c r="L1430" s="14"/>
      <c r="M1430" s="14"/>
      <c r="N1430" s="14"/>
      <c r="O1430" s="14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O1430"/>
      <c r="AP1430"/>
      <c r="AQ1430"/>
      <c r="AR1430"/>
      <c r="AS1430"/>
      <c r="AT1430"/>
      <c r="AU1430"/>
      <c r="AV1430"/>
      <c r="AW1430"/>
      <c r="AX1430"/>
      <c r="BB1430"/>
      <c r="BC1430"/>
      <c r="BD1430"/>
    </row>
    <row r="1431" spans="12:56" x14ac:dyDescent="0.3">
      <c r="L1431" s="14"/>
      <c r="M1431" s="14"/>
      <c r="N1431" s="14"/>
      <c r="O1431" s="14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O1431"/>
      <c r="AP1431"/>
      <c r="AQ1431"/>
      <c r="AR1431"/>
      <c r="AS1431"/>
      <c r="AT1431"/>
      <c r="AU1431"/>
      <c r="AV1431"/>
      <c r="AW1431"/>
      <c r="AX1431"/>
      <c r="BB1431"/>
      <c r="BC1431"/>
      <c r="BD1431"/>
    </row>
    <row r="1432" spans="12:56" x14ac:dyDescent="0.3">
      <c r="L1432" s="14"/>
      <c r="M1432" s="14"/>
      <c r="N1432" s="14"/>
      <c r="O1432" s="14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O1432"/>
      <c r="AP1432"/>
      <c r="AQ1432"/>
      <c r="AR1432"/>
      <c r="AS1432"/>
      <c r="AT1432"/>
      <c r="AU1432"/>
      <c r="AV1432"/>
      <c r="AW1432"/>
      <c r="AX1432"/>
      <c r="BB1432"/>
      <c r="BC1432"/>
      <c r="BD1432"/>
    </row>
    <row r="1433" spans="12:56" x14ac:dyDescent="0.3">
      <c r="L1433" s="14"/>
      <c r="M1433" s="14"/>
      <c r="N1433" s="14"/>
      <c r="O1433" s="14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O1433"/>
      <c r="AP1433"/>
      <c r="AQ1433"/>
      <c r="AR1433"/>
      <c r="AS1433"/>
      <c r="AT1433"/>
      <c r="AU1433"/>
      <c r="AV1433"/>
      <c r="AW1433"/>
      <c r="AX1433"/>
      <c r="BB1433"/>
      <c r="BC1433"/>
      <c r="BD1433"/>
    </row>
    <row r="1434" spans="12:56" x14ac:dyDescent="0.3">
      <c r="L1434" s="14"/>
      <c r="M1434" s="14"/>
      <c r="N1434" s="14"/>
      <c r="O1434" s="14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O1434"/>
      <c r="AP1434"/>
      <c r="AQ1434"/>
      <c r="AR1434"/>
      <c r="AS1434"/>
      <c r="AT1434"/>
      <c r="AU1434"/>
      <c r="AV1434"/>
      <c r="AW1434"/>
      <c r="AX1434"/>
      <c r="BB1434"/>
      <c r="BC1434"/>
      <c r="BD1434"/>
    </row>
    <row r="1435" spans="12:56" x14ac:dyDescent="0.3">
      <c r="L1435" s="14"/>
      <c r="M1435" s="14"/>
      <c r="N1435" s="14"/>
      <c r="O1435" s="14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O1435"/>
      <c r="AP1435"/>
      <c r="AQ1435"/>
      <c r="AR1435"/>
      <c r="AS1435"/>
      <c r="AT1435"/>
      <c r="AU1435"/>
      <c r="AV1435"/>
      <c r="AW1435"/>
      <c r="AX1435"/>
      <c r="BB1435"/>
      <c r="BC1435"/>
      <c r="BD1435"/>
    </row>
    <row r="1436" spans="12:56" x14ac:dyDescent="0.3">
      <c r="L1436" s="14"/>
      <c r="M1436" s="14"/>
      <c r="N1436" s="14"/>
      <c r="O1436" s="14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O1436"/>
      <c r="AP1436"/>
      <c r="AQ1436"/>
      <c r="AR1436"/>
      <c r="AS1436"/>
      <c r="AT1436"/>
      <c r="AU1436"/>
      <c r="AV1436"/>
      <c r="AW1436"/>
      <c r="AX1436"/>
      <c r="BB1436"/>
      <c r="BC1436"/>
      <c r="BD1436"/>
    </row>
    <row r="1437" spans="12:56" x14ac:dyDescent="0.3">
      <c r="L1437" s="14"/>
      <c r="M1437" s="14"/>
      <c r="N1437" s="14"/>
      <c r="O1437" s="14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O1437"/>
      <c r="AP1437"/>
      <c r="AQ1437"/>
      <c r="AR1437"/>
      <c r="AS1437"/>
      <c r="AT1437"/>
      <c r="AU1437"/>
      <c r="AV1437"/>
      <c r="AW1437"/>
      <c r="AX1437"/>
      <c r="BB1437"/>
      <c r="BC1437"/>
      <c r="BD1437"/>
    </row>
    <row r="1438" spans="12:56" x14ac:dyDescent="0.3">
      <c r="L1438" s="14"/>
      <c r="M1438" s="14"/>
      <c r="N1438" s="14"/>
      <c r="O1438" s="14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O1438"/>
      <c r="AP1438"/>
      <c r="AQ1438"/>
      <c r="AR1438"/>
      <c r="AS1438"/>
      <c r="AT1438"/>
      <c r="AU1438"/>
      <c r="AV1438"/>
      <c r="AW1438"/>
      <c r="AX1438"/>
      <c r="BB1438"/>
      <c r="BC1438"/>
      <c r="BD1438"/>
    </row>
    <row r="1439" spans="12:56" x14ac:dyDescent="0.3">
      <c r="L1439" s="14"/>
      <c r="M1439" s="14"/>
      <c r="N1439" s="14"/>
      <c r="O1439" s="14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O1439"/>
      <c r="AP1439"/>
      <c r="AQ1439"/>
      <c r="AR1439"/>
      <c r="AS1439"/>
      <c r="AT1439"/>
      <c r="AU1439"/>
      <c r="AV1439"/>
      <c r="AW1439"/>
      <c r="AX1439"/>
      <c r="BB1439"/>
      <c r="BC1439"/>
      <c r="BD1439"/>
    </row>
    <row r="1440" spans="12:56" x14ac:dyDescent="0.3">
      <c r="L1440" s="14"/>
      <c r="M1440" s="14"/>
      <c r="N1440" s="14"/>
      <c r="O1440" s="14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O1440"/>
      <c r="AP1440"/>
      <c r="AQ1440"/>
      <c r="AR1440"/>
      <c r="AS1440"/>
      <c r="AT1440"/>
      <c r="AU1440"/>
      <c r="AV1440"/>
      <c r="AW1440"/>
      <c r="AX1440"/>
      <c r="BB1440"/>
      <c r="BC1440"/>
      <c r="BD1440"/>
    </row>
    <row r="1441" spans="12:56" x14ac:dyDescent="0.3">
      <c r="L1441" s="14"/>
      <c r="M1441" s="14"/>
      <c r="N1441" s="14"/>
      <c r="O1441" s="14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O1441"/>
      <c r="AP1441"/>
      <c r="AQ1441"/>
      <c r="AR1441"/>
      <c r="AS1441"/>
      <c r="AT1441"/>
      <c r="AU1441"/>
      <c r="AV1441"/>
      <c r="AW1441"/>
      <c r="AX1441"/>
      <c r="BB1441"/>
      <c r="BC1441"/>
      <c r="BD1441"/>
    </row>
    <row r="1442" spans="12:56" x14ac:dyDescent="0.3">
      <c r="L1442" s="14"/>
      <c r="M1442" s="14"/>
      <c r="N1442" s="14"/>
      <c r="O1442" s="14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O1442"/>
      <c r="AP1442"/>
      <c r="AQ1442"/>
      <c r="AR1442"/>
      <c r="AS1442"/>
      <c r="AT1442"/>
      <c r="AU1442"/>
      <c r="AV1442"/>
      <c r="AW1442"/>
      <c r="AX1442"/>
      <c r="BB1442"/>
      <c r="BC1442"/>
      <c r="BD1442"/>
    </row>
    <row r="1443" spans="12:56" x14ac:dyDescent="0.3">
      <c r="L1443" s="14"/>
      <c r="M1443" s="14"/>
      <c r="N1443" s="14"/>
      <c r="O1443" s="14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O1443"/>
      <c r="AP1443"/>
      <c r="AQ1443"/>
      <c r="AR1443"/>
      <c r="AS1443"/>
      <c r="AT1443"/>
      <c r="AU1443"/>
      <c r="AV1443"/>
      <c r="AW1443"/>
      <c r="AX1443"/>
      <c r="BB1443"/>
      <c r="BC1443"/>
      <c r="BD1443"/>
    </row>
    <row r="1444" spans="12:56" x14ac:dyDescent="0.3">
      <c r="L1444" s="14"/>
      <c r="M1444" s="14"/>
      <c r="N1444" s="14"/>
      <c r="O1444" s="14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O1444"/>
      <c r="AP1444"/>
      <c r="AQ1444"/>
      <c r="AR1444"/>
      <c r="AS1444"/>
      <c r="AT1444"/>
      <c r="AU1444"/>
      <c r="AV1444"/>
      <c r="AW1444"/>
      <c r="AX1444"/>
      <c r="BB1444"/>
      <c r="BC1444"/>
      <c r="BD1444"/>
    </row>
    <row r="1445" spans="12:56" x14ac:dyDescent="0.3">
      <c r="L1445" s="14"/>
      <c r="M1445" s="14"/>
      <c r="N1445" s="14"/>
      <c r="O1445" s="14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O1445"/>
      <c r="AP1445"/>
      <c r="AQ1445"/>
      <c r="AR1445"/>
      <c r="AS1445"/>
      <c r="AT1445"/>
      <c r="AU1445"/>
      <c r="AV1445"/>
      <c r="AW1445"/>
      <c r="AX1445"/>
      <c r="BB1445"/>
      <c r="BC1445"/>
      <c r="BD1445"/>
    </row>
    <row r="1446" spans="12:56" x14ac:dyDescent="0.3">
      <c r="L1446" s="14"/>
      <c r="M1446" s="14"/>
      <c r="N1446" s="14"/>
      <c r="O1446" s="14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O1446"/>
      <c r="AP1446"/>
      <c r="AQ1446"/>
      <c r="AR1446"/>
      <c r="AS1446"/>
      <c r="AT1446"/>
      <c r="AU1446"/>
      <c r="AV1446"/>
      <c r="AW1446"/>
      <c r="AX1446"/>
      <c r="BB1446"/>
      <c r="BC1446"/>
      <c r="BD1446"/>
    </row>
    <row r="1447" spans="12:56" x14ac:dyDescent="0.3">
      <c r="L1447" s="14"/>
      <c r="M1447" s="14"/>
      <c r="N1447" s="14"/>
      <c r="O1447" s="14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O1447"/>
      <c r="AP1447"/>
      <c r="AQ1447"/>
      <c r="AR1447"/>
      <c r="AS1447"/>
      <c r="AT1447"/>
      <c r="AU1447"/>
      <c r="AV1447"/>
      <c r="AW1447"/>
      <c r="AX1447"/>
      <c r="BB1447"/>
      <c r="BC1447"/>
      <c r="BD1447"/>
    </row>
    <row r="1448" spans="12:56" x14ac:dyDescent="0.3">
      <c r="L1448" s="14"/>
      <c r="M1448" s="14"/>
      <c r="N1448" s="14"/>
      <c r="O1448" s="14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O1448"/>
      <c r="AP1448"/>
      <c r="AQ1448"/>
      <c r="AR1448"/>
      <c r="AS1448"/>
      <c r="AT1448"/>
      <c r="AU1448"/>
      <c r="AV1448"/>
      <c r="AW1448"/>
      <c r="AX1448"/>
      <c r="BB1448"/>
      <c r="BC1448"/>
      <c r="BD1448"/>
    </row>
    <row r="1449" spans="12:56" x14ac:dyDescent="0.3">
      <c r="L1449" s="14"/>
      <c r="M1449" s="14"/>
      <c r="N1449" s="14"/>
      <c r="O1449" s="14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O1449"/>
      <c r="AP1449"/>
      <c r="AQ1449"/>
      <c r="AR1449"/>
      <c r="AS1449"/>
      <c r="AT1449"/>
      <c r="AU1449"/>
      <c r="AV1449"/>
      <c r="AW1449"/>
      <c r="AX1449"/>
      <c r="BB1449"/>
      <c r="BC1449"/>
      <c r="BD1449"/>
    </row>
    <row r="1450" spans="12:56" x14ac:dyDescent="0.3">
      <c r="L1450" s="14"/>
      <c r="M1450" s="14"/>
      <c r="N1450" s="14"/>
      <c r="O1450" s="14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O1450"/>
      <c r="AP1450"/>
      <c r="AQ1450"/>
      <c r="AR1450"/>
      <c r="AS1450"/>
      <c r="AT1450"/>
      <c r="AU1450"/>
      <c r="AV1450"/>
      <c r="AW1450"/>
      <c r="AX1450"/>
      <c r="BB1450"/>
      <c r="BC1450"/>
      <c r="BD1450"/>
    </row>
    <row r="1451" spans="12:56" x14ac:dyDescent="0.3">
      <c r="L1451" s="14"/>
      <c r="M1451" s="14"/>
      <c r="N1451" s="14"/>
      <c r="O1451" s="14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O1451"/>
      <c r="AP1451"/>
      <c r="AQ1451"/>
      <c r="AR1451"/>
      <c r="AS1451"/>
      <c r="AT1451"/>
      <c r="AU1451"/>
      <c r="AV1451"/>
      <c r="AW1451"/>
      <c r="AX1451"/>
      <c r="BB1451"/>
      <c r="BC1451"/>
      <c r="BD1451"/>
    </row>
    <row r="1452" spans="12:56" x14ac:dyDescent="0.3">
      <c r="L1452" s="14"/>
      <c r="M1452" s="14"/>
      <c r="N1452" s="14"/>
      <c r="O1452" s="14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O1452"/>
      <c r="AP1452"/>
      <c r="AQ1452"/>
      <c r="AR1452"/>
      <c r="AS1452"/>
      <c r="AT1452"/>
      <c r="AU1452"/>
      <c r="AV1452"/>
      <c r="AW1452"/>
      <c r="AX1452"/>
      <c r="BB1452"/>
      <c r="BC1452"/>
      <c r="BD1452"/>
    </row>
    <row r="1453" spans="12:56" x14ac:dyDescent="0.3">
      <c r="L1453" s="14"/>
      <c r="M1453" s="14"/>
      <c r="N1453" s="14"/>
      <c r="O1453" s="14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O1453"/>
      <c r="AP1453"/>
      <c r="AQ1453"/>
      <c r="AR1453"/>
      <c r="AS1453"/>
      <c r="AT1453"/>
      <c r="AU1453"/>
      <c r="AV1453"/>
      <c r="AW1453"/>
      <c r="AX1453"/>
      <c r="BB1453"/>
      <c r="BC1453"/>
      <c r="BD1453"/>
    </row>
    <row r="1454" spans="12:56" x14ac:dyDescent="0.3">
      <c r="L1454" s="14"/>
      <c r="M1454" s="14"/>
      <c r="N1454" s="14"/>
      <c r="O1454" s="14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O1454"/>
      <c r="AP1454"/>
      <c r="AQ1454"/>
      <c r="AR1454"/>
      <c r="AS1454"/>
      <c r="AT1454"/>
      <c r="AU1454"/>
      <c r="AV1454"/>
      <c r="AW1454"/>
      <c r="AX1454"/>
      <c r="BB1454"/>
      <c r="BC1454"/>
      <c r="BD1454"/>
    </row>
    <row r="1455" spans="12:56" x14ac:dyDescent="0.3">
      <c r="L1455" s="14"/>
      <c r="M1455" s="14"/>
      <c r="N1455" s="14"/>
      <c r="O1455" s="14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O1455"/>
      <c r="AP1455"/>
      <c r="AQ1455"/>
      <c r="AR1455"/>
      <c r="AS1455"/>
      <c r="AT1455"/>
      <c r="AU1455"/>
      <c r="AV1455"/>
      <c r="AW1455"/>
      <c r="AX1455"/>
      <c r="BB1455"/>
      <c r="BC1455"/>
      <c r="BD1455"/>
    </row>
    <row r="1456" spans="12:56" x14ac:dyDescent="0.3">
      <c r="L1456" s="14"/>
      <c r="M1456" s="14"/>
      <c r="N1456" s="14"/>
      <c r="O1456" s="14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O1456"/>
      <c r="AP1456"/>
      <c r="AQ1456"/>
      <c r="AR1456"/>
      <c r="AS1456"/>
      <c r="AT1456"/>
      <c r="AU1456"/>
      <c r="AV1456"/>
      <c r="AW1456"/>
      <c r="AX1456"/>
      <c r="BB1456"/>
      <c r="BC1456"/>
      <c r="BD1456"/>
    </row>
    <row r="1457" spans="12:56" x14ac:dyDescent="0.3">
      <c r="L1457" s="14"/>
      <c r="M1457" s="14"/>
      <c r="N1457" s="14"/>
      <c r="O1457" s="14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O1457"/>
      <c r="AP1457"/>
      <c r="AQ1457"/>
      <c r="AR1457"/>
      <c r="AS1457"/>
      <c r="AT1457"/>
      <c r="AU1457"/>
      <c r="AV1457"/>
      <c r="AW1457"/>
      <c r="AX1457"/>
      <c r="BB1457"/>
      <c r="BC1457"/>
      <c r="BD1457"/>
    </row>
    <row r="1458" spans="12:56" x14ac:dyDescent="0.3">
      <c r="L1458" s="14"/>
      <c r="M1458" s="14"/>
      <c r="N1458" s="14"/>
      <c r="O1458" s="14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O1458"/>
      <c r="AP1458"/>
      <c r="AQ1458"/>
      <c r="AR1458"/>
      <c r="AS1458"/>
      <c r="AT1458"/>
      <c r="AU1458"/>
      <c r="AV1458"/>
      <c r="AW1458"/>
      <c r="AX1458"/>
      <c r="BB1458"/>
      <c r="BC1458"/>
      <c r="BD1458"/>
    </row>
    <row r="1459" spans="12:56" x14ac:dyDescent="0.3">
      <c r="L1459" s="14"/>
      <c r="M1459" s="14"/>
      <c r="N1459" s="14"/>
      <c r="O1459" s="14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O1459"/>
      <c r="AP1459"/>
      <c r="AQ1459"/>
      <c r="AR1459"/>
      <c r="AS1459"/>
      <c r="AT1459"/>
      <c r="AU1459"/>
      <c r="AV1459"/>
      <c r="AW1459"/>
      <c r="AX1459"/>
      <c r="BB1459"/>
      <c r="BC1459"/>
      <c r="BD1459"/>
    </row>
    <row r="1460" spans="12:56" x14ac:dyDescent="0.3">
      <c r="L1460" s="14"/>
      <c r="M1460" s="14"/>
      <c r="N1460" s="14"/>
      <c r="O1460" s="14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O1460"/>
      <c r="AP1460"/>
      <c r="AQ1460"/>
      <c r="AR1460"/>
      <c r="AS1460"/>
      <c r="AT1460"/>
      <c r="AU1460"/>
      <c r="AV1460"/>
      <c r="AW1460"/>
      <c r="AX1460"/>
      <c r="BB1460"/>
      <c r="BC1460"/>
      <c r="BD1460"/>
    </row>
    <row r="1461" spans="12:56" x14ac:dyDescent="0.3">
      <c r="L1461" s="14"/>
      <c r="M1461" s="14"/>
      <c r="N1461" s="14"/>
      <c r="O1461" s="14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O1461"/>
      <c r="AP1461"/>
      <c r="AQ1461"/>
      <c r="AR1461"/>
      <c r="AS1461"/>
      <c r="AT1461"/>
      <c r="AU1461"/>
      <c r="AV1461"/>
      <c r="AW1461"/>
      <c r="AX1461"/>
      <c r="BB1461"/>
      <c r="BC1461"/>
      <c r="BD1461"/>
    </row>
    <row r="1462" spans="12:56" x14ac:dyDescent="0.3">
      <c r="L1462" s="14"/>
      <c r="M1462" s="14"/>
      <c r="N1462" s="14"/>
      <c r="O1462" s="14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O1462"/>
      <c r="AP1462"/>
      <c r="AQ1462"/>
      <c r="AR1462"/>
      <c r="AS1462"/>
      <c r="AT1462"/>
      <c r="AU1462"/>
      <c r="AV1462"/>
      <c r="AW1462"/>
      <c r="AX1462"/>
      <c r="BB1462"/>
      <c r="BC1462"/>
      <c r="BD1462"/>
    </row>
    <row r="1463" spans="12:56" x14ac:dyDescent="0.3">
      <c r="L1463" s="14"/>
      <c r="M1463" s="14"/>
      <c r="N1463" s="14"/>
      <c r="O1463" s="14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O1463"/>
      <c r="AP1463"/>
      <c r="AQ1463"/>
      <c r="AR1463"/>
      <c r="AS1463"/>
      <c r="AT1463"/>
      <c r="AU1463"/>
      <c r="AV1463"/>
      <c r="AW1463"/>
      <c r="AX1463"/>
      <c r="BB1463"/>
      <c r="BC1463"/>
      <c r="BD1463"/>
    </row>
    <row r="1464" spans="12:56" x14ac:dyDescent="0.3">
      <c r="L1464" s="14"/>
      <c r="M1464" s="14"/>
      <c r="N1464" s="14"/>
      <c r="O1464" s="14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O1464"/>
      <c r="AP1464"/>
      <c r="AQ1464"/>
      <c r="AR1464"/>
      <c r="AS1464"/>
      <c r="AT1464"/>
      <c r="AU1464"/>
      <c r="AV1464"/>
      <c r="AW1464"/>
      <c r="AX1464"/>
      <c r="BB1464"/>
      <c r="BC1464"/>
      <c r="BD1464"/>
    </row>
    <row r="1465" spans="12:56" x14ac:dyDescent="0.3">
      <c r="L1465" s="14"/>
      <c r="M1465" s="14"/>
      <c r="N1465" s="14"/>
      <c r="O1465" s="14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O1465"/>
      <c r="AP1465"/>
      <c r="AQ1465"/>
      <c r="AR1465"/>
      <c r="AS1465"/>
      <c r="AT1465"/>
      <c r="AU1465"/>
      <c r="AV1465"/>
      <c r="AW1465"/>
      <c r="AX1465"/>
      <c r="BB1465"/>
      <c r="BC1465"/>
      <c r="BD1465"/>
    </row>
    <row r="1466" spans="12:56" x14ac:dyDescent="0.3">
      <c r="L1466" s="14"/>
      <c r="M1466" s="14"/>
      <c r="N1466" s="14"/>
      <c r="O1466" s="14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O1466"/>
      <c r="AP1466"/>
      <c r="AQ1466"/>
      <c r="AR1466"/>
      <c r="AS1466"/>
      <c r="AT1466"/>
      <c r="AU1466"/>
      <c r="AV1466"/>
      <c r="AW1466"/>
      <c r="AX1466"/>
      <c r="BB1466"/>
      <c r="BC1466"/>
      <c r="BD1466"/>
    </row>
    <row r="1467" spans="12:56" x14ac:dyDescent="0.3">
      <c r="L1467" s="14"/>
      <c r="M1467" s="14"/>
      <c r="N1467" s="14"/>
      <c r="O1467" s="14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O1467"/>
      <c r="AP1467"/>
      <c r="AQ1467"/>
      <c r="AR1467"/>
      <c r="AS1467"/>
      <c r="AT1467"/>
      <c r="AU1467"/>
      <c r="AV1467"/>
      <c r="AW1467"/>
      <c r="AX1467"/>
      <c r="BB1467"/>
      <c r="BC1467"/>
      <c r="BD1467"/>
    </row>
    <row r="1468" spans="12:56" x14ac:dyDescent="0.3">
      <c r="L1468" s="14"/>
      <c r="M1468" s="14"/>
      <c r="N1468" s="14"/>
      <c r="O1468" s="14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O1468"/>
      <c r="AP1468"/>
      <c r="AQ1468"/>
      <c r="AR1468"/>
      <c r="AS1468"/>
      <c r="AT1468"/>
      <c r="AU1468"/>
      <c r="AV1468"/>
      <c r="AW1468"/>
      <c r="AX1468"/>
      <c r="BB1468"/>
      <c r="BC1468"/>
      <c r="BD1468"/>
    </row>
    <row r="1469" spans="12:56" x14ac:dyDescent="0.3">
      <c r="L1469" s="14"/>
      <c r="M1469" s="14"/>
      <c r="N1469" s="14"/>
      <c r="O1469" s="14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O1469"/>
      <c r="AP1469"/>
      <c r="AQ1469"/>
      <c r="AR1469"/>
      <c r="AS1469"/>
      <c r="AT1469"/>
      <c r="AU1469"/>
      <c r="AV1469"/>
      <c r="AW1469"/>
      <c r="AX1469"/>
      <c r="BB1469"/>
      <c r="BC1469"/>
      <c r="BD1469"/>
    </row>
    <row r="1470" spans="12:56" x14ac:dyDescent="0.3">
      <c r="L1470" s="14"/>
      <c r="M1470" s="14"/>
      <c r="N1470" s="14"/>
      <c r="O1470" s="14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O1470"/>
      <c r="AP1470"/>
      <c r="AQ1470"/>
      <c r="AR1470"/>
      <c r="AS1470"/>
      <c r="AT1470"/>
      <c r="AU1470"/>
      <c r="AV1470"/>
      <c r="AW1470"/>
      <c r="AX1470"/>
      <c r="BB1470"/>
      <c r="BC1470"/>
      <c r="BD1470"/>
    </row>
    <row r="1471" spans="12:56" x14ac:dyDescent="0.3">
      <c r="L1471" s="14"/>
      <c r="M1471" s="14"/>
      <c r="N1471" s="14"/>
      <c r="O1471" s="14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O1471"/>
      <c r="AP1471"/>
      <c r="AQ1471"/>
      <c r="AR1471"/>
      <c r="AS1471"/>
      <c r="AT1471"/>
      <c r="AU1471"/>
      <c r="AV1471"/>
      <c r="AW1471"/>
      <c r="AX1471"/>
      <c r="BB1471"/>
      <c r="BC1471"/>
      <c r="BD1471"/>
    </row>
    <row r="1472" spans="12:56" x14ac:dyDescent="0.3">
      <c r="L1472" s="14"/>
      <c r="M1472" s="14"/>
      <c r="N1472" s="14"/>
      <c r="O1472" s="14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O1472"/>
      <c r="AP1472"/>
      <c r="AQ1472"/>
      <c r="AR1472"/>
      <c r="AS1472"/>
      <c r="AT1472"/>
      <c r="AU1472"/>
      <c r="AV1472"/>
      <c r="AW1472"/>
      <c r="AX1472"/>
      <c r="BB1472"/>
      <c r="BC1472"/>
      <c r="BD1472"/>
    </row>
    <row r="1473" spans="12:56" x14ac:dyDescent="0.3">
      <c r="L1473" s="14"/>
      <c r="M1473" s="14"/>
      <c r="N1473" s="14"/>
      <c r="O1473" s="14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O1473"/>
      <c r="AP1473"/>
      <c r="AQ1473"/>
      <c r="AR1473"/>
      <c r="AS1473"/>
      <c r="AT1473"/>
      <c r="AU1473"/>
      <c r="AV1473"/>
      <c r="AW1473"/>
      <c r="AX1473"/>
      <c r="BB1473"/>
      <c r="BC1473"/>
      <c r="BD1473"/>
    </row>
    <row r="1474" spans="12:56" x14ac:dyDescent="0.3">
      <c r="L1474" s="14"/>
      <c r="M1474" s="14"/>
      <c r="N1474" s="14"/>
      <c r="O1474" s="14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O1474"/>
      <c r="AP1474"/>
      <c r="AQ1474"/>
      <c r="AR1474"/>
      <c r="AS1474"/>
      <c r="AT1474"/>
      <c r="AU1474"/>
      <c r="AV1474"/>
      <c r="AW1474"/>
      <c r="AX1474"/>
      <c r="BB1474"/>
      <c r="BC1474"/>
      <c r="BD1474"/>
    </row>
    <row r="1475" spans="12:56" x14ac:dyDescent="0.3">
      <c r="L1475" s="14"/>
      <c r="M1475" s="14"/>
      <c r="N1475" s="14"/>
      <c r="O1475" s="14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O1475"/>
      <c r="AP1475"/>
      <c r="AQ1475"/>
      <c r="AR1475"/>
      <c r="AS1475"/>
      <c r="AT1475"/>
      <c r="AU1475"/>
      <c r="AV1475"/>
      <c r="AW1475"/>
      <c r="AX1475"/>
      <c r="BB1475"/>
      <c r="BC1475"/>
      <c r="BD1475"/>
    </row>
    <row r="1476" spans="12:56" x14ac:dyDescent="0.3">
      <c r="L1476" s="14"/>
      <c r="M1476" s="14"/>
      <c r="N1476" s="14"/>
      <c r="O1476" s="14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O1476"/>
      <c r="AP1476"/>
      <c r="AQ1476"/>
      <c r="AR1476"/>
      <c r="AS1476"/>
      <c r="AT1476"/>
      <c r="AU1476"/>
      <c r="AV1476"/>
      <c r="AW1476"/>
      <c r="AX1476"/>
      <c r="BB1476"/>
      <c r="BC1476"/>
      <c r="BD1476"/>
    </row>
    <row r="1477" spans="12:56" x14ac:dyDescent="0.3">
      <c r="L1477" s="14"/>
      <c r="M1477" s="14"/>
      <c r="N1477" s="14"/>
      <c r="O1477" s="14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O1477"/>
      <c r="AP1477"/>
      <c r="AQ1477"/>
      <c r="AR1477"/>
      <c r="AS1477"/>
      <c r="AT1477"/>
      <c r="AU1477"/>
      <c r="AV1477"/>
      <c r="AW1477"/>
      <c r="AX1477"/>
      <c r="BB1477"/>
      <c r="BC1477"/>
      <c r="BD1477"/>
    </row>
    <row r="1478" spans="12:56" x14ac:dyDescent="0.3">
      <c r="L1478" s="14"/>
      <c r="M1478" s="14"/>
      <c r="N1478" s="14"/>
      <c r="O1478" s="14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O1478"/>
      <c r="AP1478"/>
      <c r="AQ1478"/>
      <c r="AR1478"/>
      <c r="AS1478"/>
      <c r="AT1478"/>
      <c r="AU1478"/>
      <c r="AV1478"/>
      <c r="AW1478"/>
      <c r="AX1478"/>
      <c r="BB1478"/>
      <c r="BC1478"/>
      <c r="BD1478"/>
    </row>
    <row r="1479" spans="12:56" x14ac:dyDescent="0.3">
      <c r="L1479" s="14"/>
      <c r="M1479" s="14"/>
      <c r="N1479" s="14"/>
      <c r="O1479" s="14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O1479"/>
      <c r="AP1479"/>
      <c r="AQ1479"/>
      <c r="AR1479"/>
      <c r="AS1479"/>
      <c r="AT1479"/>
      <c r="AU1479"/>
      <c r="AV1479"/>
      <c r="AW1479"/>
      <c r="AX1479"/>
      <c r="BB1479"/>
      <c r="BC1479"/>
      <c r="BD1479"/>
    </row>
    <row r="1480" spans="12:56" x14ac:dyDescent="0.3">
      <c r="L1480" s="14"/>
      <c r="M1480" s="14"/>
      <c r="N1480" s="14"/>
      <c r="O1480" s="14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O1480"/>
      <c r="AP1480"/>
      <c r="AQ1480"/>
      <c r="AR1480"/>
      <c r="AS1480"/>
      <c r="AT1480"/>
      <c r="AU1480"/>
      <c r="AV1480"/>
      <c r="AW1480"/>
      <c r="AX1480"/>
      <c r="BB1480"/>
      <c r="BC1480"/>
      <c r="BD1480"/>
    </row>
    <row r="1481" spans="12:56" x14ac:dyDescent="0.3">
      <c r="L1481" s="14"/>
      <c r="M1481" s="14"/>
      <c r="N1481" s="14"/>
      <c r="O1481" s="14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O1481"/>
      <c r="AP1481"/>
      <c r="AQ1481"/>
      <c r="AR1481"/>
      <c r="AS1481"/>
      <c r="AT1481"/>
      <c r="AU1481"/>
      <c r="AV1481"/>
      <c r="AW1481"/>
      <c r="AX1481"/>
      <c r="BB1481"/>
      <c r="BC1481"/>
      <c r="BD1481"/>
    </row>
    <row r="1482" spans="12:56" x14ac:dyDescent="0.3">
      <c r="L1482" s="14"/>
      <c r="M1482" s="14"/>
      <c r="N1482" s="14"/>
      <c r="O1482" s="14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O1482"/>
      <c r="AP1482"/>
      <c r="AQ1482"/>
      <c r="AR1482"/>
      <c r="AS1482"/>
      <c r="AT1482"/>
      <c r="AU1482"/>
      <c r="AV1482"/>
      <c r="AW1482"/>
      <c r="AX1482"/>
      <c r="BB1482"/>
      <c r="BC1482"/>
      <c r="BD1482"/>
    </row>
    <row r="1483" spans="12:56" x14ac:dyDescent="0.3">
      <c r="L1483" s="14"/>
      <c r="M1483" s="14"/>
      <c r="N1483" s="14"/>
      <c r="O1483" s="14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O1483"/>
      <c r="AP1483"/>
      <c r="AQ1483"/>
      <c r="AR1483"/>
      <c r="AS1483"/>
      <c r="AT1483"/>
      <c r="AU1483"/>
      <c r="AV1483"/>
      <c r="AW1483"/>
      <c r="AX1483"/>
      <c r="BB1483"/>
      <c r="BC1483"/>
      <c r="BD1483"/>
    </row>
    <row r="1484" spans="12:56" x14ac:dyDescent="0.3">
      <c r="L1484" s="14"/>
      <c r="M1484" s="14"/>
      <c r="N1484" s="14"/>
      <c r="O1484" s="14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O1484"/>
      <c r="AP1484"/>
      <c r="AQ1484"/>
      <c r="AR1484"/>
      <c r="AS1484"/>
      <c r="AT1484"/>
      <c r="AU1484"/>
      <c r="AV1484"/>
      <c r="AW1484"/>
      <c r="AX1484"/>
      <c r="BB1484"/>
      <c r="BC1484"/>
      <c r="BD1484"/>
    </row>
    <row r="1485" spans="12:56" x14ac:dyDescent="0.3">
      <c r="L1485" s="14"/>
      <c r="M1485" s="14"/>
      <c r="N1485" s="14"/>
      <c r="O1485" s="14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O1485"/>
      <c r="AP1485"/>
      <c r="AQ1485"/>
      <c r="AR1485"/>
      <c r="AS1485"/>
      <c r="AT1485"/>
      <c r="AU1485"/>
      <c r="AV1485"/>
      <c r="AW1485"/>
      <c r="AX1485"/>
      <c r="BB1485"/>
      <c r="BC1485"/>
      <c r="BD1485"/>
    </row>
    <row r="1486" spans="12:56" x14ac:dyDescent="0.3">
      <c r="L1486" s="14"/>
      <c r="M1486" s="14"/>
      <c r="N1486" s="14"/>
      <c r="O1486" s="14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O1486"/>
      <c r="AP1486"/>
      <c r="AQ1486"/>
      <c r="AR1486"/>
      <c r="AS1486"/>
      <c r="AT1486"/>
      <c r="AU1486"/>
      <c r="AV1486"/>
      <c r="AW1486"/>
      <c r="AX1486"/>
      <c r="BB1486"/>
      <c r="BC1486"/>
      <c r="BD1486"/>
    </row>
    <row r="1487" spans="12:56" x14ac:dyDescent="0.3">
      <c r="L1487" s="14"/>
      <c r="M1487" s="14"/>
      <c r="N1487" s="14"/>
      <c r="O1487" s="14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O1487"/>
      <c r="AP1487"/>
      <c r="AQ1487"/>
      <c r="AR1487"/>
      <c r="AS1487"/>
      <c r="AT1487"/>
      <c r="AU1487"/>
      <c r="AV1487"/>
      <c r="AW1487"/>
      <c r="AX1487"/>
      <c r="BB1487"/>
      <c r="BC1487"/>
      <c r="BD1487"/>
    </row>
    <row r="1488" spans="12:56" x14ac:dyDescent="0.3">
      <c r="L1488" s="14"/>
      <c r="M1488" s="14"/>
      <c r="N1488" s="14"/>
      <c r="O1488" s="14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O1488"/>
      <c r="AP1488"/>
      <c r="AQ1488"/>
      <c r="AR1488"/>
      <c r="AS1488"/>
      <c r="AT1488"/>
      <c r="AU1488"/>
      <c r="AV1488"/>
      <c r="AW1488"/>
      <c r="AX1488"/>
      <c r="BB1488"/>
      <c r="BC1488"/>
      <c r="BD1488"/>
    </row>
    <row r="1489" spans="12:56" x14ac:dyDescent="0.3">
      <c r="L1489" s="14"/>
      <c r="M1489" s="14"/>
      <c r="N1489" s="14"/>
      <c r="O1489" s="14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O1489"/>
      <c r="AP1489"/>
      <c r="AQ1489"/>
      <c r="AR1489"/>
      <c r="AS1489"/>
      <c r="AT1489"/>
      <c r="AU1489"/>
      <c r="AV1489"/>
      <c r="AW1489"/>
      <c r="AX1489"/>
      <c r="BB1489"/>
      <c r="BC1489"/>
      <c r="BD1489"/>
    </row>
    <row r="1490" spans="12:56" x14ac:dyDescent="0.3">
      <c r="L1490" s="14"/>
      <c r="M1490" s="14"/>
      <c r="N1490" s="14"/>
      <c r="O1490" s="14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O1490"/>
      <c r="AP1490"/>
      <c r="AQ1490"/>
      <c r="AR1490"/>
      <c r="AS1490"/>
      <c r="AT1490"/>
      <c r="AU1490"/>
      <c r="AV1490"/>
      <c r="AW1490"/>
      <c r="AX1490"/>
      <c r="BB1490"/>
      <c r="BC1490"/>
      <c r="BD1490"/>
    </row>
    <row r="1491" spans="12:56" x14ac:dyDescent="0.3">
      <c r="L1491" s="14"/>
      <c r="M1491" s="14"/>
      <c r="N1491" s="14"/>
      <c r="O1491" s="14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O1491"/>
      <c r="AP1491"/>
      <c r="AQ1491"/>
      <c r="AR1491"/>
      <c r="AS1491"/>
      <c r="AT1491"/>
      <c r="AU1491"/>
      <c r="AV1491"/>
      <c r="AW1491"/>
      <c r="AX1491"/>
      <c r="BB1491"/>
      <c r="BC1491"/>
      <c r="BD1491"/>
    </row>
    <row r="1492" spans="12:56" x14ac:dyDescent="0.3">
      <c r="L1492" s="14"/>
      <c r="M1492" s="14"/>
      <c r="N1492" s="14"/>
      <c r="O1492" s="14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O1492"/>
      <c r="AP1492"/>
      <c r="AQ1492"/>
      <c r="AR1492"/>
      <c r="AS1492"/>
      <c r="AT1492"/>
      <c r="AU1492"/>
      <c r="AV1492"/>
      <c r="AW1492"/>
      <c r="AX1492"/>
      <c r="BB1492"/>
      <c r="BC1492"/>
      <c r="BD1492"/>
    </row>
    <row r="1493" spans="12:56" x14ac:dyDescent="0.3">
      <c r="L1493" s="14"/>
      <c r="M1493" s="14"/>
      <c r="N1493" s="14"/>
      <c r="O1493" s="14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O1493"/>
      <c r="AP1493"/>
      <c r="AQ1493"/>
      <c r="AR1493"/>
      <c r="AS1493"/>
      <c r="AT1493"/>
      <c r="AU1493"/>
      <c r="AV1493"/>
      <c r="AW1493"/>
      <c r="AX1493"/>
      <c r="BB1493"/>
      <c r="BC1493"/>
      <c r="BD1493"/>
    </row>
    <row r="1494" spans="12:56" x14ac:dyDescent="0.3">
      <c r="L1494" s="14"/>
      <c r="M1494" s="14"/>
      <c r="N1494" s="14"/>
      <c r="O1494" s="14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O1494"/>
      <c r="AP1494"/>
      <c r="AQ1494"/>
      <c r="AR1494"/>
      <c r="AS1494"/>
      <c r="AT1494"/>
      <c r="AU1494"/>
      <c r="AV1494"/>
      <c r="AW1494"/>
      <c r="AX1494"/>
      <c r="BB1494"/>
      <c r="BC1494"/>
      <c r="BD1494"/>
    </row>
    <row r="1495" spans="12:56" x14ac:dyDescent="0.3">
      <c r="L1495" s="14"/>
      <c r="M1495" s="14"/>
      <c r="N1495" s="14"/>
      <c r="O1495" s="14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O1495"/>
      <c r="AP1495"/>
      <c r="AQ1495"/>
      <c r="AR1495"/>
      <c r="AS1495"/>
      <c r="AT1495"/>
      <c r="AU1495"/>
      <c r="AV1495"/>
      <c r="AW1495"/>
      <c r="AX1495"/>
      <c r="BB1495"/>
      <c r="BC1495"/>
      <c r="BD1495"/>
    </row>
    <row r="1496" spans="12:56" x14ac:dyDescent="0.3">
      <c r="L1496" s="14"/>
      <c r="M1496" s="14"/>
      <c r="N1496" s="14"/>
      <c r="O1496" s="14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O1496"/>
      <c r="AP1496"/>
      <c r="AQ1496"/>
      <c r="AR1496"/>
      <c r="AS1496"/>
      <c r="AT1496"/>
      <c r="AU1496"/>
      <c r="AV1496"/>
      <c r="AW1496"/>
      <c r="AX1496"/>
      <c r="BB1496"/>
      <c r="BC1496"/>
      <c r="BD1496"/>
    </row>
    <row r="1497" spans="12:56" x14ac:dyDescent="0.3">
      <c r="L1497" s="14"/>
      <c r="M1497" s="14"/>
      <c r="N1497" s="14"/>
      <c r="O1497" s="14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O1497"/>
      <c r="AP1497"/>
      <c r="AQ1497"/>
      <c r="AR1497"/>
      <c r="AS1497"/>
      <c r="AT1497"/>
      <c r="AU1497"/>
      <c r="AV1497"/>
      <c r="AW1497"/>
      <c r="AX1497"/>
      <c r="BB1497"/>
      <c r="BC1497"/>
      <c r="BD1497"/>
    </row>
    <row r="1498" spans="12:56" x14ac:dyDescent="0.3">
      <c r="L1498" s="14"/>
      <c r="M1498" s="14"/>
      <c r="N1498" s="14"/>
      <c r="O1498" s="14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O1498"/>
      <c r="AP1498"/>
      <c r="AQ1498"/>
      <c r="AR1498"/>
      <c r="AS1498"/>
      <c r="AT1498"/>
      <c r="AU1498"/>
      <c r="AV1498"/>
      <c r="AW1498"/>
      <c r="AX1498"/>
      <c r="BB1498"/>
      <c r="BC1498"/>
      <c r="BD1498"/>
    </row>
    <row r="1499" spans="12:56" x14ac:dyDescent="0.3">
      <c r="L1499" s="14"/>
      <c r="M1499" s="14"/>
      <c r="N1499" s="14"/>
      <c r="O1499" s="14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O1499"/>
      <c r="AP1499"/>
      <c r="AQ1499"/>
      <c r="AR1499"/>
      <c r="AS1499"/>
      <c r="AT1499"/>
      <c r="AU1499"/>
      <c r="AV1499"/>
      <c r="AW1499"/>
      <c r="AX1499"/>
      <c r="BB1499"/>
      <c r="BC1499"/>
      <c r="BD1499"/>
    </row>
    <row r="1500" spans="12:56" x14ac:dyDescent="0.3">
      <c r="L1500" s="14"/>
      <c r="M1500" s="14"/>
      <c r="N1500" s="14"/>
      <c r="O1500" s="14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O1500"/>
      <c r="AP1500"/>
      <c r="AQ1500"/>
      <c r="AR1500"/>
      <c r="AS1500"/>
      <c r="AT1500"/>
      <c r="AU1500"/>
      <c r="AV1500"/>
      <c r="AW1500"/>
      <c r="AX1500"/>
      <c r="BB1500"/>
      <c r="BC1500"/>
      <c r="BD1500"/>
    </row>
    <row r="1501" spans="12:56" x14ac:dyDescent="0.3">
      <c r="L1501" s="14"/>
      <c r="M1501" s="14"/>
      <c r="N1501" s="14"/>
      <c r="O1501" s="14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O1501"/>
      <c r="AP1501"/>
      <c r="AQ1501"/>
      <c r="AR1501"/>
      <c r="AS1501"/>
      <c r="AT1501"/>
      <c r="AU1501"/>
      <c r="AV1501"/>
      <c r="AW1501"/>
      <c r="AX1501"/>
      <c r="BB1501"/>
      <c r="BC1501"/>
      <c r="BD1501"/>
    </row>
    <row r="1502" spans="12:56" x14ac:dyDescent="0.3">
      <c r="L1502" s="14"/>
      <c r="M1502" s="14"/>
      <c r="N1502" s="14"/>
      <c r="O1502" s="14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O1502"/>
      <c r="AP1502"/>
      <c r="AQ1502"/>
      <c r="AR1502"/>
      <c r="AS1502"/>
      <c r="AT1502"/>
      <c r="AU1502"/>
      <c r="AV1502"/>
      <c r="AW1502"/>
      <c r="AX1502"/>
      <c r="BB1502"/>
      <c r="BC1502"/>
      <c r="BD1502"/>
    </row>
    <row r="1503" spans="12:56" x14ac:dyDescent="0.3">
      <c r="L1503" s="14"/>
      <c r="M1503" s="14"/>
      <c r="N1503" s="14"/>
      <c r="O1503" s="14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O1503"/>
      <c r="AP1503"/>
      <c r="AQ1503"/>
      <c r="AR1503"/>
      <c r="AS1503"/>
      <c r="AT1503"/>
      <c r="AU1503"/>
      <c r="AV1503"/>
      <c r="AW1503"/>
      <c r="AX1503"/>
      <c r="BB1503"/>
      <c r="BC1503"/>
      <c r="BD1503"/>
    </row>
    <row r="1504" spans="12:56" x14ac:dyDescent="0.3">
      <c r="L1504" s="14"/>
      <c r="M1504" s="14"/>
      <c r="N1504" s="14"/>
      <c r="O1504" s="14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O1504"/>
      <c r="AP1504"/>
      <c r="AQ1504"/>
      <c r="AR1504"/>
      <c r="AS1504"/>
      <c r="AT1504"/>
      <c r="AU1504"/>
      <c r="AV1504"/>
      <c r="AW1504"/>
      <c r="AX1504"/>
      <c r="BB1504"/>
      <c r="BC1504"/>
      <c r="BD1504"/>
    </row>
    <row r="1505" spans="12:56" x14ac:dyDescent="0.3">
      <c r="L1505" s="14"/>
      <c r="M1505" s="14"/>
      <c r="N1505" s="14"/>
      <c r="O1505" s="14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O1505"/>
      <c r="AP1505"/>
      <c r="AQ1505"/>
      <c r="AR1505"/>
      <c r="AS1505"/>
      <c r="AT1505"/>
      <c r="AU1505"/>
      <c r="AV1505"/>
      <c r="AW1505"/>
      <c r="AX1505"/>
      <c r="BB1505"/>
      <c r="BC1505"/>
      <c r="BD1505"/>
    </row>
    <row r="1506" spans="12:56" x14ac:dyDescent="0.3">
      <c r="L1506" s="14"/>
      <c r="M1506" s="14"/>
      <c r="N1506" s="14"/>
      <c r="O1506" s="14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O1506"/>
      <c r="AP1506"/>
      <c r="AQ1506"/>
      <c r="AR1506"/>
      <c r="AS1506"/>
      <c r="AT1506"/>
      <c r="AU1506"/>
      <c r="AV1506"/>
      <c r="AW1506"/>
      <c r="AX1506"/>
      <c r="BB1506"/>
      <c r="BC1506"/>
      <c r="BD1506"/>
    </row>
    <row r="1507" spans="12:56" x14ac:dyDescent="0.3">
      <c r="L1507" s="14"/>
      <c r="M1507" s="14"/>
      <c r="N1507" s="14"/>
      <c r="O1507" s="14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O1507"/>
      <c r="AP1507"/>
      <c r="AQ1507"/>
      <c r="AR1507"/>
      <c r="AS1507"/>
      <c r="AT1507"/>
      <c r="AU1507"/>
      <c r="AV1507"/>
      <c r="AW1507"/>
      <c r="AX1507"/>
      <c r="BB1507"/>
      <c r="BC1507"/>
      <c r="BD1507"/>
    </row>
    <row r="1508" spans="12:56" x14ac:dyDescent="0.3">
      <c r="L1508" s="14"/>
      <c r="M1508" s="14"/>
      <c r="N1508" s="14"/>
      <c r="O1508" s="14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O1508"/>
      <c r="AP1508"/>
      <c r="AQ1508"/>
      <c r="AR1508"/>
      <c r="AS1508"/>
      <c r="AT1508"/>
      <c r="AU1508"/>
      <c r="AV1508"/>
      <c r="AW1508"/>
      <c r="AX1508"/>
      <c r="BB1508"/>
      <c r="BC1508"/>
      <c r="BD1508"/>
    </row>
    <row r="1509" spans="12:56" x14ac:dyDescent="0.3">
      <c r="L1509" s="14"/>
      <c r="M1509" s="14"/>
      <c r="N1509" s="14"/>
      <c r="O1509" s="14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O1509"/>
      <c r="AP1509"/>
      <c r="AQ1509"/>
      <c r="AR1509"/>
      <c r="AS1509"/>
      <c r="AT1509"/>
      <c r="AU1509"/>
      <c r="AV1509"/>
      <c r="AW1509"/>
      <c r="AX1509"/>
      <c r="BB1509"/>
      <c r="BC1509"/>
      <c r="BD1509"/>
    </row>
    <row r="1510" spans="12:56" x14ac:dyDescent="0.3">
      <c r="L1510" s="14"/>
      <c r="M1510" s="14"/>
      <c r="N1510" s="14"/>
      <c r="O1510" s="14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O1510"/>
      <c r="AP1510"/>
      <c r="AQ1510"/>
      <c r="AR1510"/>
      <c r="AS1510"/>
      <c r="AT1510"/>
      <c r="AU1510"/>
      <c r="AV1510"/>
      <c r="AW1510"/>
      <c r="AX1510"/>
      <c r="BB1510"/>
      <c r="BC1510"/>
      <c r="BD1510"/>
    </row>
    <row r="1511" spans="12:56" x14ac:dyDescent="0.3">
      <c r="L1511" s="14"/>
      <c r="M1511" s="14"/>
      <c r="N1511" s="14"/>
      <c r="O1511" s="14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O1511"/>
      <c r="AP1511"/>
      <c r="AQ1511"/>
      <c r="AR1511"/>
      <c r="AS1511"/>
      <c r="AT1511"/>
      <c r="AU1511"/>
      <c r="AV1511"/>
      <c r="AW1511"/>
      <c r="AX1511"/>
      <c r="BB1511"/>
      <c r="BC1511"/>
      <c r="BD1511"/>
    </row>
    <row r="1512" spans="12:56" x14ac:dyDescent="0.3">
      <c r="L1512" s="14"/>
      <c r="M1512" s="14"/>
      <c r="N1512" s="14"/>
      <c r="O1512" s="14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O1512"/>
      <c r="AP1512"/>
      <c r="AQ1512"/>
      <c r="AR1512"/>
      <c r="AS1512"/>
      <c r="AT1512"/>
      <c r="AU1512"/>
      <c r="AV1512"/>
      <c r="AW1512"/>
      <c r="AX1512"/>
      <c r="BB1512"/>
      <c r="BC1512"/>
      <c r="BD1512"/>
    </row>
    <row r="1513" spans="12:56" x14ac:dyDescent="0.3">
      <c r="L1513" s="14"/>
      <c r="M1513" s="14"/>
      <c r="N1513" s="14"/>
      <c r="O1513" s="14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O1513"/>
      <c r="AP1513"/>
      <c r="AQ1513"/>
      <c r="AR1513"/>
      <c r="AS1513"/>
      <c r="AT1513"/>
      <c r="AU1513"/>
      <c r="AV1513"/>
      <c r="AW1513"/>
      <c r="AX1513"/>
      <c r="BB1513"/>
      <c r="BC1513"/>
      <c r="BD1513"/>
    </row>
    <row r="1514" spans="12:56" x14ac:dyDescent="0.3">
      <c r="L1514" s="14"/>
      <c r="M1514" s="14"/>
      <c r="N1514" s="14"/>
      <c r="O1514" s="14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O1514"/>
      <c r="AP1514"/>
      <c r="AQ1514"/>
      <c r="AR1514"/>
      <c r="AS1514"/>
      <c r="AT1514"/>
      <c r="AU1514"/>
      <c r="AV1514"/>
      <c r="AW1514"/>
      <c r="AX1514"/>
      <c r="BB1514"/>
      <c r="BC1514"/>
      <c r="BD1514"/>
    </row>
    <row r="1515" spans="12:56" x14ac:dyDescent="0.3">
      <c r="L1515" s="14"/>
      <c r="M1515" s="14"/>
      <c r="N1515" s="14"/>
      <c r="O1515" s="14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O1515"/>
      <c r="AP1515"/>
      <c r="AQ1515"/>
      <c r="AR1515"/>
      <c r="AS1515"/>
      <c r="AT1515"/>
      <c r="AU1515"/>
      <c r="AV1515"/>
      <c r="AW1515"/>
      <c r="AX1515"/>
      <c r="BB1515"/>
      <c r="BC1515"/>
      <c r="BD1515"/>
    </row>
    <row r="1516" spans="12:56" x14ac:dyDescent="0.3">
      <c r="L1516" s="14"/>
      <c r="M1516" s="14"/>
      <c r="N1516" s="14"/>
      <c r="O1516" s="14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O1516"/>
      <c r="AP1516"/>
      <c r="AQ1516"/>
      <c r="AR1516"/>
      <c r="AS1516"/>
      <c r="AT1516"/>
      <c r="AU1516"/>
      <c r="AV1516"/>
      <c r="AW1516"/>
      <c r="AX1516"/>
      <c r="BB1516"/>
      <c r="BC1516"/>
      <c r="BD1516"/>
    </row>
    <row r="1517" spans="12:56" x14ac:dyDescent="0.3">
      <c r="L1517" s="14"/>
      <c r="M1517" s="14"/>
      <c r="N1517" s="14"/>
      <c r="O1517" s="14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O1517"/>
      <c r="AP1517"/>
      <c r="AQ1517"/>
      <c r="AR1517"/>
      <c r="AS1517"/>
      <c r="AT1517"/>
      <c r="AU1517"/>
      <c r="AV1517"/>
      <c r="AW1517"/>
      <c r="AX1517"/>
      <c r="BB1517"/>
      <c r="BC1517"/>
      <c r="BD1517"/>
    </row>
    <row r="1518" spans="12:56" x14ac:dyDescent="0.3">
      <c r="L1518" s="14"/>
      <c r="M1518" s="14"/>
      <c r="N1518" s="14"/>
      <c r="O1518" s="14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O1518"/>
      <c r="AP1518"/>
      <c r="AQ1518"/>
      <c r="AR1518"/>
      <c r="AS1518"/>
      <c r="AT1518"/>
      <c r="AU1518"/>
      <c r="AV1518"/>
      <c r="AW1518"/>
      <c r="AX1518"/>
      <c r="BB1518"/>
      <c r="BC1518"/>
      <c r="BD1518"/>
    </row>
    <row r="1519" spans="12:56" x14ac:dyDescent="0.3">
      <c r="L1519" s="14"/>
      <c r="M1519" s="14"/>
      <c r="N1519" s="14"/>
      <c r="O1519" s="14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O1519"/>
      <c r="AP1519"/>
      <c r="AQ1519"/>
      <c r="AR1519"/>
      <c r="AS1519"/>
      <c r="AT1519"/>
      <c r="AU1519"/>
      <c r="AV1519"/>
      <c r="AW1519"/>
      <c r="AX1519"/>
      <c r="BB1519"/>
      <c r="BC1519"/>
      <c r="BD1519"/>
    </row>
    <row r="1520" spans="12:56" x14ac:dyDescent="0.3">
      <c r="L1520" s="14"/>
      <c r="M1520" s="14"/>
      <c r="N1520" s="14"/>
      <c r="O1520" s="14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O1520"/>
      <c r="AP1520"/>
      <c r="AQ1520"/>
      <c r="AR1520"/>
      <c r="AS1520"/>
      <c r="AT1520"/>
      <c r="AU1520"/>
      <c r="AV1520"/>
      <c r="AW1520"/>
      <c r="AX1520"/>
      <c r="BB1520"/>
      <c r="BC1520"/>
      <c r="BD1520"/>
    </row>
    <row r="1521" spans="12:56" x14ac:dyDescent="0.3">
      <c r="L1521" s="14"/>
      <c r="M1521" s="14"/>
      <c r="N1521" s="14"/>
      <c r="O1521" s="14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O1521"/>
      <c r="AP1521"/>
      <c r="AQ1521"/>
      <c r="AR1521"/>
      <c r="AS1521"/>
      <c r="AT1521"/>
      <c r="AU1521"/>
      <c r="AV1521"/>
      <c r="AW1521"/>
      <c r="AX1521"/>
      <c r="BB1521"/>
      <c r="BC1521"/>
      <c r="BD1521"/>
    </row>
    <row r="1522" spans="12:56" x14ac:dyDescent="0.3">
      <c r="L1522" s="14"/>
      <c r="M1522" s="14"/>
      <c r="N1522" s="14"/>
      <c r="O1522" s="14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O1522"/>
      <c r="AP1522"/>
      <c r="AQ1522"/>
      <c r="AR1522"/>
      <c r="AS1522"/>
      <c r="AT1522"/>
      <c r="AU1522"/>
      <c r="AV1522"/>
      <c r="AW1522"/>
      <c r="AX1522"/>
      <c r="BB1522"/>
      <c r="BC1522"/>
      <c r="BD1522"/>
    </row>
    <row r="1523" spans="12:56" x14ac:dyDescent="0.3">
      <c r="L1523" s="14"/>
      <c r="M1523" s="14"/>
      <c r="N1523" s="14"/>
      <c r="O1523" s="14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O1523"/>
      <c r="AP1523"/>
      <c r="AQ1523"/>
      <c r="AR1523"/>
      <c r="AS1523"/>
      <c r="AT1523"/>
      <c r="AU1523"/>
      <c r="AV1523"/>
      <c r="AW1523"/>
      <c r="AX1523"/>
      <c r="BB1523"/>
      <c r="BC1523"/>
      <c r="BD1523"/>
    </row>
    <row r="1524" spans="12:56" x14ac:dyDescent="0.3">
      <c r="L1524" s="14"/>
      <c r="M1524" s="14"/>
      <c r="N1524" s="14"/>
      <c r="O1524" s="14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O1524"/>
      <c r="AP1524"/>
      <c r="AQ1524"/>
      <c r="AR1524"/>
      <c r="AS1524"/>
      <c r="AT1524"/>
      <c r="AU1524"/>
      <c r="AV1524"/>
      <c r="AW1524"/>
      <c r="AX1524"/>
      <c r="BB1524"/>
      <c r="BC1524"/>
      <c r="BD1524"/>
    </row>
    <row r="1525" spans="12:56" x14ac:dyDescent="0.3">
      <c r="L1525" s="14"/>
      <c r="M1525" s="14"/>
      <c r="N1525" s="14"/>
      <c r="O1525" s="14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O1525"/>
      <c r="AP1525"/>
      <c r="AQ1525"/>
      <c r="AR1525"/>
      <c r="AS1525"/>
      <c r="AT1525"/>
      <c r="AU1525"/>
      <c r="AV1525"/>
      <c r="AW1525"/>
      <c r="AX1525"/>
      <c r="BB1525"/>
      <c r="BC1525"/>
      <c r="BD1525"/>
    </row>
    <row r="1526" spans="12:56" x14ac:dyDescent="0.3">
      <c r="L1526" s="14"/>
      <c r="M1526" s="14"/>
      <c r="N1526" s="14"/>
      <c r="O1526" s="14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O1526"/>
      <c r="AP1526"/>
      <c r="AQ1526"/>
      <c r="AR1526"/>
      <c r="AS1526"/>
      <c r="AT1526"/>
      <c r="AU1526"/>
      <c r="AV1526"/>
      <c r="AW1526"/>
      <c r="AX1526"/>
      <c r="BB1526"/>
      <c r="BC1526"/>
      <c r="BD1526"/>
    </row>
    <row r="1527" spans="12:56" x14ac:dyDescent="0.3">
      <c r="L1527" s="14"/>
      <c r="M1527" s="14"/>
      <c r="N1527" s="14"/>
      <c r="O1527" s="14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O1527"/>
      <c r="AP1527"/>
      <c r="AQ1527"/>
      <c r="AR1527"/>
      <c r="AS1527"/>
      <c r="AT1527"/>
      <c r="AU1527"/>
      <c r="AV1527"/>
      <c r="AW1527"/>
      <c r="AX1527"/>
      <c r="BB1527"/>
      <c r="BC1527"/>
      <c r="BD1527"/>
    </row>
    <row r="1528" spans="12:56" x14ac:dyDescent="0.3">
      <c r="L1528" s="14"/>
      <c r="M1528" s="14"/>
      <c r="N1528" s="14"/>
      <c r="O1528" s="14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O1528"/>
      <c r="AP1528"/>
      <c r="AQ1528"/>
      <c r="AR1528"/>
      <c r="AS1528"/>
      <c r="AT1528"/>
      <c r="AU1528"/>
      <c r="AV1528"/>
      <c r="AW1528"/>
      <c r="AX1528"/>
      <c r="BB1528"/>
      <c r="BC1528"/>
      <c r="BD1528"/>
    </row>
    <row r="1529" spans="12:56" x14ac:dyDescent="0.3">
      <c r="L1529" s="14"/>
      <c r="M1529" s="14"/>
      <c r="N1529" s="14"/>
      <c r="O1529" s="14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O1529"/>
      <c r="AP1529"/>
      <c r="AQ1529"/>
      <c r="AR1529"/>
      <c r="AS1529"/>
      <c r="AT1529"/>
      <c r="AU1529"/>
      <c r="AV1529"/>
      <c r="AW1529"/>
      <c r="AX1529"/>
      <c r="BB1529"/>
      <c r="BC1529"/>
      <c r="BD1529"/>
    </row>
    <row r="1530" spans="12:56" x14ac:dyDescent="0.3">
      <c r="L1530" s="14"/>
      <c r="M1530" s="14"/>
      <c r="N1530" s="14"/>
      <c r="O1530" s="14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O1530"/>
      <c r="AP1530"/>
      <c r="AQ1530"/>
      <c r="AR1530"/>
      <c r="AS1530"/>
      <c r="AT1530"/>
      <c r="AU1530"/>
      <c r="AV1530"/>
      <c r="AW1530"/>
      <c r="AX1530"/>
      <c r="BB1530"/>
      <c r="BC1530"/>
      <c r="BD1530"/>
    </row>
    <row r="1531" spans="12:56" x14ac:dyDescent="0.3">
      <c r="L1531" s="14"/>
      <c r="M1531" s="14"/>
      <c r="N1531" s="14"/>
      <c r="O1531" s="14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O1531"/>
      <c r="AP1531"/>
      <c r="AQ1531"/>
      <c r="AR1531"/>
      <c r="AS1531"/>
      <c r="AT1531"/>
      <c r="AU1531"/>
      <c r="AV1531"/>
      <c r="AW1531"/>
      <c r="AX1531"/>
      <c r="BB1531"/>
      <c r="BC1531"/>
      <c r="BD1531"/>
    </row>
    <row r="1532" spans="12:56" x14ac:dyDescent="0.3">
      <c r="L1532" s="14"/>
      <c r="M1532" s="14"/>
      <c r="N1532" s="14"/>
      <c r="O1532" s="14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O1532"/>
      <c r="AP1532"/>
      <c r="AQ1532"/>
      <c r="AR1532"/>
      <c r="AS1532"/>
      <c r="AT1532"/>
      <c r="AU1532"/>
      <c r="AV1532"/>
      <c r="AW1532"/>
      <c r="AX1532"/>
      <c r="BB1532"/>
      <c r="BC1532"/>
      <c r="BD1532"/>
    </row>
    <row r="1533" spans="12:56" x14ac:dyDescent="0.3">
      <c r="L1533" s="14"/>
      <c r="M1533" s="14"/>
      <c r="N1533" s="14"/>
      <c r="O1533" s="14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O1533"/>
      <c r="AP1533"/>
      <c r="AQ1533"/>
      <c r="AR1533"/>
      <c r="AS1533"/>
      <c r="AT1533"/>
      <c r="AU1533"/>
      <c r="AV1533"/>
      <c r="AW1533"/>
      <c r="AX1533"/>
      <c r="BB1533"/>
      <c r="BC1533"/>
      <c r="BD1533"/>
    </row>
    <row r="1534" spans="12:56" x14ac:dyDescent="0.3">
      <c r="L1534" s="14"/>
      <c r="M1534" s="14"/>
      <c r="N1534" s="14"/>
      <c r="O1534" s="14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O1534"/>
      <c r="AP1534"/>
      <c r="AQ1534"/>
      <c r="AR1534"/>
      <c r="AS1534"/>
      <c r="AT1534"/>
      <c r="AU1534"/>
      <c r="AV1534"/>
      <c r="AW1534"/>
      <c r="AX1534"/>
      <c r="BB1534"/>
      <c r="BC1534"/>
      <c r="BD1534"/>
    </row>
    <row r="1535" spans="12:56" x14ac:dyDescent="0.3">
      <c r="L1535" s="14"/>
      <c r="M1535" s="14"/>
      <c r="N1535" s="14"/>
      <c r="O1535" s="14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O1535"/>
      <c r="AP1535"/>
      <c r="AQ1535"/>
      <c r="AR1535"/>
      <c r="AS1535"/>
      <c r="AT1535"/>
      <c r="AU1535"/>
      <c r="AV1535"/>
      <c r="AW1535"/>
      <c r="AX1535"/>
      <c r="BB1535"/>
      <c r="BC1535"/>
      <c r="BD1535"/>
    </row>
    <row r="1536" spans="12:56" x14ac:dyDescent="0.3">
      <c r="L1536" s="14"/>
      <c r="M1536" s="14"/>
      <c r="N1536" s="14"/>
      <c r="O1536" s="14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O1536"/>
      <c r="AP1536"/>
      <c r="AQ1536"/>
      <c r="AR1536"/>
      <c r="AS1536"/>
      <c r="AT1536"/>
      <c r="AU1536"/>
      <c r="AV1536"/>
      <c r="AW1536"/>
      <c r="AX1536"/>
      <c r="BB1536"/>
      <c r="BC1536"/>
      <c r="BD1536"/>
    </row>
    <row r="1537" spans="12:56" x14ac:dyDescent="0.3">
      <c r="L1537" s="14"/>
      <c r="M1537" s="14"/>
      <c r="N1537" s="14"/>
      <c r="O1537" s="14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O1537"/>
      <c r="AP1537"/>
      <c r="AQ1537"/>
      <c r="AR1537"/>
      <c r="AS1537"/>
      <c r="AT1537"/>
      <c r="AU1537"/>
      <c r="AV1537"/>
      <c r="AW1537"/>
      <c r="AX1537"/>
      <c r="BB1537"/>
      <c r="BC1537"/>
      <c r="BD1537"/>
    </row>
    <row r="1538" spans="12:56" x14ac:dyDescent="0.3">
      <c r="L1538" s="14"/>
      <c r="M1538" s="14"/>
      <c r="N1538" s="14"/>
      <c r="O1538" s="14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O1538"/>
      <c r="AP1538"/>
      <c r="AQ1538"/>
      <c r="AR1538"/>
      <c r="AS1538"/>
      <c r="AT1538"/>
      <c r="AU1538"/>
      <c r="AV1538"/>
      <c r="AW1538"/>
      <c r="AX1538"/>
      <c r="BB1538"/>
      <c r="BC1538"/>
      <c r="BD1538"/>
    </row>
    <row r="1539" spans="12:56" x14ac:dyDescent="0.3">
      <c r="L1539" s="14"/>
      <c r="M1539" s="14"/>
      <c r="N1539" s="14"/>
      <c r="O1539" s="14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O1539"/>
      <c r="AP1539"/>
      <c r="AQ1539"/>
      <c r="AR1539"/>
      <c r="AS1539"/>
      <c r="AT1539"/>
      <c r="AU1539"/>
      <c r="AV1539"/>
      <c r="AW1539"/>
      <c r="AX1539"/>
      <c r="BB1539"/>
      <c r="BC1539"/>
      <c r="BD1539"/>
    </row>
    <row r="1540" spans="12:56" x14ac:dyDescent="0.3">
      <c r="L1540" s="14"/>
      <c r="M1540" s="14"/>
      <c r="N1540" s="14"/>
      <c r="O1540" s="14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O1540"/>
      <c r="AP1540"/>
      <c r="AQ1540"/>
      <c r="AR1540"/>
      <c r="AS1540"/>
      <c r="AT1540"/>
      <c r="AU1540"/>
      <c r="AV1540"/>
      <c r="AW1540"/>
      <c r="AX1540"/>
      <c r="BB1540"/>
      <c r="BC1540"/>
      <c r="BD1540"/>
    </row>
    <row r="1541" spans="12:56" x14ac:dyDescent="0.3">
      <c r="L1541" s="14"/>
      <c r="M1541" s="14"/>
      <c r="N1541" s="14"/>
      <c r="O1541" s="14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O1541"/>
      <c r="AP1541"/>
      <c r="AQ1541"/>
      <c r="AR1541"/>
      <c r="AS1541"/>
      <c r="AT1541"/>
      <c r="AU1541"/>
      <c r="AV1541"/>
      <c r="AW1541"/>
      <c r="AX1541"/>
      <c r="BB1541"/>
      <c r="BC1541"/>
      <c r="BD1541"/>
    </row>
    <row r="1542" spans="12:56" x14ac:dyDescent="0.3">
      <c r="L1542" s="14"/>
      <c r="M1542" s="14"/>
      <c r="N1542" s="14"/>
      <c r="O1542" s="14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O1542"/>
      <c r="AP1542"/>
      <c r="AQ1542"/>
      <c r="AR1542"/>
      <c r="AS1542"/>
      <c r="AT1542"/>
      <c r="AU1542"/>
      <c r="AV1542"/>
      <c r="AW1542"/>
      <c r="AX1542"/>
      <c r="BB1542"/>
      <c r="BC1542"/>
      <c r="BD1542"/>
    </row>
    <row r="1543" spans="12:56" x14ac:dyDescent="0.3">
      <c r="L1543" s="14"/>
      <c r="M1543" s="14"/>
      <c r="N1543" s="14"/>
      <c r="O1543" s="14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O1543"/>
      <c r="AP1543"/>
      <c r="AQ1543"/>
      <c r="AR1543"/>
      <c r="AS1543"/>
      <c r="AT1543"/>
      <c r="AU1543"/>
      <c r="AV1543"/>
      <c r="AW1543"/>
      <c r="AX1543"/>
      <c r="BB1543"/>
      <c r="BC1543"/>
      <c r="BD1543"/>
    </row>
    <row r="1544" spans="12:56" x14ac:dyDescent="0.3">
      <c r="L1544" s="14"/>
      <c r="M1544" s="14"/>
      <c r="N1544" s="14"/>
      <c r="O1544" s="14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O1544"/>
      <c r="AP1544"/>
      <c r="AQ1544"/>
      <c r="AR1544"/>
      <c r="AS1544"/>
      <c r="AT1544"/>
      <c r="AU1544"/>
      <c r="AV1544"/>
      <c r="AW1544"/>
      <c r="AX1544"/>
      <c r="BB1544"/>
      <c r="BC1544"/>
      <c r="BD1544"/>
    </row>
    <row r="1545" spans="12:56" x14ac:dyDescent="0.3">
      <c r="L1545" s="14"/>
      <c r="M1545" s="14"/>
      <c r="N1545" s="14"/>
      <c r="O1545" s="14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O1545"/>
      <c r="AP1545"/>
      <c r="AQ1545"/>
      <c r="AR1545"/>
      <c r="AS1545"/>
      <c r="AT1545"/>
      <c r="AU1545"/>
      <c r="AV1545"/>
      <c r="AW1545"/>
      <c r="AX1545"/>
      <c r="BB1545"/>
      <c r="BC1545"/>
      <c r="BD1545"/>
    </row>
    <row r="1546" spans="12:56" x14ac:dyDescent="0.3">
      <c r="L1546" s="14"/>
      <c r="M1546" s="14"/>
      <c r="N1546" s="14"/>
      <c r="O1546" s="14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O1546"/>
      <c r="AP1546"/>
      <c r="AQ1546"/>
      <c r="AR1546"/>
      <c r="AS1546"/>
      <c r="AT1546"/>
      <c r="AU1546"/>
      <c r="AV1546"/>
      <c r="AW1546"/>
      <c r="AX1546"/>
      <c r="BB1546"/>
      <c r="BC1546"/>
      <c r="BD1546"/>
    </row>
    <row r="1547" spans="12:56" x14ac:dyDescent="0.3">
      <c r="L1547" s="14"/>
      <c r="M1547" s="14"/>
      <c r="N1547" s="14"/>
      <c r="O1547" s="14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O1547"/>
      <c r="AP1547"/>
      <c r="AQ1547"/>
      <c r="AR1547"/>
      <c r="AS1547"/>
      <c r="AT1547"/>
      <c r="AU1547"/>
      <c r="AV1547"/>
      <c r="AW1547"/>
      <c r="AX1547"/>
      <c r="BB1547"/>
      <c r="BC1547"/>
      <c r="BD1547"/>
    </row>
    <row r="1548" spans="12:56" x14ac:dyDescent="0.3">
      <c r="L1548" s="14"/>
      <c r="M1548" s="14"/>
      <c r="N1548" s="14"/>
      <c r="O1548" s="14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O1548"/>
      <c r="AP1548"/>
      <c r="AQ1548"/>
      <c r="AR1548"/>
      <c r="AS1548"/>
      <c r="AT1548"/>
      <c r="AU1548"/>
      <c r="AV1548"/>
      <c r="AW1548"/>
      <c r="AX1548"/>
      <c r="BB1548"/>
      <c r="BC1548"/>
      <c r="BD1548"/>
    </row>
    <row r="1549" spans="12:56" x14ac:dyDescent="0.3">
      <c r="L1549" s="14"/>
      <c r="M1549" s="14"/>
      <c r="N1549" s="14"/>
      <c r="O1549" s="14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O1549"/>
      <c r="AP1549"/>
      <c r="AQ1549"/>
      <c r="AR1549"/>
      <c r="AS1549"/>
      <c r="AT1549"/>
      <c r="AU1549"/>
      <c r="AV1549"/>
      <c r="AW1549"/>
      <c r="AX1549"/>
      <c r="BB1549"/>
      <c r="BC1549"/>
      <c r="BD1549"/>
    </row>
    <row r="1550" spans="12:56" x14ac:dyDescent="0.3">
      <c r="L1550" s="14"/>
      <c r="M1550" s="14"/>
      <c r="N1550" s="14"/>
      <c r="O1550" s="14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O1550"/>
      <c r="AP1550"/>
      <c r="AQ1550"/>
      <c r="AR1550"/>
      <c r="AS1550"/>
      <c r="AT1550"/>
      <c r="AU1550"/>
      <c r="AV1550"/>
      <c r="AW1550"/>
      <c r="AX1550"/>
      <c r="BB1550"/>
      <c r="BC1550"/>
      <c r="BD1550"/>
    </row>
    <row r="1551" spans="12:56" x14ac:dyDescent="0.3">
      <c r="L1551" s="14"/>
      <c r="M1551" s="14"/>
      <c r="N1551" s="14"/>
      <c r="O1551" s="14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O1551"/>
      <c r="AP1551"/>
      <c r="AQ1551"/>
      <c r="AR1551"/>
      <c r="AS1551"/>
      <c r="AT1551"/>
      <c r="AU1551"/>
      <c r="AV1551"/>
      <c r="AW1551"/>
      <c r="AX1551"/>
      <c r="BB1551"/>
      <c r="BC1551"/>
      <c r="BD1551"/>
    </row>
    <row r="1552" spans="12:56" x14ac:dyDescent="0.3">
      <c r="L1552" s="14"/>
      <c r="M1552" s="14"/>
      <c r="N1552" s="14"/>
      <c r="O1552" s="14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O1552"/>
      <c r="AP1552"/>
      <c r="AQ1552"/>
      <c r="AR1552"/>
      <c r="AS1552"/>
      <c r="AT1552"/>
      <c r="AU1552"/>
      <c r="AV1552"/>
      <c r="AW1552"/>
      <c r="AX1552"/>
      <c r="BB1552"/>
      <c r="BC1552"/>
      <c r="BD1552"/>
    </row>
    <row r="1553" spans="12:56" x14ac:dyDescent="0.3">
      <c r="L1553" s="14"/>
      <c r="M1553" s="14"/>
      <c r="N1553" s="14"/>
      <c r="O1553" s="14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O1553"/>
      <c r="AP1553"/>
      <c r="AQ1553"/>
      <c r="AR1553"/>
      <c r="AS1553"/>
      <c r="AT1553"/>
      <c r="AU1553"/>
      <c r="AV1553"/>
      <c r="AW1553"/>
      <c r="AX1553"/>
      <c r="BB1553"/>
      <c r="BC1553"/>
      <c r="BD1553"/>
    </row>
    <row r="1554" spans="12:56" x14ac:dyDescent="0.3">
      <c r="L1554" s="14"/>
      <c r="M1554" s="14"/>
      <c r="N1554" s="14"/>
      <c r="O1554" s="14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O1554"/>
      <c r="AP1554"/>
      <c r="AQ1554"/>
      <c r="AR1554"/>
      <c r="AS1554"/>
      <c r="AT1554"/>
      <c r="AU1554"/>
      <c r="AV1554"/>
      <c r="AW1554"/>
      <c r="AX1554"/>
      <c r="BB1554"/>
      <c r="BC1554"/>
      <c r="BD1554"/>
    </row>
    <row r="1555" spans="12:56" x14ac:dyDescent="0.3">
      <c r="L1555" s="14"/>
      <c r="M1555" s="14"/>
      <c r="N1555" s="14"/>
      <c r="O1555" s="14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O1555"/>
      <c r="AP1555"/>
      <c r="AQ1555"/>
      <c r="AR1555"/>
      <c r="AS1555"/>
      <c r="AT1555"/>
      <c r="AU1555"/>
      <c r="AV1555"/>
      <c r="AW1555"/>
      <c r="AX1555"/>
      <c r="BB1555"/>
      <c r="BC1555"/>
      <c r="BD1555"/>
    </row>
    <row r="1556" spans="12:56" x14ac:dyDescent="0.3">
      <c r="L1556" s="14"/>
      <c r="M1556" s="14"/>
      <c r="N1556" s="14"/>
      <c r="O1556" s="14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O1556"/>
      <c r="AP1556"/>
      <c r="AQ1556"/>
      <c r="AR1556"/>
      <c r="AS1556"/>
      <c r="AT1556"/>
      <c r="AU1556"/>
      <c r="AV1556"/>
      <c r="AW1556"/>
      <c r="AX1556"/>
      <c r="BB1556"/>
      <c r="BC1556"/>
      <c r="BD1556"/>
    </row>
    <row r="1557" spans="12:56" x14ac:dyDescent="0.3">
      <c r="L1557" s="14"/>
      <c r="M1557" s="14"/>
      <c r="N1557" s="14"/>
      <c r="O1557" s="14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O1557"/>
      <c r="AP1557"/>
      <c r="AQ1557"/>
      <c r="AR1557"/>
      <c r="AS1557"/>
      <c r="AT1557"/>
      <c r="AU1557"/>
      <c r="AV1557"/>
      <c r="AW1557"/>
      <c r="AX1557"/>
      <c r="BB1557"/>
      <c r="BC1557"/>
      <c r="BD1557"/>
    </row>
    <row r="1558" spans="12:56" x14ac:dyDescent="0.3">
      <c r="L1558" s="14"/>
      <c r="M1558" s="14"/>
      <c r="N1558" s="14"/>
      <c r="O1558" s="14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O1558"/>
      <c r="AP1558"/>
      <c r="AQ1558"/>
      <c r="AR1558"/>
      <c r="AS1558"/>
      <c r="AT1558"/>
      <c r="AU1558"/>
      <c r="AV1558"/>
      <c r="AW1558"/>
      <c r="AX1558"/>
      <c r="BB1558"/>
      <c r="BC1558"/>
      <c r="BD1558"/>
    </row>
    <row r="1559" spans="12:56" x14ac:dyDescent="0.3">
      <c r="L1559" s="14"/>
      <c r="M1559" s="14"/>
      <c r="N1559" s="14"/>
      <c r="O1559" s="14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O1559"/>
      <c r="AP1559"/>
      <c r="AQ1559"/>
      <c r="AR1559"/>
      <c r="AS1559"/>
      <c r="AT1559"/>
      <c r="AU1559"/>
      <c r="AV1559"/>
      <c r="AW1559"/>
      <c r="AX1559"/>
      <c r="BB1559"/>
      <c r="BC1559"/>
      <c r="BD1559"/>
    </row>
    <row r="1560" spans="12:56" x14ac:dyDescent="0.3">
      <c r="L1560" s="14"/>
      <c r="M1560" s="14"/>
      <c r="N1560" s="14"/>
      <c r="O1560" s="14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O1560"/>
      <c r="AP1560"/>
      <c r="AQ1560"/>
      <c r="AR1560"/>
      <c r="AS1560"/>
      <c r="AT1560"/>
      <c r="AU1560"/>
      <c r="AV1560"/>
      <c r="AW1560"/>
      <c r="AX1560"/>
      <c r="BB1560"/>
      <c r="BC1560"/>
      <c r="BD1560"/>
    </row>
    <row r="1561" spans="12:56" x14ac:dyDescent="0.3">
      <c r="L1561" s="14"/>
      <c r="M1561" s="14"/>
      <c r="N1561" s="14"/>
      <c r="O1561" s="14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O1561"/>
      <c r="AP1561"/>
      <c r="AQ1561"/>
      <c r="AR1561"/>
      <c r="AS1561"/>
      <c r="AT1561"/>
      <c r="AU1561"/>
      <c r="AV1561"/>
      <c r="AW1561"/>
      <c r="AX1561"/>
      <c r="BB1561"/>
      <c r="BC1561"/>
      <c r="BD1561"/>
    </row>
    <row r="1562" spans="12:56" x14ac:dyDescent="0.3">
      <c r="L1562" s="14"/>
      <c r="M1562" s="14"/>
      <c r="N1562" s="14"/>
      <c r="O1562" s="14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O1562"/>
      <c r="AP1562"/>
      <c r="AQ1562"/>
      <c r="AR1562"/>
      <c r="AS1562"/>
      <c r="AT1562"/>
      <c r="AU1562"/>
      <c r="AV1562"/>
      <c r="AW1562"/>
      <c r="AX1562"/>
      <c r="BB1562"/>
      <c r="BC1562"/>
      <c r="BD1562"/>
    </row>
    <row r="1563" spans="12:56" x14ac:dyDescent="0.3">
      <c r="L1563" s="14"/>
      <c r="M1563" s="14"/>
      <c r="N1563" s="14"/>
      <c r="O1563" s="14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O1563"/>
      <c r="AP1563"/>
      <c r="AQ1563"/>
      <c r="AR1563"/>
      <c r="AS1563"/>
      <c r="AT1563"/>
      <c r="AU1563"/>
      <c r="AV1563"/>
      <c r="AW1563"/>
      <c r="AX1563"/>
      <c r="BB1563"/>
      <c r="BC1563"/>
      <c r="BD1563"/>
    </row>
    <row r="1564" spans="12:56" x14ac:dyDescent="0.3">
      <c r="L1564" s="14"/>
      <c r="M1564" s="14"/>
      <c r="N1564" s="14"/>
      <c r="O1564" s="14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O1564"/>
      <c r="AP1564"/>
      <c r="AQ1564"/>
      <c r="AR1564"/>
      <c r="AS1564"/>
      <c r="AT1564"/>
      <c r="AU1564"/>
      <c r="AV1564"/>
      <c r="AW1564"/>
      <c r="AX1564"/>
      <c r="BB1564"/>
      <c r="BC1564"/>
      <c r="BD1564"/>
    </row>
    <row r="1565" spans="12:56" x14ac:dyDescent="0.3">
      <c r="L1565" s="14"/>
      <c r="M1565" s="14"/>
      <c r="N1565" s="14"/>
      <c r="O1565" s="14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O1565"/>
      <c r="AP1565"/>
      <c r="AQ1565"/>
      <c r="AR1565"/>
      <c r="AS1565"/>
      <c r="AT1565"/>
      <c r="AU1565"/>
      <c r="AV1565"/>
      <c r="AW1565"/>
      <c r="AX1565"/>
      <c r="BB1565"/>
      <c r="BC1565"/>
      <c r="BD1565"/>
    </row>
    <row r="1566" spans="12:56" x14ac:dyDescent="0.3">
      <c r="L1566" s="14"/>
      <c r="M1566" s="14"/>
      <c r="N1566" s="14"/>
      <c r="O1566" s="14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O1566"/>
      <c r="AP1566"/>
      <c r="AQ1566"/>
      <c r="AR1566"/>
      <c r="AS1566"/>
      <c r="AT1566"/>
      <c r="AU1566"/>
      <c r="AV1566"/>
      <c r="AW1566"/>
      <c r="AX1566"/>
      <c r="BB1566"/>
      <c r="BC1566"/>
      <c r="BD1566"/>
    </row>
    <row r="1567" spans="12:56" x14ac:dyDescent="0.3">
      <c r="L1567" s="14"/>
      <c r="M1567" s="14"/>
      <c r="N1567" s="14"/>
      <c r="O1567" s="14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O1567"/>
      <c r="AP1567"/>
      <c r="AQ1567"/>
      <c r="AR1567"/>
      <c r="AS1567"/>
      <c r="AT1567"/>
      <c r="AU1567"/>
      <c r="AV1567"/>
      <c r="AW1567"/>
      <c r="AX1567"/>
      <c r="BB1567"/>
      <c r="BC1567"/>
      <c r="BD1567"/>
    </row>
    <row r="1568" spans="12:56" x14ac:dyDescent="0.3">
      <c r="L1568" s="14"/>
      <c r="M1568" s="14"/>
      <c r="N1568" s="14"/>
      <c r="O1568" s="14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O1568"/>
      <c r="AP1568"/>
      <c r="AQ1568"/>
      <c r="AR1568"/>
      <c r="AS1568"/>
      <c r="AT1568"/>
      <c r="AU1568"/>
      <c r="AV1568"/>
      <c r="AW1568"/>
      <c r="AX1568"/>
      <c r="BB1568"/>
      <c r="BC1568"/>
      <c r="BD1568"/>
    </row>
    <row r="1569" spans="12:56" x14ac:dyDescent="0.3">
      <c r="L1569" s="14"/>
      <c r="M1569" s="14"/>
      <c r="N1569" s="14"/>
      <c r="O1569" s="14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O1569"/>
      <c r="AP1569"/>
      <c r="AQ1569"/>
      <c r="AR1569"/>
      <c r="AS1569"/>
      <c r="AT1569"/>
      <c r="AU1569"/>
      <c r="AV1569"/>
      <c r="AW1569"/>
      <c r="AX1569"/>
      <c r="BB1569"/>
      <c r="BC1569"/>
      <c r="BD1569"/>
    </row>
    <row r="1570" spans="12:56" x14ac:dyDescent="0.3">
      <c r="L1570" s="14"/>
      <c r="M1570" s="14"/>
      <c r="N1570" s="14"/>
      <c r="O1570" s="14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O1570"/>
      <c r="AP1570"/>
      <c r="AQ1570"/>
      <c r="AR1570"/>
      <c r="AS1570"/>
      <c r="AT1570"/>
      <c r="AU1570"/>
      <c r="AV1570"/>
      <c r="AW1570"/>
      <c r="AX1570"/>
      <c r="BB1570"/>
      <c r="BC1570"/>
      <c r="BD1570"/>
    </row>
    <row r="1571" spans="12:56" x14ac:dyDescent="0.3">
      <c r="L1571" s="14"/>
      <c r="M1571" s="14"/>
      <c r="N1571" s="14"/>
      <c r="O1571" s="14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O1571"/>
      <c r="AP1571"/>
      <c r="AQ1571"/>
      <c r="AR1571"/>
      <c r="AS1571"/>
      <c r="AT1571"/>
      <c r="AU1571"/>
      <c r="AV1571"/>
      <c r="AW1571"/>
      <c r="AX1571"/>
      <c r="BB1571"/>
      <c r="BC1571"/>
      <c r="BD1571"/>
    </row>
    <row r="1572" spans="12:56" x14ac:dyDescent="0.3">
      <c r="L1572" s="14"/>
      <c r="M1572" s="14"/>
      <c r="N1572" s="14"/>
      <c r="O1572" s="14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O1572"/>
      <c r="AP1572"/>
      <c r="AQ1572"/>
      <c r="AR1572"/>
      <c r="AS1572"/>
      <c r="AT1572"/>
      <c r="AU1572"/>
      <c r="AV1572"/>
      <c r="AW1572"/>
      <c r="AX1572"/>
      <c r="BB1572"/>
      <c r="BC1572"/>
      <c r="BD1572"/>
    </row>
    <row r="1573" spans="12:56" x14ac:dyDescent="0.3">
      <c r="L1573" s="14"/>
      <c r="M1573" s="14"/>
      <c r="N1573" s="14"/>
      <c r="O1573" s="14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O1573"/>
      <c r="AP1573"/>
      <c r="AQ1573"/>
      <c r="AR1573"/>
      <c r="AS1573"/>
      <c r="AT1573"/>
      <c r="AU1573"/>
      <c r="AV1573"/>
      <c r="AW1573"/>
      <c r="AX1573"/>
      <c r="BB1573"/>
      <c r="BC1573"/>
      <c r="BD1573"/>
    </row>
    <row r="1574" spans="12:56" x14ac:dyDescent="0.3">
      <c r="L1574" s="14"/>
      <c r="M1574" s="14"/>
      <c r="N1574" s="14"/>
      <c r="O1574" s="14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O1574"/>
      <c r="AP1574"/>
      <c r="AQ1574"/>
      <c r="AR1574"/>
      <c r="AS1574"/>
      <c r="AT1574"/>
      <c r="AU1574"/>
      <c r="AV1574"/>
      <c r="AW1574"/>
      <c r="AX1574"/>
      <c r="BB1574"/>
      <c r="BC1574"/>
      <c r="BD1574"/>
    </row>
    <row r="1575" spans="12:56" x14ac:dyDescent="0.3">
      <c r="L1575" s="14"/>
      <c r="M1575" s="14"/>
      <c r="N1575" s="14"/>
      <c r="O1575" s="14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O1575"/>
      <c r="AP1575"/>
      <c r="AQ1575"/>
      <c r="AR1575"/>
      <c r="AS1575"/>
      <c r="AT1575"/>
      <c r="AU1575"/>
      <c r="AV1575"/>
      <c r="AW1575"/>
      <c r="AX1575"/>
      <c r="BB1575"/>
      <c r="BC1575"/>
      <c r="BD1575"/>
    </row>
    <row r="1576" spans="12:56" x14ac:dyDescent="0.3">
      <c r="L1576" s="14"/>
      <c r="M1576" s="14"/>
      <c r="N1576" s="14"/>
      <c r="O1576" s="14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O1576"/>
      <c r="AP1576"/>
      <c r="AQ1576"/>
      <c r="AR1576"/>
      <c r="AS1576"/>
      <c r="AT1576"/>
      <c r="AU1576"/>
      <c r="AV1576"/>
      <c r="AW1576"/>
      <c r="AX1576"/>
      <c r="BB1576"/>
      <c r="BC1576"/>
      <c r="BD1576"/>
    </row>
    <row r="1577" spans="12:56" x14ac:dyDescent="0.3">
      <c r="L1577" s="14"/>
      <c r="M1577" s="14"/>
      <c r="N1577" s="14"/>
      <c r="O1577" s="14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O1577"/>
      <c r="AP1577"/>
      <c r="AQ1577"/>
      <c r="AR1577"/>
      <c r="AS1577"/>
      <c r="AT1577"/>
      <c r="AU1577"/>
      <c r="AV1577"/>
      <c r="AW1577"/>
      <c r="AX1577"/>
      <c r="BB1577"/>
      <c r="BC1577"/>
      <c r="BD1577"/>
    </row>
    <row r="1578" spans="12:56" x14ac:dyDescent="0.3">
      <c r="L1578" s="14"/>
      <c r="M1578" s="14"/>
      <c r="N1578" s="14"/>
      <c r="O1578" s="14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O1578"/>
      <c r="AP1578"/>
      <c r="AQ1578"/>
      <c r="AR1578"/>
      <c r="AS1578"/>
      <c r="AT1578"/>
      <c r="AU1578"/>
      <c r="AV1578"/>
      <c r="AW1578"/>
      <c r="AX1578"/>
      <c r="BB1578"/>
      <c r="BC1578"/>
      <c r="BD1578"/>
    </row>
    <row r="1579" spans="12:56" x14ac:dyDescent="0.3">
      <c r="L1579" s="14"/>
      <c r="M1579" s="14"/>
      <c r="N1579" s="14"/>
      <c r="O1579" s="14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O1579"/>
      <c r="AP1579"/>
      <c r="AQ1579"/>
      <c r="AR1579"/>
      <c r="AS1579"/>
      <c r="AT1579"/>
      <c r="AU1579"/>
      <c r="AV1579"/>
      <c r="AW1579"/>
      <c r="AX1579"/>
      <c r="BB1579"/>
      <c r="BC1579"/>
      <c r="BD1579"/>
    </row>
    <row r="1580" spans="12:56" x14ac:dyDescent="0.3">
      <c r="L1580" s="14"/>
      <c r="M1580" s="14"/>
      <c r="N1580" s="14"/>
      <c r="O1580" s="14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O1580"/>
      <c r="AP1580"/>
      <c r="AQ1580"/>
      <c r="AR1580"/>
      <c r="AS1580"/>
      <c r="AT1580"/>
      <c r="AU1580"/>
      <c r="AV1580"/>
      <c r="AW1580"/>
      <c r="AX1580"/>
      <c r="BB1580"/>
      <c r="BC1580"/>
      <c r="BD1580"/>
    </row>
    <row r="1581" spans="12:56" x14ac:dyDescent="0.3">
      <c r="L1581" s="14"/>
      <c r="M1581" s="14"/>
      <c r="N1581" s="14"/>
      <c r="O1581" s="14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O1581"/>
      <c r="AP1581"/>
      <c r="AQ1581"/>
      <c r="AR1581"/>
      <c r="AS1581"/>
      <c r="AT1581"/>
      <c r="AU1581"/>
      <c r="AV1581"/>
      <c r="AW1581"/>
      <c r="AX1581"/>
      <c r="BB1581"/>
      <c r="BC1581"/>
      <c r="BD1581"/>
    </row>
    <row r="1582" spans="12:56" x14ac:dyDescent="0.3">
      <c r="L1582" s="14"/>
      <c r="M1582" s="14"/>
      <c r="N1582" s="14"/>
      <c r="O1582" s="14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O1582"/>
      <c r="AP1582"/>
      <c r="AQ1582"/>
      <c r="AR1582"/>
      <c r="AS1582"/>
      <c r="AT1582"/>
      <c r="AU1582"/>
      <c r="AV1582"/>
      <c r="AW1582"/>
      <c r="AX1582"/>
      <c r="BB1582"/>
      <c r="BC1582"/>
      <c r="BD1582"/>
    </row>
    <row r="1583" spans="12:56" x14ac:dyDescent="0.3">
      <c r="L1583" s="14"/>
      <c r="M1583" s="14"/>
      <c r="N1583" s="14"/>
      <c r="O1583" s="14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O1583"/>
      <c r="AP1583"/>
      <c r="AQ1583"/>
      <c r="AR1583"/>
      <c r="AS1583"/>
      <c r="AT1583"/>
      <c r="AU1583"/>
      <c r="AV1583"/>
      <c r="AW1583"/>
      <c r="AX1583"/>
      <c r="BB1583"/>
      <c r="BC1583"/>
      <c r="BD1583"/>
    </row>
    <row r="1584" spans="12:56" x14ac:dyDescent="0.3">
      <c r="L1584" s="14"/>
      <c r="M1584" s="14"/>
      <c r="N1584" s="14"/>
      <c r="O1584" s="14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O1584"/>
      <c r="AP1584"/>
      <c r="AQ1584"/>
      <c r="AR1584"/>
      <c r="AS1584"/>
      <c r="AT1584"/>
      <c r="AU1584"/>
      <c r="AV1584"/>
      <c r="AW1584"/>
      <c r="AX1584"/>
      <c r="BB1584"/>
      <c r="BC1584"/>
      <c r="BD1584"/>
    </row>
    <row r="1585" spans="12:56" x14ac:dyDescent="0.3">
      <c r="L1585" s="14"/>
      <c r="M1585" s="14"/>
      <c r="N1585" s="14"/>
      <c r="O1585" s="14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O1585"/>
      <c r="AP1585"/>
      <c r="AQ1585"/>
      <c r="AR1585"/>
      <c r="AS1585"/>
      <c r="AT1585"/>
      <c r="AU1585"/>
      <c r="AV1585"/>
      <c r="AW1585"/>
      <c r="AX1585"/>
      <c r="BB1585"/>
      <c r="BC1585"/>
      <c r="BD1585"/>
    </row>
    <row r="1586" spans="12:56" x14ac:dyDescent="0.3">
      <c r="L1586" s="14"/>
      <c r="M1586" s="14"/>
      <c r="N1586" s="14"/>
      <c r="O1586" s="14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O1586"/>
      <c r="AP1586"/>
      <c r="AQ1586"/>
      <c r="AR1586"/>
      <c r="AS1586"/>
      <c r="AT1586"/>
      <c r="AU1586"/>
      <c r="AV1586"/>
      <c r="AW1586"/>
      <c r="AX1586"/>
      <c r="BB1586"/>
      <c r="BC1586"/>
      <c r="BD1586"/>
    </row>
    <row r="1587" spans="12:56" x14ac:dyDescent="0.3">
      <c r="L1587" s="14"/>
      <c r="M1587" s="14"/>
      <c r="N1587" s="14"/>
      <c r="O1587" s="14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O1587"/>
      <c r="AP1587"/>
      <c r="AQ1587"/>
      <c r="AR1587"/>
      <c r="AS1587"/>
      <c r="AT1587"/>
      <c r="AU1587"/>
      <c r="AV1587"/>
      <c r="AW1587"/>
      <c r="AX1587"/>
      <c r="BB1587"/>
      <c r="BC1587"/>
      <c r="BD1587"/>
    </row>
    <row r="1588" spans="12:56" x14ac:dyDescent="0.3">
      <c r="L1588" s="14"/>
      <c r="M1588" s="14"/>
      <c r="N1588" s="14"/>
      <c r="O1588" s="14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O1588"/>
      <c r="AP1588"/>
      <c r="AQ1588"/>
      <c r="AR1588"/>
      <c r="AS1588"/>
      <c r="AT1588"/>
      <c r="AU1588"/>
      <c r="AV1588"/>
      <c r="AW1588"/>
      <c r="AX1588"/>
      <c r="BB1588"/>
      <c r="BC1588"/>
      <c r="BD1588"/>
    </row>
    <row r="1589" spans="12:56" x14ac:dyDescent="0.3">
      <c r="L1589" s="14"/>
      <c r="M1589" s="14"/>
      <c r="N1589" s="14"/>
      <c r="O1589" s="14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O1589"/>
      <c r="AP1589"/>
      <c r="AQ1589"/>
      <c r="AR1589"/>
      <c r="AS1589"/>
      <c r="AT1589"/>
      <c r="AU1589"/>
      <c r="AV1589"/>
      <c r="AW1589"/>
      <c r="AX1589"/>
      <c r="BB1589"/>
      <c r="BC1589"/>
      <c r="BD1589"/>
    </row>
    <row r="1590" spans="12:56" x14ac:dyDescent="0.3">
      <c r="L1590" s="14"/>
      <c r="M1590" s="14"/>
      <c r="N1590" s="14"/>
      <c r="O1590" s="14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O1590"/>
      <c r="AP1590"/>
      <c r="AQ1590"/>
      <c r="AR1590"/>
      <c r="AS1590"/>
      <c r="AT1590"/>
      <c r="AU1590"/>
      <c r="AV1590"/>
      <c r="AW1590"/>
      <c r="AX1590"/>
      <c r="BB1590"/>
      <c r="BC1590"/>
      <c r="BD1590"/>
    </row>
    <row r="1591" spans="12:56" x14ac:dyDescent="0.3">
      <c r="L1591" s="14"/>
      <c r="M1591" s="14"/>
      <c r="N1591" s="14"/>
      <c r="O1591" s="14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O1591"/>
      <c r="AP1591"/>
      <c r="AQ1591"/>
      <c r="AR1591"/>
      <c r="AS1591"/>
      <c r="AT1591"/>
      <c r="AU1591"/>
      <c r="AV1591"/>
      <c r="AW1591"/>
      <c r="AX1591"/>
      <c r="BB1591"/>
      <c r="BC1591"/>
      <c r="BD1591"/>
    </row>
    <row r="1592" spans="12:56" x14ac:dyDescent="0.3">
      <c r="L1592" s="14"/>
      <c r="M1592" s="14"/>
      <c r="N1592" s="14"/>
      <c r="O1592" s="14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O1592"/>
      <c r="AP1592"/>
      <c r="AQ1592"/>
      <c r="AR1592"/>
      <c r="AS1592"/>
      <c r="AT1592"/>
      <c r="AU1592"/>
      <c r="AV1592"/>
      <c r="AW1592"/>
      <c r="AX1592"/>
      <c r="BB1592"/>
      <c r="BC1592"/>
      <c r="BD1592"/>
    </row>
    <row r="1593" spans="12:56" x14ac:dyDescent="0.3">
      <c r="L1593" s="14"/>
      <c r="M1593" s="14"/>
      <c r="N1593" s="14"/>
      <c r="O1593" s="14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O1593"/>
      <c r="AP1593"/>
      <c r="AQ1593"/>
      <c r="AR1593"/>
      <c r="AS1593"/>
      <c r="AT1593"/>
      <c r="AU1593"/>
      <c r="AV1593"/>
      <c r="AW1593"/>
      <c r="AX1593"/>
      <c r="BB1593"/>
      <c r="BC1593"/>
      <c r="BD1593"/>
    </row>
    <row r="1594" spans="12:56" x14ac:dyDescent="0.3">
      <c r="L1594" s="14"/>
      <c r="M1594" s="14"/>
      <c r="N1594" s="14"/>
      <c r="O1594" s="14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O1594"/>
      <c r="AP1594"/>
      <c r="AQ1594"/>
      <c r="AR1594"/>
      <c r="AS1594"/>
      <c r="AT1594"/>
      <c r="AU1594"/>
      <c r="AV1594"/>
      <c r="AW1594"/>
      <c r="AX1594"/>
      <c r="BB1594"/>
      <c r="BC1594"/>
      <c r="BD1594"/>
    </row>
    <row r="1595" spans="12:56" x14ac:dyDescent="0.3">
      <c r="L1595" s="14"/>
      <c r="M1595" s="14"/>
      <c r="N1595" s="14"/>
      <c r="O1595" s="14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O1595"/>
      <c r="AP1595"/>
      <c r="AQ1595"/>
      <c r="AR1595"/>
      <c r="AS1595"/>
      <c r="AT1595"/>
      <c r="AU1595"/>
      <c r="AV1595"/>
      <c r="AW1595"/>
      <c r="AX1595"/>
      <c r="BB1595"/>
      <c r="BC1595"/>
      <c r="BD1595"/>
    </row>
    <row r="1596" spans="12:56" x14ac:dyDescent="0.3">
      <c r="L1596" s="14"/>
      <c r="M1596" s="14"/>
      <c r="N1596" s="14"/>
      <c r="O1596" s="14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O1596"/>
      <c r="AP1596"/>
      <c r="AQ1596"/>
      <c r="AR1596"/>
      <c r="AS1596"/>
      <c r="AT1596"/>
      <c r="AU1596"/>
      <c r="AV1596"/>
      <c r="AW1596"/>
      <c r="AX1596"/>
      <c r="BB1596"/>
      <c r="BC1596"/>
      <c r="BD1596"/>
    </row>
    <row r="1597" spans="12:56" x14ac:dyDescent="0.3">
      <c r="L1597" s="14"/>
      <c r="M1597" s="14"/>
      <c r="N1597" s="14"/>
      <c r="O1597" s="14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O1597"/>
      <c r="AP1597"/>
      <c r="AQ1597"/>
      <c r="AR1597"/>
      <c r="AS1597"/>
      <c r="AT1597"/>
      <c r="AU1597"/>
      <c r="AV1597"/>
      <c r="AW1597"/>
      <c r="AX1597"/>
      <c r="BB1597"/>
      <c r="BC1597"/>
      <c r="BD1597"/>
    </row>
    <row r="1598" spans="12:56" x14ac:dyDescent="0.3">
      <c r="L1598" s="14"/>
      <c r="M1598" s="14"/>
      <c r="N1598" s="14"/>
      <c r="O1598" s="14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O1598"/>
      <c r="AP1598"/>
      <c r="AQ1598"/>
      <c r="AR1598"/>
      <c r="AS1598"/>
      <c r="AT1598"/>
      <c r="AU1598"/>
      <c r="AV1598"/>
      <c r="AW1598"/>
      <c r="AX1598"/>
      <c r="BB1598"/>
      <c r="BC1598"/>
      <c r="BD1598"/>
    </row>
    <row r="1599" spans="12:56" x14ac:dyDescent="0.3">
      <c r="L1599" s="14"/>
      <c r="M1599" s="14"/>
      <c r="N1599" s="14"/>
      <c r="O1599" s="14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O1599"/>
      <c r="AP1599"/>
      <c r="AQ1599"/>
      <c r="AR1599"/>
      <c r="AS1599"/>
      <c r="AT1599"/>
      <c r="AU1599"/>
      <c r="AV1599"/>
      <c r="AW1599"/>
      <c r="AX1599"/>
      <c r="BB1599"/>
      <c r="BC1599"/>
      <c r="BD1599"/>
    </row>
    <row r="1600" spans="12:56" x14ac:dyDescent="0.3">
      <c r="L1600" s="14"/>
      <c r="M1600" s="14"/>
      <c r="N1600" s="14"/>
      <c r="O1600" s="14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O1600"/>
      <c r="AP1600"/>
      <c r="AQ1600"/>
      <c r="AR1600"/>
      <c r="AS1600"/>
      <c r="AT1600"/>
      <c r="AU1600"/>
      <c r="AV1600"/>
      <c r="AW1600"/>
      <c r="AX1600"/>
      <c r="BB1600"/>
      <c r="BC1600"/>
      <c r="BD1600"/>
    </row>
    <row r="1601" spans="12:56" x14ac:dyDescent="0.3">
      <c r="L1601" s="14"/>
      <c r="M1601" s="14"/>
      <c r="N1601" s="14"/>
      <c r="O1601" s="14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O1601"/>
      <c r="AP1601"/>
      <c r="AQ1601"/>
      <c r="AR1601"/>
      <c r="AS1601"/>
      <c r="AT1601"/>
      <c r="AU1601"/>
      <c r="AV1601"/>
      <c r="AW1601"/>
      <c r="AX1601"/>
      <c r="BB1601"/>
      <c r="BC1601"/>
      <c r="BD1601"/>
    </row>
    <row r="1602" spans="12:56" x14ac:dyDescent="0.3">
      <c r="L1602" s="14"/>
      <c r="M1602" s="14"/>
      <c r="N1602" s="14"/>
      <c r="O1602" s="14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O1602"/>
      <c r="AP1602"/>
      <c r="AQ1602"/>
      <c r="AR1602"/>
      <c r="AS1602"/>
      <c r="AT1602"/>
      <c r="AU1602"/>
      <c r="AV1602"/>
      <c r="AW1602"/>
      <c r="AX1602"/>
      <c r="BB1602"/>
      <c r="BC1602"/>
      <c r="BD1602"/>
    </row>
    <row r="1603" spans="12:56" x14ac:dyDescent="0.3">
      <c r="L1603" s="14"/>
      <c r="M1603" s="14"/>
      <c r="N1603" s="14"/>
      <c r="O1603" s="14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O1603"/>
      <c r="AP1603"/>
      <c r="AQ1603"/>
      <c r="AR1603"/>
      <c r="AS1603"/>
      <c r="AT1603"/>
      <c r="AU1603"/>
      <c r="AV1603"/>
      <c r="AW1603"/>
      <c r="AX1603"/>
      <c r="BB1603"/>
      <c r="BC1603"/>
      <c r="BD1603"/>
    </row>
    <row r="1604" spans="12:56" x14ac:dyDescent="0.3">
      <c r="L1604" s="14"/>
      <c r="M1604" s="14"/>
      <c r="N1604" s="14"/>
      <c r="O1604" s="14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O1604"/>
      <c r="AP1604"/>
      <c r="AQ1604"/>
      <c r="AR1604"/>
      <c r="AS1604"/>
      <c r="AT1604"/>
      <c r="AU1604"/>
      <c r="AV1604"/>
      <c r="AW1604"/>
      <c r="AX1604"/>
      <c r="BB1604"/>
      <c r="BC1604"/>
      <c r="BD1604"/>
    </row>
    <row r="1605" spans="12:56" x14ac:dyDescent="0.3">
      <c r="L1605" s="14"/>
      <c r="M1605" s="14"/>
      <c r="N1605" s="14"/>
      <c r="O1605" s="14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O1605"/>
      <c r="AP1605"/>
      <c r="AQ1605"/>
      <c r="AR1605"/>
      <c r="AS1605"/>
      <c r="AT1605"/>
      <c r="AU1605"/>
      <c r="AV1605"/>
      <c r="AW1605"/>
      <c r="AX1605"/>
      <c r="BB1605"/>
      <c r="BC1605"/>
      <c r="BD1605"/>
    </row>
    <row r="1606" spans="12:56" x14ac:dyDescent="0.3">
      <c r="L1606" s="14"/>
      <c r="M1606" s="14"/>
      <c r="N1606" s="14"/>
      <c r="O1606" s="14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O1606"/>
      <c r="AP1606"/>
      <c r="AQ1606"/>
      <c r="AR1606"/>
      <c r="AS1606"/>
      <c r="AT1606"/>
      <c r="AU1606"/>
      <c r="AV1606"/>
      <c r="AW1606"/>
      <c r="AX1606"/>
      <c r="BB1606"/>
      <c r="BC1606"/>
      <c r="BD1606"/>
    </row>
    <row r="1607" spans="12:56" x14ac:dyDescent="0.3">
      <c r="L1607" s="14"/>
      <c r="M1607" s="14"/>
      <c r="N1607" s="14"/>
      <c r="O1607" s="14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O1607"/>
      <c r="AP1607"/>
      <c r="AQ1607"/>
      <c r="AR1607"/>
      <c r="AS1607"/>
      <c r="AT1607"/>
      <c r="AU1607"/>
      <c r="AV1607"/>
      <c r="AW1607"/>
      <c r="AX1607"/>
      <c r="BB1607"/>
      <c r="BC1607"/>
      <c r="BD1607"/>
    </row>
    <row r="1608" spans="12:56" x14ac:dyDescent="0.3">
      <c r="L1608" s="14"/>
      <c r="M1608" s="14"/>
      <c r="N1608" s="14"/>
      <c r="O1608" s="14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O1608"/>
      <c r="AP1608"/>
      <c r="AQ1608"/>
      <c r="AR1608"/>
      <c r="AS1608"/>
      <c r="AT1608"/>
      <c r="AU1608"/>
      <c r="AV1608"/>
      <c r="AW1608"/>
      <c r="AX1608"/>
      <c r="BB1608"/>
      <c r="BC1608"/>
      <c r="BD1608"/>
    </row>
    <row r="1609" spans="12:56" x14ac:dyDescent="0.3">
      <c r="L1609" s="14"/>
      <c r="M1609" s="14"/>
      <c r="N1609" s="14"/>
      <c r="O1609" s="14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O1609"/>
      <c r="AP1609"/>
      <c r="AQ1609"/>
      <c r="AR1609"/>
      <c r="AS1609"/>
      <c r="AT1609"/>
      <c r="AU1609"/>
      <c r="AV1609"/>
      <c r="AW1609"/>
      <c r="AX1609"/>
      <c r="BB1609"/>
      <c r="BC1609"/>
      <c r="BD1609"/>
    </row>
    <row r="1610" spans="12:56" x14ac:dyDescent="0.3">
      <c r="L1610" s="14"/>
      <c r="M1610" s="14"/>
      <c r="N1610" s="14"/>
      <c r="O1610" s="14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O1610"/>
      <c r="AP1610"/>
      <c r="AQ1610"/>
      <c r="AR1610"/>
      <c r="AS1610"/>
      <c r="AT1610"/>
      <c r="AU1610"/>
      <c r="AV1610"/>
      <c r="AW1610"/>
      <c r="AX1610"/>
      <c r="BB1610"/>
      <c r="BC1610"/>
      <c r="BD1610"/>
    </row>
    <row r="1611" spans="12:56" x14ac:dyDescent="0.3">
      <c r="L1611" s="14"/>
      <c r="M1611" s="14"/>
      <c r="N1611" s="14"/>
      <c r="O1611" s="14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O1611"/>
      <c r="AP1611"/>
      <c r="AQ1611"/>
      <c r="AR1611"/>
      <c r="AS1611"/>
      <c r="AT1611"/>
      <c r="AU1611"/>
      <c r="AV1611"/>
      <c r="AW1611"/>
      <c r="AX1611"/>
      <c r="BB1611"/>
      <c r="BC1611"/>
      <c r="BD1611"/>
    </row>
    <row r="1612" spans="12:56" x14ac:dyDescent="0.3">
      <c r="L1612" s="14"/>
      <c r="M1612" s="14"/>
      <c r="N1612" s="14"/>
      <c r="O1612" s="14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O1612"/>
      <c r="AP1612"/>
      <c r="AQ1612"/>
      <c r="AR1612"/>
      <c r="AS1612"/>
      <c r="AT1612"/>
      <c r="AU1612"/>
      <c r="AV1612"/>
      <c r="AW1612"/>
      <c r="AX1612"/>
      <c r="BB1612"/>
      <c r="BC1612"/>
      <c r="BD1612"/>
    </row>
    <row r="1613" spans="12:56" x14ac:dyDescent="0.3">
      <c r="L1613" s="14"/>
      <c r="M1613" s="14"/>
      <c r="N1613" s="14"/>
      <c r="O1613" s="14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O1613"/>
      <c r="AP1613"/>
      <c r="AQ1613"/>
      <c r="AR1613"/>
      <c r="AS1613"/>
      <c r="AT1613"/>
      <c r="AU1613"/>
      <c r="AV1613"/>
      <c r="AW1613"/>
      <c r="AX1613"/>
      <c r="BB1613"/>
      <c r="BC1613"/>
      <c r="BD1613"/>
    </row>
    <row r="1614" spans="12:56" x14ac:dyDescent="0.3">
      <c r="L1614" s="14"/>
      <c r="M1614" s="14"/>
      <c r="N1614" s="14"/>
      <c r="O1614" s="14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O1614"/>
      <c r="AP1614"/>
      <c r="AQ1614"/>
      <c r="AR1614"/>
      <c r="AS1614"/>
      <c r="AT1614"/>
      <c r="AU1614"/>
      <c r="AV1614"/>
      <c r="AW1614"/>
      <c r="AX1614"/>
      <c r="BB1614"/>
      <c r="BC1614"/>
      <c r="BD1614"/>
    </row>
    <row r="1615" spans="12:56" x14ac:dyDescent="0.3">
      <c r="L1615" s="14"/>
      <c r="M1615" s="14"/>
      <c r="N1615" s="14"/>
      <c r="O1615" s="14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O1615"/>
      <c r="AP1615"/>
      <c r="AQ1615"/>
      <c r="AR1615"/>
      <c r="AS1615"/>
      <c r="AT1615"/>
      <c r="AU1615"/>
      <c r="AV1615"/>
      <c r="AW1615"/>
      <c r="AX1615"/>
      <c r="BB1615"/>
      <c r="BC1615"/>
      <c r="BD1615"/>
    </row>
    <row r="1616" spans="12:56" x14ac:dyDescent="0.3">
      <c r="L1616" s="14"/>
      <c r="M1616" s="14"/>
      <c r="N1616" s="14"/>
      <c r="O1616" s="14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O1616"/>
      <c r="AP1616"/>
      <c r="AQ1616"/>
      <c r="AR1616"/>
      <c r="AS1616"/>
      <c r="AT1616"/>
      <c r="AU1616"/>
      <c r="AV1616"/>
      <c r="AW1616"/>
      <c r="AX1616"/>
      <c r="BB1616"/>
      <c r="BC1616"/>
      <c r="BD1616"/>
    </row>
    <row r="1617" spans="12:56" x14ac:dyDescent="0.3">
      <c r="L1617" s="14"/>
      <c r="M1617" s="14"/>
      <c r="N1617" s="14"/>
      <c r="O1617" s="14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O1617"/>
      <c r="AP1617"/>
      <c r="AQ1617"/>
      <c r="AR1617"/>
      <c r="AS1617"/>
      <c r="AT1617"/>
      <c r="AU1617"/>
      <c r="AV1617"/>
      <c r="AW1617"/>
      <c r="AX1617"/>
      <c r="BB1617"/>
      <c r="BC1617"/>
      <c r="BD1617"/>
    </row>
    <row r="1618" spans="12:56" x14ac:dyDescent="0.3">
      <c r="L1618" s="14"/>
      <c r="M1618" s="14"/>
      <c r="N1618" s="14"/>
      <c r="O1618" s="14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O1618"/>
      <c r="AP1618"/>
      <c r="AQ1618"/>
      <c r="AR1618"/>
      <c r="AS1618"/>
      <c r="AT1618"/>
      <c r="AU1618"/>
      <c r="AV1618"/>
      <c r="AW1618"/>
      <c r="AX1618"/>
      <c r="BB1618"/>
      <c r="BC1618"/>
      <c r="BD1618"/>
    </row>
    <row r="1619" spans="12:56" x14ac:dyDescent="0.3">
      <c r="L1619" s="14"/>
      <c r="M1619" s="14"/>
      <c r="N1619" s="14"/>
      <c r="O1619" s="14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O1619"/>
      <c r="AP1619"/>
      <c r="AQ1619"/>
      <c r="AR1619"/>
      <c r="AS1619"/>
      <c r="AT1619"/>
      <c r="AU1619"/>
      <c r="AV1619"/>
      <c r="AW1619"/>
      <c r="AX1619"/>
      <c r="BB1619"/>
      <c r="BC1619"/>
      <c r="BD1619"/>
    </row>
    <row r="1620" spans="12:56" x14ac:dyDescent="0.3">
      <c r="L1620" s="14"/>
      <c r="M1620" s="14"/>
      <c r="N1620" s="14"/>
      <c r="O1620" s="14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O1620"/>
      <c r="AP1620"/>
      <c r="AQ1620"/>
      <c r="AR1620"/>
      <c r="AS1620"/>
      <c r="AT1620"/>
      <c r="AU1620"/>
      <c r="AV1620"/>
      <c r="AW1620"/>
      <c r="AX1620"/>
      <c r="BB1620"/>
      <c r="BC1620"/>
      <c r="BD1620"/>
    </row>
    <row r="1621" spans="12:56" x14ac:dyDescent="0.3">
      <c r="L1621" s="14"/>
      <c r="M1621" s="14"/>
      <c r="N1621" s="14"/>
      <c r="O1621" s="14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O1621"/>
      <c r="AP1621"/>
      <c r="AQ1621"/>
      <c r="AR1621"/>
      <c r="AS1621"/>
      <c r="AT1621"/>
      <c r="AU1621"/>
      <c r="AV1621"/>
      <c r="AW1621"/>
      <c r="AX1621"/>
      <c r="BB1621"/>
      <c r="BC1621"/>
      <c r="BD1621"/>
    </row>
    <row r="1622" spans="12:56" x14ac:dyDescent="0.3">
      <c r="L1622" s="14"/>
      <c r="M1622" s="14"/>
      <c r="N1622" s="14"/>
      <c r="O1622" s="14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O1622"/>
      <c r="AP1622"/>
      <c r="AQ1622"/>
      <c r="AR1622"/>
      <c r="AS1622"/>
      <c r="AT1622"/>
      <c r="AU1622"/>
      <c r="AV1622"/>
      <c r="AW1622"/>
      <c r="AX1622"/>
      <c r="BB1622"/>
      <c r="BC1622"/>
      <c r="BD1622"/>
    </row>
    <row r="1623" spans="12:56" x14ac:dyDescent="0.3">
      <c r="L1623" s="14"/>
      <c r="M1623" s="14"/>
      <c r="N1623" s="14"/>
      <c r="O1623" s="14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O1623"/>
      <c r="AP1623"/>
      <c r="AQ1623"/>
      <c r="AR1623"/>
      <c r="AS1623"/>
      <c r="AT1623"/>
      <c r="AU1623"/>
      <c r="AV1623"/>
      <c r="AW1623"/>
      <c r="AX1623"/>
      <c r="BB1623"/>
      <c r="BC1623"/>
      <c r="BD1623"/>
    </row>
    <row r="1624" spans="12:56" x14ac:dyDescent="0.3">
      <c r="L1624" s="14"/>
      <c r="M1624" s="14"/>
      <c r="N1624" s="14"/>
      <c r="O1624" s="14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O1624"/>
      <c r="AP1624"/>
      <c r="AQ1624"/>
      <c r="AR1624"/>
      <c r="AS1624"/>
      <c r="AT1624"/>
      <c r="AU1624"/>
      <c r="AV1624"/>
      <c r="AW1624"/>
      <c r="AX1624"/>
      <c r="BB1624"/>
      <c r="BC1624"/>
      <c r="BD1624"/>
    </row>
    <row r="1625" spans="12:56" x14ac:dyDescent="0.3">
      <c r="L1625" s="14"/>
      <c r="M1625" s="14"/>
      <c r="N1625" s="14"/>
      <c r="O1625" s="14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O1625"/>
      <c r="AP1625"/>
      <c r="AQ1625"/>
      <c r="AR1625"/>
      <c r="AS1625"/>
      <c r="AT1625"/>
      <c r="AU1625"/>
      <c r="AV1625"/>
      <c r="AW1625"/>
      <c r="AX1625"/>
      <c r="BB1625"/>
      <c r="BC1625"/>
      <c r="BD1625"/>
    </row>
    <row r="1626" spans="12:56" x14ac:dyDescent="0.3">
      <c r="L1626" s="14"/>
      <c r="M1626" s="14"/>
      <c r="N1626" s="14"/>
      <c r="O1626" s="14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O1626"/>
      <c r="AP1626"/>
      <c r="AQ1626"/>
      <c r="AR1626"/>
      <c r="AS1626"/>
      <c r="AT1626"/>
      <c r="AU1626"/>
      <c r="AV1626"/>
      <c r="AW1626"/>
      <c r="AX1626"/>
      <c r="BB1626"/>
      <c r="BC1626"/>
      <c r="BD1626"/>
    </row>
    <row r="1627" spans="12:56" x14ac:dyDescent="0.3">
      <c r="L1627" s="14"/>
      <c r="M1627" s="14"/>
      <c r="N1627" s="14"/>
      <c r="O1627" s="14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O1627"/>
      <c r="AP1627"/>
      <c r="AQ1627"/>
      <c r="AR1627"/>
      <c r="AS1627"/>
      <c r="AT1627"/>
      <c r="AU1627"/>
      <c r="AV1627"/>
      <c r="AW1627"/>
      <c r="AX1627"/>
      <c r="BB1627"/>
      <c r="BC1627"/>
      <c r="BD1627"/>
    </row>
    <row r="1628" spans="12:56" x14ac:dyDescent="0.3">
      <c r="L1628" s="14"/>
      <c r="M1628" s="14"/>
      <c r="N1628" s="14"/>
      <c r="O1628" s="14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O1628"/>
      <c r="AP1628"/>
      <c r="AQ1628"/>
      <c r="AR1628"/>
      <c r="AS1628"/>
      <c r="AT1628"/>
      <c r="AU1628"/>
      <c r="AV1628"/>
      <c r="AW1628"/>
      <c r="AX1628"/>
      <c r="BB1628"/>
      <c r="BC1628"/>
      <c r="BD1628"/>
    </row>
    <row r="1629" spans="12:56" x14ac:dyDescent="0.3">
      <c r="L1629" s="14"/>
      <c r="M1629" s="14"/>
      <c r="N1629" s="14"/>
      <c r="O1629" s="14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O1629"/>
      <c r="AP1629"/>
      <c r="AQ1629"/>
      <c r="AR1629"/>
      <c r="AS1629"/>
      <c r="AT1629"/>
      <c r="AU1629"/>
      <c r="AV1629"/>
      <c r="AW1629"/>
      <c r="AX1629"/>
      <c r="BB1629"/>
      <c r="BC1629"/>
      <c r="BD1629"/>
    </row>
    <row r="1630" spans="12:56" x14ac:dyDescent="0.3">
      <c r="L1630" s="14"/>
      <c r="M1630" s="14"/>
      <c r="N1630" s="14"/>
      <c r="O1630" s="14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O1630"/>
      <c r="AP1630"/>
      <c r="AQ1630"/>
      <c r="AR1630"/>
      <c r="AS1630"/>
      <c r="AT1630"/>
      <c r="AU1630"/>
      <c r="AV1630"/>
      <c r="AW1630"/>
      <c r="AX1630"/>
      <c r="BB1630"/>
      <c r="BC1630"/>
      <c r="BD1630"/>
    </row>
    <row r="1631" spans="12:56" x14ac:dyDescent="0.3">
      <c r="L1631" s="14"/>
      <c r="M1631" s="14"/>
      <c r="N1631" s="14"/>
      <c r="O1631" s="14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O1631"/>
      <c r="AP1631"/>
      <c r="AQ1631"/>
      <c r="AR1631"/>
      <c r="AS1631"/>
      <c r="AT1631"/>
      <c r="AU1631"/>
      <c r="AV1631"/>
      <c r="AW1631"/>
      <c r="AX1631"/>
      <c r="BB1631"/>
      <c r="BC1631"/>
      <c r="BD1631"/>
    </row>
    <row r="1632" spans="12:56" x14ac:dyDescent="0.3">
      <c r="L1632" s="14"/>
      <c r="M1632" s="14"/>
      <c r="N1632" s="14"/>
      <c r="O1632" s="14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O1632"/>
      <c r="AP1632"/>
      <c r="AQ1632"/>
      <c r="AR1632"/>
      <c r="AS1632"/>
      <c r="AT1632"/>
      <c r="AU1632"/>
      <c r="AV1632"/>
      <c r="AW1632"/>
      <c r="AX1632"/>
      <c r="BB1632"/>
      <c r="BC1632"/>
      <c r="BD1632"/>
    </row>
    <row r="1633" spans="12:56" x14ac:dyDescent="0.3">
      <c r="L1633" s="14"/>
      <c r="M1633" s="14"/>
      <c r="N1633" s="14"/>
      <c r="O1633" s="14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O1633"/>
      <c r="AP1633"/>
      <c r="AQ1633"/>
      <c r="AR1633"/>
      <c r="AS1633"/>
      <c r="AT1633"/>
      <c r="AU1633"/>
      <c r="AV1633"/>
      <c r="AW1633"/>
      <c r="AX1633"/>
      <c r="BB1633"/>
      <c r="BC1633"/>
      <c r="BD1633"/>
    </row>
    <row r="1634" spans="12:56" x14ac:dyDescent="0.3">
      <c r="L1634" s="14"/>
      <c r="M1634" s="14"/>
      <c r="N1634" s="14"/>
      <c r="O1634" s="14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O1634"/>
      <c r="AP1634"/>
      <c r="AQ1634"/>
      <c r="AR1634"/>
      <c r="AS1634"/>
      <c r="AT1634"/>
      <c r="AU1634"/>
      <c r="AV1634"/>
      <c r="AW1634"/>
      <c r="AX1634"/>
      <c r="BB1634"/>
      <c r="BC1634"/>
      <c r="BD1634"/>
    </row>
    <row r="1635" spans="12:56" x14ac:dyDescent="0.3">
      <c r="L1635" s="14"/>
      <c r="M1635" s="14"/>
      <c r="N1635" s="14"/>
      <c r="O1635" s="14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O1635"/>
      <c r="AP1635"/>
      <c r="AQ1635"/>
      <c r="AR1635"/>
      <c r="AS1635"/>
      <c r="AT1635"/>
      <c r="AU1635"/>
      <c r="AV1635"/>
      <c r="AW1635"/>
      <c r="AX1635"/>
      <c r="BB1635"/>
      <c r="BC1635"/>
      <c r="BD1635"/>
    </row>
    <row r="1636" spans="12:56" x14ac:dyDescent="0.3">
      <c r="L1636" s="14"/>
      <c r="M1636" s="14"/>
      <c r="N1636" s="14"/>
      <c r="O1636" s="14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O1636"/>
      <c r="AP1636"/>
      <c r="AQ1636"/>
      <c r="AR1636"/>
      <c r="AS1636"/>
      <c r="AT1636"/>
      <c r="AU1636"/>
      <c r="AV1636"/>
      <c r="AW1636"/>
      <c r="AX1636"/>
      <c r="BB1636"/>
      <c r="BC1636"/>
      <c r="BD1636"/>
    </row>
    <row r="1637" spans="12:56" x14ac:dyDescent="0.3">
      <c r="L1637" s="14"/>
      <c r="M1637" s="14"/>
      <c r="N1637" s="14"/>
      <c r="O1637" s="14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O1637"/>
      <c r="AP1637"/>
      <c r="AQ1637"/>
      <c r="AR1637"/>
      <c r="AS1637"/>
      <c r="AT1637"/>
      <c r="AU1637"/>
      <c r="AV1637"/>
      <c r="AW1637"/>
      <c r="AX1637"/>
      <c r="BB1637"/>
      <c r="BC1637"/>
      <c r="BD1637"/>
    </row>
    <row r="1638" spans="12:56" x14ac:dyDescent="0.3">
      <c r="L1638" s="14"/>
      <c r="M1638" s="14"/>
      <c r="N1638" s="14"/>
      <c r="O1638" s="14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O1638"/>
      <c r="AP1638"/>
      <c r="AQ1638"/>
      <c r="AR1638"/>
      <c r="AS1638"/>
      <c r="AT1638"/>
      <c r="AU1638"/>
      <c r="AV1638"/>
      <c r="AW1638"/>
      <c r="AX1638"/>
      <c r="BB1638"/>
      <c r="BC1638"/>
      <c r="BD1638"/>
    </row>
    <row r="1639" spans="12:56" x14ac:dyDescent="0.3">
      <c r="L1639" s="14"/>
      <c r="M1639" s="14"/>
      <c r="N1639" s="14"/>
      <c r="O1639" s="14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O1639"/>
      <c r="AP1639"/>
      <c r="AQ1639"/>
      <c r="AR1639"/>
      <c r="AS1639"/>
      <c r="AT1639"/>
      <c r="AU1639"/>
      <c r="AV1639"/>
      <c r="AW1639"/>
      <c r="AX1639"/>
      <c r="BB1639"/>
      <c r="BC1639"/>
      <c r="BD1639"/>
    </row>
    <row r="1640" spans="12:56" x14ac:dyDescent="0.3">
      <c r="L1640" s="14"/>
      <c r="M1640" s="14"/>
      <c r="N1640" s="14"/>
      <c r="O1640" s="14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O1640"/>
      <c r="AP1640"/>
      <c r="AQ1640"/>
      <c r="AR1640"/>
      <c r="AS1640"/>
      <c r="AT1640"/>
      <c r="AU1640"/>
      <c r="AV1640"/>
      <c r="AW1640"/>
      <c r="AX1640"/>
      <c r="BB1640"/>
      <c r="BC1640"/>
      <c r="BD1640"/>
    </row>
    <row r="1641" spans="12:56" x14ac:dyDescent="0.3">
      <c r="L1641" s="14"/>
      <c r="M1641" s="14"/>
      <c r="N1641" s="14"/>
      <c r="O1641" s="14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O1641"/>
      <c r="AP1641"/>
      <c r="AQ1641"/>
      <c r="AR1641"/>
      <c r="AS1641"/>
      <c r="AT1641"/>
      <c r="AU1641"/>
      <c r="AV1641"/>
      <c r="AW1641"/>
      <c r="AX1641"/>
      <c r="BB1641"/>
      <c r="BC1641"/>
      <c r="BD1641"/>
    </row>
    <row r="1642" spans="12:56" x14ac:dyDescent="0.3">
      <c r="L1642" s="14"/>
      <c r="M1642" s="14"/>
      <c r="N1642" s="14"/>
      <c r="O1642" s="14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O1642"/>
      <c r="AP1642"/>
      <c r="AQ1642"/>
      <c r="AR1642"/>
      <c r="AS1642"/>
      <c r="AT1642"/>
      <c r="AU1642"/>
      <c r="AV1642"/>
      <c r="AW1642"/>
      <c r="AX1642"/>
      <c r="BB1642"/>
      <c r="BC1642"/>
      <c r="BD1642"/>
    </row>
    <row r="1643" spans="12:56" x14ac:dyDescent="0.3">
      <c r="L1643" s="14"/>
      <c r="M1643" s="14"/>
      <c r="N1643" s="14"/>
      <c r="O1643" s="14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O1643"/>
      <c r="AP1643"/>
      <c r="AQ1643"/>
      <c r="AR1643"/>
      <c r="AS1643"/>
      <c r="AT1643"/>
      <c r="AU1643"/>
      <c r="AV1643"/>
      <c r="AW1643"/>
      <c r="AX1643"/>
      <c r="BB1643"/>
      <c r="BC1643"/>
      <c r="BD1643"/>
    </row>
    <row r="1644" spans="12:56" x14ac:dyDescent="0.3">
      <c r="L1644" s="14"/>
      <c r="M1644" s="14"/>
      <c r="N1644" s="14"/>
      <c r="O1644" s="14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O1644"/>
      <c r="AP1644"/>
      <c r="AQ1644"/>
      <c r="AR1644"/>
      <c r="AS1644"/>
      <c r="AT1644"/>
      <c r="AU1644"/>
      <c r="AV1644"/>
      <c r="AW1644"/>
      <c r="AX1644"/>
      <c r="BB1644"/>
      <c r="BC1644"/>
      <c r="BD1644"/>
    </row>
    <row r="1645" spans="12:56" x14ac:dyDescent="0.3">
      <c r="L1645" s="14"/>
      <c r="M1645" s="14"/>
      <c r="N1645" s="14"/>
      <c r="O1645" s="14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O1645"/>
      <c r="AP1645"/>
      <c r="AQ1645"/>
      <c r="AR1645"/>
      <c r="AS1645"/>
      <c r="AT1645"/>
      <c r="AU1645"/>
      <c r="AV1645"/>
      <c r="AW1645"/>
      <c r="AX1645"/>
      <c r="BB1645"/>
      <c r="BC1645"/>
      <c r="BD1645"/>
    </row>
    <row r="1646" spans="12:56" x14ac:dyDescent="0.3">
      <c r="L1646" s="14"/>
      <c r="M1646" s="14"/>
      <c r="N1646" s="14"/>
      <c r="O1646" s="14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O1646"/>
      <c r="AP1646"/>
      <c r="AQ1646"/>
      <c r="AR1646"/>
      <c r="AS1646"/>
      <c r="AT1646"/>
      <c r="AU1646"/>
      <c r="AV1646"/>
      <c r="AW1646"/>
      <c r="AX1646"/>
      <c r="BB1646"/>
      <c r="BC1646"/>
      <c r="BD1646"/>
    </row>
    <row r="1647" spans="12:56" x14ac:dyDescent="0.3">
      <c r="L1647" s="14"/>
      <c r="M1647" s="14"/>
      <c r="N1647" s="14"/>
      <c r="O1647" s="14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O1647"/>
      <c r="AP1647"/>
      <c r="AQ1647"/>
      <c r="AR1647"/>
      <c r="AS1647"/>
      <c r="AT1647"/>
      <c r="AU1647"/>
      <c r="AV1647"/>
      <c r="AW1647"/>
      <c r="AX1647"/>
      <c r="BB1647"/>
      <c r="BC1647"/>
      <c r="BD1647"/>
    </row>
    <row r="1648" spans="12:56" x14ac:dyDescent="0.3">
      <c r="L1648" s="14"/>
      <c r="M1648" s="14"/>
      <c r="N1648" s="14"/>
      <c r="O1648" s="14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O1648"/>
      <c r="AP1648"/>
      <c r="AQ1648"/>
      <c r="AR1648"/>
      <c r="AS1648"/>
      <c r="AT1648"/>
      <c r="AU1648"/>
      <c r="AV1648"/>
      <c r="AW1648"/>
      <c r="AX1648"/>
      <c r="BB1648"/>
      <c r="BC1648"/>
      <c r="BD1648"/>
    </row>
    <row r="1649" spans="12:56" x14ac:dyDescent="0.3">
      <c r="L1649" s="14"/>
      <c r="M1649" s="14"/>
      <c r="N1649" s="14"/>
      <c r="O1649" s="14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O1649"/>
      <c r="AP1649"/>
      <c r="AQ1649"/>
      <c r="AR1649"/>
      <c r="AS1649"/>
      <c r="AT1649"/>
      <c r="AU1649"/>
      <c r="AV1649"/>
      <c r="AW1649"/>
      <c r="AX1649"/>
      <c r="BB1649"/>
      <c r="BC1649"/>
      <c r="BD1649"/>
    </row>
    <row r="1650" spans="12:56" x14ac:dyDescent="0.3">
      <c r="L1650" s="14"/>
      <c r="M1650" s="14"/>
      <c r="N1650" s="14"/>
      <c r="O1650" s="14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O1650"/>
      <c r="AP1650"/>
      <c r="AQ1650"/>
      <c r="AR1650"/>
      <c r="AS1650"/>
      <c r="AT1650"/>
      <c r="AU1650"/>
      <c r="AV1650"/>
      <c r="AW1650"/>
      <c r="AX1650"/>
      <c r="BB1650"/>
      <c r="BC1650"/>
      <c r="BD1650"/>
    </row>
    <row r="1651" spans="12:56" x14ac:dyDescent="0.3">
      <c r="L1651" s="14"/>
      <c r="M1651" s="14"/>
      <c r="N1651" s="14"/>
      <c r="O1651" s="14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O1651"/>
      <c r="AP1651"/>
      <c r="AQ1651"/>
      <c r="AR1651"/>
      <c r="AS1651"/>
      <c r="AT1651"/>
      <c r="AU1651"/>
      <c r="AV1651"/>
      <c r="AW1651"/>
      <c r="AX1651"/>
      <c r="BB1651"/>
      <c r="BC1651"/>
      <c r="BD1651"/>
    </row>
    <row r="1652" spans="12:56" x14ac:dyDescent="0.3">
      <c r="L1652" s="14"/>
      <c r="M1652" s="14"/>
      <c r="N1652" s="14"/>
      <c r="O1652" s="14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O1652"/>
      <c r="AP1652"/>
      <c r="AQ1652"/>
      <c r="AR1652"/>
      <c r="AS1652"/>
      <c r="AT1652"/>
      <c r="AU1652"/>
      <c r="AV1652"/>
      <c r="AW1652"/>
      <c r="AX1652"/>
      <c r="BB1652"/>
      <c r="BC1652"/>
      <c r="BD1652"/>
    </row>
    <row r="1653" spans="12:56" x14ac:dyDescent="0.3">
      <c r="L1653" s="14"/>
      <c r="M1653" s="14"/>
      <c r="N1653" s="14"/>
      <c r="O1653" s="14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O1653"/>
      <c r="AP1653"/>
      <c r="AQ1653"/>
      <c r="AR1653"/>
      <c r="AS1653"/>
      <c r="AT1653"/>
      <c r="AU1653"/>
      <c r="AV1653"/>
      <c r="AW1653"/>
      <c r="AX1653"/>
      <c r="BB1653"/>
      <c r="BC1653"/>
      <c r="BD1653"/>
    </row>
    <row r="1654" spans="12:56" x14ac:dyDescent="0.3">
      <c r="L1654" s="14"/>
      <c r="M1654" s="14"/>
      <c r="N1654" s="14"/>
      <c r="O1654" s="14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O1654"/>
      <c r="AP1654"/>
      <c r="AQ1654"/>
      <c r="AR1654"/>
      <c r="AS1654"/>
      <c r="AT1654"/>
      <c r="AU1654"/>
      <c r="AV1654"/>
      <c r="AW1654"/>
      <c r="AX1654"/>
      <c r="BB1654"/>
      <c r="BC1654"/>
      <c r="BD1654"/>
    </row>
    <row r="1655" spans="12:56" x14ac:dyDescent="0.3">
      <c r="L1655" s="14"/>
      <c r="M1655" s="14"/>
      <c r="N1655" s="14"/>
      <c r="O1655" s="14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O1655"/>
      <c r="AP1655"/>
      <c r="AQ1655"/>
      <c r="AR1655"/>
      <c r="AS1655"/>
      <c r="AT1655"/>
      <c r="AU1655"/>
      <c r="AV1655"/>
      <c r="AW1655"/>
      <c r="AX1655"/>
      <c r="BB1655"/>
      <c r="BC1655"/>
      <c r="BD1655"/>
    </row>
    <row r="1656" spans="12:56" x14ac:dyDescent="0.3">
      <c r="L1656" s="14"/>
      <c r="M1656" s="14"/>
      <c r="N1656" s="14"/>
      <c r="O1656" s="14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O1656"/>
      <c r="AP1656"/>
      <c r="AQ1656"/>
      <c r="AR1656"/>
      <c r="AS1656"/>
      <c r="AT1656"/>
      <c r="AU1656"/>
      <c r="AV1656"/>
      <c r="AW1656"/>
      <c r="AX1656"/>
      <c r="BB1656"/>
      <c r="BC1656"/>
      <c r="BD1656"/>
    </row>
    <row r="1657" spans="12:56" x14ac:dyDescent="0.3">
      <c r="L1657" s="14"/>
      <c r="M1657" s="14"/>
      <c r="N1657" s="14"/>
      <c r="O1657" s="14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O1657"/>
      <c r="AP1657"/>
      <c r="AQ1657"/>
      <c r="AR1657"/>
      <c r="AS1657"/>
      <c r="AT1657"/>
      <c r="AU1657"/>
      <c r="AV1657"/>
      <c r="AW1657"/>
      <c r="AX1657"/>
      <c r="BB1657"/>
      <c r="BC1657"/>
      <c r="BD1657"/>
    </row>
    <row r="1658" spans="12:56" x14ac:dyDescent="0.3">
      <c r="L1658" s="14"/>
      <c r="M1658" s="14"/>
      <c r="N1658" s="14"/>
      <c r="O1658" s="14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O1658"/>
      <c r="AP1658"/>
      <c r="AQ1658"/>
      <c r="AR1658"/>
      <c r="AS1658"/>
      <c r="AT1658"/>
      <c r="AU1658"/>
      <c r="AV1658"/>
      <c r="AW1658"/>
      <c r="AX1658"/>
      <c r="BB1658"/>
      <c r="BC1658"/>
      <c r="BD1658"/>
    </row>
    <row r="1659" spans="12:56" x14ac:dyDescent="0.3">
      <c r="L1659" s="14"/>
      <c r="M1659" s="14"/>
      <c r="N1659" s="14"/>
      <c r="O1659" s="14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O1659"/>
      <c r="AP1659"/>
      <c r="AQ1659"/>
      <c r="AR1659"/>
      <c r="AS1659"/>
      <c r="AT1659"/>
      <c r="AU1659"/>
      <c r="AV1659"/>
      <c r="AW1659"/>
      <c r="AX1659"/>
      <c r="BB1659"/>
      <c r="BC1659"/>
      <c r="BD1659"/>
    </row>
    <row r="1660" spans="12:56" x14ac:dyDescent="0.3">
      <c r="L1660" s="14"/>
      <c r="M1660" s="14"/>
      <c r="N1660" s="14"/>
      <c r="O1660" s="14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O1660"/>
      <c r="AP1660"/>
      <c r="AQ1660"/>
      <c r="AR1660"/>
      <c r="AS1660"/>
      <c r="AT1660"/>
      <c r="AU1660"/>
      <c r="AV1660"/>
      <c r="AW1660"/>
      <c r="AX1660"/>
      <c r="BB1660"/>
      <c r="BC1660"/>
      <c r="BD1660"/>
    </row>
    <row r="1661" spans="12:56" x14ac:dyDescent="0.3">
      <c r="L1661" s="14"/>
      <c r="M1661" s="14"/>
      <c r="N1661" s="14"/>
      <c r="O1661" s="14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O1661"/>
      <c r="AP1661"/>
      <c r="AQ1661"/>
      <c r="AR1661"/>
      <c r="AS1661"/>
      <c r="AT1661"/>
      <c r="AU1661"/>
      <c r="AV1661"/>
      <c r="AW1661"/>
      <c r="AX1661"/>
      <c r="BB1661"/>
      <c r="BC1661"/>
      <c r="BD1661"/>
    </row>
    <row r="1662" spans="12:56" x14ac:dyDescent="0.3">
      <c r="L1662" s="14"/>
      <c r="M1662" s="14"/>
      <c r="N1662" s="14"/>
      <c r="O1662" s="14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O1662"/>
      <c r="AP1662"/>
      <c r="AQ1662"/>
      <c r="AR1662"/>
      <c r="AS1662"/>
      <c r="AT1662"/>
      <c r="AU1662"/>
      <c r="AV1662"/>
      <c r="AW1662"/>
      <c r="AX1662"/>
      <c r="BB1662"/>
      <c r="BC1662"/>
      <c r="BD1662"/>
    </row>
    <row r="1663" spans="12:56" x14ac:dyDescent="0.3">
      <c r="L1663" s="14"/>
      <c r="M1663" s="14"/>
      <c r="N1663" s="14"/>
      <c r="O1663" s="14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O1663"/>
      <c r="AP1663"/>
      <c r="AQ1663"/>
      <c r="AR1663"/>
      <c r="AS1663"/>
      <c r="AT1663"/>
      <c r="AU1663"/>
      <c r="AV1663"/>
      <c r="AW1663"/>
      <c r="AX1663"/>
      <c r="BB1663"/>
      <c r="BC1663"/>
      <c r="BD1663"/>
    </row>
    <row r="1664" spans="12:56" x14ac:dyDescent="0.3">
      <c r="L1664" s="14"/>
      <c r="M1664" s="14"/>
      <c r="N1664" s="14"/>
      <c r="O1664" s="14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O1664"/>
      <c r="AP1664"/>
      <c r="AQ1664"/>
      <c r="AR1664"/>
      <c r="AS1664"/>
      <c r="AT1664"/>
      <c r="AU1664"/>
      <c r="AV1664"/>
      <c r="AW1664"/>
      <c r="AX1664"/>
      <c r="BB1664"/>
      <c r="BC1664"/>
      <c r="BD1664"/>
    </row>
    <row r="1665" spans="12:56" x14ac:dyDescent="0.3">
      <c r="L1665" s="14"/>
      <c r="M1665" s="14"/>
      <c r="N1665" s="14"/>
      <c r="O1665" s="14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O1665"/>
      <c r="AP1665"/>
      <c r="AQ1665"/>
      <c r="AR1665"/>
      <c r="AS1665"/>
      <c r="AT1665"/>
      <c r="AU1665"/>
      <c r="AV1665"/>
      <c r="AW1665"/>
      <c r="AX1665"/>
      <c r="BB1665"/>
      <c r="BC1665"/>
      <c r="BD1665"/>
    </row>
    <row r="1666" spans="12:56" x14ac:dyDescent="0.3">
      <c r="L1666" s="14"/>
      <c r="M1666" s="14"/>
      <c r="N1666" s="14"/>
      <c r="O1666" s="14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O1666"/>
      <c r="AP1666"/>
      <c r="AQ1666"/>
      <c r="AR1666"/>
      <c r="AS1666"/>
      <c r="AT1666"/>
      <c r="AU1666"/>
      <c r="AV1666"/>
      <c r="AW1666"/>
      <c r="AX1666"/>
      <c r="BB1666"/>
      <c r="BC1666"/>
      <c r="BD1666"/>
    </row>
    <row r="1667" spans="12:56" x14ac:dyDescent="0.3">
      <c r="L1667" s="14"/>
      <c r="M1667" s="14"/>
      <c r="N1667" s="14"/>
      <c r="O1667" s="14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O1667"/>
      <c r="AP1667"/>
      <c r="AQ1667"/>
      <c r="AR1667"/>
      <c r="AS1667"/>
      <c r="AT1667"/>
      <c r="AU1667"/>
      <c r="AV1667"/>
      <c r="AW1667"/>
      <c r="AX1667"/>
      <c r="BB1667"/>
      <c r="BC1667"/>
      <c r="BD1667"/>
    </row>
    <row r="1668" spans="12:56" x14ac:dyDescent="0.3">
      <c r="L1668" s="14"/>
      <c r="M1668" s="14"/>
      <c r="N1668" s="14"/>
      <c r="O1668" s="14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O1668"/>
      <c r="AP1668"/>
      <c r="AQ1668"/>
      <c r="AR1668"/>
      <c r="AS1668"/>
      <c r="AT1668"/>
      <c r="AU1668"/>
      <c r="AV1668"/>
      <c r="AW1668"/>
      <c r="AX1668"/>
      <c r="BB1668"/>
      <c r="BC1668"/>
      <c r="BD1668"/>
    </row>
    <row r="1669" spans="12:56" x14ac:dyDescent="0.3">
      <c r="L1669" s="14"/>
      <c r="M1669" s="14"/>
      <c r="N1669" s="14"/>
      <c r="O1669" s="14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O1669"/>
      <c r="AP1669"/>
      <c r="AQ1669"/>
      <c r="AR1669"/>
      <c r="AS1669"/>
      <c r="AT1669"/>
      <c r="AU1669"/>
      <c r="AV1669"/>
      <c r="AW1669"/>
      <c r="AX1669"/>
      <c r="BB1669"/>
      <c r="BC1669"/>
      <c r="BD1669"/>
    </row>
    <row r="1670" spans="12:56" x14ac:dyDescent="0.3">
      <c r="L1670" s="14"/>
      <c r="M1670" s="14"/>
      <c r="N1670" s="14"/>
      <c r="O1670" s="14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O1670"/>
      <c r="AP1670"/>
      <c r="AQ1670"/>
      <c r="AR1670"/>
      <c r="AS1670"/>
      <c r="AT1670"/>
      <c r="AU1670"/>
      <c r="AV1670"/>
      <c r="AW1670"/>
      <c r="AX1670"/>
      <c r="BB1670"/>
      <c r="BC1670"/>
      <c r="BD1670"/>
    </row>
    <row r="1671" spans="12:56" x14ac:dyDescent="0.3">
      <c r="L1671" s="14"/>
      <c r="M1671" s="14"/>
      <c r="N1671" s="14"/>
      <c r="O1671" s="14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O1671"/>
      <c r="AP1671"/>
      <c r="AQ1671"/>
      <c r="AR1671"/>
      <c r="AS1671"/>
      <c r="AT1671"/>
      <c r="AU1671"/>
      <c r="AV1671"/>
      <c r="AW1671"/>
      <c r="AX1671"/>
      <c r="BB1671"/>
      <c r="BC1671"/>
      <c r="BD1671"/>
    </row>
    <row r="1672" spans="12:56" x14ac:dyDescent="0.3">
      <c r="L1672" s="14"/>
      <c r="M1672" s="14"/>
      <c r="N1672" s="14"/>
      <c r="O1672" s="14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O1672"/>
      <c r="AP1672"/>
      <c r="AQ1672"/>
      <c r="AR1672"/>
      <c r="AS1672"/>
      <c r="AT1672"/>
      <c r="AU1672"/>
      <c r="AV1672"/>
      <c r="AW1672"/>
      <c r="AX1672"/>
      <c r="BB1672"/>
      <c r="BC1672"/>
      <c r="BD1672"/>
    </row>
    <row r="1673" spans="12:56" x14ac:dyDescent="0.3">
      <c r="L1673" s="14"/>
      <c r="M1673" s="14"/>
      <c r="N1673" s="14"/>
      <c r="O1673" s="14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O1673"/>
      <c r="AP1673"/>
      <c r="AQ1673"/>
      <c r="AR1673"/>
      <c r="AS1673"/>
      <c r="AT1673"/>
      <c r="AU1673"/>
      <c r="AV1673"/>
      <c r="AW1673"/>
      <c r="AX1673"/>
      <c r="BB1673"/>
      <c r="BC1673"/>
      <c r="BD1673"/>
    </row>
    <row r="1674" spans="12:56" x14ac:dyDescent="0.3">
      <c r="L1674" s="14"/>
      <c r="M1674" s="14"/>
      <c r="N1674" s="14"/>
      <c r="O1674" s="14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O1674"/>
      <c r="AP1674"/>
      <c r="AQ1674"/>
      <c r="AR1674"/>
      <c r="AS1674"/>
      <c r="AT1674"/>
      <c r="AU1674"/>
      <c r="AV1674"/>
      <c r="AW1674"/>
      <c r="AX1674"/>
      <c r="BB1674"/>
      <c r="BC1674"/>
      <c r="BD1674"/>
    </row>
    <row r="1675" spans="12:56" x14ac:dyDescent="0.3">
      <c r="L1675" s="14"/>
      <c r="M1675" s="14"/>
      <c r="N1675" s="14"/>
      <c r="O1675" s="14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O1675"/>
      <c r="AP1675"/>
      <c r="AQ1675"/>
      <c r="AR1675"/>
      <c r="AS1675"/>
      <c r="AT1675"/>
      <c r="AU1675"/>
      <c r="AV1675"/>
      <c r="AW1675"/>
      <c r="AX1675"/>
      <c r="BB1675"/>
      <c r="BC1675"/>
      <c r="BD1675"/>
    </row>
    <row r="1676" spans="12:56" x14ac:dyDescent="0.3">
      <c r="L1676" s="14"/>
      <c r="M1676" s="14"/>
      <c r="N1676" s="14"/>
      <c r="O1676" s="14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O1676"/>
      <c r="AP1676"/>
      <c r="AQ1676"/>
      <c r="AR1676"/>
      <c r="AS1676"/>
      <c r="AT1676"/>
      <c r="AU1676"/>
      <c r="AV1676"/>
      <c r="AW1676"/>
      <c r="AX1676"/>
      <c r="BB1676"/>
      <c r="BC1676"/>
      <c r="BD1676"/>
    </row>
    <row r="1677" spans="12:56" x14ac:dyDescent="0.3">
      <c r="L1677" s="14"/>
      <c r="M1677" s="14"/>
      <c r="N1677" s="14"/>
      <c r="O1677" s="14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O1677"/>
      <c r="AP1677"/>
      <c r="AQ1677"/>
      <c r="AR1677"/>
      <c r="AS1677"/>
      <c r="AT1677"/>
      <c r="AU1677"/>
      <c r="AV1677"/>
      <c r="AW1677"/>
      <c r="AX1677"/>
      <c r="BB1677"/>
      <c r="BC1677"/>
      <c r="BD1677"/>
    </row>
    <row r="1678" spans="12:56" x14ac:dyDescent="0.3">
      <c r="L1678" s="14"/>
      <c r="M1678" s="14"/>
      <c r="N1678" s="14"/>
      <c r="O1678" s="14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O1678"/>
      <c r="AP1678"/>
      <c r="AQ1678"/>
      <c r="AR1678"/>
      <c r="AS1678"/>
      <c r="AT1678"/>
      <c r="AU1678"/>
      <c r="AV1678"/>
      <c r="AW1678"/>
      <c r="AX1678"/>
      <c r="BB1678"/>
      <c r="BC1678"/>
      <c r="BD1678"/>
    </row>
    <row r="1679" spans="12:56" x14ac:dyDescent="0.3">
      <c r="L1679" s="14"/>
      <c r="M1679" s="14"/>
      <c r="N1679" s="14"/>
      <c r="O1679" s="14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O1679"/>
      <c r="AP1679"/>
      <c r="AQ1679"/>
      <c r="AR1679"/>
      <c r="AS1679"/>
      <c r="AT1679"/>
      <c r="AU1679"/>
      <c r="AV1679"/>
      <c r="AW1679"/>
      <c r="AX1679"/>
      <c r="BB1679"/>
      <c r="BC1679"/>
      <c r="BD1679"/>
    </row>
    <row r="1680" spans="12:56" x14ac:dyDescent="0.3">
      <c r="L1680" s="14"/>
      <c r="M1680" s="14"/>
      <c r="N1680" s="14"/>
      <c r="O1680" s="14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O1680"/>
      <c r="AP1680"/>
      <c r="AQ1680"/>
      <c r="AR1680"/>
      <c r="AS1680"/>
      <c r="AT1680"/>
      <c r="AU1680"/>
      <c r="AV1680"/>
      <c r="AW1680"/>
      <c r="AX1680"/>
      <c r="BB1680"/>
      <c r="BC1680"/>
      <c r="BD1680"/>
    </row>
    <row r="1681" spans="12:56" x14ac:dyDescent="0.3">
      <c r="L1681" s="14"/>
      <c r="M1681" s="14"/>
      <c r="N1681" s="14"/>
      <c r="O1681" s="14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O1681"/>
      <c r="AP1681"/>
      <c r="AQ1681"/>
      <c r="AR1681"/>
      <c r="AS1681"/>
      <c r="AT1681"/>
      <c r="AU1681"/>
      <c r="AV1681"/>
      <c r="AW1681"/>
      <c r="AX1681"/>
      <c r="BB1681"/>
      <c r="BC1681"/>
      <c r="BD1681"/>
    </row>
    <row r="1682" spans="12:56" x14ac:dyDescent="0.3">
      <c r="L1682" s="14"/>
      <c r="M1682" s="14"/>
      <c r="N1682" s="14"/>
      <c r="O1682" s="14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O1682"/>
      <c r="AP1682"/>
      <c r="AQ1682"/>
      <c r="AR1682"/>
      <c r="AS1682"/>
      <c r="AT1682"/>
      <c r="AU1682"/>
      <c r="AV1682"/>
      <c r="AW1682"/>
      <c r="AX1682"/>
      <c r="BB1682"/>
      <c r="BC1682"/>
      <c r="BD1682"/>
    </row>
    <row r="1683" spans="12:56" x14ac:dyDescent="0.3">
      <c r="L1683" s="14"/>
      <c r="M1683" s="14"/>
      <c r="N1683" s="14"/>
      <c r="O1683" s="14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O1683"/>
      <c r="AP1683"/>
      <c r="AQ1683"/>
      <c r="AR1683"/>
      <c r="AS1683"/>
      <c r="AT1683"/>
      <c r="AU1683"/>
      <c r="AV1683"/>
      <c r="AW1683"/>
      <c r="AX1683"/>
      <c r="BB1683"/>
      <c r="BC1683"/>
      <c r="BD1683"/>
    </row>
    <row r="1684" spans="12:56" x14ac:dyDescent="0.3">
      <c r="L1684" s="14"/>
      <c r="M1684" s="14"/>
      <c r="N1684" s="14"/>
      <c r="O1684" s="14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O1684"/>
      <c r="AP1684"/>
      <c r="AQ1684"/>
      <c r="AR1684"/>
      <c r="AS1684"/>
      <c r="AT1684"/>
      <c r="AU1684"/>
      <c r="AV1684"/>
      <c r="AW1684"/>
      <c r="AX1684"/>
      <c r="BB1684"/>
      <c r="BC1684"/>
      <c r="BD1684"/>
    </row>
    <row r="1685" spans="12:56" x14ac:dyDescent="0.3">
      <c r="L1685" s="14"/>
      <c r="M1685" s="14"/>
      <c r="N1685" s="14"/>
      <c r="O1685" s="14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O1685"/>
      <c r="AP1685"/>
      <c r="AQ1685"/>
      <c r="AR1685"/>
      <c r="AS1685"/>
      <c r="AT1685"/>
      <c r="AU1685"/>
      <c r="AV1685"/>
      <c r="AW1685"/>
      <c r="AX1685"/>
      <c r="BB1685"/>
      <c r="BC1685"/>
      <c r="BD1685"/>
    </row>
    <row r="1686" spans="12:56" x14ac:dyDescent="0.3">
      <c r="L1686" s="14"/>
      <c r="M1686" s="14"/>
      <c r="N1686" s="14"/>
      <c r="O1686" s="14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O1686"/>
      <c r="AP1686"/>
      <c r="AQ1686"/>
      <c r="AR1686"/>
      <c r="AS1686"/>
      <c r="AT1686"/>
      <c r="AU1686"/>
      <c r="AV1686"/>
      <c r="AW1686"/>
      <c r="AX1686"/>
      <c r="BB1686"/>
      <c r="BC1686"/>
      <c r="BD1686"/>
    </row>
    <row r="1687" spans="12:56" x14ac:dyDescent="0.3">
      <c r="L1687" s="14"/>
      <c r="M1687" s="14"/>
      <c r="N1687" s="14"/>
      <c r="O1687" s="14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O1687"/>
      <c r="AP1687"/>
      <c r="AQ1687"/>
      <c r="AR1687"/>
      <c r="AS1687"/>
      <c r="AT1687"/>
      <c r="AU1687"/>
      <c r="AV1687"/>
      <c r="AW1687"/>
      <c r="AX1687"/>
      <c r="BB1687"/>
      <c r="BC1687"/>
      <c r="BD1687"/>
    </row>
    <row r="1688" spans="12:56" x14ac:dyDescent="0.3">
      <c r="L1688" s="14"/>
      <c r="M1688" s="14"/>
      <c r="N1688" s="14"/>
      <c r="O1688" s="14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O1688"/>
      <c r="AP1688"/>
      <c r="AQ1688"/>
      <c r="AR1688"/>
      <c r="AS1688"/>
      <c r="AT1688"/>
      <c r="AU1688"/>
      <c r="AV1688"/>
      <c r="AW1688"/>
      <c r="AX1688"/>
      <c r="BB1688"/>
      <c r="BC1688"/>
      <c r="BD1688"/>
    </row>
    <row r="1689" spans="12:56" x14ac:dyDescent="0.3">
      <c r="L1689" s="14"/>
      <c r="M1689" s="14"/>
      <c r="N1689" s="14"/>
      <c r="O1689" s="14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O1689"/>
      <c r="AP1689"/>
      <c r="AQ1689"/>
      <c r="AR1689"/>
      <c r="AS1689"/>
      <c r="AT1689"/>
      <c r="AU1689"/>
      <c r="AV1689"/>
      <c r="AW1689"/>
      <c r="AX1689"/>
      <c r="BB1689"/>
      <c r="BC1689"/>
      <c r="BD1689"/>
    </row>
    <row r="1690" spans="12:56" x14ac:dyDescent="0.3">
      <c r="L1690" s="14"/>
      <c r="M1690" s="14"/>
      <c r="N1690" s="14"/>
      <c r="O1690" s="14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O1690"/>
      <c r="AP1690"/>
      <c r="AQ1690"/>
      <c r="AR1690"/>
      <c r="AS1690"/>
      <c r="AT1690"/>
      <c r="AU1690"/>
      <c r="AV1690"/>
      <c r="AW1690"/>
      <c r="AX1690"/>
      <c r="BB1690"/>
      <c r="BC1690"/>
      <c r="BD1690"/>
    </row>
    <row r="1691" spans="12:56" x14ac:dyDescent="0.3">
      <c r="L1691" s="14"/>
      <c r="M1691" s="14"/>
      <c r="N1691" s="14"/>
      <c r="O1691" s="14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O1691"/>
      <c r="AP1691"/>
      <c r="AQ1691"/>
      <c r="AR1691"/>
      <c r="AS1691"/>
      <c r="AT1691"/>
      <c r="AU1691"/>
      <c r="AV1691"/>
      <c r="AW1691"/>
      <c r="AX1691"/>
      <c r="BB1691"/>
      <c r="BC1691"/>
      <c r="BD1691"/>
    </row>
    <row r="1692" spans="12:56" x14ac:dyDescent="0.3">
      <c r="L1692" s="14"/>
      <c r="M1692" s="14"/>
      <c r="N1692" s="14"/>
      <c r="O1692" s="14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O1692"/>
      <c r="AP1692"/>
      <c r="AQ1692"/>
      <c r="AR1692"/>
      <c r="AS1692"/>
      <c r="AT1692"/>
      <c r="AU1692"/>
      <c r="AV1692"/>
      <c r="AW1692"/>
      <c r="AX1692"/>
      <c r="BB1692"/>
      <c r="BC1692"/>
      <c r="BD1692"/>
    </row>
    <row r="1693" spans="12:56" x14ac:dyDescent="0.3">
      <c r="L1693" s="14"/>
      <c r="M1693" s="14"/>
      <c r="N1693" s="14"/>
      <c r="O1693" s="14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O1693"/>
      <c r="AP1693"/>
      <c r="AQ1693"/>
      <c r="AR1693"/>
      <c r="AS1693"/>
      <c r="AT1693"/>
      <c r="AU1693"/>
      <c r="AV1693"/>
      <c r="AW1693"/>
      <c r="AX1693"/>
      <c r="BB1693"/>
      <c r="BC1693"/>
      <c r="BD1693"/>
    </row>
    <row r="1694" spans="12:56" x14ac:dyDescent="0.3">
      <c r="L1694" s="14"/>
      <c r="M1694" s="14"/>
      <c r="N1694" s="14"/>
      <c r="O1694" s="14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O1694"/>
      <c r="AP1694"/>
      <c r="AQ1694"/>
      <c r="AR1694"/>
      <c r="AS1694"/>
      <c r="AT1694"/>
      <c r="AU1694"/>
      <c r="AV1694"/>
      <c r="AW1694"/>
      <c r="AX1694"/>
      <c r="BB1694"/>
      <c r="BC1694"/>
      <c r="BD1694"/>
    </row>
    <row r="1695" spans="12:56" x14ac:dyDescent="0.3">
      <c r="L1695" s="14"/>
      <c r="M1695" s="14"/>
      <c r="N1695" s="14"/>
      <c r="O1695" s="14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O1695"/>
      <c r="AP1695"/>
      <c r="AQ1695"/>
      <c r="AR1695"/>
      <c r="AS1695"/>
      <c r="AT1695"/>
      <c r="AU1695"/>
      <c r="AV1695"/>
      <c r="AW1695"/>
      <c r="AX1695"/>
      <c r="BB1695"/>
      <c r="BC1695"/>
      <c r="BD1695"/>
    </row>
    <row r="1696" spans="12:56" x14ac:dyDescent="0.3">
      <c r="L1696" s="14"/>
      <c r="M1696" s="14"/>
      <c r="N1696" s="14"/>
      <c r="O1696" s="14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O1696"/>
      <c r="AP1696"/>
      <c r="AQ1696"/>
      <c r="AR1696"/>
      <c r="AS1696"/>
      <c r="AT1696"/>
      <c r="AU1696"/>
      <c r="AV1696"/>
      <c r="AW1696"/>
      <c r="AX1696"/>
      <c r="BB1696"/>
      <c r="BC1696"/>
      <c r="BD1696"/>
    </row>
    <row r="1697" spans="12:56" x14ac:dyDescent="0.3">
      <c r="L1697" s="14"/>
      <c r="M1697" s="14"/>
      <c r="N1697" s="14"/>
      <c r="O1697" s="14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O1697"/>
      <c r="AP1697"/>
      <c r="AQ1697"/>
      <c r="AR1697"/>
      <c r="AS1697"/>
      <c r="AT1697"/>
      <c r="AU1697"/>
      <c r="AV1697"/>
      <c r="AW1697"/>
      <c r="AX1697"/>
      <c r="BB1697"/>
      <c r="BC1697"/>
      <c r="BD1697"/>
    </row>
    <row r="1698" spans="12:56" x14ac:dyDescent="0.3">
      <c r="L1698" s="14"/>
      <c r="M1698" s="14"/>
      <c r="N1698" s="14"/>
      <c r="O1698" s="14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O1698"/>
      <c r="AP1698"/>
      <c r="AQ1698"/>
      <c r="AR1698"/>
      <c r="AS1698"/>
      <c r="AT1698"/>
      <c r="AU1698"/>
      <c r="AV1698"/>
      <c r="AW1698"/>
      <c r="AX1698"/>
      <c r="BB1698"/>
      <c r="BC1698"/>
      <c r="BD1698"/>
    </row>
    <row r="1699" spans="12:56" x14ac:dyDescent="0.3">
      <c r="L1699" s="14"/>
      <c r="M1699" s="14"/>
      <c r="N1699" s="14"/>
      <c r="O1699" s="14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O1699"/>
      <c r="AP1699"/>
      <c r="AQ1699"/>
      <c r="AR1699"/>
      <c r="AS1699"/>
      <c r="AT1699"/>
      <c r="AU1699"/>
      <c r="AV1699"/>
      <c r="AW1699"/>
      <c r="AX1699"/>
      <c r="BB1699"/>
      <c r="BC1699"/>
      <c r="BD1699"/>
    </row>
    <row r="1700" spans="12:56" x14ac:dyDescent="0.3">
      <c r="L1700" s="14"/>
      <c r="M1700" s="14"/>
      <c r="N1700" s="14"/>
      <c r="O1700" s="14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O1700"/>
      <c r="AP1700"/>
      <c r="AQ1700"/>
      <c r="AR1700"/>
      <c r="AS1700"/>
      <c r="AT1700"/>
      <c r="AU1700"/>
      <c r="AV1700"/>
      <c r="AW1700"/>
      <c r="AX1700"/>
      <c r="BB1700"/>
      <c r="BC1700"/>
      <c r="BD1700"/>
    </row>
    <row r="1701" spans="12:56" x14ac:dyDescent="0.3">
      <c r="L1701" s="14"/>
      <c r="M1701" s="14"/>
      <c r="N1701" s="14"/>
      <c r="O1701" s="14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O1701"/>
      <c r="AP1701"/>
      <c r="AQ1701"/>
      <c r="AR1701"/>
      <c r="AS1701"/>
      <c r="AT1701"/>
      <c r="AU1701"/>
      <c r="AV1701"/>
      <c r="AW1701"/>
      <c r="AX1701"/>
      <c r="BB1701"/>
      <c r="BC1701"/>
      <c r="BD1701"/>
    </row>
    <row r="1702" spans="12:56" x14ac:dyDescent="0.3">
      <c r="L1702" s="14"/>
      <c r="M1702" s="14"/>
      <c r="N1702" s="14"/>
      <c r="O1702" s="14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O1702"/>
      <c r="AP1702"/>
      <c r="AQ1702"/>
      <c r="AR1702"/>
      <c r="AS1702"/>
      <c r="AT1702"/>
      <c r="AU1702"/>
      <c r="AV1702"/>
      <c r="AW1702"/>
      <c r="AX1702"/>
      <c r="BB1702"/>
      <c r="BC1702"/>
      <c r="BD1702"/>
    </row>
    <row r="1703" spans="12:56" x14ac:dyDescent="0.3">
      <c r="L1703" s="14"/>
      <c r="M1703" s="14"/>
      <c r="N1703" s="14"/>
      <c r="O1703" s="14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O1703"/>
      <c r="AP1703"/>
      <c r="AQ1703"/>
      <c r="AR1703"/>
      <c r="AS1703"/>
      <c r="AT1703"/>
      <c r="AU1703"/>
      <c r="AV1703"/>
      <c r="AW1703"/>
      <c r="AX1703"/>
      <c r="BB1703"/>
      <c r="BC1703"/>
      <c r="BD1703"/>
    </row>
    <row r="1704" spans="12:56" x14ac:dyDescent="0.3">
      <c r="L1704" s="14"/>
      <c r="M1704" s="14"/>
      <c r="N1704" s="14"/>
      <c r="O1704" s="14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O1704"/>
      <c r="AP1704"/>
      <c r="AQ1704"/>
      <c r="AR1704"/>
      <c r="AS1704"/>
      <c r="AT1704"/>
      <c r="AU1704"/>
      <c r="AV1704"/>
      <c r="AW1704"/>
      <c r="AX1704"/>
      <c r="BB1704"/>
      <c r="BC1704"/>
      <c r="BD1704"/>
    </row>
    <row r="1705" spans="12:56" x14ac:dyDescent="0.3">
      <c r="L1705" s="14"/>
      <c r="M1705" s="14"/>
      <c r="N1705" s="14"/>
      <c r="O1705" s="14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O1705"/>
      <c r="AP1705"/>
      <c r="AQ1705"/>
      <c r="AR1705"/>
      <c r="AS1705"/>
      <c r="AT1705"/>
      <c r="AU1705"/>
      <c r="AV1705"/>
      <c r="AW1705"/>
      <c r="AX1705"/>
      <c r="BB1705"/>
      <c r="BC1705"/>
      <c r="BD1705"/>
    </row>
    <row r="1706" spans="12:56" x14ac:dyDescent="0.3">
      <c r="L1706" s="14"/>
      <c r="M1706" s="14"/>
      <c r="N1706" s="14"/>
      <c r="O1706" s="14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O1706"/>
      <c r="AP1706"/>
      <c r="AQ1706"/>
      <c r="AR1706"/>
      <c r="AS1706"/>
      <c r="AT1706"/>
      <c r="AU1706"/>
      <c r="AV1706"/>
      <c r="AW1706"/>
      <c r="AX1706"/>
      <c r="BB1706"/>
      <c r="BC1706"/>
      <c r="BD1706"/>
    </row>
    <row r="1707" spans="12:56" x14ac:dyDescent="0.3">
      <c r="L1707" s="14"/>
      <c r="M1707" s="14"/>
      <c r="N1707" s="14"/>
      <c r="O1707" s="14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O1707"/>
      <c r="AP1707"/>
      <c r="AQ1707"/>
      <c r="AR1707"/>
      <c r="AS1707"/>
      <c r="AT1707"/>
      <c r="AU1707"/>
      <c r="AV1707"/>
      <c r="AW1707"/>
      <c r="AX1707"/>
      <c r="BB1707"/>
      <c r="BC1707"/>
      <c r="BD1707"/>
    </row>
    <row r="1708" spans="12:56" x14ac:dyDescent="0.3">
      <c r="L1708" s="14"/>
      <c r="M1708" s="14"/>
      <c r="N1708" s="14"/>
      <c r="O1708" s="14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O1708"/>
      <c r="AP1708"/>
      <c r="AQ1708"/>
      <c r="AR1708"/>
      <c r="AS1708"/>
      <c r="AT1708"/>
      <c r="AU1708"/>
      <c r="AV1708"/>
      <c r="AW1708"/>
      <c r="AX1708"/>
      <c r="BB1708"/>
      <c r="BC1708"/>
      <c r="BD1708"/>
    </row>
    <row r="1709" spans="12:56" x14ac:dyDescent="0.3">
      <c r="L1709" s="14"/>
      <c r="M1709" s="14"/>
      <c r="N1709" s="14"/>
      <c r="O1709" s="14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O1709"/>
      <c r="AP1709"/>
      <c r="AQ1709"/>
      <c r="AR1709"/>
      <c r="AS1709"/>
      <c r="AT1709"/>
      <c r="AU1709"/>
      <c r="AV1709"/>
      <c r="AW1709"/>
      <c r="AX1709"/>
      <c r="BB1709"/>
      <c r="BC1709"/>
      <c r="BD1709"/>
    </row>
    <row r="1710" spans="12:56" x14ac:dyDescent="0.3">
      <c r="L1710" s="14"/>
      <c r="M1710" s="14"/>
      <c r="N1710" s="14"/>
      <c r="O1710" s="14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O1710"/>
      <c r="AP1710"/>
      <c r="AQ1710"/>
      <c r="AR1710"/>
      <c r="AS1710"/>
      <c r="AT1710"/>
      <c r="AU1710"/>
      <c r="AV1710"/>
      <c r="AW1710"/>
      <c r="AX1710"/>
      <c r="BB1710"/>
      <c r="BC1710"/>
      <c r="BD1710"/>
    </row>
    <row r="1711" spans="12:56" x14ac:dyDescent="0.3">
      <c r="L1711" s="14"/>
      <c r="M1711" s="14"/>
      <c r="N1711" s="14"/>
      <c r="O1711" s="14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O1711"/>
      <c r="AP1711"/>
      <c r="AQ1711"/>
      <c r="AR1711"/>
      <c r="AS1711"/>
      <c r="AT1711"/>
      <c r="AU1711"/>
      <c r="AV1711"/>
      <c r="AW1711"/>
      <c r="AX1711"/>
      <c r="BB1711"/>
      <c r="BC1711"/>
      <c r="BD1711"/>
    </row>
    <row r="1712" spans="12:56" x14ac:dyDescent="0.3">
      <c r="L1712" s="14"/>
      <c r="M1712" s="14"/>
      <c r="N1712" s="14"/>
      <c r="O1712" s="14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O1712"/>
      <c r="AP1712"/>
      <c r="AQ1712"/>
      <c r="AR1712"/>
      <c r="AS1712"/>
      <c r="AT1712"/>
      <c r="AU1712"/>
      <c r="AV1712"/>
      <c r="AW1712"/>
      <c r="AX1712"/>
      <c r="BB1712"/>
      <c r="BC1712"/>
      <c r="BD1712"/>
    </row>
    <row r="1713" spans="12:56" x14ac:dyDescent="0.3">
      <c r="L1713" s="14"/>
      <c r="M1713" s="14"/>
      <c r="N1713" s="14"/>
      <c r="O1713" s="14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O1713"/>
      <c r="AP1713"/>
      <c r="AQ1713"/>
      <c r="AR1713"/>
      <c r="AS1713"/>
      <c r="AT1713"/>
      <c r="AU1713"/>
      <c r="AV1713"/>
      <c r="AW1713"/>
      <c r="AX1713"/>
      <c r="BB1713"/>
      <c r="BC1713"/>
      <c r="BD1713"/>
    </row>
    <row r="1714" spans="12:56" x14ac:dyDescent="0.3">
      <c r="L1714" s="14"/>
      <c r="M1714" s="14"/>
      <c r="N1714" s="14"/>
      <c r="O1714" s="14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O1714"/>
      <c r="AP1714"/>
      <c r="AQ1714"/>
      <c r="AR1714"/>
      <c r="AS1714"/>
      <c r="AT1714"/>
      <c r="AU1714"/>
      <c r="AV1714"/>
      <c r="AW1714"/>
      <c r="AX1714"/>
      <c r="BB1714"/>
      <c r="BC1714"/>
      <c r="BD1714"/>
    </row>
    <row r="1715" spans="12:56" x14ac:dyDescent="0.3">
      <c r="L1715" s="14"/>
      <c r="M1715" s="14"/>
      <c r="N1715" s="14"/>
      <c r="O1715" s="14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O1715"/>
      <c r="AP1715"/>
      <c r="AQ1715"/>
      <c r="AR1715"/>
      <c r="AS1715"/>
      <c r="AT1715"/>
      <c r="AU1715"/>
      <c r="AV1715"/>
      <c r="AW1715"/>
      <c r="AX1715"/>
      <c r="BB1715"/>
      <c r="BC1715"/>
      <c r="BD1715"/>
    </row>
    <row r="1716" spans="12:56" x14ac:dyDescent="0.3">
      <c r="L1716" s="14"/>
      <c r="M1716" s="14"/>
      <c r="N1716" s="14"/>
      <c r="O1716" s="14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O1716"/>
      <c r="AP1716"/>
      <c r="AQ1716"/>
      <c r="AR1716"/>
      <c r="AS1716"/>
      <c r="AT1716"/>
      <c r="AU1716"/>
      <c r="AV1716"/>
      <c r="AW1716"/>
      <c r="AX1716"/>
      <c r="BB1716"/>
      <c r="BC1716"/>
      <c r="BD1716"/>
    </row>
    <row r="1717" spans="12:56" x14ac:dyDescent="0.3">
      <c r="L1717" s="14"/>
      <c r="M1717" s="14"/>
      <c r="N1717" s="14"/>
      <c r="O1717" s="14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O1717"/>
      <c r="AP1717"/>
      <c r="AQ1717"/>
      <c r="AR1717"/>
      <c r="AS1717"/>
      <c r="AT1717"/>
      <c r="AU1717"/>
      <c r="AV1717"/>
      <c r="AW1717"/>
      <c r="AX1717"/>
      <c r="BB1717"/>
      <c r="BC1717"/>
      <c r="BD1717"/>
    </row>
    <row r="1718" spans="12:56" x14ac:dyDescent="0.3">
      <c r="L1718" s="14"/>
      <c r="M1718" s="14"/>
      <c r="N1718" s="14"/>
      <c r="O1718" s="14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O1718"/>
      <c r="AP1718"/>
      <c r="AQ1718"/>
      <c r="AR1718"/>
      <c r="AS1718"/>
      <c r="AT1718"/>
      <c r="AU1718"/>
      <c r="AV1718"/>
      <c r="AW1718"/>
      <c r="AX1718"/>
      <c r="BB1718"/>
      <c r="BC1718"/>
      <c r="BD1718"/>
    </row>
    <row r="1719" spans="12:56" x14ac:dyDescent="0.3">
      <c r="L1719" s="14"/>
      <c r="M1719" s="14"/>
      <c r="N1719" s="14"/>
      <c r="O1719" s="14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O1719"/>
      <c r="AP1719"/>
      <c r="AQ1719"/>
      <c r="AR1719"/>
      <c r="AS1719"/>
      <c r="AT1719"/>
      <c r="AU1719"/>
      <c r="AV1719"/>
      <c r="AW1719"/>
      <c r="AX1719"/>
      <c r="BB1719"/>
      <c r="BC1719"/>
      <c r="BD1719"/>
    </row>
    <row r="1720" spans="12:56" x14ac:dyDescent="0.3">
      <c r="L1720" s="14"/>
      <c r="M1720" s="14"/>
      <c r="N1720" s="14"/>
      <c r="O1720" s="14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O1720"/>
      <c r="AP1720"/>
      <c r="AQ1720"/>
      <c r="AR1720"/>
      <c r="AS1720"/>
      <c r="AT1720"/>
      <c r="AU1720"/>
      <c r="AV1720"/>
      <c r="AW1720"/>
      <c r="AX1720"/>
      <c r="BB1720"/>
      <c r="BC1720"/>
      <c r="BD1720"/>
    </row>
    <row r="1721" spans="12:56" x14ac:dyDescent="0.3">
      <c r="L1721" s="14"/>
      <c r="M1721" s="14"/>
      <c r="N1721" s="14"/>
      <c r="O1721" s="14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O1721"/>
      <c r="AP1721"/>
      <c r="AQ1721"/>
      <c r="AR1721"/>
      <c r="AS1721"/>
      <c r="AT1721"/>
      <c r="AU1721"/>
      <c r="AV1721"/>
      <c r="AW1721"/>
      <c r="AX1721"/>
      <c r="BB1721"/>
      <c r="BC1721"/>
      <c r="BD1721"/>
    </row>
    <row r="1722" spans="12:56" x14ac:dyDescent="0.3">
      <c r="L1722" s="14"/>
      <c r="M1722" s="14"/>
      <c r="N1722" s="14"/>
      <c r="O1722" s="14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O1722"/>
      <c r="AP1722"/>
      <c r="AQ1722"/>
      <c r="AR1722"/>
      <c r="AS1722"/>
      <c r="AT1722"/>
      <c r="AU1722"/>
      <c r="AV1722"/>
      <c r="AW1722"/>
      <c r="AX1722"/>
      <c r="BB1722"/>
      <c r="BC1722"/>
      <c r="BD1722"/>
    </row>
    <row r="1723" spans="12:56" x14ac:dyDescent="0.3">
      <c r="L1723" s="14"/>
      <c r="M1723" s="14"/>
      <c r="N1723" s="14"/>
      <c r="O1723" s="14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O1723"/>
      <c r="AP1723"/>
      <c r="AQ1723"/>
      <c r="AR1723"/>
      <c r="AS1723"/>
      <c r="AT1723"/>
      <c r="AU1723"/>
      <c r="AV1723"/>
      <c r="AW1723"/>
      <c r="AX1723"/>
      <c r="BB1723"/>
      <c r="BC1723"/>
      <c r="BD1723"/>
    </row>
    <row r="1724" spans="12:56" x14ac:dyDescent="0.3">
      <c r="L1724" s="14"/>
      <c r="M1724" s="14"/>
      <c r="N1724" s="14"/>
      <c r="O1724" s="14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O1724"/>
      <c r="AP1724"/>
      <c r="AQ1724"/>
      <c r="AR1724"/>
      <c r="AS1724"/>
      <c r="AT1724"/>
      <c r="AU1724"/>
      <c r="AV1724"/>
      <c r="AW1724"/>
      <c r="AX1724"/>
      <c r="BB1724"/>
      <c r="BC1724"/>
      <c r="BD1724"/>
    </row>
    <row r="1725" spans="12:56" x14ac:dyDescent="0.3">
      <c r="L1725" s="14"/>
      <c r="M1725" s="14"/>
      <c r="N1725" s="14"/>
      <c r="O1725" s="14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O1725"/>
      <c r="AP1725"/>
      <c r="AQ1725"/>
      <c r="AR1725"/>
      <c r="AS1725"/>
      <c r="AT1725"/>
      <c r="AU1725"/>
      <c r="AV1725"/>
      <c r="AW1725"/>
      <c r="AX1725"/>
      <c r="BB1725"/>
      <c r="BC1725"/>
      <c r="BD1725"/>
    </row>
    <row r="1726" spans="12:56" x14ac:dyDescent="0.3">
      <c r="L1726" s="14"/>
      <c r="M1726" s="14"/>
      <c r="N1726" s="14"/>
      <c r="O1726" s="14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O1726"/>
      <c r="AP1726"/>
      <c r="AQ1726"/>
      <c r="AR1726"/>
      <c r="AS1726"/>
      <c r="AT1726"/>
      <c r="AU1726"/>
      <c r="AV1726"/>
      <c r="AW1726"/>
      <c r="AX1726"/>
      <c r="BB1726"/>
      <c r="BC1726"/>
      <c r="BD1726"/>
    </row>
    <row r="1727" spans="12:56" x14ac:dyDescent="0.3">
      <c r="L1727" s="14"/>
      <c r="M1727" s="14"/>
      <c r="N1727" s="14"/>
      <c r="O1727" s="14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O1727"/>
      <c r="AP1727"/>
      <c r="AQ1727"/>
      <c r="AR1727"/>
      <c r="AS1727"/>
      <c r="AT1727"/>
      <c r="AU1727"/>
      <c r="AV1727"/>
      <c r="AW1727"/>
      <c r="AX1727"/>
      <c r="BB1727"/>
      <c r="BC1727"/>
      <c r="BD1727"/>
    </row>
    <row r="1728" spans="12:56" x14ac:dyDescent="0.3">
      <c r="L1728" s="14"/>
      <c r="M1728" s="14"/>
      <c r="N1728" s="14"/>
      <c r="O1728" s="14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O1728"/>
      <c r="AP1728"/>
      <c r="AQ1728"/>
      <c r="AR1728"/>
      <c r="AS1728"/>
      <c r="AT1728"/>
      <c r="AU1728"/>
      <c r="AV1728"/>
      <c r="AW1728"/>
      <c r="AX1728"/>
      <c r="BB1728"/>
      <c r="BC1728"/>
      <c r="BD1728"/>
    </row>
    <row r="1729" spans="12:56" x14ac:dyDescent="0.3">
      <c r="L1729" s="14"/>
      <c r="M1729" s="14"/>
      <c r="N1729" s="14"/>
      <c r="O1729" s="14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O1729"/>
      <c r="AP1729"/>
      <c r="AQ1729"/>
      <c r="AR1729"/>
      <c r="AS1729"/>
      <c r="AT1729"/>
      <c r="AU1729"/>
      <c r="AV1729"/>
      <c r="AW1729"/>
      <c r="AX1729"/>
      <c r="BB1729"/>
      <c r="BC1729"/>
      <c r="BD1729"/>
    </row>
    <row r="1730" spans="12:56" x14ac:dyDescent="0.3">
      <c r="L1730" s="14"/>
      <c r="M1730" s="14"/>
      <c r="N1730" s="14"/>
      <c r="O1730" s="14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O1730"/>
      <c r="AP1730"/>
      <c r="AQ1730"/>
      <c r="AR1730"/>
      <c r="AS1730"/>
      <c r="AT1730"/>
      <c r="AU1730"/>
      <c r="AV1730"/>
      <c r="AW1730"/>
      <c r="AX1730"/>
      <c r="BB1730"/>
      <c r="BC1730"/>
      <c r="BD1730"/>
    </row>
    <row r="1731" spans="12:56" x14ac:dyDescent="0.3">
      <c r="L1731" s="14"/>
      <c r="M1731" s="14"/>
      <c r="N1731" s="14"/>
      <c r="O1731" s="14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O1731"/>
      <c r="AP1731"/>
      <c r="AQ1731"/>
      <c r="AR1731"/>
      <c r="AS1731"/>
      <c r="AT1731"/>
      <c r="AU1731"/>
      <c r="AV1731"/>
      <c r="AW1731"/>
      <c r="AX1731"/>
      <c r="BB1731"/>
      <c r="BC1731"/>
      <c r="BD1731"/>
    </row>
    <row r="1732" spans="12:56" x14ac:dyDescent="0.3">
      <c r="L1732" s="14"/>
      <c r="M1732" s="14"/>
      <c r="N1732" s="14"/>
      <c r="O1732" s="14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O1732"/>
      <c r="AP1732"/>
      <c r="AQ1732"/>
      <c r="AR1732"/>
      <c r="AS1732"/>
      <c r="AT1732"/>
      <c r="AU1732"/>
      <c r="AV1732"/>
      <c r="AW1732"/>
      <c r="AX1732"/>
      <c r="BB1732"/>
      <c r="BC1732"/>
      <c r="BD1732"/>
    </row>
    <row r="1733" spans="12:56" x14ac:dyDescent="0.3">
      <c r="L1733" s="14"/>
      <c r="M1733" s="14"/>
      <c r="N1733" s="14"/>
      <c r="O1733" s="14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O1733"/>
      <c r="AP1733"/>
      <c r="AQ1733"/>
      <c r="AR1733"/>
      <c r="AS1733"/>
      <c r="AT1733"/>
      <c r="AU1733"/>
      <c r="AV1733"/>
      <c r="AW1733"/>
      <c r="AX1733"/>
      <c r="BB1733"/>
      <c r="BC1733"/>
      <c r="BD1733"/>
    </row>
    <row r="1734" spans="12:56" x14ac:dyDescent="0.3">
      <c r="L1734" s="14"/>
      <c r="M1734" s="14"/>
      <c r="N1734" s="14"/>
      <c r="O1734" s="14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O1734"/>
      <c r="AP1734"/>
      <c r="AQ1734"/>
      <c r="AR1734"/>
      <c r="AS1734"/>
      <c r="AT1734"/>
      <c r="AU1734"/>
      <c r="AV1734"/>
      <c r="AW1734"/>
      <c r="AX1734"/>
      <c r="BB1734"/>
      <c r="BC1734"/>
      <c r="BD1734"/>
    </row>
    <row r="1735" spans="12:56" x14ac:dyDescent="0.3">
      <c r="L1735" s="14"/>
      <c r="M1735" s="14"/>
      <c r="N1735" s="14"/>
      <c r="O1735" s="14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O1735"/>
      <c r="AP1735"/>
      <c r="AQ1735"/>
      <c r="AR1735"/>
      <c r="AS1735"/>
      <c r="AT1735"/>
      <c r="AU1735"/>
      <c r="AV1735"/>
      <c r="AW1735"/>
      <c r="AX1735"/>
      <c r="BB1735"/>
      <c r="BC1735"/>
      <c r="BD1735"/>
    </row>
    <row r="1736" spans="12:56" x14ac:dyDescent="0.3">
      <c r="L1736" s="14"/>
      <c r="M1736" s="14"/>
      <c r="N1736" s="14"/>
      <c r="O1736" s="14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O1736"/>
      <c r="AP1736"/>
      <c r="AQ1736"/>
      <c r="AR1736"/>
      <c r="AS1736"/>
      <c r="AT1736"/>
      <c r="AU1736"/>
      <c r="AV1736"/>
      <c r="AW1736"/>
      <c r="AX1736"/>
      <c r="BB1736"/>
      <c r="BC1736"/>
      <c r="BD1736"/>
    </row>
    <row r="1737" spans="12:56" x14ac:dyDescent="0.3">
      <c r="L1737" s="14"/>
      <c r="M1737" s="14"/>
      <c r="N1737" s="14"/>
      <c r="O1737" s="14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O1737"/>
      <c r="AP1737"/>
      <c r="AQ1737"/>
      <c r="AR1737"/>
      <c r="AS1737"/>
      <c r="AT1737"/>
      <c r="AU1737"/>
      <c r="AV1737"/>
      <c r="AW1737"/>
      <c r="AX1737"/>
      <c r="BB1737"/>
      <c r="BC1737"/>
      <c r="BD1737"/>
    </row>
    <row r="1738" spans="12:56" x14ac:dyDescent="0.3">
      <c r="L1738" s="14"/>
      <c r="M1738" s="14"/>
      <c r="N1738" s="14"/>
      <c r="O1738" s="14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O1738"/>
      <c r="AP1738"/>
      <c r="AQ1738"/>
      <c r="AR1738"/>
      <c r="AS1738"/>
      <c r="AT1738"/>
      <c r="AU1738"/>
      <c r="AV1738"/>
      <c r="AW1738"/>
      <c r="AX1738"/>
      <c r="BB1738"/>
      <c r="BC1738"/>
      <c r="BD1738"/>
    </row>
    <row r="1739" spans="12:56" x14ac:dyDescent="0.3">
      <c r="L1739" s="14"/>
      <c r="M1739" s="14"/>
      <c r="N1739" s="14"/>
      <c r="O1739" s="14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O1739"/>
      <c r="AP1739"/>
      <c r="AQ1739"/>
      <c r="AR1739"/>
      <c r="AS1739"/>
      <c r="AT1739"/>
      <c r="AU1739"/>
      <c r="AV1739"/>
      <c r="AW1739"/>
      <c r="AX1739"/>
      <c r="BB1739"/>
      <c r="BC1739"/>
      <c r="BD1739"/>
    </row>
    <row r="1740" spans="12:56" x14ac:dyDescent="0.3">
      <c r="L1740" s="14"/>
      <c r="M1740" s="14"/>
      <c r="N1740" s="14"/>
      <c r="O1740" s="14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O1740"/>
      <c r="AP1740"/>
      <c r="AQ1740"/>
      <c r="AR1740"/>
      <c r="AS1740"/>
      <c r="AT1740"/>
      <c r="AU1740"/>
      <c r="AV1740"/>
      <c r="AW1740"/>
      <c r="AX1740"/>
      <c r="BB1740"/>
      <c r="BC1740"/>
      <c r="BD1740"/>
    </row>
    <row r="1741" spans="12:56" x14ac:dyDescent="0.3">
      <c r="L1741" s="14"/>
      <c r="M1741" s="14"/>
      <c r="N1741" s="14"/>
      <c r="O1741" s="14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O1741"/>
      <c r="AP1741"/>
      <c r="AQ1741"/>
      <c r="AR1741"/>
      <c r="AS1741"/>
      <c r="AT1741"/>
      <c r="AU1741"/>
      <c r="AV1741"/>
      <c r="AW1741"/>
      <c r="AX1741"/>
      <c r="BB1741"/>
      <c r="BC1741"/>
      <c r="BD1741"/>
    </row>
    <row r="1742" spans="12:56" x14ac:dyDescent="0.3">
      <c r="L1742" s="14"/>
      <c r="M1742" s="14"/>
      <c r="N1742" s="14"/>
      <c r="O1742" s="14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O1742"/>
      <c r="AP1742"/>
      <c r="AQ1742"/>
      <c r="AR1742"/>
      <c r="AS1742"/>
      <c r="AT1742"/>
      <c r="AU1742"/>
      <c r="AV1742"/>
      <c r="AW1742"/>
      <c r="AX1742"/>
      <c r="BB1742"/>
      <c r="BC1742"/>
      <c r="BD1742"/>
    </row>
    <row r="1743" spans="12:56" x14ac:dyDescent="0.3">
      <c r="L1743" s="14"/>
      <c r="M1743" s="14"/>
      <c r="N1743" s="14"/>
      <c r="O1743" s="14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O1743"/>
      <c r="AP1743"/>
      <c r="AQ1743"/>
      <c r="AR1743"/>
      <c r="AS1743"/>
      <c r="AT1743"/>
      <c r="AU1743"/>
      <c r="AV1743"/>
      <c r="AW1743"/>
      <c r="AX1743"/>
      <c r="BB1743"/>
      <c r="BC1743"/>
      <c r="BD1743"/>
    </row>
    <row r="1744" spans="12:56" x14ac:dyDescent="0.3">
      <c r="L1744" s="14"/>
      <c r="M1744" s="14"/>
      <c r="N1744" s="14"/>
      <c r="O1744" s="14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O1744"/>
      <c r="AP1744"/>
      <c r="AQ1744"/>
      <c r="AR1744"/>
      <c r="AS1744"/>
      <c r="AT1744"/>
      <c r="AU1744"/>
      <c r="AV1744"/>
      <c r="AW1744"/>
      <c r="AX1744"/>
      <c r="BB1744"/>
      <c r="BC1744"/>
      <c r="BD1744"/>
    </row>
    <row r="1745" spans="12:56" x14ac:dyDescent="0.3">
      <c r="L1745" s="14"/>
      <c r="M1745" s="14"/>
      <c r="N1745" s="14"/>
      <c r="O1745" s="14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O1745"/>
      <c r="AP1745"/>
      <c r="AQ1745"/>
      <c r="AR1745"/>
      <c r="AS1745"/>
      <c r="AT1745"/>
      <c r="AU1745"/>
      <c r="AV1745"/>
      <c r="AW1745"/>
      <c r="AX1745"/>
      <c r="BB1745"/>
      <c r="BC1745"/>
      <c r="BD1745"/>
    </row>
    <row r="1746" spans="12:56" x14ac:dyDescent="0.3">
      <c r="L1746" s="14"/>
      <c r="M1746" s="14"/>
      <c r="N1746" s="14"/>
      <c r="O1746" s="14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O1746"/>
      <c r="AP1746"/>
      <c r="AQ1746"/>
      <c r="AR1746"/>
      <c r="AS1746"/>
      <c r="AT1746"/>
      <c r="AU1746"/>
      <c r="AV1746"/>
      <c r="AW1746"/>
      <c r="AX1746"/>
      <c r="BB1746"/>
      <c r="BC1746"/>
      <c r="BD1746"/>
    </row>
    <row r="1747" spans="12:56" x14ac:dyDescent="0.3">
      <c r="L1747" s="14"/>
      <c r="M1747" s="14"/>
      <c r="N1747" s="14"/>
      <c r="O1747" s="14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O1747"/>
      <c r="AP1747"/>
      <c r="AQ1747"/>
      <c r="AR1747"/>
      <c r="AS1747"/>
      <c r="AT1747"/>
      <c r="AU1747"/>
      <c r="AV1747"/>
      <c r="AW1747"/>
      <c r="AX1747"/>
      <c r="BB1747"/>
      <c r="BC1747"/>
      <c r="BD1747"/>
    </row>
    <row r="1748" spans="12:56" x14ac:dyDescent="0.3">
      <c r="L1748" s="14"/>
      <c r="M1748" s="14"/>
      <c r="N1748" s="14"/>
      <c r="O1748" s="14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O1748"/>
      <c r="AP1748"/>
      <c r="AQ1748"/>
      <c r="AR1748"/>
      <c r="AS1748"/>
      <c r="AT1748"/>
      <c r="AU1748"/>
      <c r="AV1748"/>
      <c r="AW1748"/>
      <c r="AX1748"/>
      <c r="BB1748"/>
      <c r="BC1748"/>
      <c r="BD1748"/>
    </row>
    <row r="1749" spans="12:56" x14ac:dyDescent="0.3">
      <c r="L1749" s="14"/>
      <c r="M1749" s="14"/>
      <c r="N1749" s="14"/>
      <c r="O1749" s="14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O1749"/>
      <c r="AP1749"/>
      <c r="AQ1749"/>
      <c r="AR1749"/>
      <c r="AS1749"/>
      <c r="AT1749"/>
      <c r="AU1749"/>
      <c r="AV1749"/>
      <c r="AW1749"/>
      <c r="AX1749"/>
      <c r="BB1749"/>
      <c r="BC1749"/>
      <c r="BD1749"/>
    </row>
    <row r="1750" spans="12:56" x14ac:dyDescent="0.3">
      <c r="L1750" s="14"/>
      <c r="M1750" s="14"/>
      <c r="N1750" s="14"/>
      <c r="O1750" s="14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O1750"/>
      <c r="AP1750"/>
      <c r="AQ1750"/>
      <c r="AR1750"/>
      <c r="AS1750"/>
      <c r="AT1750"/>
      <c r="AU1750"/>
      <c r="AV1750"/>
      <c r="AW1750"/>
      <c r="AX1750"/>
      <c r="BB1750"/>
      <c r="BC1750"/>
      <c r="BD1750"/>
    </row>
    <row r="1751" spans="12:56" x14ac:dyDescent="0.3">
      <c r="L1751" s="14"/>
      <c r="M1751" s="14"/>
      <c r="N1751" s="14"/>
      <c r="O1751" s="14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O1751"/>
      <c r="AP1751"/>
      <c r="AQ1751"/>
      <c r="AR1751"/>
      <c r="AS1751"/>
      <c r="AT1751"/>
      <c r="AU1751"/>
      <c r="AV1751"/>
      <c r="AW1751"/>
      <c r="AX1751"/>
      <c r="BB1751"/>
      <c r="BC1751"/>
      <c r="BD1751"/>
    </row>
    <row r="1752" spans="12:56" x14ac:dyDescent="0.3">
      <c r="L1752" s="14"/>
      <c r="M1752" s="14"/>
      <c r="N1752" s="14"/>
      <c r="O1752" s="14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O1752"/>
      <c r="AP1752"/>
      <c r="AQ1752"/>
      <c r="AR1752"/>
      <c r="AS1752"/>
      <c r="AT1752"/>
      <c r="AU1752"/>
      <c r="AV1752"/>
      <c r="AW1752"/>
      <c r="AX1752"/>
      <c r="BB1752"/>
      <c r="BC1752"/>
      <c r="BD1752"/>
    </row>
    <row r="1753" spans="12:56" x14ac:dyDescent="0.3">
      <c r="L1753" s="14"/>
      <c r="M1753" s="14"/>
      <c r="N1753" s="14"/>
      <c r="O1753" s="14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O1753"/>
      <c r="AP1753"/>
      <c r="AQ1753"/>
      <c r="AR1753"/>
      <c r="AS1753"/>
      <c r="AT1753"/>
      <c r="AU1753"/>
      <c r="AV1753"/>
      <c r="AW1753"/>
      <c r="AX1753"/>
      <c r="BB1753"/>
      <c r="BC1753"/>
      <c r="BD1753"/>
    </row>
    <row r="1754" spans="12:56" x14ac:dyDescent="0.3">
      <c r="L1754" s="14"/>
      <c r="M1754" s="14"/>
      <c r="N1754" s="14"/>
      <c r="O1754" s="14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O1754"/>
      <c r="AP1754"/>
      <c r="AQ1754"/>
      <c r="AR1754"/>
      <c r="AS1754"/>
      <c r="AT1754"/>
      <c r="AU1754"/>
      <c r="AV1754"/>
      <c r="AW1754"/>
      <c r="AX1754"/>
      <c r="BB1754"/>
      <c r="BC1754"/>
      <c r="BD1754"/>
    </row>
    <row r="1755" spans="12:56" x14ac:dyDescent="0.3">
      <c r="L1755" s="14"/>
      <c r="M1755" s="14"/>
      <c r="N1755" s="14"/>
      <c r="O1755" s="14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O1755"/>
      <c r="AP1755"/>
      <c r="AQ1755"/>
      <c r="AR1755"/>
      <c r="AS1755"/>
      <c r="AT1755"/>
      <c r="AU1755"/>
      <c r="AV1755"/>
      <c r="AW1755"/>
      <c r="AX1755"/>
      <c r="BB1755"/>
      <c r="BC1755"/>
      <c r="BD1755"/>
    </row>
    <row r="1756" spans="12:56" x14ac:dyDescent="0.3">
      <c r="L1756" s="14"/>
      <c r="M1756" s="14"/>
      <c r="N1756" s="14"/>
      <c r="O1756" s="14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O1756"/>
      <c r="AP1756"/>
      <c r="AQ1756"/>
      <c r="AR1756"/>
      <c r="AS1756"/>
      <c r="AT1756"/>
      <c r="AU1756"/>
      <c r="AV1756"/>
      <c r="AW1756"/>
      <c r="AX1756"/>
      <c r="BB1756"/>
      <c r="BC1756"/>
      <c r="BD1756"/>
    </row>
    <row r="1757" spans="12:56" x14ac:dyDescent="0.3">
      <c r="L1757" s="14"/>
      <c r="M1757" s="14"/>
      <c r="N1757" s="14"/>
      <c r="O1757" s="14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O1757"/>
      <c r="AP1757"/>
      <c r="AQ1757"/>
      <c r="AR1757"/>
      <c r="AS1757"/>
      <c r="AT1757"/>
      <c r="AU1757"/>
      <c r="AV1757"/>
      <c r="AW1757"/>
      <c r="AX1757"/>
      <c r="BB1757"/>
      <c r="BC1757"/>
      <c r="BD1757"/>
    </row>
    <row r="1758" spans="12:56" x14ac:dyDescent="0.3">
      <c r="L1758" s="14"/>
      <c r="M1758" s="14"/>
      <c r="N1758" s="14"/>
      <c r="O1758" s="14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O1758"/>
      <c r="AP1758"/>
      <c r="AQ1758"/>
      <c r="AR1758"/>
      <c r="AS1758"/>
      <c r="AT1758"/>
      <c r="AU1758"/>
      <c r="AV1758"/>
      <c r="AW1758"/>
      <c r="AX1758"/>
      <c r="BB1758"/>
      <c r="BC1758"/>
      <c r="BD1758"/>
    </row>
    <row r="1759" spans="12:56" x14ac:dyDescent="0.3">
      <c r="L1759" s="14"/>
      <c r="M1759" s="14"/>
      <c r="N1759" s="14"/>
      <c r="O1759" s="14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O1759"/>
      <c r="AP1759"/>
      <c r="AQ1759"/>
      <c r="AR1759"/>
      <c r="AS1759"/>
      <c r="AT1759"/>
      <c r="AU1759"/>
      <c r="AV1759"/>
      <c r="AW1759"/>
      <c r="AX1759"/>
      <c r="BB1759"/>
      <c r="BC1759"/>
      <c r="BD1759"/>
    </row>
    <row r="1760" spans="12:56" x14ac:dyDescent="0.3">
      <c r="L1760" s="14"/>
      <c r="M1760" s="14"/>
      <c r="N1760" s="14"/>
      <c r="O1760" s="14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O1760"/>
      <c r="AP1760"/>
      <c r="AQ1760"/>
      <c r="AR1760"/>
      <c r="AS1760"/>
      <c r="AT1760"/>
      <c r="AU1760"/>
      <c r="AV1760"/>
      <c r="AW1760"/>
      <c r="AX1760"/>
      <c r="BB1760"/>
      <c r="BC1760"/>
      <c r="BD1760"/>
    </row>
    <row r="1761" spans="12:56" x14ac:dyDescent="0.3">
      <c r="L1761" s="14"/>
      <c r="M1761" s="14"/>
      <c r="N1761" s="14"/>
      <c r="O1761" s="14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O1761"/>
      <c r="AP1761"/>
      <c r="AQ1761"/>
      <c r="AR1761"/>
      <c r="AS1761"/>
      <c r="AT1761"/>
      <c r="AU1761"/>
      <c r="AV1761"/>
      <c r="AW1761"/>
      <c r="AX1761"/>
      <c r="BB1761"/>
      <c r="BC1761"/>
      <c r="BD1761"/>
    </row>
    <row r="1762" spans="12:56" x14ac:dyDescent="0.3">
      <c r="L1762" s="14"/>
      <c r="M1762" s="14"/>
      <c r="N1762" s="14"/>
      <c r="O1762" s="14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O1762"/>
      <c r="AP1762"/>
      <c r="AQ1762"/>
      <c r="AR1762"/>
      <c r="AS1762"/>
      <c r="AT1762"/>
      <c r="AU1762"/>
      <c r="AV1762"/>
      <c r="AW1762"/>
      <c r="AX1762"/>
      <c r="BB1762"/>
      <c r="BC1762"/>
      <c r="BD1762"/>
    </row>
    <row r="1763" spans="12:56" x14ac:dyDescent="0.3">
      <c r="L1763" s="14"/>
      <c r="M1763" s="14"/>
      <c r="N1763" s="14"/>
      <c r="O1763" s="14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O1763"/>
      <c r="AP1763"/>
      <c r="AQ1763"/>
      <c r="AR1763"/>
      <c r="AS1763"/>
      <c r="AT1763"/>
      <c r="AU1763"/>
      <c r="AV1763"/>
      <c r="AW1763"/>
      <c r="AX1763"/>
      <c r="BB1763"/>
      <c r="BC1763"/>
      <c r="BD1763"/>
    </row>
    <row r="1764" spans="12:56" x14ac:dyDescent="0.3">
      <c r="L1764" s="14"/>
      <c r="M1764" s="14"/>
      <c r="N1764" s="14"/>
      <c r="O1764" s="14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O1764"/>
      <c r="AP1764"/>
      <c r="AQ1764"/>
      <c r="AR1764"/>
      <c r="AS1764"/>
      <c r="AT1764"/>
      <c r="AU1764"/>
      <c r="AV1764"/>
      <c r="AW1764"/>
      <c r="AX1764"/>
      <c r="BB1764"/>
      <c r="BC1764"/>
      <c r="BD1764"/>
    </row>
    <row r="1765" spans="12:56" x14ac:dyDescent="0.3">
      <c r="L1765" s="14"/>
      <c r="M1765" s="14"/>
      <c r="N1765" s="14"/>
      <c r="O1765" s="14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O1765"/>
      <c r="AP1765"/>
      <c r="AQ1765"/>
      <c r="AR1765"/>
      <c r="AS1765"/>
      <c r="AT1765"/>
      <c r="AU1765"/>
      <c r="AV1765"/>
      <c r="AW1765"/>
      <c r="AX1765"/>
      <c r="BB1765"/>
      <c r="BC1765"/>
      <c r="BD1765"/>
    </row>
    <row r="1766" spans="12:56" x14ac:dyDescent="0.3">
      <c r="L1766" s="14"/>
      <c r="M1766" s="14"/>
      <c r="N1766" s="14"/>
      <c r="O1766" s="14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O1766"/>
      <c r="AP1766"/>
      <c r="AQ1766"/>
      <c r="AR1766"/>
      <c r="AS1766"/>
      <c r="AT1766"/>
      <c r="AU1766"/>
      <c r="AV1766"/>
      <c r="AW1766"/>
      <c r="AX1766"/>
      <c r="BB1766"/>
      <c r="BC1766"/>
      <c r="BD1766"/>
    </row>
    <row r="1767" spans="12:56" x14ac:dyDescent="0.3">
      <c r="L1767" s="14"/>
      <c r="M1767" s="14"/>
      <c r="N1767" s="14"/>
      <c r="O1767" s="14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O1767"/>
      <c r="AP1767"/>
      <c r="AQ1767"/>
      <c r="AR1767"/>
      <c r="AS1767"/>
      <c r="AT1767"/>
      <c r="AU1767"/>
      <c r="AV1767"/>
      <c r="AW1767"/>
      <c r="AX1767"/>
      <c r="BB1767"/>
      <c r="BC1767"/>
      <c r="BD1767"/>
    </row>
    <row r="1768" spans="12:56" x14ac:dyDescent="0.3">
      <c r="L1768" s="14"/>
      <c r="M1768" s="14"/>
      <c r="N1768" s="14"/>
      <c r="O1768" s="14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O1768"/>
      <c r="AP1768"/>
      <c r="AQ1768"/>
      <c r="AR1768"/>
      <c r="AS1768"/>
      <c r="AT1768"/>
      <c r="AU1768"/>
      <c r="AV1768"/>
      <c r="AW1768"/>
      <c r="AX1768"/>
      <c r="BB1768"/>
      <c r="BC1768"/>
      <c r="BD1768"/>
    </row>
    <row r="1769" spans="12:56" x14ac:dyDescent="0.3">
      <c r="L1769" s="14"/>
      <c r="M1769" s="14"/>
      <c r="N1769" s="14"/>
      <c r="O1769" s="14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O1769"/>
      <c r="AP1769"/>
      <c r="AQ1769"/>
      <c r="AR1769"/>
      <c r="AS1769"/>
      <c r="AT1769"/>
      <c r="AU1769"/>
      <c r="AV1769"/>
      <c r="AW1769"/>
      <c r="AX1769"/>
      <c r="BB1769"/>
      <c r="BC1769"/>
      <c r="BD1769"/>
    </row>
    <row r="1770" spans="12:56" x14ac:dyDescent="0.3">
      <c r="L1770" s="14"/>
      <c r="M1770" s="14"/>
      <c r="N1770" s="14"/>
      <c r="O1770" s="14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O1770"/>
      <c r="AP1770"/>
      <c r="AQ1770"/>
      <c r="AR1770"/>
      <c r="AS1770"/>
      <c r="AT1770"/>
      <c r="AU1770"/>
      <c r="AV1770"/>
      <c r="AW1770"/>
      <c r="AX1770"/>
      <c r="BB1770"/>
      <c r="BC1770"/>
      <c r="BD1770"/>
    </row>
    <row r="1771" spans="12:56" x14ac:dyDescent="0.3">
      <c r="L1771" s="14"/>
      <c r="M1771" s="14"/>
      <c r="N1771" s="14"/>
      <c r="O1771" s="14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O1771"/>
      <c r="AP1771"/>
      <c r="AQ1771"/>
      <c r="AR1771"/>
      <c r="AS1771"/>
      <c r="AT1771"/>
      <c r="AU1771"/>
      <c r="AV1771"/>
      <c r="AW1771"/>
      <c r="AX1771"/>
      <c r="BB1771"/>
      <c r="BC1771"/>
      <c r="BD1771"/>
    </row>
    <row r="1772" spans="12:56" x14ac:dyDescent="0.3">
      <c r="L1772" s="14"/>
      <c r="M1772" s="14"/>
      <c r="N1772" s="14"/>
      <c r="O1772" s="14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O1772"/>
      <c r="AP1772"/>
      <c r="AQ1772"/>
      <c r="AR1772"/>
      <c r="AS1772"/>
      <c r="AT1772"/>
      <c r="AU1772"/>
      <c r="AV1772"/>
      <c r="AW1772"/>
      <c r="AX1772"/>
      <c r="BB1772"/>
      <c r="BC1772"/>
      <c r="BD1772"/>
    </row>
    <row r="1773" spans="12:56" x14ac:dyDescent="0.3">
      <c r="L1773" s="14"/>
      <c r="M1773" s="14"/>
      <c r="N1773" s="14"/>
      <c r="O1773" s="14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O1773"/>
      <c r="AP1773"/>
      <c r="AQ1773"/>
      <c r="AR1773"/>
      <c r="AS1773"/>
      <c r="AT1773"/>
      <c r="AU1773"/>
      <c r="AV1773"/>
      <c r="AW1773"/>
      <c r="AX1773"/>
      <c r="BB1773"/>
      <c r="BC1773"/>
      <c r="BD1773"/>
    </row>
    <row r="1774" spans="12:56" x14ac:dyDescent="0.3">
      <c r="L1774" s="14"/>
      <c r="M1774" s="14"/>
      <c r="N1774" s="14"/>
      <c r="O1774" s="14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O1774"/>
      <c r="AP1774"/>
      <c r="AQ1774"/>
      <c r="AR1774"/>
      <c r="AS1774"/>
      <c r="AT1774"/>
      <c r="AU1774"/>
      <c r="AV1774"/>
      <c r="AW1774"/>
      <c r="AX1774"/>
      <c r="BB1774"/>
      <c r="BC1774"/>
      <c r="BD1774"/>
    </row>
    <row r="1775" spans="12:56" x14ac:dyDescent="0.3">
      <c r="L1775" s="14"/>
      <c r="M1775" s="14"/>
      <c r="N1775" s="14"/>
      <c r="O1775" s="14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O1775"/>
      <c r="AP1775"/>
      <c r="AQ1775"/>
      <c r="AR1775"/>
      <c r="AS1775"/>
      <c r="AT1775"/>
      <c r="AU1775"/>
      <c r="AV1775"/>
      <c r="AW1775"/>
      <c r="AX1775"/>
      <c r="BB1775"/>
      <c r="BC1775"/>
      <c r="BD1775"/>
    </row>
    <row r="1776" spans="12:56" x14ac:dyDescent="0.3">
      <c r="L1776" s="14"/>
      <c r="M1776" s="14"/>
      <c r="N1776" s="14"/>
      <c r="O1776" s="14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O1776"/>
      <c r="AP1776"/>
      <c r="AQ1776"/>
      <c r="AR1776"/>
      <c r="AS1776"/>
      <c r="AT1776"/>
      <c r="AU1776"/>
      <c r="AV1776"/>
      <c r="AW1776"/>
      <c r="AX1776"/>
      <c r="BB1776"/>
      <c r="BC1776"/>
      <c r="BD1776"/>
    </row>
    <row r="1777" spans="12:56" x14ac:dyDescent="0.3">
      <c r="L1777" s="14"/>
      <c r="M1777" s="14"/>
      <c r="N1777" s="14"/>
      <c r="O1777" s="14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O1777"/>
      <c r="AP1777"/>
      <c r="AQ1777"/>
      <c r="AR1777"/>
      <c r="AS1777"/>
      <c r="AT1777"/>
      <c r="AU1777"/>
      <c r="AV1777"/>
      <c r="AW1777"/>
      <c r="AX1777"/>
      <c r="BB1777"/>
      <c r="BC1777"/>
      <c r="BD1777"/>
    </row>
    <row r="1778" spans="12:56" x14ac:dyDescent="0.3">
      <c r="L1778" s="14"/>
      <c r="M1778" s="14"/>
      <c r="N1778" s="14"/>
      <c r="O1778" s="14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O1778"/>
      <c r="AP1778"/>
      <c r="AQ1778"/>
      <c r="AR1778"/>
      <c r="AS1778"/>
      <c r="AT1778"/>
      <c r="AU1778"/>
      <c r="AV1778"/>
      <c r="AW1778"/>
      <c r="AX1778"/>
      <c r="BB1778"/>
      <c r="BC1778"/>
      <c r="BD1778"/>
    </row>
    <row r="1779" spans="12:56" x14ac:dyDescent="0.3">
      <c r="L1779" s="14"/>
      <c r="M1779" s="14"/>
      <c r="N1779" s="14"/>
      <c r="O1779" s="14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O1779"/>
      <c r="AP1779"/>
      <c r="AQ1779"/>
      <c r="AR1779"/>
      <c r="AS1779"/>
      <c r="AT1779"/>
      <c r="AU1779"/>
      <c r="AV1779"/>
      <c r="AW1779"/>
      <c r="AX1779"/>
      <c r="BB1779"/>
      <c r="BC1779"/>
      <c r="BD1779"/>
    </row>
    <row r="1780" spans="12:56" x14ac:dyDescent="0.3">
      <c r="L1780" s="14"/>
      <c r="M1780" s="14"/>
      <c r="N1780" s="14"/>
      <c r="O1780" s="14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O1780"/>
      <c r="AP1780"/>
      <c r="AQ1780"/>
      <c r="AR1780"/>
      <c r="AS1780"/>
      <c r="AT1780"/>
      <c r="AU1780"/>
      <c r="AV1780"/>
      <c r="AW1780"/>
      <c r="AX1780"/>
      <c r="BB1780"/>
      <c r="BC1780"/>
      <c r="BD1780"/>
    </row>
    <row r="1781" spans="12:56" x14ac:dyDescent="0.3">
      <c r="L1781" s="14"/>
      <c r="M1781" s="14"/>
      <c r="N1781" s="14"/>
      <c r="O1781" s="14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O1781"/>
      <c r="AP1781"/>
      <c r="AQ1781"/>
      <c r="AR1781"/>
      <c r="AS1781"/>
      <c r="AT1781"/>
      <c r="AU1781"/>
      <c r="AV1781"/>
      <c r="AW1781"/>
      <c r="AX1781"/>
      <c r="BB1781"/>
      <c r="BC1781"/>
      <c r="BD1781"/>
    </row>
    <row r="1782" spans="12:56" x14ac:dyDescent="0.3">
      <c r="L1782" s="14"/>
      <c r="M1782" s="14"/>
      <c r="N1782" s="14"/>
      <c r="O1782" s="14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O1782"/>
      <c r="AP1782"/>
      <c r="AQ1782"/>
      <c r="AR1782"/>
      <c r="AS1782"/>
      <c r="AT1782"/>
      <c r="AU1782"/>
      <c r="AV1782"/>
      <c r="AW1782"/>
      <c r="AX1782"/>
      <c r="BB1782"/>
      <c r="BC1782"/>
      <c r="BD1782"/>
    </row>
    <row r="1783" spans="12:56" x14ac:dyDescent="0.3">
      <c r="L1783" s="14"/>
      <c r="M1783" s="14"/>
      <c r="N1783" s="14"/>
      <c r="O1783" s="14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O1783"/>
      <c r="AP1783"/>
      <c r="AQ1783"/>
      <c r="AR1783"/>
      <c r="AS1783"/>
      <c r="AT1783"/>
      <c r="AU1783"/>
      <c r="AV1783"/>
      <c r="AW1783"/>
      <c r="AX1783"/>
      <c r="BB1783"/>
      <c r="BC1783"/>
      <c r="BD1783"/>
    </row>
    <row r="1784" spans="12:56" x14ac:dyDescent="0.3">
      <c r="L1784" s="14"/>
      <c r="M1784" s="14"/>
      <c r="N1784" s="14"/>
      <c r="O1784" s="14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O1784"/>
      <c r="AP1784"/>
      <c r="AQ1784"/>
      <c r="AR1784"/>
      <c r="AS1784"/>
      <c r="AT1784"/>
      <c r="AU1784"/>
      <c r="AV1784"/>
      <c r="AW1784"/>
      <c r="AX1784"/>
      <c r="BB1784"/>
      <c r="BC1784"/>
      <c r="BD1784"/>
    </row>
    <row r="1785" spans="12:56" x14ac:dyDescent="0.3">
      <c r="L1785" s="14"/>
      <c r="M1785" s="14"/>
      <c r="N1785" s="14"/>
      <c r="O1785" s="14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O1785"/>
      <c r="AP1785"/>
      <c r="AQ1785"/>
      <c r="AR1785"/>
      <c r="AS1785"/>
      <c r="AT1785"/>
      <c r="AU1785"/>
      <c r="AV1785"/>
      <c r="AW1785"/>
      <c r="AX1785"/>
      <c r="BB1785"/>
      <c r="BC1785"/>
      <c r="BD1785"/>
    </row>
    <row r="1786" spans="12:56" x14ac:dyDescent="0.3">
      <c r="L1786" s="14"/>
      <c r="M1786" s="14"/>
      <c r="N1786" s="14"/>
      <c r="O1786" s="14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O1786"/>
      <c r="AP1786"/>
      <c r="AQ1786"/>
      <c r="AR1786"/>
      <c r="AS1786"/>
      <c r="AT1786"/>
      <c r="AU1786"/>
      <c r="AV1786"/>
      <c r="AW1786"/>
      <c r="AX1786"/>
      <c r="BB1786"/>
      <c r="BC1786"/>
      <c r="BD1786"/>
    </row>
    <row r="1787" spans="12:56" x14ac:dyDescent="0.3">
      <c r="L1787" s="14"/>
      <c r="M1787" s="14"/>
      <c r="N1787" s="14"/>
      <c r="O1787" s="14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O1787"/>
      <c r="AP1787"/>
      <c r="AQ1787"/>
      <c r="AR1787"/>
      <c r="AS1787"/>
      <c r="AT1787"/>
      <c r="AU1787"/>
      <c r="AV1787"/>
      <c r="AW1787"/>
      <c r="AX1787"/>
      <c r="BB1787"/>
      <c r="BC1787"/>
      <c r="BD1787"/>
    </row>
    <row r="1788" spans="12:56" x14ac:dyDescent="0.3">
      <c r="L1788" s="14"/>
      <c r="M1788" s="14"/>
      <c r="N1788" s="14"/>
      <c r="O1788" s="14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O1788"/>
      <c r="AP1788"/>
      <c r="AQ1788"/>
      <c r="AR1788"/>
      <c r="AS1788"/>
      <c r="AT1788"/>
      <c r="AU1788"/>
      <c r="AV1788"/>
      <c r="AW1788"/>
      <c r="AX1788"/>
      <c r="BB1788"/>
      <c r="BC1788"/>
      <c r="BD1788"/>
    </row>
    <row r="1789" spans="12:56" x14ac:dyDescent="0.3">
      <c r="L1789" s="14"/>
      <c r="M1789" s="14"/>
      <c r="N1789" s="14"/>
      <c r="O1789" s="14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O1789"/>
      <c r="AP1789"/>
      <c r="AQ1789"/>
      <c r="AR1789"/>
      <c r="AS1789"/>
      <c r="AT1789"/>
      <c r="AU1789"/>
      <c r="AV1789"/>
      <c r="AW1789"/>
      <c r="AX1789"/>
      <c r="BB1789"/>
      <c r="BC1789"/>
      <c r="BD1789"/>
    </row>
    <row r="1790" spans="12:56" x14ac:dyDescent="0.3">
      <c r="L1790" s="14"/>
      <c r="M1790" s="14"/>
      <c r="N1790" s="14"/>
      <c r="O1790" s="14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O1790"/>
      <c r="AP1790"/>
      <c r="AQ1790"/>
      <c r="AR1790"/>
      <c r="AS1790"/>
      <c r="AT1790"/>
      <c r="AU1790"/>
      <c r="AV1790"/>
      <c r="AW1790"/>
      <c r="AX1790"/>
      <c r="BB1790"/>
      <c r="BC1790"/>
      <c r="BD1790"/>
    </row>
    <row r="1791" spans="12:56" x14ac:dyDescent="0.3">
      <c r="L1791" s="14"/>
      <c r="M1791" s="14"/>
      <c r="N1791" s="14"/>
      <c r="O1791" s="14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O1791"/>
      <c r="AP1791"/>
      <c r="AQ1791"/>
      <c r="AR1791"/>
      <c r="AS1791"/>
      <c r="AT1791"/>
      <c r="AU1791"/>
      <c r="AV1791"/>
      <c r="AW1791"/>
      <c r="AX1791"/>
      <c r="BB1791"/>
      <c r="BC1791"/>
      <c r="BD1791"/>
    </row>
    <row r="1792" spans="12:56" x14ac:dyDescent="0.3">
      <c r="L1792" s="14"/>
      <c r="M1792" s="14"/>
      <c r="N1792" s="14"/>
      <c r="O1792" s="14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O1792"/>
      <c r="AP1792"/>
      <c r="AQ1792"/>
      <c r="AR1792"/>
      <c r="AS1792"/>
      <c r="AT1792"/>
      <c r="AU1792"/>
      <c r="AV1792"/>
      <c r="AW1792"/>
      <c r="AX1792"/>
      <c r="BB1792"/>
      <c r="BC1792"/>
      <c r="BD1792"/>
    </row>
    <row r="1793" spans="12:56" x14ac:dyDescent="0.3">
      <c r="L1793" s="14"/>
      <c r="M1793" s="14"/>
      <c r="N1793" s="14"/>
      <c r="O1793" s="14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O1793"/>
      <c r="AP1793"/>
      <c r="AQ1793"/>
      <c r="AR1793"/>
      <c r="AS1793"/>
      <c r="AT1793"/>
      <c r="AU1793"/>
      <c r="AV1793"/>
      <c r="AW1793"/>
      <c r="AX1793"/>
      <c r="BB1793"/>
      <c r="BC1793"/>
      <c r="BD1793"/>
    </row>
    <row r="1794" spans="12:56" x14ac:dyDescent="0.3">
      <c r="L1794" s="14"/>
      <c r="M1794" s="14"/>
      <c r="N1794" s="14"/>
      <c r="O1794" s="14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O1794"/>
      <c r="AP1794"/>
      <c r="AQ1794"/>
      <c r="AR1794"/>
      <c r="AS1794"/>
      <c r="AT1794"/>
      <c r="AU1794"/>
      <c r="AV1794"/>
      <c r="AW1794"/>
      <c r="AX1794"/>
      <c r="BB1794"/>
      <c r="BC1794"/>
      <c r="BD1794"/>
    </row>
    <row r="1795" spans="12:56" x14ac:dyDescent="0.3">
      <c r="L1795" s="14"/>
      <c r="M1795" s="14"/>
      <c r="N1795" s="14"/>
      <c r="O1795" s="14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O1795"/>
      <c r="AP1795"/>
      <c r="AQ1795"/>
      <c r="AR1795"/>
      <c r="AS1795"/>
      <c r="AT1795"/>
      <c r="AU1795"/>
      <c r="AV1795"/>
      <c r="AW1795"/>
      <c r="AX1795"/>
      <c r="BB1795"/>
      <c r="BC1795"/>
      <c r="BD1795"/>
    </row>
    <row r="1796" spans="12:56" x14ac:dyDescent="0.3">
      <c r="L1796" s="14"/>
      <c r="M1796" s="14"/>
      <c r="N1796" s="14"/>
      <c r="O1796" s="14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O1796"/>
      <c r="AP1796"/>
      <c r="AQ1796"/>
      <c r="AR1796"/>
      <c r="AS1796"/>
      <c r="AT1796"/>
      <c r="AU1796"/>
      <c r="AV1796"/>
      <c r="AW1796"/>
      <c r="AX1796"/>
      <c r="BB1796"/>
      <c r="BC1796"/>
      <c r="BD1796"/>
    </row>
    <row r="1797" spans="12:56" x14ac:dyDescent="0.3">
      <c r="L1797" s="14"/>
      <c r="M1797" s="14"/>
      <c r="N1797" s="14"/>
      <c r="O1797" s="14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O1797"/>
      <c r="AP1797"/>
      <c r="AQ1797"/>
      <c r="AR1797"/>
      <c r="AS1797"/>
      <c r="AT1797"/>
      <c r="AU1797"/>
      <c r="AV1797"/>
      <c r="AW1797"/>
      <c r="AX1797"/>
      <c r="BB1797"/>
      <c r="BC1797"/>
      <c r="BD1797"/>
    </row>
    <row r="1798" spans="12:56" x14ac:dyDescent="0.3">
      <c r="L1798" s="14"/>
      <c r="M1798" s="14"/>
      <c r="N1798" s="14"/>
      <c r="O1798" s="14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O1798"/>
      <c r="AP1798"/>
      <c r="AQ1798"/>
      <c r="AR1798"/>
      <c r="AS1798"/>
      <c r="AT1798"/>
      <c r="AU1798"/>
      <c r="AV1798"/>
      <c r="AW1798"/>
      <c r="AX1798"/>
      <c r="BB1798"/>
      <c r="BC1798"/>
      <c r="BD1798"/>
    </row>
    <row r="1799" spans="12:56" x14ac:dyDescent="0.3">
      <c r="L1799" s="14"/>
      <c r="M1799" s="14"/>
      <c r="N1799" s="14"/>
      <c r="O1799" s="14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O1799"/>
      <c r="AP1799"/>
      <c r="AQ1799"/>
      <c r="AR1799"/>
      <c r="AS1799"/>
      <c r="AT1799"/>
      <c r="AU1799"/>
      <c r="AV1799"/>
      <c r="AW1799"/>
      <c r="AX1799"/>
      <c r="BB1799"/>
      <c r="BC1799"/>
      <c r="BD1799"/>
    </row>
    <row r="1800" spans="12:56" x14ac:dyDescent="0.3">
      <c r="L1800" s="14"/>
      <c r="M1800" s="14"/>
      <c r="N1800" s="14"/>
      <c r="O1800" s="14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O1800"/>
      <c r="AP1800"/>
      <c r="AQ1800"/>
      <c r="AR1800"/>
      <c r="AS1800"/>
      <c r="AT1800"/>
      <c r="AU1800"/>
      <c r="AV1800"/>
      <c r="AW1800"/>
      <c r="AX1800"/>
      <c r="BB1800"/>
      <c r="BC1800"/>
      <c r="BD1800"/>
    </row>
    <row r="1801" spans="12:56" x14ac:dyDescent="0.3">
      <c r="L1801" s="14"/>
      <c r="M1801" s="14"/>
      <c r="N1801" s="14"/>
      <c r="O1801" s="14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O1801"/>
      <c r="AP1801"/>
      <c r="AQ1801"/>
      <c r="AR1801"/>
      <c r="AS1801"/>
      <c r="AT1801"/>
      <c r="AU1801"/>
      <c r="AV1801"/>
      <c r="AW1801"/>
      <c r="AX1801"/>
      <c r="BB1801"/>
      <c r="BC1801"/>
      <c r="BD1801"/>
    </row>
    <row r="1802" spans="12:56" x14ac:dyDescent="0.3">
      <c r="L1802" s="14"/>
      <c r="M1802" s="14"/>
      <c r="N1802" s="14"/>
      <c r="O1802" s="14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O1802"/>
      <c r="AP1802"/>
      <c r="AQ1802"/>
      <c r="AR1802"/>
      <c r="AS1802"/>
      <c r="AT1802"/>
      <c r="AU1802"/>
      <c r="AV1802"/>
      <c r="AW1802"/>
      <c r="AX1802"/>
      <c r="BB1802"/>
      <c r="BC1802"/>
      <c r="BD1802"/>
    </row>
    <row r="1803" spans="12:56" x14ac:dyDescent="0.3">
      <c r="L1803" s="14"/>
      <c r="M1803" s="14"/>
      <c r="N1803" s="14"/>
      <c r="O1803" s="14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O1803"/>
      <c r="AP1803"/>
      <c r="AQ1803"/>
      <c r="AR1803"/>
      <c r="AS1803"/>
      <c r="AT1803"/>
      <c r="AU1803"/>
      <c r="AV1803"/>
      <c r="AW1803"/>
      <c r="AX1803"/>
      <c r="BB1803"/>
      <c r="BC1803"/>
      <c r="BD1803"/>
    </row>
    <row r="1804" spans="12:56" x14ac:dyDescent="0.3">
      <c r="L1804" s="14"/>
      <c r="M1804" s="14"/>
      <c r="N1804" s="14"/>
      <c r="O1804" s="14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O1804"/>
      <c r="AP1804"/>
      <c r="AQ1804"/>
      <c r="AR1804"/>
      <c r="AS1804"/>
      <c r="AT1804"/>
      <c r="AU1804"/>
      <c r="AV1804"/>
      <c r="AW1804"/>
      <c r="AX1804"/>
      <c r="BB1804"/>
      <c r="BC1804"/>
      <c r="BD1804"/>
    </row>
    <row r="1805" spans="12:56" x14ac:dyDescent="0.3">
      <c r="L1805" s="14"/>
      <c r="M1805" s="14"/>
      <c r="N1805" s="14"/>
      <c r="O1805" s="14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O1805"/>
      <c r="AP1805"/>
      <c r="AQ1805"/>
      <c r="AR1805"/>
      <c r="AS1805"/>
      <c r="AT1805"/>
      <c r="AU1805"/>
      <c r="AV1805"/>
      <c r="AW1805"/>
      <c r="AX1805"/>
      <c r="BB1805"/>
      <c r="BC1805"/>
      <c r="BD1805"/>
    </row>
    <row r="1806" spans="12:56" x14ac:dyDescent="0.3">
      <c r="L1806" s="14"/>
      <c r="M1806" s="14"/>
      <c r="N1806" s="14"/>
      <c r="O1806" s="14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O1806"/>
      <c r="AP1806"/>
      <c r="AQ1806"/>
      <c r="AR1806"/>
      <c r="AS1806"/>
      <c r="AT1806"/>
      <c r="AU1806"/>
      <c r="AV1806"/>
      <c r="AW1806"/>
      <c r="AX1806"/>
      <c r="BB1806"/>
      <c r="BC1806"/>
      <c r="BD1806"/>
    </row>
    <row r="1807" spans="12:56" x14ac:dyDescent="0.3">
      <c r="L1807" s="14"/>
      <c r="M1807" s="14"/>
      <c r="N1807" s="14"/>
      <c r="O1807" s="14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O1807"/>
      <c r="AP1807"/>
      <c r="AQ1807"/>
      <c r="AR1807"/>
      <c r="AS1807"/>
      <c r="AT1807"/>
      <c r="AU1807"/>
      <c r="AV1807"/>
      <c r="AW1807"/>
      <c r="AX1807"/>
      <c r="BB1807"/>
      <c r="BC1807"/>
      <c r="BD1807"/>
    </row>
    <row r="1808" spans="12:56" x14ac:dyDescent="0.3">
      <c r="L1808" s="14"/>
      <c r="M1808" s="14"/>
      <c r="N1808" s="14"/>
      <c r="O1808" s="14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O1808"/>
      <c r="AP1808"/>
      <c r="AQ1808"/>
      <c r="AR1808"/>
      <c r="AS1808"/>
      <c r="AT1808"/>
      <c r="AU1808"/>
      <c r="AV1808"/>
      <c r="AW1808"/>
      <c r="AX1808"/>
      <c r="BB1808"/>
      <c r="BC1808"/>
      <c r="BD1808"/>
    </row>
    <row r="1809" spans="12:56" x14ac:dyDescent="0.3">
      <c r="L1809" s="14"/>
      <c r="M1809" s="14"/>
      <c r="N1809" s="14"/>
      <c r="O1809" s="14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O1809"/>
      <c r="AP1809"/>
      <c r="AQ1809"/>
      <c r="AR1809"/>
      <c r="AS1809"/>
      <c r="AT1809"/>
      <c r="AU1809"/>
      <c r="AV1809"/>
      <c r="AW1809"/>
      <c r="AX1809"/>
      <c r="BB1809"/>
      <c r="BC1809"/>
      <c r="BD1809"/>
    </row>
    <row r="1810" spans="12:56" x14ac:dyDescent="0.3">
      <c r="L1810" s="14"/>
      <c r="M1810" s="14"/>
      <c r="N1810" s="14"/>
      <c r="O1810" s="14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O1810"/>
      <c r="AP1810"/>
      <c r="AQ1810"/>
      <c r="AR1810"/>
      <c r="AS1810"/>
      <c r="AT1810"/>
      <c r="AU1810"/>
      <c r="AV1810"/>
      <c r="AW1810"/>
      <c r="AX1810"/>
      <c r="BB1810"/>
      <c r="BC1810"/>
      <c r="BD1810"/>
    </row>
    <row r="1811" spans="12:56" x14ac:dyDescent="0.3">
      <c r="L1811" s="14"/>
      <c r="M1811" s="14"/>
      <c r="N1811" s="14"/>
      <c r="O1811" s="14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O1811"/>
      <c r="AP1811"/>
      <c r="AQ1811"/>
      <c r="AR1811"/>
      <c r="AS1811"/>
      <c r="AT1811"/>
      <c r="AU1811"/>
      <c r="AV1811"/>
      <c r="AW1811"/>
      <c r="AX1811"/>
      <c r="BB1811"/>
      <c r="BC1811"/>
      <c r="BD1811"/>
    </row>
    <row r="1812" spans="12:56" x14ac:dyDescent="0.3">
      <c r="L1812" s="14"/>
      <c r="M1812" s="14"/>
      <c r="N1812" s="14"/>
      <c r="O1812" s="14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O1812"/>
      <c r="AP1812"/>
      <c r="AQ1812"/>
      <c r="AR1812"/>
      <c r="AS1812"/>
      <c r="AT1812"/>
      <c r="AU1812"/>
      <c r="AV1812"/>
      <c r="AW1812"/>
      <c r="AX1812"/>
      <c r="BB1812"/>
      <c r="BC1812"/>
      <c r="BD1812"/>
    </row>
    <row r="1813" spans="12:56" x14ac:dyDescent="0.3">
      <c r="L1813" s="14"/>
      <c r="M1813" s="14"/>
      <c r="N1813" s="14"/>
      <c r="O1813" s="14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O1813"/>
      <c r="AP1813"/>
      <c r="AQ1813"/>
      <c r="AR1813"/>
      <c r="AS1813"/>
      <c r="AT1813"/>
      <c r="AU1813"/>
      <c r="AV1813"/>
      <c r="AW1813"/>
      <c r="AX1813"/>
      <c r="BB1813"/>
      <c r="BC1813"/>
      <c r="BD1813"/>
    </row>
    <row r="1814" spans="12:56" x14ac:dyDescent="0.3">
      <c r="L1814" s="14"/>
      <c r="M1814" s="14"/>
      <c r="N1814" s="14"/>
      <c r="O1814" s="14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O1814"/>
      <c r="AP1814"/>
      <c r="AQ1814"/>
      <c r="AR1814"/>
      <c r="AS1814"/>
      <c r="AT1814"/>
      <c r="AU1814"/>
      <c r="AV1814"/>
      <c r="AW1814"/>
      <c r="AX1814"/>
      <c r="BB1814"/>
      <c r="BC1814"/>
      <c r="BD1814"/>
    </row>
    <row r="1815" spans="12:56" x14ac:dyDescent="0.3">
      <c r="L1815" s="14"/>
      <c r="M1815" s="14"/>
      <c r="N1815" s="14"/>
      <c r="O1815" s="14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O1815"/>
      <c r="AP1815"/>
      <c r="AQ1815"/>
      <c r="AR1815"/>
      <c r="AS1815"/>
      <c r="AT1815"/>
      <c r="AU1815"/>
      <c r="AV1815"/>
      <c r="AW1815"/>
      <c r="AX1815"/>
      <c r="BB1815"/>
      <c r="BC1815"/>
      <c r="BD1815"/>
    </row>
    <row r="1816" spans="12:56" x14ac:dyDescent="0.3">
      <c r="L1816" s="14"/>
      <c r="M1816" s="14"/>
      <c r="N1816" s="14"/>
      <c r="O1816" s="14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O1816"/>
      <c r="AP1816"/>
      <c r="AQ1816"/>
      <c r="AR1816"/>
      <c r="AS1816"/>
      <c r="AT1816"/>
      <c r="AU1816"/>
      <c r="AV1816"/>
      <c r="AW1816"/>
      <c r="AX1816"/>
      <c r="BB1816"/>
      <c r="BC1816"/>
      <c r="BD1816"/>
    </row>
    <row r="1817" spans="12:56" x14ac:dyDescent="0.3">
      <c r="L1817" s="14"/>
      <c r="M1817" s="14"/>
      <c r="N1817" s="14"/>
      <c r="O1817" s="14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O1817"/>
      <c r="AP1817"/>
      <c r="AQ1817"/>
      <c r="AR1817"/>
      <c r="AS1817"/>
      <c r="AT1817"/>
      <c r="AU1817"/>
      <c r="AV1817"/>
      <c r="AW1817"/>
      <c r="AX1817"/>
      <c r="BB1817"/>
      <c r="BC1817"/>
      <c r="BD1817"/>
    </row>
    <row r="1818" spans="12:56" x14ac:dyDescent="0.3">
      <c r="L1818" s="14"/>
      <c r="M1818" s="14"/>
      <c r="N1818" s="14"/>
      <c r="O1818" s="14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O1818"/>
      <c r="AP1818"/>
      <c r="AQ1818"/>
      <c r="AR1818"/>
      <c r="AS1818"/>
      <c r="AT1818"/>
      <c r="AU1818"/>
      <c r="AV1818"/>
      <c r="AW1818"/>
      <c r="AX1818"/>
      <c r="BB1818"/>
      <c r="BC1818"/>
      <c r="BD1818"/>
    </row>
    <row r="1819" spans="12:56" x14ac:dyDescent="0.3">
      <c r="L1819" s="14"/>
      <c r="M1819" s="14"/>
      <c r="N1819" s="14"/>
      <c r="O1819" s="14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O1819"/>
      <c r="AP1819"/>
      <c r="AQ1819"/>
      <c r="AR1819"/>
      <c r="AS1819"/>
      <c r="AT1819"/>
      <c r="AU1819"/>
      <c r="AV1819"/>
      <c r="AW1819"/>
      <c r="AX1819"/>
      <c r="BB1819"/>
      <c r="BC1819"/>
      <c r="BD1819"/>
    </row>
    <row r="1820" spans="12:56" x14ac:dyDescent="0.3">
      <c r="L1820" s="14"/>
      <c r="M1820" s="14"/>
      <c r="N1820" s="14"/>
      <c r="O1820" s="14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O1820"/>
      <c r="AP1820"/>
      <c r="AQ1820"/>
      <c r="AR1820"/>
      <c r="AS1820"/>
      <c r="AT1820"/>
      <c r="AU1820"/>
      <c r="AV1820"/>
      <c r="AW1820"/>
      <c r="AX1820"/>
      <c r="BB1820"/>
      <c r="BC1820"/>
      <c r="BD1820"/>
    </row>
    <row r="1821" spans="12:56" x14ac:dyDescent="0.3">
      <c r="L1821" s="14"/>
      <c r="M1821" s="14"/>
      <c r="N1821" s="14"/>
      <c r="O1821" s="14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O1821"/>
      <c r="AP1821"/>
      <c r="AQ1821"/>
      <c r="AR1821"/>
      <c r="AS1821"/>
      <c r="AT1821"/>
      <c r="AU1821"/>
      <c r="AV1821"/>
      <c r="AW1821"/>
      <c r="AX1821"/>
      <c r="BB1821"/>
      <c r="BC1821"/>
      <c r="BD1821"/>
    </row>
    <row r="1822" spans="12:56" x14ac:dyDescent="0.3">
      <c r="L1822" s="14"/>
      <c r="M1822" s="14"/>
      <c r="N1822" s="14"/>
      <c r="O1822" s="14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O1822"/>
      <c r="AP1822"/>
      <c r="AQ1822"/>
      <c r="AR1822"/>
      <c r="AS1822"/>
      <c r="AT1822"/>
      <c r="AU1822"/>
      <c r="AV1822"/>
      <c r="AW1822"/>
      <c r="AX1822"/>
      <c r="BB1822"/>
      <c r="BC1822"/>
      <c r="BD1822"/>
    </row>
    <row r="1823" spans="12:56" x14ac:dyDescent="0.3">
      <c r="L1823" s="14"/>
      <c r="M1823" s="14"/>
      <c r="N1823" s="14"/>
      <c r="O1823" s="14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O1823"/>
      <c r="AP1823"/>
      <c r="AQ1823"/>
      <c r="AR1823"/>
      <c r="AS1823"/>
      <c r="AT1823"/>
      <c r="AU1823"/>
      <c r="AV1823"/>
      <c r="AW1823"/>
      <c r="AX1823"/>
      <c r="BB1823"/>
      <c r="BC1823"/>
      <c r="BD1823"/>
    </row>
    <row r="1824" spans="12:56" x14ac:dyDescent="0.3">
      <c r="L1824" s="14"/>
      <c r="M1824" s="14"/>
      <c r="N1824" s="14"/>
      <c r="O1824" s="14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O1824"/>
      <c r="AP1824"/>
      <c r="AQ1824"/>
      <c r="AR1824"/>
      <c r="AS1824"/>
      <c r="AT1824"/>
      <c r="AU1824"/>
      <c r="AV1824"/>
      <c r="AW1824"/>
      <c r="AX1824"/>
      <c r="BB1824"/>
      <c r="BC1824"/>
      <c r="BD1824"/>
    </row>
    <row r="1825" spans="12:56" x14ac:dyDescent="0.3">
      <c r="L1825" s="14"/>
      <c r="M1825" s="14"/>
      <c r="N1825" s="14"/>
      <c r="O1825" s="14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O1825"/>
      <c r="AP1825"/>
      <c r="AQ1825"/>
      <c r="AR1825"/>
      <c r="AS1825"/>
      <c r="AT1825"/>
      <c r="AU1825"/>
      <c r="AV1825"/>
      <c r="AW1825"/>
      <c r="AX1825"/>
      <c r="BB1825"/>
      <c r="BC1825"/>
      <c r="BD1825"/>
    </row>
    <row r="1826" spans="12:56" x14ac:dyDescent="0.3">
      <c r="L1826" s="14"/>
      <c r="M1826" s="14"/>
      <c r="N1826" s="14"/>
      <c r="O1826" s="14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O1826"/>
      <c r="AP1826"/>
      <c r="AQ1826"/>
      <c r="AR1826"/>
      <c r="AS1826"/>
      <c r="AT1826"/>
      <c r="AU1826"/>
      <c r="AV1826"/>
      <c r="AW1826"/>
      <c r="AX1826"/>
      <c r="BB1826"/>
      <c r="BC1826"/>
      <c r="BD1826"/>
    </row>
    <row r="1827" spans="12:56" x14ac:dyDescent="0.3">
      <c r="L1827" s="14"/>
      <c r="M1827" s="14"/>
      <c r="N1827" s="14"/>
      <c r="O1827" s="14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O1827"/>
      <c r="AP1827"/>
      <c r="AQ1827"/>
      <c r="AR1827"/>
      <c r="AS1827"/>
      <c r="AT1827"/>
      <c r="AU1827"/>
      <c r="AV1827"/>
      <c r="AW1827"/>
      <c r="AX1827"/>
      <c r="BB1827"/>
      <c r="BC1827"/>
      <c r="BD1827"/>
    </row>
    <row r="1828" spans="12:56" x14ac:dyDescent="0.3">
      <c r="L1828" s="14"/>
      <c r="M1828" s="14"/>
      <c r="N1828" s="14"/>
      <c r="O1828" s="14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O1828"/>
      <c r="AP1828"/>
      <c r="AQ1828"/>
      <c r="AR1828"/>
      <c r="AS1828"/>
      <c r="AT1828"/>
      <c r="AU1828"/>
      <c r="AV1828"/>
      <c r="AW1828"/>
      <c r="AX1828"/>
      <c r="BB1828"/>
      <c r="BC1828"/>
      <c r="BD1828"/>
    </row>
    <row r="1829" spans="12:56" x14ac:dyDescent="0.3">
      <c r="L1829" s="14"/>
      <c r="M1829" s="14"/>
      <c r="N1829" s="14"/>
      <c r="O1829" s="14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O1829"/>
      <c r="AP1829"/>
      <c r="AQ1829"/>
      <c r="AR1829"/>
      <c r="AS1829"/>
      <c r="AT1829"/>
      <c r="AU1829"/>
      <c r="AV1829"/>
      <c r="AW1829"/>
      <c r="AX1829"/>
      <c r="BB1829"/>
      <c r="BC1829"/>
      <c r="BD1829"/>
    </row>
    <row r="1830" spans="12:56" x14ac:dyDescent="0.3">
      <c r="L1830" s="14"/>
      <c r="M1830" s="14"/>
      <c r="N1830" s="14"/>
      <c r="O1830" s="14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O1830"/>
      <c r="AP1830"/>
      <c r="AQ1830"/>
      <c r="AR1830"/>
      <c r="AS1830"/>
      <c r="AT1830"/>
      <c r="AU1830"/>
      <c r="AV1830"/>
      <c r="AW1830"/>
      <c r="AX1830"/>
      <c r="BB1830"/>
      <c r="BC1830"/>
      <c r="BD1830"/>
    </row>
    <row r="1831" spans="12:56" x14ac:dyDescent="0.3">
      <c r="L1831" s="14"/>
      <c r="M1831" s="14"/>
      <c r="N1831" s="14"/>
      <c r="O1831" s="14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O1831"/>
      <c r="AP1831"/>
      <c r="AQ1831"/>
      <c r="AR1831"/>
      <c r="AS1831"/>
      <c r="AT1831"/>
      <c r="AU1831"/>
      <c r="AV1831"/>
      <c r="AW1831"/>
      <c r="AX1831"/>
      <c r="BB1831"/>
      <c r="BC1831"/>
      <c r="BD1831"/>
    </row>
    <row r="1832" spans="12:56" x14ac:dyDescent="0.3">
      <c r="L1832" s="14"/>
      <c r="M1832" s="14"/>
      <c r="N1832" s="14"/>
      <c r="O1832" s="14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O1832"/>
      <c r="AP1832"/>
      <c r="AQ1832"/>
      <c r="AR1832"/>
      <c r="AS1832"/>
      <c r="AT1832"/>
      <c r="AU1832"/>
      <c r="AV1832"/>
      <c r="AW1832"/>
      <c r="AX1832"/>
      <c r="BB1832"/>
      <c r="BC1832"/>
      <c r="BD1832"/>
    </row>
    <row r="1833" spans="12:56" x14ac:dyDescent="0.3">
      <c r="L1833" s="14"/>
      <c r="M1833" s="14"/>
      <c r="N1833" s="14"/>
      <c r="O1833" s="14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O1833"/>
      <c r="AP1833"/>
      <c r="AQ1833"/>
      <c r="AR1833"/>
      <c r="AS1833"/>
      <c r="AT1833"/>
      <c r="AU1833"/>
      <c r="AV1833"/>
      <c r="AW1833"/>
      <c r="AX1833"/>
      <c r="BB1833"/>
      <c r="BC1833"/>
      <c r="BD1833"/>
    </row>
    <row r="1834" spans="12:56" x14ac:dyDescent="0.3">
      <c r="L1834" s="14"/>
      <c r="M1834" s="14"/>
      <c r="N1834" s="14"/>
      <c r="O1834" s="14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O1834"/>
      <c r="AP1834"/>
      <c r="AQ1834"/>
      <c r="AR1834"/>
      <c r="AS1834"/>
      <c r="AT1834"/>
      <c r="AU1834"/>
      <c r="AV1834"/>
      <c r="AW1834"/>
      <c r="AX1834"/>
      <c r="BB1834"/>
      <c r="BC1834"/>
      <c r="BD1834"/>
    </row>
    <row r="1835" spans="12:56" x14ac:dyDescent="0.3">
      <c r="L1835" s="14"/>
      <c r="M1835" s="14"/>
      <c r="N1835" s="14"/>
      <c r="O1835" s="14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O1835"/>
      <c r="AP1835"/>
      <c r="AQ1835"/>
      <c r="AR1835"/>
      <c r="AS1835"/>
      <c r="AT1835"/>
      <c r="AU1835"/>
      <c r="AV1835"/>
      <c r="AW1835"/>
      <c r="AX1835"/>
      <c r="BB1835"/>
      <c r="BC1835"/>
      <c r="BD1835"/>
    </row>
    <row r="1836" spans="12:56" x14ac:dyDescent="0.3">
      <c r="L1836" s="14"/>
      <c r="M1836" s="14"/>
      <c r="N1836" s="14"/>
      <c r="O1836" s="14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O1836"/>
      <c r="AP1836"/>
      <c r="AQ1836"/>
      <c r="AR1836"/>
      <c r="AS1836"/>
      <c r="AT1836"/>
      <c r="AU1836"/>
      <c r="AV1836"/>
      <c r="AW1836"/>
      <c r="AX1836"/>
      <c r="BB1836"/>
      <c r="BC1836"/>
      <c r="BD1836"/>
    </row>
    <row r="1837" spans="12:56" x14ac:dyDescent="0.3">
      <c r="L1837" s="14"/>
      <c r="M1837" s="14"/>
      <c r="N1837" s="14"/>
      <c r="O1837" s="14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O1837"/>
      <c r="AP1837"/>
      <c r="AQ1837"/>
      <c r="AR1837"/>
      <c r="AS1837"/>
      <c r="AT1837"/>
      <c r="AU1837"/>
      <c r="AV1837"/>
      <c r="AW1837"/>
      <c r="AX1837"/>
      <c r="BB1837"/>
      <c r="BC1837"/>
      <c r="BD1837"/>
    </row>
    <row r="1838" spans="12:56" x14ac:dyDescent="0.3">
      <c r="L1838" s="14"/>
      <c r="M1838" s="14"/>
      <c r="N1838" s="14"/>
      <c r="O1838" s="14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O1838"/>
      <c r="AP1838"/>
      <c r="AQ1838"/>
      <c r="AR1838"/>
      <c r="AS1838"/>
      <c r="AT1838"/>
      <c r="AU1838"/>
      <c r="AV1838"/>
      <c r="AW1838"/>
      <c r="AX1838"/>
      <c r="BB1838"/>
      <c r="BC1838"/>
      <c r="BD1838"/>
    </row>
    <row r="1839" spans="12:56" x14ac:dyDescent="0.3">
      <c r="L1839" s="14"/>
      <c r="M1839" s="14"/>
      <c r="N1839" s="14"/>
      <c r="O1839" s="14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O1839"/>
      <c r="AP1839"/>
      <c r="AQ1839"/>
      <c r="AR1839"/>
      <c r="AS1839"/>
      <c r="AT1839"/>
      <c r="AU1839"/>
      <c r="AV1839"/>
      <c r="AW1839"/>
      <c r="AX1839"/>
      <c r="BB1839"/>
      <c r="BC1839"/>
      <c r="BD1839"/>
    </row>
    <row r="1840" spans="12:56" x14ac:dyDescent="0.3">
      <c r="L1840" s="14"/>
      <c r="M1840" s="14"/>
      <c r="N1840" s="14"/>
      <c r="O1840" s="14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O1840"/>
      <c r="AP1840"/>
      <c r="AQ1840"/>
      <c r="AR1840"/>
      <c r="AS1840"/>
      <c r="AT1840"/>
      <c r="AU1840"/>
      <c r="AV1840"/>
      <c r="AW1840"/>
      <c r="AX1840"/>
      <c r="BB1840"/>
      <c r="BC1840"/>
      <c r="BD1840"/>
    </row>
    <row r="1841" spans="12:56" x14ac:dyDescent="0.3">
      <c r="L1841" s="14"/>
      <c r="M1841" s="14"/>
      <c r="N1841" s="14"/>
      <c r="O1841" s="14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O1841"/>
      <c r="AP1841"/>
      <c r="AQ1841"/>
      <c r="AR1841"/>
      <c r="AS1841"/>
      <c r="AT1841"/>
      <c r="AU1841"/>
      <c r="AV1841"/>
      <c r="AW1841"/>
      <c r="AX1841"/>
      <c r="BB1841"/>
      <c r="BC1841"/>
      <c r="BD1841"/>
    </row>
    <row r="1842" spans="12:56" x14ac:dyDescent="0.3">
      <c r="L1842" s="14"/>
      <c r="M1842" s="14"/>
      <c r="N1842" s="14"/>
      <c r="O1842" s="14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O1842"/>
      <c r="AP1842"/>
      <c r="AQ1842"/>
      <c r="AR1842"/>
      <c r="AS1842"/>
      <c r="AT1842"/>
      <c r="AU1842"/>
      <c r="AV1842"/>
      <c r="AW1842"/>
      <c r="AX1842"/>
      <c r="BB1842"/>
      <c r="BC1842"/>
      <c r="BD1842"/>
    </row>
    <row r="1843" spans="12:56" x14ac:dyDescent="0.3">
      <c r="L1843" s="14"/>
      <c r="M1843" s="14"/>
      <c r="N1843" s="14"/>
      <c r="O1843" s="14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O1843"/>
      <c r="AP1843"/>
      <c r="AQ1843"/>
      <c r="AR1843"/>
      <c r="AS1843"/>
      <c r="AT1843"/>
      <c r="AU1843"/>
      <c r="AV1843"/>
      <c r="AW1843"/>
      <c r="AX1843"/>
      <c r="BB1843"/>
      <c r="BC1843"/>
      <c r="BD1843"/>
    </row>
    <row r="1844" spans="12:56" x14ac:dyDescent="0.3">
      <c r="L1844" s="14"/>
      <c r="M1844" s="14"/>
      <c r="N1844" s="14"/>
      <c r="O1844" s="14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O1844"/>
      <c r="AP1844"/>
      <c r="AQ1844"/>
      <c r="AR1844"/>
      <c r="AS1844"/>
      <c r="AT1844"/>
      <c r="AU1844"/>
      <c r="AV1844"/>
      <c r="AW1844"/>
      <c r="AX1844"/>
      <c r="BB1844"/>
      <c r="BC1844"/>
      <c r="BD1844"/>
    </row>
    <row r="1845" spans="12:56" x14ac:dyDescent="0.3">
      <c r="L1845" s="14"/>
      <c r="M1845" s="14"/>
      <c r="N1845" s="14"/>
      <c r="O1845" s="14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O1845"/>
      <c r="AP1845"/>
      <c r="AQ1845"/>
      <c r="AR1845"/>
      <c r="AS1845"/>
      <c r="AT1845"/>
      <c r="AU1845"/>
      <c r="AV1845"/>
      <c r="AW1845"/>
      <c r="AX1845"/>
      <c r="BB1845"/>
      <c r="BC1845"/>
      <c r="BD1845"/>
    </row>
    <row r="1846" spans="12:56" x14ac:dyDescent="0.3">
      <c r="L1846" s="14"/>
      <c r="M1846" s="14"/>
      <c r="N1846" s="14"/>
      <c r="O1846" s="14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O1846"/>
      <c r="AP1846"/>
      <c r="AQ1846"/>
      <c r="AR1846"/>
      <c r="AS1846"/>
      <c r="AT1846"/>
      <c r="AU1846"/>
      <c r="AV1846"/>
      <c r="AW1846"/>
      <c r="AX1846"/>
      <c r="BB1846"/>
      <c r="BC1846"/>
      <c r="BD1846"/>
    </row>
    <row r="1847" spans="12:56" x14ac:dyDescent="0.3">
      <c r="L1847" s="14"/>
      <c r="M1847" s="14"/>
      <c r="N1847" s="14"/>
      <c r="O1847" s="14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O1847"/>
      <c r="AP1847"/>
      <c r="AQ1847"/>
      <c r="AR1847"/>
      <c r="AS1847"/>
      <c r="AT1847"/>
      <c r="AU1847"/>
      <c r="AV1847"/>
      <c r="AW1847"/>
      <c r="AX1847"/>
      <c r="BB1847"/>
      <c r="BC1847"/>
      <c r="BD1847"/>
    </row>
    <row r="1848" spans="12:56" x14ac:dyDescent="0.3">
      <c r="L1848" s="14"/>
      <c r="M1848" s="14"/>
      <c r="N1848" s="14"/>
      <c r="O1848" s="14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O1848"/>
      <c r="AP1848"/>
      <c r="AQ1848"/>
      <c r="AR1848"/>
      <c r="AS1848"/>
      <c r="AT1848"/>
      <c r="AU1848"/>
      <c r="AV1848"/>
      <c r="AW1848"/>
      <c r="AX1848"/>
      <c r="BB1848"/>
      <c r="BC1848"/>
      <c r="BD1848"/>
    </row>
    <row r="1849" spans="12:56" x14ac:dyDescent="0.3">
      <c r="L1849" s="14"/>
      <c r="M1849" s="14"/>
      <c r="N1849" s="14"/>
      <c r="O1849" s="14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O1849"/>
      <c r="AP1849"/>
      <c r="AQ1849"/>
      <c r="AR1849"/>
      <c r="AS1849"/>
      <c r="AT1849"/>
      <c r="AU1849"/>
      <c r="AV1849"/>
      <c r="AW1849"/>
      <c r="AX1849"/>
      <c r="BB1849"/>
      <c r="BC1849"/>
      <c r="BD1849"/>
    </row>
    <row r="1850" spans="12:56" x14ac:dyDescent="0.3">
      <c r="L1850" s="14"/>
      <c r="M1850" s="14"/>
      <c r="N1850" s="14"/>
      <c r="O1850" s="14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O1850"/>
      <c r="AP1850"/>
      <c r="AQ1850"/>
      <c r="AR1850"/>
      <c r="AS1850"/>
      <c r="AT1850"/>
      <c r="AU1850"/>
      <c r="AV1850"/>
      <c r="AW1850"/>
      <c r="AX1850"/>
      <c r="BB1850"/>
      <c r="BC1850"/>
      <c r="BD1850"/>
    </row>
    <row r="1851" spans="12:56" x14ac:dyDescent="0.3">
      <c r="L1851" s="14"/>
      <c r="M1851" s="14"/>
      <c r="N1851" s="14"/>
      <c r="O1851" s="14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O1851"/>
      <c r="AP1851"/>
      <c r="AQ1851"/>
      <c r="AR1851"/>
      <c r="AS1851"/>
      <c r="AT1851"/>
      <c r="AU1851"/>
      <c r="AV1851"/>
      <c r="AW1851"/>
      <c r="AX1851"/>
      <c r="BB1851"/>
      <c r="BC1851"/>
      <c r="BD1851"/>
    </row>
    <row r="1852" spans="12:56" x14ac:dyDescent="0.3">
      <c r="L1852" s="14"/>
      <c r="M1852" s="14"/>
      <c r="N1852" s="14"/>
      <c r="O1852" s="14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O1852"/>
      <c r="AP1852"/>
      <c r="AQ1852"/>
      <c r="AR1852"/>
      <c r="AS1852"/>
      <c r="AT1852"/>
      <c r="AU1852"/>
      <c r="AV1852"/>
      <c r="AW1852"/>
      <c r="AX1852"/>
      <c r="BB1852"/>
      <c r="BC1852"/>
      <c r="BD1852"/>
    </row>
    <row r="1853" spans="12:56" x14ac:dyDescent="0.3">
      <c r="L1853" s="14"/>
      <c r="M1853" s="14"/>
      <c r="N1853" s="14"/>
      <c r="O1853" s="14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O1853"/>
      <c r="AP1853"/>
      <c r="AQ1853"/>
      <c r="AR1853"/>
      <c r="AS1853"/>
      <c r="AT1853"/>
      <c r="AU1853"/>
      <c r="AV1853"/>
      <c r="AW1853"/>
      <c r="AX1853"/>
      <c r="BB1853"/>
      <c r="BC1853"/>
      <c r="BD1853"/>
    </row>
    <row r="1854" spans="12:56" x14ac:dyDescent="0.3">
      <c r="L1854" s="14"/>
      <c r="M1854" s="14"/>
      <c r="N1854" s="14"/>
      <c r="O1854" s="14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O1854"/>
      <c r="AP1854"/>
      <c r="AQ1854"/>
      <c r="AR1854"/>
      <c r="AS1854"/>
      <c r="AT1854"/>
      <c r="AU1854"/>
      <c r="AV1854"/>
      <c r="AW1854"/>
      <c r="AX1854"/>
      <c r="BB1854"/>
      <c r="BC1854"/>
      <c r="BD1854"/>
    </row>
    <row r="1855" spans="12:56" x14ac:dyDescent="0.3">
      <c r="L1855" s="14"/>
      <c r="M1855" s="14"/>
      <c r="N1855" s="14"/>
      <c r="O1855" s="14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O1855"/>
      <c r="AP1855"/>
      <c r="AQ1855"/>
      <c r="AR1855"/>
      <c r="AS1855"/>
      <c r="AT1855"/>
      <c r="AU1855"/>
      <c r="AV1855"/>
      <c r="AW1855"/>
      <c r="AX1855"/>
      <c r="BB1855"/>
      <c r="BC1855"/>
      <c r="BD1855"/>
    </row>
    <row r="1856" spans="12:56" x14ac:dyDescent="0.3">
      <c r="L1856" s="14"/>
      <c r="M1856" s="14"/>
      <c r="N1856" s="14"/>
      <c r="O1856" s="14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O1856"/>
      <c r="AP1856"/>
      <c r="AQ1856"/>
      <c r="AR1856"/>
      <c r="AS1856"/>
      <c r="AT1856"/>
      <c r="AU1856"/>
      <c r="AV1856"/>
      <c r="AW1856"/>
      <c r="AX1856"/>
      <c r="BB1856"/>
      <c r="BC1856"/>
      <c r="BD1856"/>
    </row>
    <row r="1857" spans="12:56" x14ac:dyDescent="0.3">
      <c r="L1857" s="14"/>
      <c r="M1857" s="14"/>
      <c r="N1857" s="14"/>
      <c r="O1857" s="14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O1857"/>
      <c r="AP1857"/>
      <c r="AQ1857"/>
      <c r="AR1857"/>
      <c r="AS1857"/>
      <c r="AT1857"/>
      <c r="AU1857"/>
      <c r="AV1857"/>
      <c r="AW1857"/>
      <c r="AX1857"/>
      <c r="BB1857"/>
      <c r="BC1857"/>
      <c r="BD1857"/>
    </row>
    <row r="1858" spans="12:56" x14ac:dyDescent="0.3">
      <c r="L1858" s="14"/>
      <c r="M1858" s="14"/>
      <c r="N1858" s="14"/>
      <c r="O1858" s="14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O1858"/>
      <c r="AP1858"/>
      <c r="AQ1858"/>
      <c r="AR1858"/>
      <c r="AS1858"/>
      <c r="AT1858"/>
      <c r="AU1858"/>
      <c r="AV1858"/>
      <c r="AW1858"/>
      <c r="AX1858"/>
      <c r="BB1858"/>
      <c r="BC1858"/>
      <c r="BD1858"/>
    </row>
    <row r="1859" spans="12:56" x14ac:dyDescent="0.3">
      <c r="L1859" s="14"/>
      <c r="M1859" s="14"/>
      <c r="N1859" s="14"/>
      <c r="O1859" s="14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O1859"/>
      <c r="AP1859"/>
      <c r="AQ1859"/>
      <c r="AR1859"/>
      <c r="AS1859"/>
      <c r="AT1859"/>
      <c r="AU1859"/>
      <c r="AV1859"/>
      <c r="AW1859"/>
      <c r="AX1859"/>
      <c r="BB1859"/>
      <c r="BC1859"/>
      <c r="BD1859"/>
    </row>
    <row r="1860" spans="12:56" x14ac:dyDescent="0.3">
      <c r="L1860" s="14"/>
      <c r="M1860" s="14"/>
      <c r="N1860" s="14"/>
      <c r="O1860" s="14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O1860"/>
      <c r="AP1860"/>
      <c r="AQ1860"/>
      <c r="AR1860"/>
      <c r="AS1860"/>
      <c r="AT1860"/>
      <c r="AU1860"/>
      <c r="AV1860"/>
      <c r="AW1860"/>
      <c r="AX1860"/>
      <c r="BB1860"/>
      <c r="BC1860"/>
      <c r="BD1860"/>
    </row>
    <row r="1861" spans="12:56" x14ac:dyDescent="0.3">
      <c r="L1861" s="14"/>
      <c r="M1861" s="14"/>
      <c r="N1861" s="14"/>
      <c r="O1861" s="14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O1861"/>
      <c r="AP1861"/>
      <c r="AQ1861"/>
      <c r="AR1861"/>
      <c r="AS1861"/>
      <c r="AT1861"/>
      <c r="AU1861"/>
      <c r="AV1861"/>
      <c r="AW1861"/>
      <c r="AX1861"/>
      <c r="BB1861"/>
      <c r="BC1861"/>
      <c r="BD1861"/>
    </row>
    <row r="1862" spans="12:56" x14ac:dyDescent="0.3">
      <c r="L1862" s="14"/>
      <c r="M1862" s="14"/>
      <c r="N1862" s="14"/>
      <c r="O1862" s="14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O1862"/>
      <c r="AP1862"/>
      <c r="AQ1862"/>
      <c r="AR1862"/>
      <c r="AS1862"/>
      <c r="AT1862"/>
      <c r="AU1862"/>
      <c r="AV1862"/>
      <c r="AW1862"/>
      <c r="AX1862"/>
      <c r="BB1862"/>
      <c r="BC1862"/>
      <c r="BD1862"/>
    </row>
    <row r="1863" spans="12:56" x14ac:dyDescent="0.3">
      <c r="L1863" s="14"/>
      <c r="M1863" s="14"/>
      <c r="N1863" s="14"/>
      <c r="O1863" s="14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O1863"/>
      <c r="AP1863"/>
      <c r="AQ1863"/>
      <c r="AR1863"/>
      <c r="AS1863"/>
      <c r="AT1863"/>
      <c r="AU1863"/>
      <c r="AV1863"/>
      <c r="AW1863"/>
      <c r="AX1863"/>
      <c r="BB1863"/>
      <c r="BC1863"/>
      <c r="BD1863"/>
    </row>
    <row r="1864" spans="12:56" x14ac:dyDescent="0.3">
      <c r="L1864" s="14"/>
      <c r="M1864" s="14"/>
      <c r="N1864" s="14"/>
      <c r="O1864" s="14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O1864"/>
      <c r="AP1864"/>
      <c r="AQ1864"/>
      <c r="AR1864"/>
      <c r="AS1864"/>
      <c r="AT1864"/>
      <c r="AU1864"/>
      <c r="AV1864"/>
      <c r="AW1864"/>
      <c r="AX1864"/>
      <c r="BB1864"/>
      <c r="BC1864"/>
      <c r="BD1864"/>
    </row>
    <row r="1865" spans="12:56" x14ac:dyDescent="0.3">
      <c r="L1865" s="14"/>
      <c r="M1865" s="14"/>
      <c r="N1865" s="14"/>
      <c r="O1865" s="14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O1865"/>
      <c r="AP1865"/>
      <c r="AQ1865"/>
      <c r="AR1865"/>
      <c r="AS1865"/>
      <c r="AT1865"/>
      <c r="AU1865"/>
      <c r="AV1865"/>
      <c r="AW1865"/>
      <c r="AX1865"/>
      <c r="BB1865"/>
      <c r="BC1865"/>
      <c r="BD1865"/>
    </row>
    <row r="1866" spans="12:56" x14ac:dyDescent="0.3">
      <c r="L1866" s="14"/>
      <c r="M1866" s="14"/>
      <c r="N1866" s="14"/>
      <c r="O1866" s="14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O1866"/>
      <c r="AP1866"/>
      <c r="AQ1866"/>
      <c r="AR1866"/>
      <c r="AS1866"/>
      <c r="AT1866"/>
      <c r="AU1866"/>
      <c r="AV1866"/>
      <c r="AW1866"/>
      <c r="AX1866"/>
      <c r="BB1866"/>
      <c r="BC1866"/>
      <c r="BD1866"/>
    </row>
    <row r="1867" spans="12:56" x14ac:dyDescent="0.3">
      <c r="L1867" s="14"/>
      <c r="M1867" s="14"/>
      <c r="N1867" s="14"/>
      <c r="O1867" s="14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O1867"/>
      <c r="AP1867"/>
      <c r="AQ1867"/>
      <c r="AR1867"/>
      <c r="AS1867"/>
      <c r="AT1867"/>
      <c r="AU1867"/>
      <c r="AV1867"/>
      <c r="AW1867"/>
      <c r="AX1867"/>
      <c r="BB1867"/>
      <c r="BC1867"/>
      <c r="BD1867"/>
    </row>
    <row r="1868" spans="12:56" x14ac:dyDescent="0.3">
      <c r="L1868" s="14"/>
      <c r="M1868" s="14"/>
      <c r="N1868" s="14"/>
      <c r="O1868" s="14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O1868"/>
      <c r="AP1868"/>
      <c r="AQ1868"/>
      <c r="AR1868"/>
      <c r="AS1868"/>
      <c r="AT1868"/>
      <c r="AU1868"/>
      <c r="AV1868"/>
      <c r="AW1868"/>
      <c r="AX1868"/>
      <c r="BB1868"/>
      <c r="BC1868"/>
      <c r="BD1868"/>
    </row>
    <row r="1869" spans="12:56" x14ac:dyDescent="0.3">
      <c r="L1869" s="14"/>
      <c r="M1869" s="14"/>
      <c r="N1869" s="14"/>
      <c r="O1869" s="14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O1869"/>
      <c r="AP1869"/>
      <c r="AQ1869"/>
      <c r="AR1869"/>
      <c r="AS1869"/>
      <c r="AT1869"/>
      <c r="AU1869"/>
      <c r="AV1869"/>
      <c r="AW1869"/>
      <c r="AX1869"/>
      <c r="BB1869"/>
      <c r="BC1869"/>
      <c r="BD1869"/>
    </row>
    <row r="1870" spans="12:56" x14ac:dyDescent="0.3">
      <c r="L1870" s="14"/>
      <c r="M1870" s="14"/>
      <c r="N1870" s="14"/>
      <c r="O1870" s="14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O1870"/>
      <c r="AP1870"/>
      <c r="AQ1870"/>
      <c r="AR1870"/>
      <c r="AS1870"/>
      <c r="AT1870"/>
      <c r="AU1870"/>
      <c r="AV1870"/>
      <c r="AW1870"/>
      <c r="AX1870"/>
      <c r="BB1870"/>
      <c r="BC1870"/>
      <c r="BD1870"/>
    </row>
    <row r="1871" spans="12:56" x14ac:dyDescent="0.3">
      <c r="L1871" s="14"/>
      <c r="M1871" s="14"/>
      <c r="N1871" s="14"/>
      <c r="O1871" s="14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O1871"/>
      <c r="AP1871"/>
      <c r="AQ1871"/>
      <c r="AR1871"/>
      <c r="AS1871"/>
      <c r="AT1871"/>
      <c r="AU1871"/>
      <c r="AV1871"/>
      <c r="AW1871"/>
      <c r="AX1871"/>
      <c r="BB1871"/>
      <c r="BC1871"/>
      <c r="BD1871"/>
    </row>
    <row r="1872" spans="12:56" x14ac:dyDescent="0.3">
      <c r="L1872" s="14"/>
      <c r="M1872" s="14"/>
      <c r="N1872" s="14"/>
      <c r="O1872" s="14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O1872"/>
      <c r="AP1872"/>
      <c r="AQ1872"/>
      <c r="AR1872"/>
      <c r="AS1872"/>
      <c r="AT1872"/>
      <c r="AU1872"/>
      <c r="AV1872"/>
      <c r="AW1872"/>
      <c r="AX1872"/>
      <c r="BB1872"/>
      <c r="BC1872"/>
      <c r="BD1872"/>
    </row>
    <row r="1873" spans="12:56" x14ac:dyDescent="0.3">
      <c r="L1873" s="14"/>
      <c r="M1873" s="14"/>
      <c r="N1873" s="14"/>
      <c r="O1873" s="14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O1873"/>
      <c r="AP1873"/>
      <c r="AQ1873"/>
      <c r="AR1873"/>
      <c r="AS1873"/>
      <c r="AT1873"/>
      <c r="AU1873"/>
      <c r="AV1873"/>
      <c r="AW1873"/>
      <c r="AX1873"/>
      <c r="BB1873"/>
      <c r="BC1873"/>
      <c r="BD1873"/>
    </row>
    <row r="1874" spans="12:56" x14ac:dyDescent="0.3">
      <c r="L1874" s="14"/>
      <c r="M1874" s="14"/>
      <c r="N1874" s="14"/>
      <c r="O1874" s="14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O1874"/>
      <c r="AP1874"/>
      <c r="AQ1874"/>
      <c r="AR1874"/>
      <c r="AS1874"/>
      <c r="AT1874"/>
      <c r="AU1874"/>
      <c r="AV1874"/>
      <c r="AW1874"/>
      <c r="AX1874"/>
      <c r="BB1874"/>
      <c r="BC1874"/>
      <c r="BD1874"/>
    </row>
    <row r="1875" spans="12:56" x14ac:dyDescent="0.3">
      <c r="L1875" s="14"/>
      <c r="M1875" s="14"/>
      <c r="N1875" s="14"/>
      <c r="O1875" s="14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O1875"/>
      <c r="AP1875"/>
      <c r="AQ1875"/>
      <c r="AR1875"/>
      <c r="AS1875"/>
      <c r="AT1875"/>
      <c r="AU1875"/>
      <c r="AV1875"/>
      <c r="AW1875"/>
      <c r="AX1875"/>
      <c r="BB1875"/>
      <c r="BC1875"/>
      <c r="BD1875"/>
    </row>
    <row r="1876" spans="12:56" x14ac:dyDescent="0.3">
      <c r="L1876" s="14"/>
      <c r="M1876" s="14"/>
      <c r="N1876" s="14"/>
      <c r="O1876" s="14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  <c r="AO1876"/>
      <c r="AP1876"/>
      <c r="AQ1876"/>
      <c r="AR1876"/>
      <c r="AS1876"/>
      <c r="AT1876"/>
      <c r="AU1876"/>
      <c r="AV1876"/>
      <c r="AW1876"/>
      <c r="AX1876"/>
      <c r="BB1876"/>
      <c r="BC1876"/>
      <c r="BD1876"/>
    </row>
    <row r="1877" spans="12:56" x14ac:dyDescent="0.3">
      <c r="L1877" s="14"/>
      <c r="M1877" s="14"/>
      <c r="N1877" s="14"/>
      <c r="O1877" s="14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O1877"/>
      <c r="AP1877"/>
      <c r="AQ1877"/>
      <c r="AR1877"/>
      <c r="AS1877"/>
      <c r="AT1877"/>
      <c r="AU1877"/>
      <c r="AV1877"/>
      <c r="AW1877"/>
      <c r="AX1877"/>
      <c r="BB1877"/>
      <c r="BC1877"/>
      <c r="BD1877"/>
    </row>
    <row r="1878" spans="12:56" x14ac:dyDescent="0.3">
      <c r="L1878" s="14"/>
      <c r="M1878" s="14"/>
      <c r="N1878" s="14"/>
      <c r="O1878" s="14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O1878"/>
      <c r="AP1878"/>
      <c r="AQ1878"/>
      <c r="AR1878"/>
      <c r="AS1878"/>
      <c r="AT1878"/>
      <c r="AU1878"/>
      <c r="AV1878"/>
      <c r="AW1878"/>
      <c r="AX1878"/>
      <c r="BB1878"/>
      <c r="BC1878"/>
      <c r="BD1878"/>
    </row>
    <row r="1879" spans="12:56" x14ac:dyDescent="0.3">
      <c r="L1879" s="14"/>
      <c r="M1879" s="14"/>
      <c r="N1879" s="14"/>
      <c r="O1879" s="14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O1879"/>
      <c r="AP1879"/>
      <c r="AQ1879"/>
      <c r="AR1879"/>
      <c r="AS1879"/>
      <c r="AT1879"/>
      <c r="AU1879"/>
      <c r="AV1879"/>
      <c r="AW1879"/>
      <c r="AX1879"/>
      <c r="BB1879"/>
      <c r="BC1879"/>
      <c r="BD1879"/>
    </row>
    <row r="1880" spans="12:56" x14ac:dyDescent="0.3">
      <c r="L1880" s="14"/>
      <c r="M1880" s="14"/>
      <c r="N1880" s="14"/>
      <c r="O1880" s="14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O1880"/>
      <c r="AP1880"/>
      <c r="AQ1880"/>
      <c r="AR1880"/>
      <c r="AS1880"/>
      <c r="AT1880"/>
      <c r="AU1880"/>
      <c r="AV1880"/>
      <c r="AW1880"/>
      <c r="AX1880"/>
      <c r="BB1880"/>
      <c r="BC1880"/>
      <c r="BD1880"/>
    </row>
    <row r="1881" spans="12:56" x14ac:dyDescent="0.3">
      <c r="L1881" s="14"/>
      <c r="M1881" s="14"/>
      <c r="N1881" s="14"/>
      <c r="O1881" s="14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O1881"/>
      <c r="AP1881"/>
      <c r="AQ1881"/>
      <c r="AR1881"/>
      <c r="AS1881"/>
      <c r="AT1881"/>
      <c r="AU1881"/>
      <c r="AV1881"/>
      <c r="AW1881"/>
      <c r="AX1881"/>
      <c r="BB1881"/>
      <c r="BC1881"/>
      <c r="BD1881"/>
    </row>
    <row r="1882" spans="12:56" x14ac:dyDescent="0.3">
      <c r="L1882" s="14"/>
      <c r="M1882" s="14"/>
      <c r="N1882" s="14"/>
      <c r="O1882" s="14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O1882"/>
      <c r="AP1882"/>
      <c r="AQ1882"/>
      <c r="AR1882"/>
      <c r="AS1882"/>
      <c r="AT1882"/>
      <c r="AU1882"/>
      <c r="AV1882"/>
      <c r="AW1882"/>
      <c r="AX1882"/>
      <c r="BB1882"/>
      <c r="BC1882"/>
      <c r="BD1882"/>
    </row>
    <row r="1883" spans="12:56" x14ac:dyDescent="0.3">
      <c r="L1883" s="14"/>
      <c r="M1883" s="14"/>
      <c r="N1883" s="14"/>
      <c r="O1883" s="14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O1883"/>
      <c r="AP1883"/>
      <c r="AQ1883"/>
      <c r="AR1883"/>
      <c r="AS1883"/>
      <c r="AT1883"/>
      <c r="AU1883"/>
      <c r="AV1883"/>
      <c r="AW1883"/>
      <c r="AX1883"/>
      <c r="BB1883"/>
      <c r="BC1883"/>
      <c r="BD1883"/>
    </row>
    <row r="1884" spans="12:56" x14ac:dyDescent="0.3">
      <c r="L1884" s="14"/>
      <c r="M1884" s="14"/>
      <c r="N1884" s="14"/>
      <c r="O1884" s="14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O1884"/>
      <c r="AP1884"/>
      <c r="AQ1884"/>
      <c r="AR1884"/>
      <c r="AS1884"/>
      <c r="AT1884"/>
      <c r="AU1884"/>
      <c r="AV1884"/>
      <c r="AW1884"/>
      <c r="AX1884"/>
      <c r="BB1884"/>
      <c r="BC1884"/>
      <c r="BD1884"/>
    </row>
    <row r="1885" spans="12:56" x14ac:dyDescent="0.3">
      <c r="L1885" s="14"/>
      <c r="M1885" s="14"/>
      <c r="N1885" s="14"/>
      <c r="O1885" s="14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O1885"/>
      <c r="AP1885"/>
      <c r="AQ1885"/>
      <c r="AR1885"/>
      <c r="AS1885"/>
      <c r="AT1885"/>
      <c r="AU1885"/>
      <c r="AV1885"/>
      <c r="AW1885"/>
      <c r="AX1885"/>
      <c r="BB1885"/>
      <c r="BC1885"/>
      <c r="BD1885"/>
    </row>
    <row r="1886" spans="12:56" x14ac:dyDescent="0.3">
      <c r="L1886" s="14"/>
      <c r="M1886" s="14"/>
      <c r="N1886" s="14"/>
      <c r="O1886" s="14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O1886"/>
      <c r="AP1886"/>
      <c r="AQ1886"/>
      <c r="AR1886"/>
      <c r="AS1886"/>
      <c r="AT1886"/>
      <c r="AU1886"/>
      <c r="AV1886"/>
      <c r="AW1886"/>
      <c r="AX1886"/>
      <c r="BB1886"/>
      <c r="BC1886"/>
      <c r="BD1886"/>
    </row>
    <row r="1887" spans="12:56" x14ac:dyDescent="0.3">
      <c r="L1887" s="14"/>
      <c r="M1887" s="14"/>
      <c r="N1887" s="14"/>
      <c r="O1887" s="14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O1887"/>
      <c r="AP1887"/>
      <c r="AQ1887"/>
      <c r="AR1887"/>
      <c r="AS1887"/>
      <c r="AT1887"/>
      <c r="AU1887"/>
      <c r="AV1887"/>
      <c r="AW1887"/>
      <c r="AX1887"/>
      <c r="BB1887"/>
      <c r="BC1887"/>
      <c r="BD1887"/>
    </row>
    <row r="1888" spans="12:56" x14ac:dyDescent="0.3">
      <c r="L1888" s="14"/>
      <c r="M1888" s="14"/>
      <c r="N1888" s="14"/>
      <c r="O1888" s="14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O1888"/>
      <c r="AP1888"/>
      <c r="AQ1888"/>
      <c r="AR1888"/>
      <c r="AS1888"/>
      <c r="AT1888"/>
      <c r="AU1888"/>
      <c r="AV1888"/>
      <c r="AW1888"/>
      <c r="AX1888"/>
      <c r="BB1888"/>
      <c r="BC1888"/>
      <c r="BD1888"/>
    </row>
    <row r="1889" spans="12:56" x14ac:dyDescent="0.3">
      <c r="L1889" s="14"/>
      <c r="M1889" s="14"/>
      <c r="N1889" s="14"/>
      <c r="O1889" s="14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O1889"/>
      <c r="AP1889"/>
      <c r="AQ1889"/>
      <c r="AR1889"/>
      <c r="AS1889"/>
      <c r="AT1889"/>
      <c r="AU1889"/>
      <c r="AV1889"/>
      <c r="AW1889"/>
      <c r="AX1889"/>
      <c r="BB1889"/>
      <c r="BC1889"/>
      <c r="BD1889"/>
    </row>
    <row r="1890" spans="12:56" x14ac:dyDescent="0.3">
      <c r="L1890" s="14"/>
      <c r="M1890" s="14"/>
      <c r="N1890" s="14"/>
      <c r="O1890" s="14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O1890"/>
      <c r="AP1890"/>
      <c r="AQ1890"/>
      <c r="AR1890"/>
      <c r="AS1890"/>
      <c r="AT1890"/>
      <c r="AU1890"/>
      <c r="AV1890"/>
      <c r="AW1890"/>
      <c r="AX1890"/>
      <c r="BB1890"/>
      <c r="BC1890"/>
      <c r="BD1890"/>
    </row>
    <row r="1891" spans="12:56" x14ac:dyDescent="0.3">
      <c r="L1891" s="14"/>
      <c r="M1891" s="14"/>
      <c r="N1891" s="14"/>
      <c r="O1891" s="14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O1891"/>
      <c r="AP1891"/>
      <c r="AQ1891"/>
      <c r="AR1891"/>
      <c r="AS1891"/>
      <c r="AT1891"/>
      <c r="AU1891"/>
      <c r="AV1891"/>
      <c r="AW1891"/>
      <c r="AX1891"/>
      <c r="BB1891"/>
      <c r="BC1891"/>
      <c r="BD1891"/>
    </row>
    <row r="1892" spans="12:56" x14ac:dyDescent="0.3">
      <c r="L1892" s="14"/>
      <c r="M1892" s="14"/>
      <c r="N1892" s="14"/>
      <c r="O1892" s="14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O1892"/>
      <c r="AP1892"/>
      <c r="AQ1892"/>
      <c r="AR1892"/>
      <c r="AS1892"/>
      <c r="AT1892"/>
      <c r="AU1892"/>
      <c r="AV1892"/>
      <c r="AW1892"/>
      <c r="AX1892"/>
      <c r="BB1892"/>
      <c r="BC1892"/>
      <c r="BD1892"/>
    </row>
    <row r="1893" spans="12:56" x14ac:dyDescent="0.3">
      <c r="L1893" s="14"/>
      <c r="M1893" s="14"/>
      <c r="N1893" s="14"/>
      <c r="O1893" s="14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O1893"/>
      <c r="AP1893"/>
      <c r="AQ1893"/>
      <c r="AR1893"/>
      <c r="AS1893"/>
      <c r="AT1893"/>
      <c r="AU1893"/>
      <c r="AV1893"/>
      <c r="AW1893"/>
      <c r="AX1893"/>
      <c r="BB1893"/>
      <c r="BC1893"/>
      <c r="BD1893"/>
    </row>
    <row r="1894" spans="12:56" x14ac:dyDescent="0.3">
      <c r="L1894" s="14"/>
      <c r="M1894" s="14"/>
      <c r="N1894" s="14"/>
      <c r="O1894" s="14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O1894"/>
      <c r="AP1894"/>
      <c r="AQ1894"/>
      <c r="AR1894"/>
      <c r="AS1894"/>
      <c r="AT1894"/>
      <c r="AU1894"/>
      <c r="AV1894"/>
      <c r="AW1894"/>
      <c r="AX1894"/>
      <c r="BB1894"/>
      <c r="BC1894"/>
      <c r="BD1894"/>
    </row>
    <row r="1895" spans="12:56" x14ac:dyDescent="0.3">
      <c r="L1895" s="14"/>
      <c r="M1895" s="14"/>
      <c r="N1895" s="14"/>
      <c r="O1895" s="14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O1895"/>
      <c r="AP1895"/>
      <c r="AQ1895"/>
      <c r="AR1895"/>
      <c r="AS1895"/>
      <c r="AT1895"/>
      <c r="AU1895"/>
      <c r="AV1895"/>
      <c r="AW1895"/>
      <c r="AX1895"/>
      <c r="BB1895"/>
      <c r="BC1895"/>
      <c r="BD1895"/>
    </row>
    <row r="1896" spans="12:56" x14ac:dyDescent="0.3">
      <c r="L1896" s="14"/>
      <c r="M1896" s="14"/>
      <c r="N1896" s="14"/>
      <c r="O1896" s="14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O1896"/>
      <c r="AP1896"/>
      <c r="AQ1896"/>
      <c r="AR1896"/>
      <c r="AS1896"/>
      <c r="AT1896"/>
      <c r="AU1896"/>
      <c r="AV1896"/>
      <c r="AW1896"/>
      <c r="AX1896"/>
      <c r="BB1896"/>
      <c r="BC1896"/>
      <c r="BD1896"/>
    </row>
    <row r="1897" spans="12:56" x14ac:dyDescent="0.3">
      <c r="L1897" s="14"/>
      <c r="M1897" s="14"/>
      <c r="N1897" s="14"/>
      <c r="O1897" s="14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O1897"/>
      <c r="AP1897"/>
      <c r="AQ1897"/>
      <c r="AR1897"/>
      <c r="AS1897"/>
      <c r="AT1897"/>
      <c r="AU1897"/>
      <c r="AV1897"/>
      <c r="AW1897"/>
      <c r="AX1897"/>
      <c r="BB1897"/>
      <c r="BC1897"/>
      <c r="BD1897"/>
    </row>
    <row r="1898" spans="12:56" x14ac:dyDescent="0.3">
      <c r="L1898" s="14"/>
      <c r="M1898" s="14"/>
      <c r="N1898" s="14"/>
      <c r="O1898" s="14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O1898"/>
      <c r="AP1898"/>
      <c r="AQ1898"/>
      <c r="AR1898"/>
      <c r="AS1898"/>
      <c r="AT1898"/>
      <c r="AU1898"/>
      <c r="AV1898"/>
      <c r="AW1898"/>
      <c r="AX1898"/>
      <c r="BB1898"/>
      <c r="BC1898"/>
      <c r="BD1898"/>
    </row>
    <row r="1899" spans="12:56" x14ac:dyDescent="0.3">
      <c r="L1899" s="14"/>
      <c r="M1899" s="14"/>
      <c r="N1899" s="14"/>
      <c r="O1899" s="14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  <c r="AO1899"/>
      <c r="AP1899"/>
      <c r="AQ1899"/>
      <c r="AR1899"/>
      <c r="AS1899"/>
      <c r="AT1899"/>
      <c r="AU1899"/>
      <c r="AV1899"/>
      <c r="AW1899"/>
      <c r="AX1899"/>
      <c r="BB1899"/>
      <c r="BC1899"/>
      <c r="BD1899"/>
    </row>
    <row r="1900" spans="12:56" x14ac:dyDescent="0.3">
      <c r="L1900" s="14"/>
      <c r="M1900" s="14"/>
      <c r="N1900" s="14"/>
      <c r="O1900" s="14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O1900"/>
      <c r="AP1900"/>
      <c r="AQ1900"/>
      <c r="AR1900"/>
      <c r="AS1900"/>
      <c r="AT1900"/>
      <c r="AU1900"/>
      <c r="AV1900"/>
      <c r="AW1900"/>
      <c r="AX1900"/>
      <c r="BB1900"/>
      <c r="BC1900"/>
      <c r="BD1900"/>
    </row>
    <row r="1901" spans="12:56" x14ac:dyDescent="0.3">
      <c r="L1901" s="14"/>
      <c r="M1901" s="14"/>
      <c r="N1901" s="14"/>
      <c r="O1901" s="14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O1901"/>
      <c r="AP1901"/>
      <c r="AQ1901"/>
      <c r="AR1901"/>
      <c r="AS1901"/>
      <c r="AT1901"/>
      <c r="AU1901"/>
      <c r="AV1901"/>
      <c r="AW1901"/>
      <c r="AX1901"/>
      <c r="BB1901"/>
      <c r="BC1901"/>
      <c r="BD1901"/>
    </row>
    <row r="1902" spans="12:56" x14ac:dyDescent="0.3">
      <c r="L1902" s="14"/>
      <c r="M1902" s="14"/>
      <c r="N1902" s="14"/>
      <c r="O1902" s="14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O1902"/>
      <c r="AP1902"/>
      <c r="AQ1902"/>
      <c r="AR1902"/>
      <c r="AS1902"/>
      <c r="AT1902"/>
      <c r="AU1902"/>
      <c r="AV1902"/>
      <c r="AW1902"/>
      <c r="AX1902"/>
      <c r="BB1902"/>
      <c r="BC1902"/>
      <c r="BD1902"/>
    </row>
    <row r="1903" spans="12:56" x14ac:dyDescent="0.3">
      <c r="L1903" s="14"/>
      <c r="M1903" s="14"/>
      <c r="N1903" s="14"/>
      <c r="O1903" s="14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O1903"/>
      <c r="AP1903"/>
      <c r="AQ1903"/>
      <c r="AR1903"/>
      <c r="AS1903"/>
      <c r="AT1903"/>
      <c r="AU1903"/>
      <c r="AV1903"/>
      <c r="AW1903"/>
      <c r="AX1903"/>
      <c r="BB1903"/>
      <c r="BC1903"/>
      <c r="BD1903"/>
    </row>
    <row r="1904" spans="12:56" x14ac:dyDescent="0.3">
      <c r="L1904" s="14"/>
      <c r="M1904" s="14"/>
      <c r="N1904" s="14"/>
      <c r="O1904" s="14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O1904"/>
      <c r="AP1904"/>
      <c r="AQ1904"/>
      <c r="AR1904"/>
      <c r="AS1904"/>
      <c r="AT1904"/>
      <c r="AU1904"/>
      <c r="AV1904"/>
      <c r="AW1904"/>
      <c r="AX1904"/>
      <c r="BB1904"/>
      <c r="BC1904"/>
      <c r="BD1904"/>
    </row>
    <row r="1905" spans="12:56" x14ac:dyDescent="0.3">
      <c r="L1905" s="14"/>
      <c r="M1905" s="14"/>
      <c r="N1905" s="14"/>
      <c r="O1905" s="14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O1905"/>
      <c r="AP1905"/>
      <c r="AQ1905"/>
      <c r="AR1905"/>
      <c r="AS1905"/>
      <c r="AT1905"/>
      <c r="AU1905"/>
      <c r="AV1905"/>
      <c r="AW1905"/>
      <c r="AX1905"/>
      <c r="BB1905"/>
      <c r="BC1905"/>
      <c r="BD1905"/>
    </row>
    <row r="1906" spans="12:56" x14ac:dyDescent="0.3">
      <c r="L1906" s="14"/>
      <c r="M1906" s="14"/>
      <c r="N1906" s="14"/>
      <c r="O1906" s="14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O1906"/>
      <c r="AP1906"/>
      <c r="AQ1906"/>
      <c r="AR1906"/>
      <c r="AS1906"/>
      <c r="AT1906"/>
      <c r="AU1906"/>
      <c r="AV1906"/>
      <c r="AW1906"/>
      <c r="AX1906"/>
      <c r="BB1906"/>
      <c r="BC1906"/>
      <c r="BD1906"/>
    </row>
    <row r="1907" spans="12:56" x14ac:dyDescent="0.3">
      <c r="L1907" s="14"/>
      <c r="M1907" s="14"/>
      <c r="N1907" s="14"/>
      <c r="O1907" s="14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O1907"/>
      <c r="AP1907"/>
      <c r="AQ1907"/>
      <c r="AR1907"/>
      <c r="AS1907"/>
      <c r="AT1907"/>
      <c r="AU1907"/>
      <c r="AV1907"/>
      <c r="AW1907"/>
      <c r="AX1907"/>
      <c r="BB1907"/>
      <c r="BC1907"/>
      <c r="BD1907"/>
    </row>
    <row r="1908" spans="12:56" x14ac:dyDescent="0.3">
      <c r="L1908" s="14"/>
      <c r="M1908" s="14"/>
      <c r="N1908" s="14"/>
      <c r="O1908" s="14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O1908"/>
      <c r="AP1908"/>
      <c r="AQ1908"/>
      <c r="AR1908"/>
      <c r="AS1908"/>
      <c r="AT1908"/>
      <c r="AU1908"/>
      <c r="AV1908"/>
      <c r="AW1908"/>
      <c r="AX1908"/>
      <c r="BB1908"/>
      <c r="BC1908"/>
      <c r="BD1908"/>
    </row>
    <row r="1909" spans="12:56" x14ac:dyDescent="0.3">
      <c r="L1909" s="14"/>
      <c r="M1909" s="14"/>
      <c r="N1909" s="14"/>
      <c r="O1909" s="14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O1909"/>
      <c r="AP1909"/>
      <c r="AQ1909"/>
      <c r="AR1909"/>
      <c r="AS1909"/>
      <c r="AT1909"/>
      <c r="AU1909"/>
      <c r="AV1909"/>
      <c r="AW1909"/>
      <c r="AX1909"/>
      <c r="BB1909"/>
      <c r="BC1909"/>
      <c r="BD1909"/>
    </row>
    <row r="1910" spans="12:56" x14ac:dyDescent="0.3">
      <c r="L1910" s="14"/>
      <c r="M1910" s="14"/>
      <c r="N1910" s="14"/>
      <c r="O1910" s="14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O1910"/>
      <c r="AP1910"/>
      <c r="AQ1910"/>
      <c r="AR1910"/>
      <c r="AS1910"/>
      <c r="AT1910"/>
      <c r="AU1910"/>
      <c r="AV1910"/>
      <c r="AW1910"/>
      <c r="AX1910"/>
      <c r="BB1910"/>
      <c r="BC1910"/>
      <c r="BD1910"/>
    </row>
    <row r="1911" spans="12:56" x14ac:dyDescent="0.3">
      <c r="L1911" s="14"/>
      <c r="M1911" s="14"/>
      <c r="N1911" s="14"/>
      <c r="O1911" s="14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O1911"/>
      <c r="AP1911"/>
      <c r="AQ1911"/>
      <c r="AR1911"/>
      <c r="AS1911"/>
      <c r="AT1911"/>
      <c r="AU1911"/>
      <c r="AV1911"/>
      <c r="AW1911"/>
      <c r="AX1911"/>
      <c r="BB1911"/>
      <c r="BC1911"/>
      <c r="BD1911"/>
    </row>
    <row r="1912" spans="12:56" x14ac:dyDescent="0.3">
      <c r="L1912" s="14"/>
      <c r="M1912" s="14"/>
      <c r="N1912" s="14"/>
      <c r="O1912" s="14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O1912"/>
      <c r="AP1912"/>
      <c r="AQ1912"/>
      <c r="AR1912"/>
      <c r="AS1912"/>
      <c r="AT1912"/>
      <c r="AU1912"/>
      <c r="AV1912"/>
      <c r="AW1912"/>
      <c r="AX1912"/>
      <c r="BB1912"/>
      <c r="BC1912"/>
      <c r="BD1912"/>
    </row>
    <row r="1913" spans="12:56" x14ac:dyDescent="0.3">
      <c r="L1913" s="14"/>
      <c r="M1913" s="14"/>
      <c r="N1913" s="14"/>
      <c r="O1913" s="14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O1913"/>
      <c r="AP1913"/>
      <c r="AQ1913"/>
      <c r="AR1913"/>
      <c r="AS1913"/>
      <c r="AT1913"/>
      <c r="AU1913"/>
      <c r="AV1913"/>
      <c r="AW1913"/>
      <c r="AX1913"/>
      <c r="BB1913"/>
      <c r="BC1913"/>
      <c r="BD1913"/>
    </row>
    <row r="1914" spans="12:56" x14ac:dyDescent="0.3">
      <c r="L1914" s="14"/>
      <c r="M1914" s="14"/>
      <c r="N1914" s="14"/>
      <c r="O1914" s="14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O1914"/>
      <c r="AP1914"/>
      <c r="AQ1914"/>
      <c r="AR1914"/>
      <c r="AS1914"/>
      <c r="AT1914"/>
      <c r="AU1914"/>
      <c r="AV1914"/>
      <c r="AW1914"/>
      <c r="AX1914"/>
      <c r="BB1914"/>
      <c r="BC1914"/>
      <c r="BD1914"/>
    </row>
    <row r="1915" spans="12:56" x14ac:dyDescent="0.3">
      <c r="L1915" s="14"/>
      <c r="M1915" s="14"/>
      <c r="N1915" s="14"/>
      <c r="O1915" s="14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O1915"/>
      <c r="AP1915"/>
      <c r="AQ1915"/>
      <c r="AR1915"/>
      <c r="AS1915"/>
      <c r="AT1915"/>
      <c r="AU1915"/>
      <c r="AV1915"/>
      <c r="AW1915"/>
      <c r="AX1915"/>
      <c r="BB1915"/>
      <c r="BC1915"/>
      <c r="BD1915"/>
    </row>
    <row r="1916" spans="12:56" x14ac:dyDescent="0.3">
      <c r="L1916" s="14"/>
      <c r="M1916" s="14"/>
      <c r="N1916" s="14"/>
      <c r="O1916" s="14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O1916"/>
      <c r="AP1916"/>
      <c r="AQ1916"/>
      <c r="AR1916"/>
      <c r="AS1916"/>
      <c r="AT1916"/>
      <c r="AU1916"/>
      <c r="AV1916"/>
      <c r="AW1916"/>
      <c r="AX1916"/>
      <c r="BB1916"/>
      <c r="BC1916"/>
      <c r="BD1916"/>
    </row>
    <row r="1917" spans="12:56" x14ac:dyDescent="0.3">
      <c r="L1917" s="14"/>
      <c r="M1917" s="14"/>
      <c r="N1917" s="14"/>
      <c r="O1917" s="14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O1917"/>
      <c r="AP1917"/>
      <c r="AQ1917"/>
      <c r="AR1917"/>
      <c r="AS1917"/>
      <c r="AT1917"/>
      <c r="AU1917"/>
      <c r="AV1917"/>
      <c r="AW1917"/>
      <c r="AX1917"/>
      <c r="BB1917"/>
      <c r="BC1917"/>
      <c r="BD1917"/>
    </row>
    <row r="1918" spans="12:56" x14ac:dyDescent="0.3">
      <c r="L1918" s="14"/>
      <c r="M1918" s="14"/>
      <c r="N1918" s="14"/>
      <c r="O1918" s="14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O1918"/>
      <c r="AP1918"/>
      <c r="AQ1918"/>
      <c r="AR1918"/>
      <c r="AS1918"/>
      <c r="AT1918"/>
      <c r="AU1918"/>
      <c r="AV1918"/>
      <c r="AW1918"/>
      <c r="AX1918"/>
      <c r="BB1918"/>
      <c r="BC1918"/>
      <c r="BD1918"/>
    </row>
    <row r="1919" spans="12:56" x14ac:dyDescent="0.3">
      <c r="L1919" s="14"/>
      <c r="M1919" s="14"/>
      <c r="N1919" s="14"/>
      <c r="O1919" s="14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O1919"/>
      <c r="AP1919"/>
      <c r="AQ1919"/>
      <c r="AR1919"/>
      <c r="AS1919"/>
      <c r="AT1919"/>
      <c r="AU1919"/>
      <c r="AV1919"/>
      <c r="AW1919"/>
      <c r="AX1919"/>
      <c r="BB1919"/>
      <c r="BC1919"/>
      <c r="BD1919"/>
    </row>
    <row r="1920" spans="12:56" x14ac:dyDescent="0.3">
      <c r="L1920" s="14"/>
      <c r="M1920" s="14"/>
      <c r="N1920" s="14"/>
      <c r="O1920" s="14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O1920"/>
      <c r="AP1920"/>
      <c r="AQ1920"/>
      <c r="AR1920"/>
      <c r="AS1920"/>
      <c r="AT1920"/>
      <c r="AU1920"/>
      <c r="AV1920"/>
      <c r="AW1920"/>
      <c r="AX1920"/>
      <c r="BB1920"/>
      <c r="BC1920"/>
      <c r="BD1920"/>
    </row>
    <row r="1921" spans="12:56" x14ac:dyDescent="0.3">
      <c r="L1921" s="14"/>
      <c r="M1921" s="14"/>
      <c r="N1921" s="14"/>
      <c r="O1921" s="14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  <c r="AO1921"/>
      <c r="AP1921"/>
      <c r="AQ1921"/>
      <c r="AR1921"/>
      <c r="AS1921"/>
      <c r="AT1921"/>
      <c r="AU1921"/>
      <c r="AV1921"/>
      <c r="AW1921"/>
      <c r="AX1921"/>
      <c r="BB1921"/>
      <c r="BC1921"/>
      <c r="BD1921"/>
    </row>
    <row r="1922" spans="12:56" x14ac:dyDescent="0.3">
      <c r="L1922" s="14"/>
      <c r="M1922" s="14"/>
      <c r="N1922" s="14"/>
      <c r="O1922" s="14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O1922"/>
      <c r="AP1922"/>
      <c r="AQ1922"/>
      <c r="AR1922"/>
      <c r="AS1922"/>
      <c r="AT1922"/>
      <c r="AU1922"/>
      <c r="AV1922"/>
      <c r="AW1922"/>
      <c r="AX1922"/>
      <c r="BB1922"/>
      <c r="BC1922"/>
      <c r="BD1922"/>
    </row>
    <row r="1923" spans="12:56" x14ac:dyDescent="0.3">
      <c r="L1923" s="14"/>
      <c r="M1923" s="14"/>
      <c r="N1923" s="14"/>
      <c r="O1923" s="14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O1923"/>
      <c r="AP1923"/>
      <c r="AQ1923"/>
      <c r="AR1923"/>
      <c r="AS1923"/>
      <c r="AT1923"/>
      <c r="AU1923"/>
      <c r="AV1923"/>
      <c r="AW1923"/>
      <c r="AX1923"/>
      <c r="BB1923"/>
      <c r="BC1923"/>
      <c r="BD1923"/>
    </row>
    <row r="1924" spans="12:56" x14ac:dyDescent="0.3">
      <c r="L1924" s="14"/>
      <c r="M1924" s="14"/>
      <c r="N1924" s="14"/>
      <c r="O1924" s="14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O1924"/>
      <c r="AP1924"/>
      <c r="AQ1924"/>
      <c r="AR1924"/>
      <c r="AS1924"/>
      <c r="AT1924"/>
      <c r="AU1924"/>
      <c r="AV1924"/>
      <c r="AW1924"/>
      <c r="AX1924"/>
      <c r="BB1924"/>
      <c r="BC1924"/>
      <c r="BD1924"/>
    </row>
    <row r="1925" spans="12:56" x14ac:dyDescent="0.3">
      <c r="L1925" s="14"/>
      <c r="M1925" s="14"/>
      <c r="N1925" s="14"/>
      <c r="O1925" s="14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O1925"/>
      <c r="AP1925"/>
      <c r="AQ1925"/>
      <c r="AR1925"/>
      <c r="AS1925"/>
      <c r="AT1925"/>
      <c r="AU1925"/>
      <c r="AV1925"/>
      <c r="AW1925"/>
      <c r="AX1925"/>
      <c r="BB1925"/>
      <c r="BC1925"/>
      <c r="BD1925"/>
    </row>
    <row r="1926" spans="12:56" x14ac:dyDescent="0.3">
      <c r="L1926" s="14"/>
      <c r="M1926" s="14"/>
      <c r="N1926" s="14"/>
      <c r="O1926" s="14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O1926"/>
      <c r="AP1926"/>
      <c r="AQ1926"/>
      <c r="AR1926"/>
      <c r="AS1926"/>
      <c r="AT1926"/>
      <c r="AU1926"/>
      <c r="AV1926"/>
      <c r="AW1926"/>
      <c r="AX1926"/>
      <c r="BB1926"/>
      <c r="BC1926"/>
      <c r="BD1926"/>
    </row>
    <row r="1927" spans="12:56" x14ac:dyDescent="0.3">
      <c r="L1927" s="14"/>
      <c r="M1927" s="14"/>
      <c r="N1927" s="14"/>
      <c r="O1927" s="14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O1927"/>
      <c r="AP1927"/>
      <c r="AQ1927"/>
      <c r="AR1927"/>
      <c r="AS1927"/>
      <c r="AT1927"/>
      <c r="AU1927"/>
      <c r="AV1927"/>
      <c r="AW1927"/>
      <c r="AX1927"/>
      <c r="BB1927"/>
      <c r="BC1927"/>
      <c r="BD1927"/>
    </row>
    <row r="1928" spans="12:56" x14ac:dyDescent="0.3">
      <c r="L1928" s="14"/>
      <c r="M1928" s="14"/>
      <c r="N1928" s="14"/>
      <c r="O1928" s="14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O1928"/>
      <c r="AP1928"/>
      <c r="AQ1928"/>
      <c r="AR1928"/>
      <c r="AS1928"/>
      <c r="AT1928"/>
      <c r="AU1928"/>
      <c r="AV1928"/>
      <c r="AW1928"/>
      <c r="AX1928"/>
      <c r="BB1928"/>
      <c r="BC1928"/>
      <c r="BD1928"/>
    </row>
    <row r="1929" spans="12:56" x14ac:dyDescent="0.3">
      <c r="L1929" s="14"/>
      <c r="M1929" s="14"/>
      <c r="N1929" s="14"/>
      <c r="O1929" s="14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O1929"/>
      <c r="AP1929"/>
      <c r="AQ1929"/>
      <c r="AR1929"/>
      <c r="AS1929"/>
      <c r="AT1929"/>
      <c r="AU1929"/>
      <c r="AV1929"/>
      <c r="AW1929"/>
      <c r="AX1929"/>
      <c r="BB1929"/>
      <c r="BC1929"/>
      <c r="BD1929"/>
    </row>
    <row r="1930" spans="12:56" x14ac:dyDescent="0.3">
      <c r="L1930" s="14"/>
      <c r="M1930" s="14"/>
      <c r="N1930" s="14"/>
      <c r="O1930" s="14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O1930"/>
      <c r="AP1930"/>
      <c r="AQ1930"/>
      <c r="AR1930"/>
      <c r="AS1930"/>
      <c r="AT1930"/>
      <c r="AU1930"/>
      <c r="AV1930"/>
      <c r="AW1930"/>
      <c r="AX1930"/>
      <c r="BB1930"/>
      <c r="BC1930"/>
      <c r="BD1930"/>
    </row>
    <row r="1931" spans="12:56" x14ac:dyDescent="0.3">
      <c r="L1931" s="14"/>
      <c r="M1931" s="14"/>
      <c r="N1931" s="14"/>
      <c r="O1931" s="14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O1931"/>
      <c r="AP1931"/>
      <c r="AQ1931"/>
      <c r="AR1931"/>
      <c r="AS1931"/>
      <c r="AT1931"/>
      <c r="AU1931"/>
      <c r="AV1931"/>
      <c r="AW1931"/>
      <c r="AX1931"/>
      <c r="BB1931"/>
      <c r="BC1931"/>
      <c r="BD1931"/>
    </row>
    <row r="1932" spans="12:56" x14ac:dyDescent="0.3">
      <c r="L1932" s="14"/>
      <c r="M1932" s="14"/>
      <c r="N1932" s="14"/>
      <c r="O1932" s="14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O1932"/>
      <c r="AP1932"/>
      <c r="AQ1932"/>
      <c r="AR1932"/>
      <c r="AS1932"/>
      <c r="AT1932"/>
      <c r="AU1932"/>
      <c r="AV1932"/>
      <c r="AW1932"/>
      <c r="AX1932"/>
      <c r="BB1932"/>
      <c r="BC1932"/>
      <c r="BD1932"/>
    </row>
    <row r="1933" spans="12:56" x14ac:dyDescent="0.3">
      <c r="L1933" s="14"/>
      <c r="M1933" s="14"/>
      <c r="N1933" s="14"/>
      <c r="O1933" s="14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O1933"/>
      <c r="AP1933"/>
      <c r="AQ1933"/>
      <c r="AR1933"/>
      <c r="AS1933"/>
      <c r="AT1933"/>
      <c r="AU1933"/>
      <c r="AV1933"/>
      <c r="AW1933"/>
      <c r="AX1933"/>
      <c r="BB1933"/>
      <c r="BC1933"/>
      <c r="BD1933"/>
    </row>
    <row r="1934" spans="12:56" x14ac:dyDescent="0.3">
      <c r="L1934" s="14"/>
      <c r="M1934" s="14"/>
      <c r="N1934" s="14"/>
      <c r="O1934" s="14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O1934"/>
      <c r="AP1934"/>
      <c r="AQ1934"/>
      <c r="AR1934"/>
      <c r="AS1934"/>
      <c r="AT1934"/>
      <c r="AU1934"/>
      <c r="AV1934"/>
      <c r="AW1934"/>
      <c r="AX1934"/>
      <c r="BB1934"/>
      <c r="BC1934"/>
      <c r="BD1934"/>
    </row>
    <row r="1935" spans="12:56" x14ac:dyDescent="0.3">
      <c r="L1935" s="14"/>
      <c r="M1935" s="14"/>
      <c r="N1935" s="14"/>
      <c r="O1935" s="14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O1935"/>
      <c r="AP1935"/>
      <c r="AQ1935"/>
      <c r="AR1935"/>
      <c r="AS1935"/>
      <c r="AT1935"/>
      <c r="AU1935"/>
      <c r="AV1935"/>
      <c r="AW1935"/>
      <c r="AX1935"/>
      <c r="BB1935"/>
      <c r="BC1935"/>
      <c r="BD1935"/>
    </row>
    <row r="1936" spans="12:56" x14ac:dyDescent="0.3">
      <c r="L1936" s="14"/>
      <c r="M1936" s="14"/>
      <c r="N1936" s="14"/>
      <c r="O1936" s="14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O1936"/>
      <c r="AP1936"/>
      <c r="AQ1936"/>
      <c r="AR1936"/>
      <c r="AS1936"/>
      <c r="AT1936"/>
      <c r="AU1936"/>
      <c r="AV1936"/>
      <c r="AW1936"/>
      <c r="AX1936"/>
      <c r="BB1936"/>
      <c r="BC1936"/>
      <c r="BD1936"/>
    </row>
    <row r="1937" spans="12:56" x14ac:dyDescent="0.3">
      <c r="L1937" s="14"/>
      <c r="M1937" s="14"/>
      <c r="N1937" s="14"/>
      <c r="O1937" s="14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O1937"/>
      <c r="AP1937"/>
      <c r="AQ1937"/>
      <c r="AR1937"/>
      <c r="AS1937"/>
      <c r="AT1937"/>
      <c r="AU1937"/>
      <c r="AV1937"/>
      <c r="AW1937"/>
      <c r="AX1937"/>
      <c r="BB1937"/>
      <c r="BC1937"/>
      <c r="BD1937"/>
    </row>
    <row r="1938" spans="12:56" x14ac:dyDescent="0.3">
      <c r="L1938" s="14"/>
      <c r="M1938" s="14"/>
      <c r="N1938" s="14"/>
      <c r="O1938" s="14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O1938"/>
      <c r="AP1938"/>
      <c r="AQ1938"/>
      <c r="AR1938"/>
      <c r="AS1938"/>
      <c r="AT1938"/>
      <c r="AU1938"/>
      <c r="AV1938"/>
      <c r="AW1938"/>
      <c r="AX1938"/>
      <c r="BB1938"/>
      <c r="BC1938"/>
      <c r="BD1938"/>
    </row>
    <row r="1939" spans="12:56" x14ac:dyDescent="0.3">
      <c r="L1939" s="14"/>
      <c r="M1939" s="14"/>
      <c r="N1939" s="14"/>
      <c r="O1939" s="14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O1939"/>
      <c r="AP1939"/>
      <c r="AQ1939"/>
      <c r="AR1939"/>
      <c r="AS1939"/>
      <c r="AT1939"/>
      <c r="AU1939"/>
      <c r="AV1939"/>
      <c r="AW1939"/>
      <c r="AX1939"/>
      <c r="BB1939"/>
      <c r="BC1939"/>
      <c r="BD1939"/>
    </row>
    <row r="1940" spans="12:56" x14ac:dyDescent="0.3">
      <c r="L1940" s="14"/>
      <c r="M1940" s="14"/>
      <c r="N1940" s="14"/>
      <c r="O1940" s="14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O1940"/>
      <c r="AP1940"/>
      <c r="AQ1940"/>
      <c r="AR1940"/>
      <c r="AS1940"/>
      <c r="AT1940"/>
      <c r="AU1940"/>
      <c r="AV1940"/>
      <c r="AW1940"/>
      <c r="AX1940"/>
      <c r="BB1940"/>
      <c r="BC1940"/>
      <c r="BD1940"/>
    </row>
    <row r="1941" spans="12:56" x14ac:dyDescent="0.3">
      <c r="L1941" s="14"/>
      <c r="M1941" s="14"/>
      <c r="N1941" s="14"/>
      <c r="O1941" s="14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O1941"/>
      <c r="AP1941"/>
      <c r="AQ1941"/>
      <c r="AR1941"/>
      <c r="AS1941"/>
      <c r="AT1941"/>
      <c r="AU1941"/>
      <c r="AV1941"/>
      <c r="AW1941"/>
      <c r="AX1941"/>
      <c r="BB1941"/>
      <c r="BC1941"/>
      <c r="BD1941"/>
    </row>
    <row r="1942" spans="12:56" x14ac:dyDescent="0.3">
      <c r="L1942" s="14"/>
      <c r="M1942" s="14"/>
      <c r="N1942" s="14"/>
      <c r="O1942" s="14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O1942"/>
      <c r="AP1942"/>
      <c r="AQ1942"/>
      <c r="AR1942"/>
      <c r="AS1942"/>
      <c r="AT1942"/>
      <c r="AU1942"/>
      <c r="AV1942"/>
      <c r="AW1942"/>
      <c r="AX1942"/>
      <c r="BB1942"/>
      <c r="BC1942"/>
      <c r="BD1942"/>
    </row>
    <row r="1943" spans="12:56" x14ac:dyDescent="0.3">
      <c r="L1943" s="14"/>
      <c r="M1943" s="14"/>
      <c r="N1943" s="14"/>
      <c r="O1943" s="14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  <c r="AO1943"/>
      <c r="AP1943"/>
      <c r="AQ1943"/>
      <c r="AR1943"/>
      <c r="AS1943"/>
      <c r="AT1943"/>
      <c r="AU1943"/>
      <c r="AV1943"/>
      <c r="AW1943"/>
      <c r="AX1943"/>
      <c r="BB1943"/>
      <c r="BC1943"/>
      <c r="BD1943"/>
    </row>
    <row r="1944" spans="12:56" x14ac:dyDescent="0.3">
      <c r="L1944" s="14"/>
      <c r="M1944" s="14"/>
      <c r="N1944" s="14"/>
      <c r="O1944" s="14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O1944"/>
      <c r="AP1944"/>
      <c r="AQ1944"/>
      <c r="AR1944"/>
      <c r="AS1944"/>
      <c r="AT1944"/>
      <c r="AU1944"/>
      <c r="AV1944"/>
      <c r="AW1944"/>
      <c r="AX1944"/>
      <c r="BB1944"/>
      <c r="BC1944"/>
      <c r="BD1944"/>
    </row>
    <row r="1945" spans="12:56" x14ac:dyDescent="0.3">
      <c r="L1945" s="14"/>
      <c r="M1945" s="14"/>
      <c r="N1945" s="14"/>
      <c r="O1945" s="14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O1945"/>
      <c r="AP1945"/>
      <c r="AQ1945"/>
      <c r="AR1945"/>
      <c r="AS1945"/>
      <c r="AT1945"/>
      <c r="AU1945"/>
      <c r="AV1945"/>
      <c r="AW1945"/>
      <c r="AX1945"/>
      <c r="BB1945"/>
      <c r="BC1945"/>
      <c r="BD1945"/>
    </row>
    <row r="1946" spans="12:56" x14ac:dyDescent="0.3">
      <c r="L1946" s="14"/>
      <c r="M1946" s="14"/>
      <c r="N1946" s="14"/>
      <c r="O1946" s="14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O1946"/>
      <c r="AP1946"/>
      <c r="AQ1946"/>
      <c r="AR1946"/>
      <c r="AS1946"/>
      <c r="AT1946"/>
      <c r="AU1946"/>
      <c r="AV1946"/>
      <c r="AW1946"/>
      <c r="AX1946"/>
      <c r="BB1946"/>
      <c r="BC1946"/>
      <c r="BD1946"/>
    </row>
    <row r="1947" spans="12:56" x14ac:dyDescent="0.3">
      <c r="L1947" s="14"/>
      <c r="M1947" s="14"/>
      <c r="N1947" s="14"/>
      <c r="O1947" s="14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O1947"/>
      <c r="AP1947"/>
      <c r="AQ1947"/>
      <c r="AR1947"/>
      <c r="AS1947"/>
      <c r="AT1947"/>
      <c r="AU1947"/>
      <c r="AV1947"/>
      <c r="AW1947"/>
      <c r="AX1947"/>
      <c r="BB1947"/>
      <c r="BC1947"/>
      <c r="BD1947"/>
    </row>
    <row r="1948" spans="12:56" x14ac:dyDescent="0.3">
      <c r="L1948" s="14"/>
      <c r="M1948" s="14"/>
      <c r="N1948" s="14"/>
      <c r="O1948" s="14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O1948"/>
      <c r="AP1948"/>
      <c r="AQ1948"/>
      <c r="AR1948"/>
      <c r="AS1948"/>
      <c r="AT1948"/>
      <c r="AU1948"/>
      <c r="AV1948"/>
      <c r="AW1948"/>
      <c r="AX1948"/>
      <c r="BB1948"/>
      <c r="BC1948"/>
      <c r="BD1948"/>
    </row>
    <row r="1949" spans="12:56" x14ac:dyDescent="0.3">
      <c r="L1949" s="14"/>
      <c r="M1949" s="14"/>
      <c r="N1949" s="14"/>
      <c r="O1949" s="14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O1949"/>
      <c r="AP1949"/>
      <c r="AQ1949"/>
      <c r="AR1949"/>
      <c r="AS1949"/>
      <c r="AT1949"/>
      <c r="AU1949"/>
      <c r="AV1949"/>
      <c r="AW1949"/>
      <c r="AX1949"/>
      <c r="BB1949"/>
      <c r="BC1949"/>
      <c r="BD1949"/>
    </row>
    <row r="1950" spans="12:56" x14ac:dyDescent="0.3">
      <c r="L1950" s="14"/>
      <c r="M1950" s="14"/>
      <c r="N1950" s="14"/>
      <c r="O1950" s="14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O1950"/>
      <c r="AP1950"/>
      <c r="AQ1950"/>
      <c r="AR1950"/>
      <c r="AS1950"/>
      <c r="AT1950"/>
      <c r="AU1950"/>
      <c r="AV1950"/>
      <c r="AW1950"/>
      <c r="AX1950"/>
      <c r="BB1950"/>
      <c r="BC1950"/>
      <c r="BD1950"/>
    </row>
    <row r="1951" spans="12:56" x14ac:dyDescent="0.3">
      <c r="L1951" s="14"/>
      <c r="M1951" s="14"/>
      <c r="N1951" s="14"/>
      <c r="O1951" s="14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O1951"/>
      <c r="AP1951"/>
      <c r="AQ1951"/>
      <c r="AR1951"/>
      <c r="AS1951"/>
      <c r="AT1951"/>
      <c r="AU1951"/>
      <c r="AV1951"/>
      <c r="AW1951"/>
      <c r="AX1951"/>
      <c r="BB1951"/>
      <c r="BC1951"/>
      <c r="BD1951"/>
    </row>
    <row r="1952" spans="12:56" x14ac:dyDescent="0.3">
      <c r="L1952" s="14"/>
      <c r="M1952" s="14"/>
      <c r="N1952" s="14"/>
      <c r="O1952" s="14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O1952"/>
      <c r="AP1952"/>
      <c r="AQ1952"/>
      <c r="AR1952"/>
      <c r="AS1952"/>
      <c r="AT1952"/>
      <c r="AU1952"/>
      <c r="AV1952"/>
      <c r="AW1952"/>
      <c r="AX1952"/>
      <c r="BB1952"/>
      <c r="BC1952"/>
      <c r="BD1952"/>
    </row>
    <row r="1953" spans="12:56" x14ac:dyDescent="0.3">
      <c r="L1953" s="14"/>
      <c r="M1953" s="14"/>
      <c r="N1953" s="14"/>
      <c r="O1953" s="14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O1953"/>
      <c r="AP1953"/>
      <c r="AQ1953"/>
      <c r="AR1953"/>
      <c r="AS1953"/>
      <c r="AT1953"/>
      <c r="AU1953"/>
      <c r="AV1953"/>
      <c r="AW1953"/>
      <c r="AX1953"/>
      <c r="BB1953"/>
      <c r="BC1953"/>
      <c r="BD1953"/>
    </row>
    <row r="1954" spans="12:56" x14ac:dyDescent="0.3">
      <c r="L1954" s="14"/>
      <c r="M1954" s="14"/>
      <c r="N1954" s="14"/>
      <c r="O1954" s="14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O1954"/>
      <c r="AP1954"/>
      <c r="AQ1954"/>
      <c r="AR1954"/>
      <c r="AS1954"/>
      <c r="AT1954"/>
      <c r="AU1954"/>
      <c r="AV1954"/>
      <c r="AW1954"/>
      <c r="AX1954"/>
      <c r="BB1954"/>
      <c r="BC1954"/>
      <c r="BD1954"/>
    </row>
    <row r="1955" spans="12:56" x14ac:dyDescent="0.3">
      <c r="L1955" s="14"/>
      <c r="M1955" s="14"/>
      <c r="N1955" s="14"/>
      <c r="O1955" s="14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O1955"/>
      <c r="AP1955"/>
      <c r="AQ1955"/>
      <c r="AR1955"/>
      <c r="AS1955"/>
      <c r="AT1955"/>
      <c r="AU1955"/>
      <c r="AV1955"/>
      <c r="AW1955"/>
      <c r="AX1955"/>
      <c r="BB1955"/>
      <c r="BC1955"/>
      <c r="BD1955"/>
    </row>
    <row r="1956" spans="12:56" x14ac:dyDescent="0.3">
      <c r="L1956" s="14"/>
      <c r="M1956" s="14"/>
      <c r="N1956" s="14"/>
      <c r="O1956" s="14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O1956"/>
      <c r="AP1956"/>
      <c r="AQ1956"/>
      <c r="AR1956"/>
      <c r="AS1956"/>
      <c r="AT1956"/>
      <c r="AU1956"/>
      <c r="AV1956"/>
      <c r="AW1956"/>
      <c r="AX1956"/>
      <c r="BB1956"/>
      <c r="BC1956"/>
      <c r="BD1956"/>
    </row>
    <row r="1957" spans="12:56" x14ac:dyDescent="0.3">
      <c r="L1957" s="14"/>
      <c r="M1957" s="14"/>
      <c r="N1957" s="14"/>
      <c r="O1957" s="14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O1957"/>
      <c r="AP1957"/>
      <c r="AQ1957"/>
      <c r="AR1957"/>
      <c r="AS1957"/>
      <c r="AT1957"/>
      <c r="AU1957"/>
      <c r="AV1957"/>
      <c r="AW1957"/>
      <c r="AX1957"/>
      <c r="BB1957"/>
      <c r="BC1957"/>
      <c r="BD1957"/>
    </row>
    <row r="1958" spans="12:56" x14ac:dyDescent="0.3">
      <c r="L1958" s="14"/>
      <c r="M1958" s="14"/>
      <c r="N1958" s="14"/>
      <c r="O1958" s="14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O1958"/>
      <c r="AP1958"/>
      <c r="AQ1958"/>
      <c r="AR1958"/>
      <c r="AS1958"/>
      <c r="AT1958"/>
      <c r="AU1958"/>
      <c r="AV1958"/>
      <c r="AW1958"/>
      <c r="AX1958"/>
      <c r="BB1958"/>
      <c r="BC1958"/>
      <c r="BD1958"/>
    </row>
    <row r="1959" spans="12:56" x14ac:dyDescent="0.3">
      <c r="L1959" s="14"/>
      <c r="M1959" s="14"/>
      <c r="N1959" s="14"/>
      <c r="O1959" s="14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O1959"/>
      <c r="AP1959"/>
      <c r="AQ1959"/>
      <c r="AR1959"/>
      <c r="AS1959"/>
      <c r="AT1959"/>
      <c r="AU1959"/>
      <c r="AV1959"/>
      <c r="AW1959"/>
      <c r="AX1959"/>
      <c r="BB1959"/>
      <c r="BC1959"/>
      <c r="BD1959"/>
    </row>
    <row r="1960" spans="12:56" x14ac:dyDescent="0.3">
      <c r="L1960" s="14"/>
      <c r="M1960" s="14"/>
      <c r="N1960" s="14"/>
      <c r="O1960" s="14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O1960"/>
      <c r="AP1960"/>
      <c r="AQ1960"/>
      <c r="AR1960"/>
      <c r="AS1960"/>
      <c r="AT1960"/>
      <c r="AU1960"/>
      <c r="AV1960"/>
      <c r="AW1960"/>
      <c r="AX1960"/>
      <c r="BB1960"/>
      <c r="BC1960"/>
      <c r="BD1960"/>
    </row>
    <row r="1961" spans="12:56" x14ac:dyDescent="0.3">
      <c r="L1961" s="14"/>
      <c r="M1961" s="14"/>
      <c r="N1961" s="14"/>
      <c r="O1961" s="14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O1961"/>
      <c r="AP1961"/>
      <c r="AQ1961"/>
      <c r="AR1961"/>
      <c r="AS1961"/>
      <c r="AT1961"/>
      <c r="AU1961"/>
      <c r="AV1961"/>
      <c r="AW1961"/>
      <c r="AX1961"/>
      <c r="BB1961"/>
      <c r="BC1961"/>
      <c r="BD1961"/>
    </row>
    <row r="1962" spans="12:56" x14ac:dyDescent="0.3">
      <c r="L1962" s="14"/>
      <c r="M1962" s="14"/>
      <c r="N1962" s="14"/>
      <c r="O1962" s="14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O1962"/>
      <c r="AP1962"/>
      <c r="AQ1962"/>
      <c r="AR1962"/>
      <c r="AS1962"/>
      <c r="AT1962"/>
      <c r="AU1962"/>
      <c r="AV1962"/>
      <c r="AW1962"/>
      <c r="AX1962"/>
      <c r="BB1962"/>
      <c r="BC1962"/>
      <c r="BD1962"/>
    </row>
    <row r="1963" spans="12:56" x14ac:dyDescent="0.3">
      <c r="L1963" s="14"/>
      <c r="M1963" s="14"/>
      <c r="N1963" s="14"/>
      <c r="O1963" s="14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O1963"/>
      <c r="AP1963"/>
      <c r="AQ1963"/>
      <c r="AR1963"/>
      <c r="AS1963"/>
      <c r="AT1963"/>
      <c r="AU1963"/>
      <c r="AV1963"/>
      <c r="AW1963"/>
      <c r="AX1963"/>
      <c r="BB1963"/>
      <c r="BC1963"/>
      <c r="BD1963"/>
    </row>
    <row r="1964" spans="12:56" x14ac:dyDescent="0.3">
      <c r="L1964" s="14"/>
      <c r="M1964" s="14"/>
      <c r="N1964" s="14"/>
      <c r="O1964" s="14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O1964"/>
      <c r="AP1964"/>
      <c r="AQ1964"/>
      <c r="AR1964"/>
      <c r="AS1964"/>
      <c r="AT1964"/>
      <c r="AU1964"/>
      <c r="AV1964"/>
      <c r="AW1964"/>
      <c r="AX1964"/>
      <c r="BB1964"/>
      <c r="BC1964"/>
      <c r="BD1964"/>
    </row>
    <row r="1965" spans="12:56" x14ac:dyDescent="0.3">
      <c r="L1965" s="14"/>
      <c r="M1965" s="14"/>
      <c r="N1965" s="14"/>
      <c r="O1965" s="14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O1965"/>
      <c r="AP1965"/>
      <c r="AQ1965"/>
      <c r="AR1965"/>
      <c r="AS1965"/>
      <c r="AT1965"/>
      <c r="AU1965"/>
      <c r="AV1965"/>
      <c r="AW1965"/>
      <c r="AX1965"/>
      <c r="BB1965"/>
      <c r="BC1965"/>
      <c r="BD1965"/>
    </row>
    <row r="1966" spans="12:56" x14ac:dyDescent="0.3">
      <c r="L1966" s="14"/>
      <c r="M1966" s="14"/>
      <c r="N1966" s="14"/>
      <c r="O1966" s="14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  <c r="AO1966"/>
      <c r="AP1966"/>
      <c r="AQ1966"/>
      <c r="AR1966"/>
      <c r="AS1966"/>
      <c r="AT1966"/>
      <c r="AU1966"/>
      <c r="AV1966"/>
      <c r="AW1966"/>
      <c r="AX1966"/>
      <c r="BB1966"/>
      <c r="BC1966"/>
      <c r="BD1966"/>
    </row>
    <row r="1967" spans="12:56" x14ac:dyDescent="0.3">
      <c r="L1967" s="14"/>
      <c r="M1967" s="14"/>
      <c r="N1967" s="14"/>
      <c r="O1967" s="14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O1967"/>
      <c r="AP1967"/>
      <c r="AQ1967"/>
      <c r="AR1967"/>
      <c r="AS1967"/>
      <c r="AT1967"/>
      <c r="AU1967"/>
      <c r="AV1967"/>
      <c r="AW1967"/>
      <c r="AX1967"/>
      <c r="BB1967"/>
      <c r="BC1967"/>
      <c r="BD1967"/>
    </row>
    <row r="1968" spans="12:56" x14ac:dyDescent="0.3">
      <c r="L1968" s="14"/>
      <c r="M1968" s="14"/>
      <c r="N1968" s="14"/>
      <c r="O1968" s="14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O1968"/>
      <c r="AP1968"/>
      <c r="AQ1968"/>
      <c r="AR1968"/>
      <c r="AS1968"/>
      <c r="AT1968"/>
      <c r="AU1968"/>
      <c r="AV1968"/>
      <c r="AW1968"/>
      <c r="AX1968"/>
      <c r="BB1968"/>
      <c r="BC1968"/>
      <c r="BD1968"/>
    </row>
    <row r="1969" spans="12:56" x14ac:dyDescent="0.3">
      <c r="L1969" s="14"/>
      <c r="M1969" s="14"/>
      <c r="N1969" s="14"/>
      <c r="O1969" s="14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O1969"/>
      <c r="AP1969"/>
      <c r="AQ1969"/>
      <c r="AR1969"/>
      <c r="AS1969"/>
      <c r="AT1969"/>
      <c r="AU1969"/>
      <c r="AV1969"/>
      <c r="AW1969"/>
      <c r="AX1969"/>
      <c r="BB1969"/>
      <c r="BC1969"/>
      <c r="BD1969"/>
    </row>
    <row r="1970" spans="12:56" x14ac:dyDescent="0.3">
      <c r="L1970" s="14"/>
      <c r="M1970" s="14"/>
      <c r="N1970" s="14"/>
      <c r="O1970" s="14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O1970"/>
      <c r="AP1970"/>
      <c r="AQ1970"/>
      <c r="AR1970"/>
      <c r="AS1970"/>
      <c r="AT1970"/>
      <c r="AU1970"/>
      <c r="AV1970"/>
      <c r="AW1970"/>
      <c r="AX1970"/>
      <c r="BB1970"/>
      <c r="BC1970"/>
      <c r="BD1970"/>
    </row>
    <row r="1971" spans="12:56" x14ac:dyDescent="0.3">
      <c r="L1971" s="14"/>
      <c r="M1971" s="14"/>
      <c r="N1971" s="14"/>
      <c r="O1971" s="14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O1971"/>
      <c r="AP1971"/>
      <c r="AQ1971"/>
      <c r="AR1971"/>
      <c r="AS1971"/>
      <c r="AT1971"/>
      <c r="AU1971"/>
      <c r="AV1971"/>
      <c r="AW1971"/>
      <c r="AX1971"/>
      <c r="BB1971"/>
      <c r="BC1971"/>
      <c r="BD1971"/>
    </row>
    <row r="1972" spans="12:56" x14ac:dyDescent="0.3">
      <c r="L1972" s="14"/>
      <c r="M1972" s="14"/>
      <c r="N1972" s="14"/>
      <c r="O1972" s="14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O1972"/>
      <c r="AP1972"/>
      <c r="AQ1972"/>
      <c r="AR1972"/>
      <c r="AS1972"/>
      <c r="AT1972"/>
      <c r="AU1972"/>
      <c r="AV1972"/>
      <c r="AW1972"/>
      <c r="AX1972"/>
      <c r="BB1972"/>
      <c r="BC1972"/>
      <c r="BD1972"/>
    </row>
    <row r="1973" spans="12:56" x14ac:dyDescent="0.3">
      <c r="L1973" s="14"/>
      <c r="M1973" s="14"/>
      <c r="N1973" s="14"/>
      <c r="O1973" s="14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O1973"/>
      <c r="AP1973"/>
      <c r="AQ1973"/>
      <c r="AR1973"/>
      <c r="AS1973"/>
      <c r="AT1973"/>
      <c r="AU1973"/>
      <c r="AV1973"/>
      <c r="AW1973"/>
      <c r="AX1973"/>
      <c r="BB1973"/>
      <c r="BC1973"/>
      <c r="BD1973"/>
    </row>
    <row r="1974" spans="12:56" x14ac:dyDescent="0.3">
      <c r="L1974" s="14"/>
      <c r="M1974" s="14"/>
      <c r="N1974" s="14"/>
      <c r="O1974" s="14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O1974"/>
      <c r="AP1974"/>
      <c r="AQ1974"/>
      <c r="AR1974"/>
      <c r="AS1974"/>
      <c r="AT1974"/>
      <c r="AU1974"/>
      <c r="AV1974"/>
      <c r="AW1974"/>
      <c r="AX1974"/>
      <c r="BB1974"/>
      <c r="BC1974"/>
      <c r="BD1974"/>
    </row>
    <row r="1975" spans="12:56" x14ac:dyDescent="0.3">
      <c r="L1975" s="14"/>
      <c r="M1975" s="14"/>
      <c r="N1975" s="14"/>
      <c r="O1975" s="14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O1975"/>
      <c r="AP1975"/>
      <c r="AQ1975"/>
      <c r="AR1975"/>
      <c r="AS1975"/>
      <c r="AT1975"/>
      <c r="AU1975"/>
      <c r="AV1975"/>
      <c r="AW1975"/>
      <c r="AX1975"/>
      <c r="BB1975"/>
      <c r="BC1975"/>
      <c r="BD1975"/>
    </row>
    <row r="1976" spans="12:56" x14ac:dyDescent="0.3">
      <c r="L1976" s="14"/>
      <c r="M1976" s="14"/>
      <c r="N1976" s="14"/>
      <c r="O1976" s="14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O1976"/>
      <c r="AP1976"/>
      <c r="AQ1976"/>
      <c r="AR1976"/>
      <c r="AS1976"/>
      <c r="AT1976"/>
      <c r="AU1976"/>
      <c r="AV1976"/>
      <c r="AW1976"/>
      <c r="AX1976"/>
      <c r="BB1976"/>
      <c r="BC1976"/>
      <c r="BD1976"/>
    </row>
    <row r="1977" spans="12:56" x14ac:dyDescent="0.3">
      <c r="L1977" s="14"/>
      <c r="M1977" s="14"/>
      <c r="N1977" s="14"/>
      <c r="O1977" s="14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O1977"/>
      <c r="AP1977"/>
      <c r="AQ1977"/>
      <c r="AR1977"/>
      <c r="AS1977"/>
      <c r="AT1977"/>
      <c r="AU1977"/>
      <c r="AV1977"/>
      <c r="AW1977"/>
      <c r="AX1977"/>
      <c r="BB1977"/>
      <c r="BC1977"/>
      <c r="BD1977"/>
    </row>
    <row r="1978" spans="12:56" x14ac:dyDescent="0.3">
      <c r="L1978" s="14"/>
      <c r="M1978" s="14"/>
      <c r="N1978" s="14"/>
      <c r="O1978" s="14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O1978"/>
      <c r="AP1978"/>
      <c r="AQ1978"/>
      <c r="AR1978"/>
      <c r="AS1978"/>
      <c r="AT1978"/>
      <c r="AU1978"/>
      <c r="AV1978"/>
      <c r="AW1978"/>
      <c r="AX1978"/>
      <c r="BB1978"/>
      <c r="BC1978"/>
      <c r="BD1978"/>
    </row>
    <row r="1979" spans="12:56" x14ac:dyDescent="0.3">
      <c r="L1979" s="14"/>
      <c r="M1979" s="14"/>
      <c r="N1979" s="14"/>
      <c r="O1979" s="14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O1979"/>
      <c r="AP1979"/>
      <c r="AQ1979"/>
      <c r="AR1979"/>
      <c r="AS1979"/>
      <c r="AT1979"/>
      <c r="AU1979"/>
      <c r="AV1979"/>
      <c r="AW1979"/>
      <c r="AX1979"/>
      <c r="BB1979"/>
      <c r="BC1979"/>
      <c r="BD1979"/>
    </row>
    <row r="1980" spans="12:56" x14ac:dyDescent="0.3">
      <c r="L1980" s="14"/>
      <c r="M1980" s="14"/>
      <c r="N1980" s="14"/>
      <c r="O1980" s="14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O1980"/>
      <c r="AP1980"/>
      <c r="AQ1980"/>
      <c r="AR1980"/>
      <c r="AS1980"/>
      <c r="AT1980"/>
      <c r="AU1980"/>
      <c r="AV1980"/>
      <c r="AW1980"/>
      <c r="AX1980"/>
      <c r="BB1980"/>
      <c r="BC1980"/>
      <c r="BD1980"/>
    </row>
    <row r="1981" spans="12:56" x14ac:dyDescent="0.3">
      <c r="L1981" s="14"/>
      <c r="M1981" s="14"/>
      <c r="N1981" s="14"/>
      <c r="O1981" s="14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O1981"/>
      <c r="AP1981"/>
      <c r="AQ1981"/>
      <c r="AR1981"/>
      <c r="AS1981"/>
      <c r="AT1981"/>
      <c r="AU1981"/>
      <c r="AV1981"/>
      <c r="AW1981"/>
      <c r="AX1981"/>
      <c r="BB1981"/>
      <c r="BC1981"/>
      <c r="BD1981"/>
    </row>
    <row r="1982" spans="12:56" x14ac:dyDescent="0.3">
      <c r="L1982" s="14"/>
      <c r="M1982" s="14"/>
      <c r="N1982" s="14"/>
      <c r="O1982" s="14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O1982"/>
      <c r="AP1982"/>
      <c r="AQ1982"/>
      <c r="AR1982"/>
      <c r="AS1982"/>
      <c r="AT1982"/>
      <c r="AU1982"/>
      <c r="AV1982"/>
      <c r="AW1982"/>
      <c r="AX1982"/>
      <c r="BB1982"/>
      <c r="BC1982"/>
      <c r="BD1982"/>
    </row>
    <row r="1983" spans="12:56" x14ac:dyDescent="0.3">
      <c r="L1983" s="14"/>
      <c r="M1983" s="14"/>
      <c r="N1983" s="14"/>
      <c r="O1983" s="14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O1983"/>
      <c r="AP1983"/>
      <c r="AQ1983"/>
      <c r="AR1983"/>
      <c r="AS1983"/>
      <c r="AT1983"/>
      <c r="AU1983"/>
      <c r="AV1983"/>
      <c r="AW1983"/>
      <c r="AX1983"/>
      <c r="BB1983"/>
      <c r="BC1983"/>
      <c r="BD1983"/>
    </row>
    <row r="1984" spans="12:56" x14ac:dyDescent="0.3">
      <c r="L1984" s="14"/>
      <c r="M1984" s="14"/>
      <c r="N1984" s="14"/>
      <c r="O1984" s="14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O1984"/>
      <c r="AP1984"/>
      <c r="AQ1984"/>
      <c r="AR1984"/>
      <c r="AS1984"/>
      <c r="AT1984"/>
      <c r="AU1984"/>
      <c r="AV1984"/>
      <c r="AW1984"/>
      <c r="AX1984"/>
      <c r="BB1984"/>
      <c r="BC1984"/>
      <c r="BD1984"/>
    </row>
    <row r="1985" spans="12:56" x14ac:dyDescent="0.3">
      <c r="L1985" s="14"/>
      <c r="M1985" s="14"/>
      <c r="N1985" s="14"/>
      <c r="O1985" s="14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O1985"/>
      <c r="AP1985"/>
      <c r="AQ1985"/>
      <c r="AR1985"/>
      <c r="AS1985"/>
      <c r="AT1985"/>
      <c r="AU1985"/>
      <c r="AV1985"/>
      <c r="AW1985"/>
      <c r="AX1985"/>
      <c r="BB1985"/>
      <c r="BC1985"/>
      <c r="BD1985"/>
    </row>
    <row r="1986" spans="12:56" x14ac:dyDescent="0.3">
      <c r="L1986" s="14"/>
      <c r="M1986" s="14"/>
      <c r="N1986" s="14"/>
      <c r="O1986" s="14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O1986"/>
      <c r="AP1986"/>
      <c r="AQ1986"/>
      <c r="AR1986"/>
      <c r="AS1986"/>
      <c r="AT1986"/>
      <c r="AU1986"/>
      <c r="AV1986"/>
      <c r="AW1986"/>
      <c r="AX1986"/>
      <c r="BB1986"/>
      <c r="BC1986"/>
      <c r="BD1986"/>
    </row>
    <row r="1987" spans="12:56" x14ac:dyDescent="0.3">
      <c r="L1987" s="14"/>
      <c r="M1987" s="14"/>
      <c r="N1987" s="14"/>
      <c r="O1987" s="14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  <c r="AO1987"/>
      <c r="AP1987"/>
      <c r="AQ1987"/>
      <c r="AR1987"/>
      <c r="AS1987"/>
      <c r="AT1987"/>
      <c r="AU1987"/>
      <c r="AV1987"/>
      <c r="AW1987"/>
      <c r="AX1987"/>
      <c r="BB1987"/>
      <c r="BC1987"/>
      <c r="BD1987"/>
    </row>
    <row r="1988" spans="12:56" x14ac:dyDescent="0.3">
      <c r="L1988" s="14"/>
      <c r="M1988" s="14"/>
      <c r="N1988" s="14"/>
      <c r="O1988" s="14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O1988"/>
      <c r="AP1988"/>
      <c r="AQ1988"/>
      <c r="AR1988"/>
      <c r="AS1988"/>
      <c r="AT1988"/>
      <c r="AU1988"/>
      <c r="AV1988"/>
      <c r="AW1988"/>
      <c r="AX1988"/>
      <c r="BB1988"/>
      <c r="BC1988"/>
      <c r="BD1988"/>
    </row>
    <row r="1989" spans="12:56" x14ac:dyDescent="0.3">
      <c r="L1989" s="14"/>
      <c r="M1989" s="14"/>
      <c r="N1989" s="14"/>
      <c r="O1989" s="14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O1989"/>
      <c r="AP1989"/>
      <c r="AQ1989"/>
      <c r="AR1989"/>
      <c r="AS1989"/>
      <c r="AT1989"/>
      <c r="AU1989"/>
      <c r="AV1989"/>
      <c r="AW1989"/>
      <c r="AX1989"/>
      <c r="BB1989"/>
      <c r="BC1989"/>
      <c r="BD1989"/>
    </row>
    <row r="1990" spans="12:56" x14ac:dyDescent="0.3">
      <c r="L1990" s="14"/>
      <c r="M1990" s="14"/>
      <c r="N1990" s="14"/>
      <c r="O1990" s="14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O1990"/>
      <c r="AP1990"/>
      <c r="AQ1990"/>
      <c r="AR1990"/>
      <c r="AS1990"/>
      <c r="AT1990"/>
      <c r="AU1990"/>
      <c r="AV1990"/>
      <c r="AW1990"/>
      <c r="AX1990"/>
      <c r="BB1990"/>
      <c r="BC1990"/>
      <c r="BD1990"/>
    </row>
    <row r="1991" spans="12:56" x14ac:dyDescent="0.3">
      <c r="L1991" s="14"/>
      <c r="M1991" s="14"/>
      <c r="N1991" s="14"/>
      <c r="O1991" s="14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O1991"/>
      <c r="AP1991"/>
      <c r="AQ1991"/>
      <c r="AR1991"/>
      <c r="AS1991"/>
      <c r="AT1991"/>
      <c r="AU1991"/>
      <c r="AV1991"/>
      <c r="AW1991"/>
      <c r="AX1991"/>
      <c r="BB1991"/>
      <c r="BC1991"/>
      <c r="BD1991"/>
    </row>
    <row r="1992" spans="12:56" x14ac:dyDescent="0.3">
      <c r="L1992" s="14"/>
      <c r="M1992" s="14"/>
      <c r="N1992" s="14"/>
      <c r="O1992" s="14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O1992"/>
      <c r="AP1992"/>
      <c r="AQ1992"/>
      <c r="AR1992"/>
      <c r="AS1992"/>
      <c r="AT1992"/>
      <c r="AU1992"/>
      <c r="AV1992"/>
      <c r="AW1992"/>
      <c r="AX1992"/>
      <c r="BB1992"/>
      <c r="BC1992"/>
      <c r="BD1992"/>
    </row>
    <row r="1993" spans="12:56" x14ac:dyDescent="0.3">
      <c r="L1993" s="14"/>
      <c r="M1993" s="14"/>
      <c r="N1993" s="14"/>
      <c r="O1993" s="14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O1993"/>
      <c r="AP1993"/>
      <c r="AQ1993"/>
      <c r="AR1993"/>
      <c r="AS1993"/>
      <c r="AT1993"/>
      <c r="AU1993"/>
      <c r="AV1993"/>
      <c r="AW1993"/>
      <c r="AX1993"/>
      <c r="BB1993"/>
      <c r="BC1993"/>
      <c r="BD1993"/>
    </row>
    <row r="1994" spans="12:56" x14ac:dyDescent="0.3">
      <c r="L1994" s="14"/>
      <c r="M1994" s="14"/>
      <c r="N1994" s="14"/>
      <c r="O1994" s="14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O1994"/>
      <c r="AP1994"/>
      <c r="AQ1994"/>
      <c r="AR1994"/>
      <c r="AS1994"/>
      <c r="AT1994"/>
      <c r="AU1994"/>
      <c r="AV1994"/>
      <c r="AW1994"/>
      <c r="AX1994"/>
      <c r="BB1994"/>
      <c r="BC1994"/>
      <c r="BD1994"/>
    </row>
    <row r="1995" spans="12:56" x14ac:dyDescent="0.3">
      <c r="L1995" s="14"/>
      <c r="M1995" s="14"/>
      <c r="N1995" s="14"/>
      <c r="O1995" s="14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O1995"/>
      <c r="AP1995"/>
      <c r="AQ1995"/>
      <c r="AR1995"/>
      <c r="AS1995"/>
      <c r="AT1995"/>
      <c r="AU1995"/>
      <c r="AV1995"/>
      <c r="AW1995"/>
      <c r="AX1995"/>
      <c r="BB1995"/>
      <c r="BC1995"/>
      <c r="BD1995"/>
    </row>
    <row r="1996" spans="12:56" x14ac:dyDescent="0.3">
      <c r="L1996" s="14"/>
      <c r="M1996" s="14"/>
      <c r="N1996" s="14"/>
      <c r="O1996" s="14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O1996"/>
      <c r="AP1996"/>
      <c r="AQ1996"/>
      <c r="AR1996"/>
      <c r="AS1996"/>
      <c r="AT1996"/>
      <c r="AU1996"/>
      <c r="AV1996"/>
      <c r="AW1996"/>
      <c r="AX1996"/>
      <c r="BB1996"/>
      <c r="BC1996"/>
      <c r="BD1996"/>
    </row>
    <row r="1997" spans="12:56" x14ac:dyDescent="0.3">
      <c r="L1997" s="14"/>
      <c r="M1997" s="14"/>
      <c r="N1997" s="14"/>
      <c r="O1997" s="14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O1997"/>
      <c r="AP1997"/>
      <c r="AQ1997"/>
      <c r="AR1997"/>
      <c r="AS1997"/>
      <c r="AT1997"/>
      <c r="AU1997"/>
      <c r="AV1997"/>
      <c r="AW1997"/>
      <c r="AX1997"/>
      <c r="BB1997"/>
      <c r="BC1997"/>
      <c r="BD1997"/>
    </row>
    <row r="1998" spans="12:56" x14ac:dyDescent="0.3">
      <c r="L1998" s="14"/>
      <c r="M1998" s="14"/>
      <c r="N1998" s="14"/>
      <c r="O1998" s="14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O1998"/>
      <c r="AP1998"/>
      <c r="AQ1998"/>
      <c r="AR1998"/>
      <c r="AS1998"/>
      <c r="AT1998"/>
      <c r="AU1998"/>
      <c r="AV1998"/>
      <c r="AW1998"/>
      <c r="AX1998"/>
      <c r="BB1998"/>
      <c r="BC1998"/>
      <c r="BD1998"/>
    </row>
    <row r="1999" spans="12:56" x14ac:dyDescent="0.3">
      <c r="L1999" s="14"/>
      <c r="M1999" s="14"/>
      <c r="N1999" s="14"/>
      <c r="O1999" s="14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O1999"/>
      <c r="AP1999"/>
      <c r="AQ1999"/>
      <c r="AR1999"/>
      <c r="AS1999"/>
      <c r="AT1999"/>
      <c r="AU1999"/>
      <c r="AV1999"/>
      <c r="AW1999"/>
      <c r="AX1999"/>
      <c r="BB1999"/>
      <c r="BC1999"/>
      <c r="BD1999"/>
    </row>
    <row r="2000" spans="12:56" x14ac:dyDescent="0.3">
      <c r="L2000" s="14"/>
      <c r="M2000" s="14"/>
      <c r="N2000" s="14"/>
      <c r="O2000" s="14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O2000"/>
      <c r="AP2000"/>
      <c r="AQ2000"/>
      <c r="AR2000"/>
      <c r="AS2000"/>
      <c r="AT2000"/>
      <c r="AU2000"/>
      <c r="AV2000"/>
      <c r="AW2000"/>
      <c r="AX2000"/>
      <c r="BB2000"/>
      <c r="BC2000"/>
      <c r="BD2000"/>
    </row>
    <row r="2001" spans="12:56" x14ac:dyDescent="0.3">
      <c r="L2001" s="14"/>
      <c r="M2001" s="14"/>
      <c r="N2001" s="14"/>
      <c r="O2001" s="14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O2001"/>
      <c r="AP2001"/>
      <c r="AQ2001"/>
      <c r="AR2001"/>
      <c r="AS2001"/>
      <c r="AT2001"/>
      <c r="AU2001"/>
      <c r="AV2001"/>
      <c r="AW2001"/>
      <c r="AX2001"/>
      <c r="BB2001"/>
      <c r="BC2001"/>
      <c r="BD2001"/>
    </row>
    <row r="2002" spans="12:56" x14ac:dyDescent="0.3">
      <c r="L2002" s="14"/>
      <c r="M2002" s="14"/>
      <c r="N2002" s="14"/>
      <c r="O2002" s="14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O2002"/>
      <c r="AP2002"/>
      <c r="AQ2002"/>
      <c r="AR2002"/>
      <c r="AS2002"/>
      <c r="AT2002"/>
      <c r="AU2002"/>
      <c r="AV2002"/>
      <c r="AW2002"/>
      <c r="AX2002"/>
      <c r="BB2002"/>
      <c r="BC2002"/>
      <c r="BD2002"/>
    </row>
    <row r="2003" spans="12:56" x14ac:dyDescent="0.3">
      <c r="L2003" s="14"/>
      <c r="M2003" s="14"/>
      <c r="N2003" s="14"/>
      <c r="O2003" s="14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O2003"/>
      <c r="AP2003"/>
      <c r="AQ2003"/>
      <c r="AR2003"/>
      <c r="AS2003"/>
      <c r="AT2003"/>
      <c r="AU2003"/>
      <c r="AV2003"/>
      <c r="AW2003"/>
      <c r="AX2003"/>
      <c r="BB2003"/>
      <c r="BC2003"/>
      <c r="BD2003"/>
    </row>
    <row r="2004" spans="12:56" x14ac:dyDescent="0.3">
      <c r="L2004" s="14"/>
      <c r="M2004" s="14"/>
      <c r="N2004" s="14"/>
      <c r="O2004" s="14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O2004"/>
      <c r="AP2004"/>
      <c r="AQ2004"/>
      <c r="AR2004"/>
      <c r="AS2004"/>
      <c r="AT2004"/>
      <c r="AU2004"/>
      <c r="AV2004"/>
      <c r="AW2004"/>
      <c r="AX2004"/>
      <c r="BB2004"/>
      <c r="BC2004"/>
      <c r="BD2004"/>
    </row>
    <row r="2005" spans="12:56" x14ac:dyDescent="0.3">
      <c r="L2005" s="14"/>
      <c r="M2005" s="14"/>
      <c r="N2005" s="14"/>
      <c r="O2005" s="14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O2005"/>
      <c r="AP2005"/>
      <c r="AQ2005"/>
      <c r="AR2005"/>
      <c r="AS2005"/>
      <c r="AT2005"/>
      <c r="AU2005"/>
      <c r="AV2005"/>
      <c r="AW2005"/>
      <c r="AX2005"/>
      <c r="BB2005"/>
      <c r="BC2005"/>
      <c r="BD2005"/>
    </row>
    <row r="2006" spans="12:56" x14ac:dyDescent="0.3">
      <c r="L2006" s="14"/>
      <c r="M2006" s="14"/>
      <c r="N2006" s="14"/>
      <c r="O2006" s="14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O2006"/>
      <c r="AP2006"/>
      <c r="AQ2006"/>
      <c r="AR2006"/>
      <c r="AS2006"/>
      <c r="AT2006"/>
      <c r="AU2006"/>
      <c r="AV2006"/>
      <c r="AW2006"/>
      <c r="AX2006"/>
      <c r="BB2006"/>
      <c r="BC2006"/>
      <c r="BD2006"/>
    </row>
    <row r="2007" spans="12:56" x14ac:dyDescent="0.3">
      <c r="L2007" s="14"/>
      <c r="M2007" s="14"/>
      <c r="N2007" s="14"/>
      <c r="O2007" s="14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O2007"/>
      <c r="AP2007"/>
      <c r="AQ2007"/>
      <c r="AR2007"/>
      <c r="AS2007"/>
      <c r="AT2007"/>
      <c r="AU2007"/>
      <c r="AV2007"/>
      <c r="AW2007"/>
      <c r="AX2007"/>
      <c r="BB2007"/>
      <c r="BC2007"/>
      <c r="BD2007"/>
    </row>
    <row r="2008" spans="12:56" x14ac:dyDescent="0.3">
      <c r="L2008" s="14"/>
      <c r="M2008" s="14"/>
      <c r="N2008" s="14"/>
      <c r="O2008" s="14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  <c r="AO2008"/>
      <c r="AP2008"/>
      <c r="AQ2008"/>
      <c r="AR2008"/>
      <c r="AS2008"/>
      <c r="AT2008"/>
      <c r="AU2008"/>
      <c r="AV2008"/>
      <c r="AW2008"/>
      <c r="AX2008"/>
      <c r="BB2008"/>
      <c r="BC2008"/>
      <c r="BD2008"/>
    </row>
    <row r="2009" spans="12:56" x14ac:dyDescent="0.3">
      <c r="L2009" s="14"/>
      <c r="M2009" s="14"/>
      <c r="N2009" s="14"/>
      <c r="O2009" s="14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O2009"/>
      <c r="AP2009"/>
      <c r="AQ2009"/>
      <c r="AR2009"/>
      <c r="AS2009"/>
      <c r="AT2009"/>
      <c r="AU2009"/>
      <c r="AV2009"/>
      <c r="AW2009"/>
      <c r="AX2009"/>
      <c r="BB2009"/>
      <c r="BC2009"/>
      <c r="BD2009"/>
    </row>
    <row r="2010" spans="12:56" x14ac:dyDescent="0.3">
      <c r="L2010" s="14"/>
      <c r="M2010" s="14"/>
      <c r="N2010" s="14"/>
      <c r="O2010" s="14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O2010"/>
      <c r="AP2010"/>
      <c r="AQ2010"/>
      <c r="AR2010"/>
      <c r="AS2010"/>
      <c r="AT2010"/>
      <c r="AU2010"/>
      <c r="AV2010"/>
      <c r="AW2010"/>
      <c r="AX2010"/>
      <c r="BB2010"/>
      <c r="BC2010"/>
      <c r="BD2010"/>
    </row>
    <row r="2011" spans="12:56" x14ac:dyDescent="0.3">
      <c r="L2011" s="14"/>
      <c r="M2011" s="14"/>
      <c r="N2011" s="14"/>
      <c r="O2011" s="14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O2011"/>
      <c r="AP2011"/>
      <c r="AQ2011"/>
      <c r="AR2011"/>
      <c r="AS2011"/>
      <c r="AT2011"/>
      <c r="AU2011"/>
      <c r="AV2011"/>
      <c r="AW2011"/>
      <c r="AX2011"/>
      <c r="BB2011"/>
      <c r="BC2011"/>
      <c r="BD2011"/>
    </row>
    <row r="2012" spans="12:56" x14ac:dyDescent="0.3">
      <c r="L2012" s="14"/>
      <c r="M2012" s="14"/>
      <c r="N2012" s="14"/>
      <c r="O2012" s="14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O2012"/>
      <c r="AP2012"/>
      <c r="AQ2012"/>
      <c r="AR2012"/>
      <c r="AS2012"/>
      <c r="AT2012"/>
      <c r="AU2012"/>
      <c r="AV2012"/>
      <c r="AW2012"/>
      <c r="AX2012"/>
      <c r="BB2012"/>
      <c r="BC2012"/>
      <c r="BD2012"/>
    </row>
    <row r="2013" spans="12:56" x14ac:dyDescent="0.3">
      <c r="L2013" s="14"/>
      <c r="M2013" s="14"/>
      <c r="N2013" s="14"/>
      <c r="O2013" s="14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O2013"/>
      <c r="AP2013"/>
      <c r="AQ2013"/>
      <c r="AR2013"/>
      <c r="AS2013"/>
      <c r="AT2013"/>
      <c r="AU2013"/>
      <c r="AV2013"/>
      <c r="AW2013"/>
      <c r="AX2013"/>
      <c r="BB2013"/>
      <c r="BC2013"/>
      <c r="BD2013"/>
    </row>
    <row r="2014" spans="12:56" x14ac:dyDescent="0.3">
      <c r="L2014" s="14"/>
      <c r="M2014" s="14"/>
      <c r="N2014" s="14"/>
      <c r="O2014" s="14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O2014"/>
      <c r="AP2014"/>
      <c r="AQ2014"/>
      <c r="AR2014"/>
      <c r="AS2014"/>
      <c r="AT2014"/>
      <c r="AU2014"/>
      <c r="AV2014"/>
      <c r="AW2014"/>
      <c r="AX2014"/>
      <c r="BB2014"/>
      <c r="BC2014"/>
      <c r="BD2014"/>
    </row>
    <row r="2015" spans="12:56" x14ac:dyDescent="0.3">
      <c r="L2015" s="14"/>
      <c r="M2015" s="14"/>
      <c r="N2015" s="14"/>
      <c r="O2015" s="14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O2015"/>
      <c r="AP2015"/>
      <c r="AQ2015"/>
      <c r="AR2015"/>
      <c r="AS2015"/>
      <c r="AT2015"/>
      <c r="AU2015"/>
      <c r="AV2015"/>
      <c r="AW2015"/>
      <c r="AX2015"/>
      <c r="BB2015"/>
      <c r="BC2015"/>
      <c r="BD2015"/>
    </row>
    <row r="2016" spans="12:56" x14ac:dyDescent="0.3">
      <c r="L2016" s="14"/>
      <c r="M2016" s="14"/>
      <c r="N2016" s="14"/>
      <c r="O2016" s="14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O2016"/>
      <c r="AP2016"/>
      <c r="AQ2016"/>
      <c r="AR2016"/>
      <c r="AS2016"/>
      <c r="AT2016"/>
      <c r="AU2016"/>
      <c r="AV2016"/>
      <c r="AW2016"/>
      <c r="AX2016"/>
      <c r="BB2016"/>
      <c r="BC2016"/>
      <c r="BD2016"/>
    </row>
    <row r="2017" spans="12:56" x14ac:dyDescent="0.3">
      <c r="L2017" s="14"/>
      <c r="M2017" s="14"/>
      <c r="N2017" s="14"/>
      <c r="O2017" s="14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O2017"/>
      <c r="AP2017"/>
      <c r="AQ2017"/>
      <c r="AR2017"/>
      <c r="AS2017"/>
      <c r="AT2017"/>
      <c r="AU2017"/>
      <c r="AV2017"/>
      <c r="AW2017"/>
      <c r="AX2017"/>
      <c r="BB2017"/>
      <c r="BC2017"/>
      <c r="BD2017"/>
    </row>
    <row r="2018" spans="12:56" x14ac:dyDescent="0.3">
      <c r="L2018" s="14"/>
      <c r="M2018" s="14"/>
      <c r="N2018" s="14"/>
      <c r="O2018" s="14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O2018"/>
      <c r="AP2018"/>
      <c r="AQ2018"/>
      <c r="AR2018"/>
      <c r="AS2018"/>
      <c r="AT2018"/>
      <c r="AU2018"/>
      <c r="AV2018"/>
      <c r="AW2018"/>
      <c r="AX2018"/>
      <c r="BB2018"/>
      <c r="BC2018"/>
      <c r="BD2018"/>
    </row>
    <row r="2019" spans="12:56" x14ac:dyDescent="0.3">
      <c r="L2019" s="14"/>
      <c r="M2019" s="14"/>
      <c r="N2019" s="14"/>
      <c r="O2019" s="14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O2019"/>
      <c r="AP2019"/>
      <c r="AQ2019"/>
      <c r="AR2019"/>
      <c r="AS2019"/>
      <c r="AT2019"/>
      <c r="AU2019"/>
      <c r="AV2019"/>
      <c r="AW2019"/>
      <c r="AX2019"/>
      <c r="BB2019"/>
      <c r="BC2019"/>
      <c r="BD2019"/>
    </row>
    <row r="2020" spans="12:56" x14ac:dyDescent="0.3">
      <c r="L2020" s="14"/>
      <c r="M2020" s="14"/>
      <c r="N2020" s="14"/>
      <c r="O2020" s="14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O2020"/>
      <c r="AP2020"/>
      <c r="AQ2020"/>
      <c r="AR2020"/>
      <c r="AS2020"/>
      <c r="AT2020"/>
      <c r="AU2020"/>
      <c r="AV2020"/>
      <c r="AW2020"/>
      <c r="AX2020"/>
      <c r="BB2020"/>
      <c r="BC2020"/>
      <c r="BD2020"/>
    </row>
    <row r="2021" spans="12:56" x14ac:dyDescent="0.3">
      <c r="L2021" s="14"/>
      <c r="M2021" s="14"/>
      <c r="N2021" s="14"/>
      <c r="O2021" s="14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O2021"/>
      <c r="AP2021"/>
      <c r="AQ2021"/>
      <c r="AR2021"/>
      <c r="AS2021"/>
      <c r="AT2021"/>
      <c r="AU2021"/>
      <c r="AV2021"/>
      <c r="AW2021"/>
      <c r="AX2021"/>
      <c r="BB2021"/>
      <c r="BC2021"/>
      <c r="BD2021"/>
    </row>
    <row r="2022" spans="12:56" x14ac:dyDescent="0.3">
      <c r="L2022" s="14"/>
      <c r="M2022" s="14"/>
      <c r="N2022" s="14"/>
      <c r="O2022" s="14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O2022"/>
      <c r="AP2022"/>
      <c r="AQ2022"/>
      <c r="AR2022"/>
      <c r="AS2022"/>
      <c r="AT2022"/>
      <c r="AU2022"/>
      <c r="AV2022"/>
      <c r="AW2022"/>
      <c r="AX2022"/>
      <c r="BB2022"/>
      <c r="BC2022"/>
      <c r="BD2022"/>
    </row>
    <row r="2023" spans="12:56" x14ac:dyDescent="0.3">
      <c r="L2023" s="14"/>
      <c r="M2023" s="14"/>
      <c r="N2023" s="14"/>
      <c r="O2023" s="14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O2023"/>
      <c r="AP2023"/>
      <c r="AQ2023"/>
      <c r="AR2023"/>
      <c r="AS2023"/>
      <c r="AT2023"/>
      <c r="AU2023"/>
      <c r="AV2023"/>
      <c r="AW2023"/>
      <c r="AX2023"/>
      <c r="BB2023"/>
      <c r="BC2023"/>
      <c r="BD2023"/>
    </row>
    <row r="2024" spans="12:56" x14ac:dyDescent="0.3">
      <c r="L2024" s="14"/>
      <c r="M2024" s="14"/>
      <c r="N2024" s="14"/>
      <c r="O2024" s="14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O2024"/>
      <c r="AP2024"/>
      <c r="AQ2024"/>
      <c r="AR2024"/>
      <c r="AS2024"/>
      <c r="AT2024"/>
      <c r="AU2024"/>
      <c r="AV2024"/>
      <c r="AW2024"/>
      <c r="AX2024"/>
      <c r="BB2024"/>
      <c r="BC2024"/>
      <c r="BD2024"/>
    </row>
    <row r="2025" spans="12:56" x14ac:dyDescent="0.3">
      <c r="L2025" s="14"/>
      <c r="M2025" s="14"/>
      <c r="N2025" s="14"/>
      <c r="O2025" s="14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O2025"/>
      <c r="AP2025"/>
      <c r="AQ2025"/>
      <c r="AR2025"/>
      <c r="AS2025"/>
      <c r="AT2025"/>
      <c r="AU2025"/>
      <c r="AV2025"/>
      <c r="AW2025"/>
      <c r="AX2025"/>
      <c r="BB2025"/>
      <c r="BC2025"/>
      <c r="BD2025"/>
    </row>
    <row r="2026" spans="12:56" x14ac:dyDescent="0.3">
      <c r="L2026" s="14"/>
      <c r="M2026" s="14"/>
      <c r="N2026" s="14"/>
      <c r="O2026" s="14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O2026"/>
      <c r="AP2026"/>
      <c r="AQ2026"/>
      <c r="AR2026"/>
      <c r="AS2026"/>
      <c r="AT2026"/>
      <c r="AU2026"/>
      <c r="AV2026"/>
      <c r="AW2026"/>
      <c r="AX2026"/>
      <c r="BB2026"/>
      <c r="BC2026"/>
      <c r="BD2026"/>
    </row>
    <row r="2027" spans="12:56" x14ac:dyDescent="0.3">
      <c r="L2027" s="14"/>
      <c r="M2027" s="14"/>
      <c r="N2027" s="14"/>
      <c r="O2027" s="14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O2027"/>
      <c r="AP2027"/>
      <c r="AQ2027"/>
      <c r="AR2027"/>
      <c r="AS2027"/>
      <c r="AT2027"/>
      <c r="AU2027"/>
      <c r="AV2027"/>
      <c r="AW2027"/>
      <c r="AX2027"/>
      <c r="BB2027"/>
      <c r="BC2027"/>
      <c r="BD2027"/>
    </row>
    <row r="2028" spans="12:56" x14ac:dyDescent="0.3">
      <c r="L2028" s="14"/>
      <c r="M2028" s="14"/>
      <c r="N2028" s="14"/>
      <c r="O2028" s="14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O2028"/>
      <c r="AP2028"/>
      <c r="AQ2028"/>
      <c r="AR2028"/>
      <c r="AS2028"/>
      <c r="AT2028"/>
      <c r="AU2028"/>
      <c r="AV2028"/>
      <c r="AW2028"/>
      <c r="AX2028"/>
      <c r="BB2028"/>
      <c r="BC2028"/>
      <c r="BD2028"/>
    </row>
    <row r="2029" spans="12:56" x14ac:dyDescent="0.3">
      <c r="L2029" s="14"/>
      <c r="M2029" s="14"/>
      <c r="N2029" s="14"/>
      <c r="O2029" s="14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O2029"/>
      <c r="AP2029"/>
      <c r="AQ2029"/>
      <c r="AR2029"/>
      <c r="AS2029"/>
      <c r="AT2029"/>
      <c r="AU2029"/>
      <c r="AV2029"/>
      <c r="AW2029"/>
      <c r="AX2029"/>
      <c r="BB2029"/>
      <c r="BC2029"/>
      <c r="BD2029"/>
    </row>
    <row r="2030" spans="12:56" x14ac:dyDescent="0.3">
      <c r="L2030" s="14"/>
      <c r="M2030" s="14"/>
      <c r="N2030" s="14"/>
      <c r="O2030" s="14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O2030"/>
      <c r="AP2030"/>
      <c r="AQ2030"/>
      <c r="AR2030"/>
      <c r="AS2030"/>
      <c r="AT2030"/>
      <c r="AU2030"/>
      <c r="AV2030"/>
      <c r="AW2030"/>
      <c r="AX2030"/>
      <c r="BB2030"/>
      <c r="BC2030"/>
      <c r="BD2030"/>
    </row>
    <row r="2031" spans="12:56" x14ac:dyDescent="0.3">
      <c r="L2031" s="14"/>
      <c r="M2031" s="14"/>
      <c r="N2031" s="14"/>
      <c r="O2031" s="14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  <c r="AO2031"/>
      <c r="AP2031"/>
      <c r="AQ2031"/>
      <c r="AR2031"/>
      <c r="AS2031"/>
      <c r="AT2031"/>
      <c r="AU2031"/>
      <c r="AV2031"/>
      <c r="AW2031"/>
      <c r="AX2031"/>
      <c r="BB2031"/>
      <c r="BC2031"/>
      <c r="BD2031"/>
    </row>
    <row r="2032" spans="12:56" x14ac:dyDescent="0.3">
      <c r="L2032" s="14"/>
      <c r="M2032" s="14"/>
      <c r="N2032" s="14"/>
      <c r="O2032" s="14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O2032"/>
      <c r="AP2032"/>
      <c r="AQ2032"/>
      <c r="AR2032"/>
      <c r="AS2032"/>
      <c r="AT2032"/>
      <c r="AU2032"/>
      <c r="AV2032"/>
      <c r="AW2032"/>
      <c r="AX2032"/>
      <c r="BB2032"/>
      <c r="BC2032"/>
      <c r="BD2032"/>
    </row>
    <row r="2033" spans="12:56" x14ac:dyDescent="0.3">
      <c r="L2033" s="14"/>
      <c r="M2033" s="14"/>
      <c r="N2033" s="14"/>
      <c r="O2033" s="14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O2033"/>
      <c r="AP2033"/>
      <c r="AQ2033"/>
      <c r="AR2033"/>
      <c r="AS2033"/>
      <c r="AT2033"/>
      <c r="AU2033"/>
      <c r="AV2033"/>
      <c r="AW2033"/>
      <c r="AX2033"/>
      <c r="BB2033"/>
      <c r="BC2033"/>
      <c r="BD2033"/>
    </row>
    <row r="2034" spans="12:56" x14ac:dyDescent="0.3">
      <c r="L2034" s="14"/>
      <c r="M2034" s="14"/>
      <c r="N2034" s="14"/>
      <c r="O2034" s="14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O2034"/>
      <c r="AP2034"/>
      <c r="AQ2034"/>
      <c r="AR2034"/>
      <c r="AS2034"/>
      <c r="AT2034"/>
      <c r="AU2034"/>
      <c r="AV2034"/>
      <c r="AW2034"/>
      <c r="AX2034"/>
      <c r="BB2034"/>
      <c r="BC2034"/>
      <c r="BD2034"/>
    </row>
    <row r="2035" spans="12:56" x14ac:dyDescent="0.3">
      <c r="L2035" s="14"/>
      <c r="M2035" s="14"/>
      <c r="N2035" s="14"/>
      <c r="O2035" s="14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O2035"/>
      <c r="AP2035"/>
      <c r="AQ2035"/>
      <c r="AR2035"/>
      <c r="AS2035"/>
      <c r="AT2035"/>
      <c r="AU2035"/>
      <c r="AV2035"/>
      <c r="AW2035"/>
      <c r="AX2035"/>
      <c r="BB2035"/>
      <c r="BC2035"/>
      <c r="BD2035"/>
    </row>
    <row r="2036" spans="12:56" x14ac:dyDescent="0.3">
      <c r="L2036" s="14"/>
      <c r="M2036" s="14"/>
      <c r="N2036" s="14"/>
      <c r="O2036" s="14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O2036"/>
      <c r="AP2036"/>
      <c r="AQ2036"/>
      <c r="AR2036"/>
      <c r="AS2036"/>
      <c r="AT2036"/>
      <c r="AU2036"/>
      <c r="AV2036"/>
      <c r="AW2036"/>
      <c r="AX2036"/>
      <c r="BB2036"/>
      <c r="BC2036"/>
      <c r="BD2036"/>
    </row>
    <row r="2037" spans="12:56" x14ac:dyDescent="0.3">
      <c r="L2037" s="14"/>
      <c r="M2037" s="14"/>
      <c r="N2037" s="14"/>
      <c r="O2037" s="14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O2037"/>
      <c r="AP2037"/>
      <c r="AQ2037"/>
      <c r="AR2037"/>
      <c r="AS2037"/>
      <c r="AT2037"/>
      <c r="AU2037"/>
      <c r="AV2037"/>
      <c r="AW2037"/>
      <c r="AX2037"/>
      <c r="BB2037"/>
      <c r="BC2037"/>
      <c r="BD2037"/>
    </row>
    <row r="2038" spans="12:56" x14ac:dyDescent="0.3">
      <c r="L2038" s="14"/>
      <c r="M2038" s="14"/>
      <c r="N2038" s="14"/>
      <c r="O2038" s="14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O2038"/>
      <c r="AP2038"/>
      <c r="AQ2038"/>
      <c r="AR2038"/>
      <c r="AS2038"/>
      <c r="AT2038"/>
      <c r="AU2038"/>
      <c r="AV2038"/>
      <c r="AW2038"/>
      <c r="AX2038"/>
      <c r="BB2038"/>
      <c r="BC2038"/>
      <c r="BD2038"/>
    </row>
    <row r="2039" spans="12:56" x14ac:dyDescent="0.3">
      <c r="L2039" s="14"/>
      <c r="M2039" s="14"/>
      <c r="N2039" s="14"/>
      <c r="O2039" s="14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O2039"/>
      <c r="AP2039"/>
      <c r="AQ2039"/>
      <c r="AR2039"/>
      <c r="AS2039"/>
      <c r="AT2039"/>
      <c r="AU2039"/>
      <c r="AV2039"/>
      <c r="AW2039"/>
      <c r="AX2039"/>
      <c r="BB2039"/>
      <c r="BC2039"/>
      <c r="BD2039"/>
    </row>
    <row r="2040" spans="12:56" x14ac:dyDescent="0.3">
      <c r="L2040" s="14"/>
      <c r="M2040" s="14"/>
      <c r="N2040" s="14"/>
      <c r="O2040" s="14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O2040"/>
      <c r="AP2040"/>
      <c r="AQ2040"/>
      <c r="AR2040"/>
      <c r="AS2040"/>
      <c r="AT2040"/>
      <c r="AU2040"/>
      <c r="AV2040"/>
      <c r="AW2040"/>
      <c r="AX2040"/>
      <c r="BB2040"/>
      <c r="BC2040"/>
      <c r="BD2040"/>
    </row>
    <row r="2041" spans="12:56" x14ac:dyDescent="0.3">
      <c r="L2041" s="14"/>
      <c r="M2041" s="14"/>
      <c r="N2041" s="14"/>
      <c r="O2041" s="14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O2041"/>
      <c r="AP2041"/>
      <c r="AQ2041"/>
      <c r="AR2041"/>
      <c r="AS2041"/>
      <c r="AT2041"/>
      <c r="AU2041"/>
      <c r="AV2041"/>
      <c r="AW2041"/>
      <c r="AX2041"/>
      <c r="BB2041"/>
      <c r="BC2041"/>
      <c r="BD2041"/>
    </row>
    <row r="2042" spans="12:56" x14ac:dyDescent="0.3">
      <c r="L2042" s="14"/>
      <c r="M2042" s="14"/>
      <c r="N2042" s="14"/>
      <c r="O2042" s="14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O2042"/>
      <c r="AP2042"/>
      <c r="AQ2042"/>
      <c r="AR2042"/>
      <c r="AS2042"/>
      <c r="AT2042"/>
      <c r="AU2042"/>
      <c r="AV2042"/>
      <c r="AW2042"/>
      <c r="AX2042"/>
      <c r="BB2042"/>
      <c r="BC2042"/>
      <c r="BD2042"/>
    </row>
    <row r="2043" spans="12:56" x14ac:dyDescent="0.3">
      <c r="L2043" s="14"/>
      <c r="M2043" s="14"/>
      <c r="N2043" s="14"/>
      <c r="O2043" s="14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O2043"/>
      <c r="AP2043"/>
      <c r="AQ2043"/>
      <c r="AR2043"/>
      <c r="AS2043"/>
      <c r="AT2043"/>
      <c r="AU2043"/>
      <c r="AV2043"/>
      <c r="AW2043"/>
      <c r="AX2043"/>
      <c r="BB2043"/>
      <c r="BC2043"/>
      <c r="BD2043"/>
    </row>
    <row r="2044" spans="12:56" x14ac:dyDescent="0.3">
      <c r="L2044" s="14"/>
      <c r="M2044" s="14"/>
      <c r="N2044" s="14"/>
      <c r="O2044" s="14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O2044"/>
      <c r="AP2044"/>
      <c r="AQ2044"/>
      <c r="AR2044"/>
      <c r="AS2044"/>
      <c r="AT2044"/>
      <c r="AU2044"/>
      <c r="AV2044"/>
      <c r="AW2044"/>
      <c r="AX2044"/>
      <c r="BB2044"/>
      <c r="BC2044"/>
      <c r="BD2044"/>
    </row>
    <row r="2045" spans="12:56" x14ac:dyDescent="0.3">
      <c r="L2045" s="14"/>
      <c r="M2045" s="14"/>
      <c r="N2045" s="14"/>
      <c r="O2045" s="14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O2045"/>
      <c r="AP2045"/>
      <c r="AQ2045"/>
      <c r="AR2045"/>
      <c r="AS2045"/>
      <c r="AT2045"/>
      <c r="AU2045"/>
      <c r="AV2045"/>
      <c r="AW2045"/>
      <c r="AX2045"/>
      <c r="BB2045"/>
      <c r="BC2045"/>
      <c r="BD2045"/>
    </row>
    <row r="2046" spans="12:56" x14ac:dyDescent="0.3">
      <c r="L2046" s="14"/>
      <c r="M2046" s="14"/>
      <c r="N2046" s="14"/>
      <c r="O2046" s="14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O2046"/>
      <c r="AP2046"/>
      <c r="AQ2046"/>
      <c r="AR2046"/>
      <c r="AS2046"/>
      <c r="AT2046"/>
      <c r="AU2046"/>
      <c r="AV2046"/>
      <c r="AW2046"/>
      <c r="AX2046"/>
      <c r="BB2046"/>
      <c r="BC2046"/>
      <c r="BD2046"/>
    </row>
    <row r="2047" spans="12:56" x14ac:dyDescent="0.3">
      <c r="L2047" s="14"/>
      <c r="M2047" s="14"/>
      <c r="N2047" s="14"/>
      <c r="O2047" s="14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O2047"/>
      <c r="AP2047"/>
      <c r="AQ2047"/>
      <c r="AR2047"/>
      <c r="AS2047"/>
      <c r="AT2047"/>
      <c r="AU2047"/>
      <c r="AV2047"/>
      <c r="AW2047"/>
      <c r="AX2047"/>
      <c r="BB2047"/>
      <c r="BC2047"/>
      <c r="BD2047"/>
    </row>
    <row r="2048" spans="12:56" x14ac:dyDescent="0.3">
      <c r="L2048" s="14"/>
      <c r="M2048" s="14"/>
      <c r="N2048" s="14"/>
      <c r="O2048" s="14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O2048"/>
      <c r="AP2048"/>
      <c r="AQ2048"/>
      <c r="AR2048"/>
      <c r="AS2048"/>
      <c r="AT2048"/>
      <c r="AU2048"/>
      <c r="AV2048"/>
      <c r="AW2048"/>
      <c r="AX2048"/>
      <c r="BB2048"/>
      <c r="BC2048"/>
      <c r="BD2048"/>
    </row>
    <row r="2049" spans="12:56" x14ac:dyDescent="0.3">
      <c r="L2049" s="14"/>
      <c r="M2049" s="14"/>
      <c r="N2049" s="14"/>
      <c r="O2049" s="14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O2049"/>
      <c r="AP2049"/>
      <c r="AQ2049"/>
      <c r="AR2049"/>
      <c r="AS2049"/>
      <c r="AT2049"/>
      <c r="AU2049"/>
      <c r="AV2049"/>
      <c r="AW2049"/>
      <c r="AX2049"/>
      <c r="BB2049"/>
      <c r="BC2049"/>
      <c r="BD2049"/>
    </row>
    <row r="2050" spans="12:56" x14ac:dyDescent="0.3">
      <c r="L2050" s="14"/>
      <c r="M2050" s="14"/>
      <c r="N2050" s="14"/>
      <c r="O2050" s="14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O2050"/>
      <c r="AP2050"/>
      <c r="AQ2050"/>
      <c r="AR2050"/>
      <c r="AS2050"/>
      <c r="AT2050"/>
      <c r="AU2050"/>
      <c r="AV2050"/>
      <c r="AW2050"/>
      <c r="AX2050"/>
      <c r="BB2050"/>
      <c r="BC2050"/>
      <c r="BD2050"/>
    </row>
    <row r="2051" spans="12:56" x14ac:dyDescent="0.3">
      <c r="L2051" s="14"/>
      <c r="M2051" s="14"/>
      <c r="N2051" s="14"/>
      <c r="O2051" s="14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O2051"/>
      <c r="AP2051"/>
      <c r="AQ2051"/>
      <c r="AR2051"/>
      <c r="AS2051"/>
      <c r="AT2051"/>
      <c r="AU2051"/>
      <c r="AV2051"/>
      <c r="AW2051"/>
      <c r="AX2051"/>
      <c r="BB2051"/>
      <c r="BC2051"/>
      <c r="BD2051"/>
    </row>
    <row r="2052" spans="12:56" x14ac:dyDescent="0.3">
      <c r="L2052" s="14"/>
      <c r="M2052" s="14"/>
      <c r="N2052" s="14"/>
      <c r="O2052" s="14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O2052"/>
      <c r="AP2052"/>
      <c r="AQ2052"/>
      <c r="AR2052"/>
      <c r="AS2052"/>
      <c r="AT2052"/>
      <c r="AU2052"/>
      <c r="AV2052"/>
      <c r="AW2052"/>
      <c r="AX2052"/>
      <c r="BB2052"/>
      <c r="BC2052"/>
      <c r="BD2052"/>
    </row>
    <row r="2053" spans="12:56" x14ac:dyDescent="0.3">
      <c r="L2053" s="14"/>
      <c r="M2053" s="14"/>
      <c r="N2053" s="14"/>
      <c r="O2053" s="14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  <c r="AO2053"/>
      <c r="AP2053"/>
      <c r="AQ2053"/>
      <c r="AR2053"/>
      <c r="AS2053"/>
      <c r="AT2053"/>
      <c r="AU2053"/>
      <c r="AV2053"/>
      <c r="AW2053"/>
      <c r="AX2053"/>
      <c r="BB2053"/>
      <c r="BC2053"/>
      <c r="BD2053"/>
    </row>
    <row r="2054" spans="12:56" x14ac:dyDescent="0.3">
      <c r="L2054" s="14"/>
      <c r="M2054" s="14"/>
      <c r="N2054" s="14"/>
      <c r="O2054" s="14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O2054"/>
      <c r="AP2054"/>
      <c r="AQ2054"/>
      <c r="AR2054"/>
      <c r="AS2054"/>
      <c r="AT2054"/>
      <c r="AU2054"/>
      <c r="AV2054"/>
      <c r="AW2054"/>
      <c r="AX2054"/>
      <c r="BB2054"/>
      <c r="BC2054"/>
      <c r="BD2054"/>
    </row>
    <row r="2055" spans="12:56" x14ac:dyDescent="0.3">
      <c r="L2055" s="14"/>
      <c r="M2055" s="14"/>
      <c r="N2055" s="14"/>
      <c r="O2055" s="14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O2055"/>
      <c r="AP2055"/>
      <c r="AQ2055"/>
      <c r="AR2055"/>
      <c r="AS2055"/>
      <c r="AT2055"/>
      <c r="AU2055"/>
      <c r="AV2055"/>
      <c r="AW2055"/>
      <c r="AX2055"/>
      <c r="BB2055"/>
      <c r="BC2055"/>
      <c r="BD2055"/>
    </row>
    <row r="2056" spans="12:56" x14ac:dyDescent="0.3">
      <c r="L2056" s="14"/>
      <c r="M2056" s="14"/>
      <c r="N2056" s="14"/>
      <c r="O2056" s="14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O2056"/>
      <c r="AP2056"/>
      <c r="AQ2056"/>
      <c r="AR2056"/>
      <c r="AS2056"/>
      <c r="AT2056"/>
      <c r="AU2056"/>
      <c r="AV2056"/>
      <c r="AW2056"/>
      <c r="AX2056"/>
      <c r="BB2056"/>
      <c r="BC2056"/>
      <c r="BD2056"/>
    </row>
    <row r="2057" spans="12:56" x14ac:dyDescent="0.3">
      <c r="L2057" s="14"/>
      <c r="M2057" s="14"/>
      <c r="N2057" s="14"/>
      <c r="O2057" s="14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O2057"/>
      <c r="AP2057"/>
      <c r="AQ2057"/>
      <c r="AR2057"/>
      <c r="AS2057"/>
      <c r="AT2057"/>
      <c r="AU2057"/>
      <c r="AV2057"/>
      <c r="AW2057"/>
      <c r="AX2057"/>
      <c r="BB2057"/>
      <c r="BC2057"/>
      <c r="BD2057"/>
    </row>
    <row r="2058" spans="12:56" x14ac:dyDescent="0.3">
      <c r="L2058" s="14"/>
      <c r="M2058" s="14"/>
      <c r="N2058" s="14"/>
      <c r="O2058" s="14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O2058"/>
      <c r="AP2058"/>
      <c r="AQ2058"/>
      <c r="AR2058"/>
      <c r="AS2058"/>
      <c r="AT2058"/>
      <c r="AU2058"/>
      <c r="AV2058"/>
      <c r="AW2058"/>
      <c r="AX2058"/>
      <c r="BB2058"/>
      <c r="BC2058"/>
      <c r="BD2058"/>
    </row>
    <row r="2059" spans="12:56" x14ac:dyDescent="0.3">
      <c r="L2059" s="14"/>
      <c r="M2059" s="14"/>
      <c r="N2059" s="14"/>
      <c r="O2059" s="14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O2059"/>
      <c r="AP2059"/>
      <c r="AQ2059"/>
      <c r="AR2059"/>
      <c r="AS2059"/>
      <c r="AT2059"/>
      <c r="AU2059"/>
      <c r="AV2059"/>
      <c r="AW2059"/>
      <c r="AX2059"/>
      <c r="BB2059"/>
      <c r="BC2059"/>
      <c r="BD2059"/>
    </row>
    <row r="2060" spans="12:56" x14ac:dyDescent="0.3">
      <c r="L2060" s="14"/>
      <c r="M2060" s="14"/>
      <c r="N2060" s="14"/>
      <c r="O2060" s="14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O2060"/>
      <c r="AP2060"/>
      <c r="AQ2060"/>
      <c r="AR2060"/>
      <c r="AS2060"/>
      <c r="AT2060"/>
      <c r="AU2060"/>
      <c r="AV2060"/>
      <c r="AW2060"/>
      <c r="AX2060"/>
      <c r="BB2060"/>
      <c r="BC2060"/>
      <c r="BD2060"/>
    </row>
    <row r="2061" spans="12:56" x14ac:dyDescent="0.3">
      <c r="L2061" s="14"/>
      <c r="M2061" s="14"/>
      <c r="N2061" s="14"/>
      <c r="O2061" s="14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O2061"/>
      <c r="AP2061"/>
      <c r="AQ2061"/>
      <c r="AR2061"/>
      <c r="AS2061"/>
      <c r="AT2061"/>
      <c r="AU2061"/>
      <c r="AV2061"/>
      <c r="AW2061"/>
      <c r="AX2061"/>
      <c r="BB2061"/>
      <c r="BC2061"/>
      <c r="BD2061"/>
    </row>
    <row r="2062" spans="12:56" x14ac:dyDescent="0.3">
      <c r="L2062" s="14"/>
      <c r="M2062" s="14"/>
      <c r="N2062" s="14"/>
      <c r="O2062" s="14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O2062"/>
      <c r="AP2062"/>
      <c r="AQ2062"/>
      <c r="AR2062"/>
      <c r="AS2062"/>
      <c r="AT2062"/>
      <c r="AU2062"/>
      <c r="AV2062"/>
      <c r="AW2062"/>
      <c r="AX2062"/>
      <c r="BB2062"/>
      <c r="BC2062"/>
      <c r="BD2062"/>
    </row>
    <row r="2063" spans="12:56" x14ac:dyDescent="0.3">
      <c r="L2063" s="14"/>
      <c r="M2063" s="14"/>
      <c r="N2063" s="14"/>
      <c r="O2063" s="14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O2063"/>
      <c r="AP2063"/>
      <c r="AQ2063"/>
      <c r="AR2063"/>
      <c r="AS2063"/>
      <c r="AT2063"/>
      <c r="AU2063"/>
      <c r="AV2063"/>
      <c r="AW2063"/>
      <c r="AX2063"/>
      <c r="BB2063"/>
      <c r="BC2063"/>
      <c r="BD2063"/>
    </row>
    <row r="2064" spans="12:56" x14ac:dyDescent="0.3">
      <c r="L2064" s="14"/>
      <c r="M2064" s="14"/>
      <c r="N2064" s="14"/>
      <c r="O2064" s="14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O2064"/>
      <c r="AP2064"/>
      <c r="AQ2064"/>
      <c r="AR2064"/>
      <c r="AS2064"/>
      <c r="AT2064"/>
      <c r="AU2064"/>
      <c r="AV2064"/>
      <c r="AW2064"/>
      <c r="AX2064"/>
      <c r="BB2064"/>
      <c r="BC2064"/>
      <c r="BD2064"/>
    </row>
    <row r="2065" spans="12:56" x14ac:dyDescent="0.3">
      <c r="L2065" s="14"/>
      <c r="M2065" s="14"/>
      <c r="N2065" s="14"/>
      <c r="O2065" s="14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O2065"/>
      <c r="AP2065"/>
      <c r="AQ2065"/>
      <c r="AR2065"/>
      <c r="AS2065"/>
      <c r="AT2065"/>
      <c r="AU2065"/>
      <c r="AV2065"/>
      <c r="AW2065"/>
      <c r="AX2065"/>
      <c r="BB2065"/>
      <c r="BC2065"/>
      <c r="BD2065"/>
    </row>
    <row r="2066" spans="12:56" x14ac:dyDescent="0.3">
      <c r="L2066" s="14"/>
      <c r="M2066" s="14"/>
      <c r="N2066" s="14"/>
      <c r="O2066" s="14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O2066"/>
      <c r="AP2066"/>
      <c r="AQ2066"/>
      <c r="AR2066"/>
      <c r="AS2066"/>
      <c r="AT2066"/>
      <c r="AU2066"/>
      <c r="AV2066"/>
      <c r="AW2066"/>
      <c r="AX2066"/>
      <c r="BB2066"/>
      <c r="BC2066"/>
      <c r="BD2066"/>
    </row>
    <row r="2067" spans="12:56" x14ac:dyDescent="0.3">
      <c r="L2067" s="14"/>
      <c r="M2067" s="14"/>
      <c r="N2067" s="14"/>
      <c r="O2067" s="14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O2067"/>
      <c r="AP2067"/>
      <c r="AQ2067"/>
      <c r="AR2067"/>
      <c r="AS2067"/>
      <c r="AT2067"/>
      <c r="AU2067"/>
      <c r="AV2067"/>
      <c r="AW2067"/>
      <c r="AX2067"/>
      <c r="BB2067"/>
      <c r="BC2067"/>
      <c r="BD2067"/>
    </row>
    <row r="2068" spans="12:56" x14ac:dyDescent="0.3">
      <c r="L2068" s="14"/>
      <c r="M2068" s="14"/>
      <c r="N2068" s="14"/>
      <c r="O2068" s="14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O2068"/>
      <c r="AP2068"/>
      <c r="AQ2068"/>
      <c r="AR2068"/>
      <c r="AS2068"/>
      <c r="AT2068"/>
      <c r="AU2068"/>
      <c r="AV2068"/>
      <c r="AW2068"/>
      <c r="AX2068"/>
      <c r="BB2068"/>
      <c r="BC2068"/>
      <c r="BD2068"/>
    </row>
    <row r="2069" spans="12:56" x14ac:dyDescent="0.3">
      <c r="L2069" s="14"/>
      <c r="M2069" s="14"/>
      <c r="N2069" s="14"/>
      <c r="O2069" s="14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O2069"/>
      <c r="AP2069"/>
      <c r="AQ2069"/>
      <c r="AR2069"/>
      <c r="AS2069"/>
      <c r="AT2069"/>
      <c r="AU2069"/>
      <c r="AV2069"/>
      <c r="AW2069"/>
      <c r="AX2069"/>
      <c r="BB2069"/>
      <c r="BC2069"/>
      <c r="BD2069"/>
    </row>
    <row r="2070" spans="12:56" x14ac:dyDescent="0.3">
      <c r="L2070" s="14"/>
      <c r="M2070" s="14"/>
      <c r="N2070" s="14"/>
      <c r="O2070" s="14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O2070"/>
      <c r="AP2070"/>
      <c r="AQ2070"/>
      <c r="AR2070"/>
      <c r="AS2070"/>
      <c r="AT2070"/>
      <c r="AU2070"/>
      <c r="AV2070"/>
      <c r="AW2070"/>
      <c r="AX2070"/>
      <c r="BB2070"/>
      <c r="BC2070"/>
      <c r="BD2070"/>
    </row>
    <row r="2071" spans="12:56" x14ac:dyDescent="0.3">
      <c r="L2071" s="14"/>
      <c r="M2071" s="14"/>
      <c r="N2071" s="14"/>
      <c r="O2071" s="14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O2071"/>
      <c r="AP2071"/>
      <c r="AQ2071"/>
      <c r="AR2071"/>
      <c r="AS2071"/>
      <c r="AT2071"/>
      <c r="AU2071"/>
      <c r="AV2071"/>
      <c r="AW2071"/>
      <c r="AX2071"/>
      <c r="BB2071"/>
      <c r="BC2071"/>
      <c r="BD2071"/>
    </row>
    <row r="2072" spans="12:56" x14ac:dyDescent="0.3">
      <c r="L2072" s="14"/>
      <c r="M2072" s="14"/>
      <c r="N2072" s="14"/>
      <c r="O2072" s="14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O2072"/>
      <c r="AP2072"/>
      <c r="AQ2072"/>
      <c r="AR2072"/>
      <c r="AS2072"/>
      <c r="AT2072"/>
      <c r="AU2072"/>
      <c r="AV2072"/>
      <c r="AW2072"/>
      <c r="AX2072"/>
      <c r="BB2072"/>
      <c r="BC2072"/>
      <c r="BD2072"/>
    </row>
    <row r="2073" spans="12:56" x14ac:dyDescent="0.3">
      <c r="L2073" s="14"/>
      <c r="M2073" s="14"/>
      <c r="N2073" s="14"/>
      <c r="O2073" s="14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O2073"/>
      <c r="AP2073"/>
      <c r="AQ2073"/>
      <c r="AR2073"/>
      <c r="AS2073"/>
      <c r="AT2073"/>
      <c r="AU2073"/>
      <c r="AV2073"/>
      <c r="AW2073"/>
      <c r="AX2073"/>
      <c r="BB2073"/>
      <c r="BC2073"/>
      <c r="BD2073"/>
    </row>
    <row r="2074" spans="12:56" x14ac:dyDescent="0.3">
      <c r="L2074" s="14"/>
      <c r="M2074" s="14"/>
      <c r="N2074" s="14"/>
      <c r="O2074" s="14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O2074"/>
      <c r="AP2074"/>
      <c r="AQ2074"/>
      <c r="AR2074"/>
      <c r="AS2074"/>
      <c r="AT2074"/>
      <c r="AU2074"/>
      <c r="AV2074"/>
      <c r="AW2074"/>
      <c r="AX2074"/>
      <c r="BB2074"/>
      <c r="BC2074"/>
      <c r="BD2074"/>
    </row>
    <row r="2075" spans="12:56" x14ac:dyDescent="0.3">
      <c r="L2075" s="14"/>
      <c r="M2075" s="14"/>
      <c r="N2075" s="14"/>
      <c r="O2075" s="14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O2075"/>
      <c r="AP2075"/>
      <c r="AQ2075"/>
      <c r="AR2075"/>
      <c r="AS2075"/>
      <c r="AT2075"/>
      <c r="AU2075"/>
      <c r="AV2075"/>
      <c r="AW2075"/>
      <c r="AX2075"/>
      <c r="BB2075"/>
      <c r="BC2075"/>
      <c r="BD2075"/>
    </row>
    <row r="2076" spans="12:56" x14ac:dyDescent="0.3">
      <c r="L2076" s="14"/>
      <c r="M2076" s="14"/>
      <c r="N2076" s="14"/>
      <c r="O2076" s="14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  <c r="AO2076"/>
      <c r="AP2076"/>
      <c r="AQ2076"/>
      <c r="AR2076"/>
      <c r="AS2076"/>
      <c r="AT2076"/>
      <c r="AU2076"/>
      <c r="AV2076"/>
      <c r="AW2076"/>
      <c r="AX2076"/>
      <c r="BB2076"/>
      <c r="BC2076"/>
      <c r="BD2076"/>
    </row>
    <row r="2077" spans="12:56" x14ac:dyDescent="0.3">
      <c r="L2077" s="14"/>
      <c r="M2077" s="14"/>
      <c r="N2077" s="14"/>
      <c r="O2077" s="14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O2077"/>
      <c r="AP2077"/>
      <c r="AQ2077"/>
      <c r="AR2077"/>
      <c r="AS2077"/>
      <c r="AT2077"/>
      <c r="AU2077"/>
      <c r="AV2077"/>
      <c r="AW2077"/>
      <c r="AX2077"/>
      <c r="BB2077"/>
      <c r="BC2077"/>
      <c r="BD2077"/>
    </row>
    <row r="2078" spans="12:56" x14ac:dyDescent="0.3">
      <c r="L2078" s="14"/>
      <c r="M2078" s="14"/>
      <c r="N2078" s="14"/>
      <c r="O2078" s="14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O2078"/>
      <c r="AP2078"/>
      <c r="AQ2078"/>
      <c r="AR2078"/>
      <c r="AS2078"/>
      <c r="AT2078"/>
      <c r="AU2078"/>
      <c r="AV2078"/>
      <c r="AW2078"/>
      <c r="AX2078"/>
      <c r="BB2078"/>
      <c r="BC2078"/>
      <c r="BD2078"/>
    </row>
    <row r="2079" spans="12:56" x14ac:dyDescent="0.3">
      <c r="L2079" s="14"/>
      <c r="M2079" s="14"/>
      <c r="N2079" s="14"/>
      <c r="O2079" s="14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O2079"/>
      <c r="AP2079"/>
      <c r="AQ2079"/>
      <c r="AR2079"/>
      <c r="AS2079"/>
      <c r="AT2079"/>
      <c r="AU2079"/>
      <c r="AV2079"/>
      <c r="AW2079"/>
      <c r="AX2079"/>
      <c r="BB2079"/>
      <c r="BC2079"/>
      <c r="BD2079"/>
    </row>
    <row r="2080" spans="12:56" x14ac:dyDescent="0.3">
      <c r="L2080" s="14"/>
      <c r="M2080" s="14"/>
      <c r="N2080" s="14"/>
      <c r="O2080" s="14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O2080"/>
      <c r="AP2080"/>
      <c r="AQ2080"/>
      <c r="AR2080"/>
      <c r="AS2080"/>
      <c r="AT2080"/>
      <c r="AU2080"/>
      <c r="AV2080"/>
      <c r="AW2080"/>
      <c r="AX2080"/>
      <c r="BB2080"/>
      <c r="BC2080"/>
      <c r="BD2080"/>
    </row>
    <row r="2081" spans="12:56" x14ac:dyDescent="0.3">
      <c r="L2081" s="14"/>
      <c r="M2081" s="14"/>
      <c r="N2081" s="14"/>
      <c r="O2081" s="14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O2081"/>
      <c r="AP2081"/>
      <c r="AQ2081"/>
      <c r="AR2081"/>
      <c r="AS2081"/>
      <c r="AT2081"/>
      <c r="AU2081"/>
      <c r="AV2081"/>
      <c r="AW2081"/>
      <c r="AX2081"/>
      <c r="BB2081"/>
      <c r="BC2081"/>
      <c r="BD2081"/>
    </row>
    <row r="2082" spans="12:56" x14ac:dyDescent="0.3">
      <c r="L2082" s="14"/>
      <c r="M2082" s="14"/>
      <c r="N2082" s="14"/>
      <c r="O2082" s="14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O2082"/>
      <c r="AP2082"/>
      <c r="AQ2082"/>
      <c r="AR2082"/>
      <c r="AS2082"/>
      <c r="AT2082"/>
      <c r="AU2082"/>
      <c r="AV2082"/>
      <c r="AW2082"/>
      <c r="AX2082"/>
      <c r="BB2082"/>
      <c r="BC2082"/>
      <c r="BD2082"/>
    </row>
    <row r="2083" spans="12:56" x14ac:dyDescent="0.3">
      <c r="L2083" s="14"/>
      <c r="M2083" s="14"/>
      <c r="N2083" s="14"/>
      <c r="O2083" s="14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O2083"/>
      <c r="AP2083"/>
      <c r="AQ2083"/>
      <c r="AR2083"/>
      <c r="AS2083"/>
      <c r="AT2083"/>
      <c r="AU2083"/>
      <c r="AV2083"/>
      <c r="AW2083"/>
      <c r="AX2083"/>
      <c r="BB2083"/>
      <c r="BC2083"/>
      <c r="BD2083"/>
    </row>
    <row r="2084" spans="12:56" x14ac:dyDescent="0.3">
      <c r="L2084" s="14"/>
      <c r="M2084" s="14"/>
      <c r="N2084" s="14"/>
      <c r="O2084" s="14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O2084"/>
      <c r="AP2084"/>
      <c r="AQ2084"/>
      <c r="AR2084"/>
      <c r="AS2084"/>
      <c r="AT2084"/>
      <c r="AU2084"/>
      <c r="AV2084"/>
      <c r="AW2084"/>
      <c r="AX2084"/>
      <c r="BB2084"/>
      <c r="BC2084"/>
      <c r="BD2084"/>
    </row>
    <row r="2085" spans="12:56" x14ac:dyDescent="0.3">
      <c r="L2085" s="14"/>
      <c r="M2085" s="14"/>
      <c r="N2085" s="14"/>
      <c r="O2085" s="14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O2085"/>
      <c r="AP2085"/>
      <c r="AQ2085"/>
      <c r="AR2085"/>
      <c r="AS2085"/>
      <c r="AT2085"/>
      <c r="AU2085"/>
      <c r="AV2085"/>
      <c r="AW2085"/>
      <c r="AX2085"/>
      <c r="BB2085"/>
      <c r="BC2085"/>
      <c r="BD2085"/>
    </row>
    <row r="2086" spans="12:56" x14ac:dyDescent="0.3">
      <c r="L2086" s="14"/>
      <c r="M2086" s="14"/>
      <c r="N2086" s="14"/>
      <c r="O2086" s="14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O2086"/>
      <c r="AP2086"/>
      <c r="AQ2086"/>
      <c r="AR2086"/>
      <c r="AS2086"/>
      <c r="AT2086"/>
      <c r="AU2086"/>
      <c r="AV2086"/>
      <c r="AW2086"/>
      <c r="AX2086"/>
      <c r="BB2086"/>
      <c r="BC2086"/>
      <c r="BD2086"/>
    </row>
    <row r="2087" spans="12:56" x14ac:dyDescent="0.3">
      <c r="L2087" s="14"/>
      <c r="M2087" s="14"/>
      <c r="N2087" s="14"/>
      <c r="O2087" s="14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O2087"/>
      <c r="AP2087"/>
      <c r="AQ2087"/>
      <c r="AR2087"/>
      <c r="AS2087"/>
      <c r="AT2087"/>
      <c r="AU2087"/>
      <c r="AV2087"/>
      <c r="AW2087"/>
      <c r="AX2087"/>
      <c r="BB2087"/>
      <c r="BC2087"/>
      <c r="BD2087"/>
    </row>
    <row r="2088" spans="12:56" x14ac:dyDescent="0.3">
      <c r="L2088" s="14"/>
      <c r="M2088" s="14"/>
      <c r="N2088" s="14"/>
      <c r="O2088" s="14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O2088"/>
      <c r="AP2088"/>
      <c r="AQ2088"/>
      <c r="AR2088"/>
      <c r="AS2088"/>
      <c r="AT2088"/>
      <c r="AU2088"/>
      <c r="AV2088"/>
      <c r="AW2088"/>
      <c r="AX2088"/>
      <c r="BB2088"/>
      <c r="BC2088"/>
      <c r="BD2088"/>
    </row>
    <row r="2089" spans="12:56" x14ac:dyDescent="0.3">
      <c r="L2089" s="14"/>
      <c r="M2089" s="14"/>
      <c r="N2089" s="14"/>
      <c r="O2089" s="14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O2089"/>
      <c r="AP2089"/>
      <c r="AQ2089"/>
      <c r="AR2089"/>
      <c r="AS2089"/>
      <c r="AT2089"/>
      <c r="AU2089"/>
      <c r="AV2089"/>
      <c r="AW2089"/>
      <c r="AX2089"/>
      <c r="BB2089"/>
      <c r="BC2089"/>
      <c r="BD2089"/>
    </row>
    <row r="2090" spans="12:56" x14ac:dyDescent="0.3">
      <c r="L2090" s="14"/>
      <c r="M2090" s="14"/>
      <c r="N2090" s="14"/>
      <c r="O2090" s="14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O2090"/>
      <c r="AP2090"/>
      <c r="AQ2090"/>
      <c r="AR2090"/>
      <c r="AS2090"/>
      <c r="AT2090"/>
      <c r="AU2090"/>
      <c r="AV2090"/>
      <c r="AW2090"/>
      <c r="AX2090"/>
      <c r="BB2090"/>
      <c r="BC2090"/>
      <c r="BD2090"/>
    </row>
    <row r="2091" spans="12:56" x14ac:dyDescent="0.3">
      <c r="L2091" s="14"/>
      <c r="M2091" s="14"/>
      <c r="N2091" s="14"/>
      <c r="O2091" s="14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O2091"/>
      <c r="AP2091"/>
      <c r="AQ2091"/>
      <c r="AR2091"/>
      <c r="AS2091"/>
      <c r="AT2091"/>
      <c r="AU2091"/>
      <c r="AV2091"/>
      <c r="AW2091"/>
      <c r="AX2091"/>
      <c r="BB2091"/>
      <c r="BC2091"/>
      <c r="BD2091"/>
    </row>
    <row r="2092" spans="12:56" x14ac:dyDescent="0.3">
      <c r="L2092" s="14"/>
      <c r="M2092" s="14"/>
      <c r="N2092" s="14"/>
      <c r="O2092" s="14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O2092"/>
      <c r="AP2092"/>
      <c r="AQ2092"/>
      <c r="AR2092"/>
      <c r="AS2092"/>
      <c r="AT2092"/>
      <c r="AU2092"/>
      <c r="AV2092"/>
      <c r="AW2092"/>
      <c r="AX2092"/>
      <c r="BB2092"/>
      <c r="BC2092"/>
      <c r="BD2092"/>
    </row>
    <row r="2093" spans="12:56" x14ac:dyDescent="0.3">
      <c r="L2093" s="14"/>
      <c r="M2093" s="14"/>
      <c r="N2093" s="14"/>
      <c r="O2093" s="14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O2093"/>
      <c r="AP2093"/>
      <c r="AQ2093"/>
      <c r="AR2093"/>
      <c r="AS2093"/>
      <c r="AT2093"/>
      <c r="AU2093"/>
      <c r="AV2093"/>
      <c r="AW2093"/>
      <c r="AX2093"/>
      <c r="BB2093"/>
      <c r="BC2093"/>
      <c r="BD2093"/>
    </row>
    <row r="2094" spans="12:56" x14ac:dyDescent="0.3">
      <c r="L2094" s="14"/>
      <c r="M2094" s="14"/>
      <c r="N2094" s="14"/>
      <c r="O2094" s="14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  <c r="AO2094"/>
      <c r="AP2094"/>
      <c r="AQ2094"/>
      <c r="AR2094"/>
      <c r="AS2094"/>
      <c r="AT2094"/>
      <c r="AU2094"/>
      <c r="AV2094"/>
      <c r="AW2094"/>
      <c r="AX2094"/>
      <c r="BB2094"/>
      <c r="BC2094"/>
      <c r="BD2094"/>
    </row>
    <row r="2095" spans="12:56" x14ac:dyDescent="0.3">
      <c r="L2095" s="14"/>
      <c r="M2095" s="14"/>
      <c r="N2095" s="14"/>
      <c r="O2095" s="14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O2095"/>
      <c r="AP2095"/>
      <c r="AQ2095"/>
      <c r="AR2095"/>
      <c r="AS2095"/>
      <c r="AT2095"/>
      <c r="AU2095"/>
      <c r="AV2095"/>
      <c r="AW2095"/>
      <c r="AX2095"/>
      <c r="BB2095"/>
      <c r="BC2095"/>
      <c r="BD2095"/>
    </row>
    <row r="2096" spans="12:56" x14ac:dyDescent="0.3">
      <c r="L2096" s="14"/>
      <c r="M2096" s="14"/>
      <c r="N2096" s="14"/>
      <c r="O2096" s="14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O2096"/>
      <c r="AP2096"/>
      <c r="AQ2096"/>
      <c r="AR2096"/>
      <c r="AS2096"/>
      <c r="AT2096"/>
      <c r="AU2096"/>
      <c r="AV2096"/>
      <c r="AW2096"/>
      <c r="AX2096"/>
      <c r="BB2096"/>
      <c r="BC2096"/>
      <c r="BD2096"/>
    </row>
    <row r="2097" spans="12:56" x14ac:dyDescent="0.3">
      <c r="L2097" s="14"/>
      <c r="M2097" s="14"/>
      <c r="N2097" s="14"/>
      <c r="O2097" s="14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O2097"/>
      <c r="AP2097"/>
      <c r="AQ2097"/>
      <c r="AR2097"/>
      <c r="AS2097"/>
      <c r="AT2097"/>
      <c r="AU2097"/>
      <c r="AV2097"/>
      <c r="AW2097"/>
      <c r="AX2097"/>
      <c r="BB2097"/>
      <c r="BC2097"/>
      <c r="BD2097"/>
    </row>
    <row r="2098" spans="12:56" x14ac:dyDescent="0.3">
      <c r="L2098" s="14"/>
      <c r="M2098" s="14"/>
      <c r="N2098" s="14"/>
      <c r="O2098" s="14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O2098"/>
      <c r="AP2098"/>
      <c r="AQ2098"/>
      <c r="AR2098"/>
      <c r="AS2098"/>
      <c r="AT2098"/>
      <c r="AU2098"/>
      <c r="AV2098"/>
      <c r="AW2098"/>
      <c r="AX2098"/>
      <c r="BB2098"/>
      <c r="BC2098"/>
      <c r="BD2098"/>
    </row>
    <row r="2099" spans="12:56" x14ac:dyDescent="0.3">
      <c r="L2099" s="14"/>
      <c r="M2099" s="14"/>
      <c r="N2099" s="14"/>
      <c r="O2099" s="14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O2099"/>
      <c r="AP2099"/>
      <c r="AQ2099"/>
      <c r="AR2099"/>
      <c r="AS2099"/>
      <c r="AT2099"/>
      <c r="AU2099"/>
      <c r="AV2099"/>
      <c r="AW2099"/>
      <c r="AX2099"/>
      <c r="BB2099"/>
      <c r="BC2099"/>
      <c r="BD2099"/>
    </row>
    <row r="2100" spans="12:56" x14ac:dyDescent="0.3">
      <c r="L2100" s="14"/>
      <c r="M2100" s="14"/>
      <c r="N2100" s="14"/>
      <c r="O2100" s="14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O2100"/>
      <c r="AP2100"/>
      <c r="AQ2100"/>
      <c r="AR2100"/>
      <c r="AS2100"/>
      <c r="AT2100"/>
      <c r="AU2100"/>
      <c r="AV2100"/>
      <c r="AW2100"/>
      <c r="AX2100"/>
      <c r="BB2100"/>
      <c r="BC2100"/>
      <c r="BD2100"/>
    </row>
    <row r="2101" spans="12:56" x14ac:dyDescent="0.3">
      <c r="L2101" s="14"/>
      <c r="M2101" s="14"/>
      <c r="N2101" s="14"/>
      <c r="O2101" s="14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O2101"/>
      <c r="AP2101"/>
      <c r="AQ2101"/>
      <c r="AR2101"/>
      <c r="AS2101"/>
      <c r="AT2101"/>
      <c r="AU2101"/>
      <c r="AV2101"/>
      <c r="AW2101"/>
      <c r="AX2101"/>
      <c r="BB2101"/>
      <c r="BC2101"/>
      <c r="BD2101"/>
    </row>
    <row r="2102" spans="12:56" x14ac:dyDescent="0.3">
      <c r="L2102" s="14"/>
      <c r="M2102" s="14"/>
      <c r="N2102" s="14"/>
      <c r="O2102" s="14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O2102"/>
      <c r="AP2102"/>
      <c r="AQ2102"/>
      <c r="AR2102"/>
      <c r="AS2102"/>
      <c r="AT2102"/>
      <c r="AU2102"/>
      <c r="AV2102"/>
      <c r="AW2102"/>
      <c r="AX2102"/>
      <c r="BB2102"/>
      <c r="BC2102"/>
      <c r="BD2102"/>
    </row>
    <row r="2103" spans="12:56" x14ac:dyDescent="0.3">
      <c r="L2103" s="14"/>
      <c r="M2103" s="14"/>
      <c r="N2103" s="14"/>
      <c r="O2103" s="14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O2103"/>
      <c r="AP2103"/>
      <c r="AQ2103"/>
      <c r="AR2103"/>
      <c r="AS2103"/>
      <c r="AT2103"/>
      <c r="AU2103"/>
      <c r="AV2103"/>
      <c r="AW2103"/>
      <c r="AX2103"/>
      <c r="BB2103"/>
      <c r="BC2103"/>
      <c r="BD2103"/>
    </row>
    <row r="2104" spans="12:56" x14ac:dyDescent="0.3">
      <c r="L2104" s="14"/>
      <c r="M2104" s="14"/>
      <c r="N2104" s="14"/>
      <c r="O2104" s="14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O2104"/>
      <c r="AP2104"/>
      <c r="AQ2104"/>
      <c r="AR2104"/>
      <c r="AS2104"/>
      <c r="AT2104"/>
      <c r="AU2104"/>
      <c r="AV2104"/>
      <c r="AW2104"/>
      <c r="AX2104"/>
      <c r="BB2104"/>
      <c r="BC2104"/>
      <c r="BD2104"/>
    </row>
    <row r="2105" spans="12:56" x14ac:dyDescent="0.3">
      <c r="L2105" s="14"/>
      <c r="M2105" s="14"/>
      <c r="N2105" s="14"/>
      <c r="O2105" s="14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O2105"/>
      <c r="AP2105"/>
      <c r="AQ2105"/>
      <c r="AR2105"/>
      <c r="AS2105"/>
      <c r="AT2105"/>
      <c r="AU2105"/>
      <c r="AV2105"/>
      <c r="AW2105"/>
      <c r="AX2105"/>
      <c r="BB2105"/>
      <c r="BC2105"/>
      <c r="BD2105"/>
    </row>
    <row r="2106" spans="12:56" x14ac:dyDescent="0.3">
      <c r="L2106" s="14"/>
      <c r="M2106" s="14"/>
      <c r="N2106" s="14"/>
      <c r="O2106" s="14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O2106"/>
      <c r="AP2106"/>
      <c r="AQ2106"/>
      <c r="AR2106"/>
      <c r="AS2106"/>
      <c r="AT2106"/>
      <c r="AU2106"/>
      <c r="AV2106"/>
      <c r="AW2106"/>
      <c r="AX2106"/>
      <c r="BB2106"/>
      <c r="BC2106"/>
      <c r="BD2106"/>
    </row>
    <row r="2107" spans="12:56" x14ac:dyDescent="0.3">
      <c r="L2107" s="14"/>
      <c r="M2107" s="14"/>
      <c r="N2107" s="14"/>
      <c r="O2107" s="14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O2107"/>
      <c r="AP2107"/>
      <c r="AQ2107"/>
      <c r="AR2107"/>
      <c r="AS2107"/>
      <c r="AT2107"/>
      <c r="AU2107"/>
      <c r="AV2107"/>
      <c r="AW2107"/>
      <c r="AX2107"/>
      <c r="BB2107"/>
      <c r="BC2107"/>
      <c r="BD2107"/>
    </row>
    <row r="2108" spans="12:56" x14ac:dyDescent="0.3">
      <c r="L2108" s="14"/>
      <c r="M2108" s="14"/>
      <c r="N2108" s="14"/>
      <c r="O2108" s="14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O2108"/>
      <c r="AP2108"/>
      <c r="AQ2108"/>
      <c r="AR2108"/>
      <c r="AS2108"/>
      <c r="AT2108"/>
      <c r="AU2108"/>
      <c r="AV2108"/>
      <c r="AW2108"/>
      <c r="AX2108"/>
      <c r="BB2108"/>
      <c r="BC2108"/>
      <c r="BD2108"/>
    </row>
    <row r="2109" spans="12:56" x14ac:dyDescent="0.3">
      <c r="L2109" s="14"/>
      <c r="M2109" s="14"/>
      <c r="N2109" s="14"/>
      <c r="O2109" s="14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O2109"/>
      <c r="AP2109"/>
      <c r="AQ2109"/>
      <c r="AR2109"/>
      <c r="AS2109"/>
      <c r="AT2109"/>
      <c r="AU2109"/>
      <c r="AV2109"/>
      <c r="AW2109"/>
      <c r="AX2109"/>
      <c r="BB2109"/>
      <c r="BC2109"/>
      <c r="BD2109"/>
    </row>
    <row r="2110" spans="12:56" x14ac:dyDescent="0.3">
      <c r="L2110" s="14"/>
      <c r="M2110" s="14"/>
      <c r="N2110" s="14"/>
      <c r="O2110" s="14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O2110"/>
      <c r="AP2110"/>
      <c r="AQ2110"/>
      <c r="AR2110"/>
      <c r="AS2110"/>
      <c r="AT2110"/>
      <c r="AU2110"/>
      <c r="AV2110"/>
      <c r="AW2110"/>
      <c r="AX2110"/>
      <c r="BB2110"/>
      <c r="BC2110"/>
      <c r="BD2110"/>
    </row>
    <row r="2111" spans="12:56" x14ac:dyDescent="0.3">
      <c r="L2111" s="14"/>
      <c r="M2111" s="14"/>
      <c r="N2111" s="14"/>
      <c r="O2111" s="14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O2111"/>
      <c r="AP2111"/>
      <c r="AQ2111"/>
      <c r="AR2111"/>
      <c r="AS2111"/>
      <c r="AT2111"/>
      <c r="AU2111"/>
      <c r="AV2111"/>
      <c r="AW2111"/>
      <c r="AX2111"/>
      <c r="BB2111"/>
      <c r="BC2111"/>
      <c r="BD2111"/>
    </row>
    <row r="2112" spans="12:56" x14ac:dyDescent="0.3">
      <c r="L2112" s="14"/>
      <c r="M2112" s="14"/>
      <c r="N2112" s="14"/>
      <c r="O2112" s="14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O2112"/>
      <c r="AP2112"/>
      <c r="AQ2112"/>
      <c r="AR2112"/>
      <c r="AS2112"/>
      <c r="AT2112"/>
      <c r="AU2112"/>
      <c r="AV2112"/>
      <c r="AW2112"/>
      <c r="AX2112"/>
      <c r="BB2112"/>
      <c r="BC2112"/>
      <c r="BD2112"/>
    </row>
    <row r="2113" spans="12:56" x14ac:dyDescent="0.3">
      <c r="L2113" s="14"/>
      <c r="M2113" s="14"/>
      <c r="N2113" s="14"/>
      <c r="O2113" s="14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O2113"/>
      <c r="AP2113"/>
      <c r="AQ2113"/>
      <c r="AR2113"/>
      <c r="AS2113"/>
      <c r="AT2113"/>
      <c r="AU2113"/>
      <c r="AV2113"/>
      <c r="AW2113"/>
      <c r="AX2113"/>
      <c r="BB2113"/>
      <c r="BC2113"/>
      <c r="BD2113"/>
    </row>
    <row r="2114" spans="12:56" x14ac:dyDescent="0.3">
      <c r="L2114" s="14"/>
      <c r="M2114" s="14"/>
      <c r="N2114" s="14"/>
      <c r="O2114" s="14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O2114"/>
      <c r="AP2114"/>
      <c r="AQ2114"/>
      <c r="AR2114"/>
      <c r="AS2114"/>
      <c r="AT2114"/>
      <c r="AU2114"/>
      <c r="AV2114"/>
      <c r="AW2114"/>
      <c r="AX2114"/>
      <c r="BB2114"/>
      <c r="BC2114"/>
      <c r="BD2114"/>
    </row>
    <row r="2115" spans="12:56" x14ac:dyDescent="0.3">
      <c r="L2115" s="14"/>
      <c r="M2115" s="14"/>
      <c r="N2115" s="14"/>
      <c r="O2115" s="14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O2115"/>
      <c r="AP2115"/>
      <c r="AQ2115"/>
      <c r="AR2115"/>
      <c r="AS2115"/>
      <c r="AT2115"/>
      <c r="AU2115"/>
      <c r="AV2115"/>
      <c r="AW2115"/>
      <c r="AX2115"/>
      <c r="BB2115"/>
      <c r="BC2115"/>
      <c r="BD2115"/>
    </row>
    <row r="2116" spans="12:56" x14ac:dyDescent="0.3">
      <c r="L2116" s="14"/>
      <c r="M2116" s="14"/>
      <c r="N2116" s="14"/>
      <c r="O2116" s="14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O2116"/>
      <c r="AP2116"/>
      <c r="AQ2116"/>
      <c r="AR2116"/>
      <c r="AS2116"/>
      <c r="AT2116"/>
      <c r="AU2116"/>
      <c r="AV2116"/>
      <c r="AW2116"/>
      <c r="AX2116"/>
      <c r="BB2116"/>
      <c r="BC2116"/>
      <c r="BD2116"/>
    </row>
    <row r="2117" spans="12:56" x14ac:dyDescent="0.3">
      <c r="L2117" s="14"/>
      <c r="M2117" s="14"/>
      <c r="N2117" s="14"/>
      <c r="O2117" s="14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  <c r="AO2117"/>
      <c r="AP2117"/>
      <c r="AQ2117"/>
      <c r="AR2117"/>
      <c r="AS2117"/>
      <c r="AT2117"/>
      <c r="AU2117"/>
      <c r="AV2117"/>
      <c r="AW2117"/>
      <c r="AX2117"/>
      <c r="BB2117"/>
      <c r="BC2117"/>
      <c r="BD2117"/>
    </row>
    <row r="2118" spans="12:56" x14ac:dyDescent="0.3">
      <c r="L2118" s="14"/>
      <c r="M2118" s="14"/>
      <c r="N2118" s="14"/>
      <c r="O2118" s="14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O2118"/>
      <c r="AP2118"/>
      <c r="AQ2118"/>
      <c r="AR2118"/>
      <c r="AS2118"/>
      <c r="AT2118"/>
      <c r="AU2118"/>
      <c r="AV2118"/>
      <c r="AW2118"/>
      <c r="AX2118"/>
      <c r="BB2118"/>
      <c r="BC2118"/>
      <c r="BD2118"/>
    </row>
    <row r="2119" spans="12:56" x14ac:dyDescent="0.3">
      <c r="L2119" s="14"/>
      <c r="M2119" s="14"/>
      <c r="N2119" s="14"/>
      <c r="O2119" s="14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O2119"/>
      <c r="AP2119"/>
      <c r="AQ2119"/>
      <c r="AR2119"/>
      <c r="AS2119"/>
      <c r="AT2119"/>
      <c r="AU2119"/>
      <c r="AV2119"/>
      <c r="AW2119"/>
      <c r="AX2119"/>
      <c r="BB2119"/>
      <c r="BC2119"/>
      <c r="BD2119"/>
    </row>
    <row r="2120" spans="12:56" x14ac:dyDescent="0.3">
      <c r="L2120" s="14"/>
      <c r="M2120" s="14"/>
      <c r="N2120" s="14"/>
      <c r="O2120" s="14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O2120"/>
      <c r="AP2120"/>
      <c r="AQ2120"/>
      <c r="AR2120"/>
      <c r="AS2120"/>
      <c r="AT2120"/>
      <c r="AU2120"/>
      <c r="AV2120"/>
      <c r="AW2120"/>
      <c r="AX2120"/>
      <c r="BB2120"/>
      <c r="BC2120"/>
      <c r="BD2120"/>
    </row>
    <row r="2121" spans="12:56" x14ac:dyDescent="0.3">
      <c r="L2121" s="14"/>
      <c r="M2121" s="14"/>
      <c r="N2121" s="14"/>
      <c r="O2121" s="14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O2121"/>
      <c r="AP2121"/>
      <c r="AQ2121"/>
      <c r="AR2121"/>
      <c r="AS2121"/>
      <c r="AT2121"/>
      <c r="AU2121"/>
      <c r="AV2121"/>
      <c r="AW2121"/>
      <c r="AX2121"/>
      <c r="BB2121"/>
      <c r="BC2121"/>
      <c r="BD2121"/>
    </row>
    <row r="2122" spans="12:56" x14ac:dyDescent="0.3">
      <c r="L2122" s="14"/>
      <c r="M2122" s="14"/>
      <c r="N2122" s="14"/>
      <c r="O2122" s="14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O2122"/>
      <c r="AP2122"/>
      <c r="AQ2122"/>
      <c r="AR2122"/>
      <c r="AS2122"/>
      <c r="AT2122"/>
      <c r="AU2122"/>
      <c r="AV2122"/>
      <c r="AW2122"/>
      <c r="AX2122"/>
      <c r="BB2122"/>
      <c r="BC2122"/>
      <c r="BD2122"/>
    </row>
    <row r="2123" spans="12:56" x14ac:dyDescent="0.3">
      <c r="L2123" s="14"/>
      <c r="M2123" s="14"/>
      <c r="N2123" s="14"/>
      <c r="O2123" s="14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O2123"/>
      <c r="AP2123"/>
      <c r="AQ2123"/>
      <c r="AR2123"/>
      <c r="AS2123"/>
      <c r="AT2123"/>
      <c r="AU2123"/>
      <c r="AV2123"/>
      <c r="AW2123"/>
      <c r="AX2123"/>
      <c r="BB2123"/>
      <c r="BC2123"/>
      <c r="BD2123"/>
    </row>
    <row r="2124" spans="12:56" x14ac:dyDescent="0.3">
      <c r="L2124" s="14"/>
      <c r="M2124" s="14"/>
      <c r="N2124" s="14"/>
      <c r="O2124" s="14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O2124"/>
      <c r="AP2124"/>
      <c r="AQ2124"/>
      <c r="AR2124"/>
      <c r="AS2124"/>
      <c r="AT2124"/>
      <c r="AU2124"/>
      <c r="AV2124"/>
      <c r="AW2124"/>
      <c r="AX2124"/>
      <c r="BB2124"/>
      <c r="BC2124"/>
      <c r="BD2124"/>
    </row>
    <row r="2125" spans="12:56" x14ac:dyDescent="0.3">
      <c r="L2125" s="14"/>
      <c r="M2125" s="14"/>
      <c r="N2125" s="14"/>
      <c r="O2125" s="14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O2125"/>
      <c r="AP2125"/>
      <c r="AQ2125"/>
      <c r="AR2125"/>
      <c r="AS2125"/>
      <c r="AT2125"/>
      <c r="AU2125"/>
      <c r="AV2125"/>
      <c r="AW2125"/>
      <c r="AX2125"/>
      <c r="BB2125"/>
      <c r="BC2125"/>
      <c r="BD2125"/>
    </row>
    <row r="2126" spans="12:56" x14ac:dyDescent="0.3">
      <c r="L2126" s="14"/>
      <c r="M2126" s="14"/>
      <c r="N2126" s="14"/>
      <c r="O2126" s="14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O2126"/>
      <c r="AP2126"/>
      <c r="AQ2126"/>
      <c r="AR2126"/>
      <c r="AS2126"/>
      <c r="AT2126"/>
      <c r="AU2126"/>
      <c r="AV2126"/>
      <c r="AW2126"/>
      <c r="AX2126"/>
      <c r="BB2126"/>
      <c r="BC2126"/>
      <c r="BD2126"/>
    </row>
    <row r="2127" spans="12:56" x14ac:dyDescent="0.3">
      <c r="L2127" s="14"/>
      <c r="M2127" s="14"/>
      <c r="N2127" s="14"/>
      <c r="O2127" s="14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O2127"/>
      <c r="AP2127"/>
      <c r="AQ2127"/>
      <c r="AR2127"/>
      <c r="AS2127"/>
      <c r="AT2127"/>
      <c r="AU2127"/>
      <c r="AV2127"/>
      <c r="AW2127"/>
      <c r="AX2127"/>
      <c r="BB2127"/>
      <c r="BC2127"/>
      <c r="BD2127"/>
    </row>
    <row r="2128" spans="12:56" x14ac:dyDescent="0.3">
      <c r="L2128" s="14"/>
      <c r="M2128" s="14"/>
      <c r="N2128" s="14"/>
      <c r="O2128" s="14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O2128"/>
      <c r="AP2128"/>
      <c r="AQ2128"/>
      <c r="AR2128"/>
      <c r="AS2128"/>
      <c r="AT2128"/>
      <c r="AU2128"/>
      <c r="AV2128"/>
      <c r="AW2128"/>
      <c r="AX2128"/>
      <c r="BB2128"/>
      <c r="BC2128"/>
      <c r="BD2128"/>
    </row>
    <row r="2129" spans="12:56" x14ac:dyDescent="0.3">
      <c r="L2129" s="14"/>
      <c r="M2129" s="14"/>
      <c r="N2129" s="14"/>
      <c r="O2129" s="14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O2129"/>
      <c r="AP2129"/>
      <c r="AQ2129"/>
      <c r="AR2129"/>
      <c r="AS2129"/>
      <c r="AT2129"/>
      <c r="AU2129"/>
      <c r="AV2129"/>
      <c r="AW2129"/>
      <c r="AX2129"/>
      <c r="BB2129"/>
      <c r="BC2129"/>
      <c r="BD2129"/>
    </row>
    <row r="2130" spans="12:56" x14ac:dyDescent="0.3">
      <c r="L2130" s="14"/>
      <c r="M2130" s="14"/>
      <c r="N2130" s="14"/>
      <c r="O2130" s="14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O2130"/>
      <c r="AP2130"/>
      <c r="AQ2130"/>
      <c r="AR2130"/>
      <c r="AS2130"/>
      <c r="AT2130"/>
      <c r="AU2130"/>
      <c r="AV2130"/>
      <c r="AW2130"/>
      <c r="AX2130"/>
      <c r="BB2130"/>
      <c r="BC2130"/>
      <c r="BD2130"/>
    </row>
    <row r="2131" spans="12:56" x14ac:dyDescent="0.3">
      <c r="L2131" s="14"/>
      <c r="M2131" s="14"/>
      <c r="N2131" s="14"/>
      <c r="O2131" s="14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O2131"/>
      <c r="AP2131"/>
      <c r="AQ2131"/>
      <c r="AR2131"/>
      <c r="AS2131"/>
      <c r="AT2131"/>
      <c r="AU2131"/>
      <c r="AV2131"/>
      <c r="AW2131"/>
      <c r="AX2131"/>
      <c r="BB2131"/>
      <c r="BC2131"/>
      <c r="BD2131"/>
    </row>
    <row r="2132" spans="12:56" x14ac:dyDescent="0.3">
      <c r="L2132" s="14"/>
      <c r="M2132" s="14"/>
      <c r="N2132" s="14"/>
      <c r="O2132" s="14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O2132"/>
      <c r="AP2132"/>
      <c r="AQ2132"/>
      <c r="AR2132"/>
      <c r="AS2132"/>
      <c r="AT2132"/>
      <c r="AU2132"/>
      <c r="AV2132"/>
      <c r="AW2132"/>
      <c r="AX2132"/>
      <c r="BB2132"/>
      <c r="BC2132"/>
      <c r="BD2132"/>
    </row>
    <row r="2133" spans="12:56" x14ac:dyDescent="0.3">
      <c r="L2133" s="14"/>
      <c r="M2133" s="14"/>
      <c r="N2133" s="14"/>
      <c r="O2133" s="14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O2133"/>
      <c r="AP2133"/>
      <c r="AQ2133"/>
      <c r="AR2133"/>
      <c r="AS2133"/>
      <c r="AT2133"/>
      <c r="AU2133"/>
      <c r="AV2133"/>
      <c r="AW2133"/>
      <c r="AX2133"/>
      <c r="BB2133"/>
      <c r="BC2133"/>
      <c r="BD2133"/>
    </row>
    <row r="2134" spans="12:56" x14ac:dyDescent="0.3">
      <c r="L2134" s="14"/>
      <c r="M2134" s="14"/>
      <c r="N2134" s="14"/>
      <c r="O2134" s="14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O2134"/>
      <c r="AP2134"/>
      <c r="AQ2134"/>
      <c r="AR2134"/>
      <c r="AS2134"/>
      <c r="AT2134"/>
      <c r="AU2134"/>
      <c r="AV2134"/>
      <c r="AW2134"/>
      <c r="AX2134"/>
      <c r="BB2134"/>
      <c r="BC2134"/>
      <c r="BD2134"/>
    </row>
    <row r="2135" spans="12:56" x14ac:dyDescent="0.3">
      <c r="L2135" s="14"/>
      <c r="M2135" s="14"/>
      <c r="N2135" s="14"/>
      <c r="O2135" s="14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O2135"/>
      <c r="AP2135"/>
      <c r="AQ2135"/>
      <c r="AR2135"/>
      <c r="AS2135"/>
      <c r="AT2135"/>
      <c r="AU2135"/>
      <c r="AV2135"/>
      <c r="AW2135"/>
      <c r="AX2135"/>
      <c r="BB2135"/>
      <c r="BC2135"/>
      <c r="BD2135"/>
    </row>
    <row r="2136" spans="12:56" x14ac:dyDescent="0.3">
      <c r="L2136" s="14"/>
      <c r="M2136" s="14"/>
      <c r="N2136" s="14"/>
      <c r="O2136" s="14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O2136"/>
      <c r="AP2136"/>
      <c r="AQ2136"/>
      <c r="AR2136"/>
      <c r="AS2136"/>
      <c r="AT2136"/>
      <c r="AU2136"/>
      <c r="AV2136"/>
      <c r="AW2136"/>
      <c r="AX2136"/>
      <c r="BB2136"/>
      <c r="BC2136"/>
      <c r="BD2136"/>
    </row>
    <row r="2137" spans="12:56" x14ac:dyDescent="0.3">
      <c r="L2137" s="14"/>
      <c r="M2137" s="14"/>
      <c r="N2137" s="14"/>
      <c r="O2137" s="14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O2137"/>
      <c r="AP2137"/>
      <c r="AQ2137"/>
      <c r="AR2137"/>
      <c r="AS2137"/>
      <c r="AT2137"/>
      <c r="AU2137"/>
      <c r="AV2137"/>
      <c r="AW2137"/>
      <c r="AX2137"/>
      <c r="BB2137"/>
      <c r="BC2137"/>
      <c r="BD2137"/>
    </row>
    <row r="2138" spans="12:56" x14ac:dyDescent="0.3">
      <c r="L2138" s="14"/>
      <c r="M2138" s="14"/>
      <c r="N2138" s="14"/>
      <c r="O2138" s="14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O2138"/>
      <c r="AP2138"/>
      <c r="AQ2138"/>
      <c r="AR2138"/>
      <c r="AS2138"/>
      <c r="AT2138"/>
      <c r="AU2138"/>
      <c r="AV2138"/>
      <c r="AW2138"/>
      <c r="AX2138"/>
      <c r="BB2138"/>
      <c r="BC2138"/>
      <c r="BD2138"/>
    </row>
    <row r="2139" spans="12:56" x14ac:dyDescent="0.3">
      <c r="L2139" s="14"/>
      <c r="M2139" s="14"/>
      <c r="N2139" s="14"/>
      <c r="O2139" s="14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O2139"/>
      <c r="AP2139"/>
      <c r="AQ2139"/>
      <c r="AR2139"/>
      <c r="AS2139"/>
      <c r="AT2139"/>
      <c r="AU2139"/>
      <c r="AV2139"/>
      <c r="AW2139"/>
      <c r="AX2139"/>
      <c r="BB2139"/>
      <c r="BC2139"/>
      <c r="BD2139"/>
    </row>
    <row r="2140" spans="12:56" x14ac:dyDescent="0.3">
      <c r="L2140" s="14"/>
      <c r="M2140" s="14"/>
      <c r="N2140" s="14"/>
      <c r="O2140" s="14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O2140"/>
      <c r="AP2140"/>
      <c r="AQ2140"/>
      <c r="AR2140"/>
      <c r="AS2140"/>
      <c r="AT2140"/>
      <c r="AU2140"/>
      <c r="AV2140"/>
      <c r="AW2140"/>
      <c r="AX2140"/>
      <c r="BB2140"/>
      <c r="BC2140"/>
      <c r="BD2140"/>
    </row>
    <row r="2141" spans="12:56" x14ac:dyDescent="0.3">
      <c r="L2141" s="14"/>
      <c r="M2141" s="14"/>
      <c r="N2141" s="14"/>
      <c r="O2141" s="14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  <c r="AO2141"/>
      <c r="AP2141"/>
      <c r="AQ2141"/>
      <c r="AR2141"/>
      <c r="AS2141"/>
      <c r="AT2141"/>
      <c r="AU2141"/>
      <c r="AV2141"/>
      <c r="AW2141"/>
      <c r="AX2141"/>
      <c r="BB2141"/>
      <c r="BC2141"/>
      <c r="BD2141"/>
    </row>
    <row r="2142" spans="12:56" x14ac:dyDescent="0.3">
      <c r="L2142" s="14"/>
      <c r="M2142" s="14"/>
      <c r="N2142" s="14"/>
      <c r="O2142" s="14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O2142"/>
      <c r="AP2142"/>
      <c r="AQ2142"/>
      <c r="AR2142"/>
      <c r="AS2142"/>
      <c r="AT2142"/>
      <c r="AU2142"/>
      <c r="AV2142"/>
      <c r="AW2142"/>
      <c r="AX2142"/>
      <c r="BB2142"/>
      <c r="BC2142"/>
      <c r="BD2142"/>
    </row>
    <row r="2143" spans="12:56" x14ac:dyDescent="0.3">
      <c r="L2143" s="14"/>
      <c r="M2143" s="14"/>
      <c r="N2143" s="14"/>
      <c r="O2143" s="14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O2143"/>
      <c r="AP2143"/>
      <c r="AQ2143"/>
      <c r="AR2143"/>
      <c r="AS2143"/>
      <c r="AT2143"/>
      <c r="AU2143"/>
      <c r="AV2143"/>
      <c r="AW2143"/>
      <c r="AX2143"/>
      <c r="BB2143"/>
      <c r="BC2143"/>
      <c r="BD2143"/>
    </row>
    <row r="2144" spans="12:56" x14ac:dyDescent="0.3">
      <c r="L2144" s="14"/>
      <c r="M2144" s="14"/>
      <c r="N2144" s="14"/>
      <c r="O2144" s="14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O2144"/>
      <c r="AP2144"/>
      <c r="AQ2144"/>
      <c r="AR2144"/>
      <c r="AS2144"/>
      <c r="AT2144"/>
      <c r="AU2144"/>
      <c r="AV2144"/>
      <c r="AW2144"/>
      <c r="AX2144"/>
      <c r="BB2144"/>
      <c r="BC2144"/>
      <c r="BD2144"/>
    </row>
    <row r="2145" spans="12:56" x14ac:dyDescent="0.3">
      <c r="L2145" s="14"/>
      <c r="M2145" s="14"/>
      <c r="N2145" s="14"/>
      <c r="O2145" s="14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O2145"/>
      <c r="AP2145"/>
      <c r="AQ2145"/>
      <c r="AR2145"/>
      <c r="AS2145"/>
      <c r="AT2145"/>
      <c r="AU2145"/>
      <c r="AV2145"/>
      <c r="AW2145"/>
      <c r="AX2145"/>
      <c r="BB2145"/>
      <c r="BC2145"/>
      <c r="BD2145"/>
    </row>
    <row r="2146" spans="12:56" x14ac:dyDescent="0.3">
      <c r="L2146" s="14"/>
      <c r="M2146" s="14"/>
      <c r="N2146" s="14"/>
      <c r="O2146" s="14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O2146"/>
      <c r="AP2146"/>
      <c r="AQ2146"/>
      <c r="AR2146"/>
      <c r="AS2146"/>
      <c r="AT2146"/>
      <c r="AU2146"/>
      <c r="AV2146"/>
      <c r="AW2146"/>
      <c r="AX2146"/>
      <c r="BB2146"/>
      <c r="BC2146"/>
      <c r="BD2146"/>
    </row>
    <row r="2147" spans="12:56" x14ac:dyDescent="0.3">
      <c r="L2147" s="14"/>
      <c r="M2147" s="14"/>
      <c r="N2147" s="14"/>
      <c r="O2147" s="14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O2147"/>
      <c r="AP2147"/>
      <c r="AQ2147"/>
      <c r="AR2147"/>
      <c r="AS2147"/>
      <c r="AT2147"/>
      <c r="AU2147"/>
      <c r="AV2147"/>
      <c r="AW2147"/>
      <c r="AX2147"/>
      <c r="BB2147"/>
      <c r="BC2147"/>
      <c r="BD2147"/>
    </row>
    <row r="2148" spans="12:56" x14ac:dyDescent="0.3">
      <c r="L2148" s="14"/>
      <c r="M2148" s="14"/>
      <c r="N2148" s="14"/>
      <c r="O2148" s="14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O2148"/>
      <c r="AP2148"/>
      <c r="AQ2148"/>
      <c r="AR2148"/>
      <c r="AS2148"/>
      <c r="AT2148"/>
      <c r="AU2148"/>
      <c r="AV2148"/>
      <c r="AW2148"/>
      <c r="AX2148"/>
      <c r="BB2148"/>
      <c r="BC2148"/>
      <c r="BD2148"/>
    </row>
    <row r="2149" spans="12:56" x14ac:dyDescent="0.3">
      <c r="L2149" s="14"/>
      <c r="M2149" s="14"/>
      <c r="N2149" s="14"/>
      <c r="O2149" s="14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O2149"/>
      <c r="AP2149"/>
      <c r="AQ2149"/>
      <c r="AR2149"/>
      <c r="AS2149"/>
      <c r="AT2149"/>
      <c r="AU2149"/>
      <c r="AV2149"/>
      <c r="AW2149"/>
      <c r="AX2149"/>
      <c r="BB2149"/>
      <c r="BC2149"/>
      <c r="BD2149"/>
    </row>
    <row r="2150" spans="12:56" x14ac:dyDescent="0.3">
      <c r="L2150" s="14"/>
      <c r="M2150" s="14"/>
      <c r="N2150" s="14"/>
      <c r="O2150" s="14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O2150"/>
      <c r="AP2150"/>
      <c r="AQ2150"/>
      <c r="AR2150"/>
      <c r="AS2150"/>
      <c r="AT2150"/>
      <c r="AU2150"/>
      <c r="AV2150"/>
      <c r="AW2150"/>
      <c r="AX2150"/>
      <c r="BB2150"/>
      <c r="BC2150"/>
      <c r="BD2150"/>
    </row>
    <row r="2151" spans="12:56" x14ac:dyDescent="0.3">
      <c r="L2151" s="14"/>
      <c r="M2151" s="14"/>
      <c r="N2151" s="14"/>
      <c r="O2151" s="14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O2151"/>
      <c r="AP2151"/>
      <c r="AQ2151"/>
      <c r="AR2151"/>
      <c r="AS2151"/>
      <c r="AT2151"/>
      <c r="AU2151"/>
      <c r="AV2151"/>
      <c r="AW2151"/>
      <c r="AX2151"/>
      <c r="BB2151"/>
      <c r="BC2151"/>
      <c r="BD2151"/>
    </row>
    <row r="2152" spans="12:56" x14ac:dyDescent="0.3">
      <c r="L2152" s="14"/>
      <c r="M2152" s="14"/>
      <c r="N2152" s="14"/>
      <c r="O2152" s="14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O2152"/>
      <c r="AP2152"/>
      <c r="AQ2152"/>
      <c r="AR2152"/>
      <c r="AS2152"/>
      <c r="AT2152"/>
      <c r="AU2152"/>
      <c r="AV2152"/>
      <c r="AW2152"/>
      <c r="AX2152"/>
      <c r="BB2152"/>
      <c r="BC2152"/>
      <c r="BD2152"/>
    </row>
    <row r="2153" spans="12:56" x14ac:dyDescent="0.3">
      <c r="L2153" s="14"/>
      <c r="M2153" s="14"/>
      <c r="N2153" s="14"/>
      <c r="O2153" s="14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O2153"/>
      <c r="AP2153"/>
      <c r="AQ2153"/>
      <c r="AR2153"/>
      <c r="AS2153"/>
      <c r="AT2153"/>
      <c r="AU2153"/>
      <c r="AV2153"/>
      <c r="AW2153"/>
      <c r="AX2153"/>
      <c r="BB2153"/>
      <c r="BC2153"/>
      <c r="BD2153"/>
    </row>
    <row r="2154" spans="12:56" x14ac:dyDescent="0.3">
      <c r="L2154" s="14"/>
      <c r="M2154" s="14"/>
      <c r="N2154" s="14"/>
      <c r="O2154" s="14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O2154"/>
      <c r="AP2154"/>
      <c r="AQ2154"/>
      <c r="AR2154"/>
      <c r="AS2154"/>
      <c r="AT2154"/>
      <c r="AU2154"/>
      <c r="AV2154"/>
      <c r="AW2154"/>
      <c r="AX2154"/>
      <c r="BB2154"/>
      <c r="BC2154"/>
      <c r="BD2154"/>
    </row>
    <row r="2155" spans="12:56" x14ac:dyDescent="0.3">
      <c r="L2155" s="14"/>
      <c r="M2155" s="14"/>
      <c r="N2155" s="14"/>
      <c r="O2155" s="14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O2155"/>
      <c r="AP2155"/>
      <c r="AQ2155"/>
      <c r="AR2155"/>
      <c r="AS2155"/>
      <c r="AT2155"/>
      <c r="AU2155"/>
      <c r="AV2155"/>
      <c r="AW2155"/>
      <c r="AX2155"/>
      <c r="BB2155"/>
      <c r="BC2155"/>
      <c r="BD2155"/>
    </row>
    <row r="2156" spans="12:56" x14ac:dyDescent="0.3">
      <c r="L2156" s="14"/>
      <c r="M2156" s="14"/>
      <c r="N2156" s="14"/>
      <c r="O2156" s="14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O2156"/>
      <c r="AP2156"/>
      <c r="AQ2156"/>
      <c r="AR2156"/>
      <c r="AS2156"/>
      <c r="AT2156"/>
      <c r="AU2156"/>
      <c r="AV2156"/>
      <c r="AW2156"/>
      <c r="AX2156"/>
      <c r="BB2156"/>
      <c r="BC2156"/>
      <c r="BD2156"/>
    </row>
    <row r="2157" spans="12:56" x14ac:dyDescent="0.3">
      <c r="L2157" s="14"/>
      <c r="M2157" s="14"/>
      <c r="N2157" s="14"/>
      <c r="O2157" s="14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O2157"/>
      <c r="AP2157"/>
      <c r="AQ2157"/>
      <c r="AR2157"/>
      <c r="AS2157"/>
      <c r="AT2157"/>
      <c r="AU2157"/>
      <c r="AV2157"/>
      <c r="AW2157"/>
      <c r="AX2157"/>
      <c r="BB2157"/>
      <c r="BC2157"/>
      <c r="BD2157"/>
    </row>
    <row r="2158" spans="12:56" x14ac:dyDescent="0.3">
      <c r="L2158" s="14"/>
      <c r="M2158" s="14"/>
      <c r="N2158" s="14"/>
      <c r="O2158" s="14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O2158"/>
      <c r="AP2158"/>
      <c r="AQ2158"/>
      <c r="AR2158"/>
      <c r="AS2158"/>
      <c r="AT2158"/>
      <c r="AU2158"/>
      <c r="AV2158"/>
      <c r="AW2158"/>
      <c r="AX2158"/>
      <c r="BB2158"/>
      <c r="BC2158"/>
      <c r="BD2158"/>
    </row>
    <row r="2159" spans="12:56" x14ac:dyDescent="0.3">
      <c r="L2159" s="14"/>
      <c r="M2159" s="14"/>
      <c r="N2159" s="14"/>
      <c r="O2159" s="14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O2159"/>
      <c r="AP2159"/>
      <c r="AQ2159"/>
      <c r="AR2159"/>
      <c r="AS2159"/>
      <c r="AT2159"/>
      <c r="AU2159"/>
      <c r="AV2159"/>
      <c r="AW2159"/>
      <c r="AX2159"/>
      <c r="BB2159"/>
      <c r="BC2159"/>
      <c r="BD2159"/>
    </row>
    <row r="2160" spans="12:56" x14ac:dyDescent="0.3">
      <c r="L2160" s="14"/>
      <c r="M2160" s="14"/>
      <c r="N2160" s="14"/>
      <c r="O2160" s="14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O2160"/>
      <c r="AP2160"/>
      <c r="AQ2160"/>
      <c r="AR2160"/>
      <c r="AS2160"/>
      <c r="AT2160"/>
      <c r="AU2160"/>
      <c r="AV2160"/>
      <c r="AW2160"/>
      <c r="AX2160"/>
      <c r="BB2160"/>
      <c r="BC2160"/>
      <c r="BD2160"/>
    </row>
    <row r="2161" spans="12:56" x14ac:dyDescent="0.3">
      <c r="L2161" s="14"/>
      <c r="M2161" s="14"/>
      <c r="N2161" s="14"/>
      <c r="O2161" s="14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O2161"/>
      <c r="AP2161"/>
      <c r="AQ2161"/>
      <c r="AR2161"/>
      <c r="AS2161"/>
      <c r="AT2161"/>
      <c r="AU2161"/>
      <c r="AV2161"/>
      <c r="AW2161"/>
      <c r="AX2161"/>
      <c r="BB2161"/>
      <c r="BC2161"/>
      <c r="BD2161"/>
    </row>
    <row r="2162" spans="12:56" x14ac:dyDescent="0.3">
      <c r="L2162" s="14"/>
      <c r="M2162" s="14"/>
      <c r="N2162" s="14"/>
      <c r="O2162" s="14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O2162"/>
      <c r="AP2162"/>
      <c r="AQ2162"/>
      <c r="AR2162"/>
      <c r="AS2162"/>
      <c r="AT2162"/>
      <c r="AU2162"/>
      <c r="AV2162"/>
      <c r="AW2162"/>
      <c r="AX2162"/>
      <c r="BB2162"/>
      <c r="BC2162"/>
      <c r="BD2162"/>
    </row>
    <row r="2163" spans="12:56" x14ac:dyDescent="0.3">
      <c r="L2163" s="14"/>
      <c r="M2163" s="14"/>
      <c r="N2163" s="14"/>
      <c r="O2163" s="14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  <c r="AO2163"/>
      <c r="AP2163"/>
      <c r="AQ2163"/>
      <c r="AR2163"/>
      <c r="AS2163"/>
      <c r="AT2163"/>
      <c r="AU2163"/>
      <c r="AV2163"/>
      <c r="AW2163"/>
      <c r="AX2163"/>
      <c r="BB2163"/>
      <c r="BC2163"/>
      <c r="BD2163"/>
    </row>
    <row r="2164" spans="12:56" x14ac:dyDescent="0.3">
      <c r="L2164" s="14"/>
      <c r="M2164" s="14"/>
      <c r="N2164" s="14"/>
      <c r="O2164" s="14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O2164"/>
      <c r="AP2164"/>
      <c r="AQ2164"/>
      <c r="AR2164"/>
      <c r="AS2164"/>
      <c r="AT2164"/>
      <c r="AU2164"/>
      <c r="AV2164"/>
      <c r="AW2164"/>
      <c r="AX2164"/>
      <c r="BB2164"/>
      <c r="BC2164"/>
      <c r="BD2164"/>
    </row>
    <row r="2165" spans="12:56" x14ac:dyDescent="0.3">
      <c r="L2165" s="14"/>
      <c r="M2165" s="14"/>
      <c r="N2165" s="14"/>
      <c r="O2165" s="14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O2165"/>
      <c r="AP2165"/>
      <c r="AQ2165"/>
      <c r="AR2165"/>
      <c r="AS2165"/>
      <c r="AT2165"/>
      <c r="AU2165"/>
      <c r="AV2165"/>
      <c r="AW2165"/>
      <c r="AX2165"/>
      <c r="BB2165"/>
      <c r="BC2165"/>
      <c r="BD2165"/>
    </row>
    <row r="2166" spans="12:56" x14ac:dyDescent="0.3">
      <c r="L2166" s="14"/>
      <c r="M2166" s="14"/>
      <c r="N2166" s="14"/>
      <c r="O2166" s="14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O2166"/>
      <c r="AP2166"/>
      <c r="AQ2166"/>
      <c r="AR2166"/>
      <c r="AS2166"/>
      <c r="AT2166"/>
      <c r="AU2166"/>
      <c r="AV2166"/>
      <c r="AW2166"/>
      <c r="AX2166"/>
      <c r="BB2166"/>
      <c r="BC2166"/>
      <c r="BD2166"/>
    </row>
    <row r="2167" spans="12:56" x14ac:dyDescent="0.3">
      <c r="L2167" s="14"/>
      <c r="M2167" s="14"/>
      <c r="N2167" s="14"/>
      <c r="O2167" s="14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O2167"/>
      <c r="AP2167"/>
      <c r="AQ2167"/>
      <c r="AR2167"/>
      <c r="AS2167"/>
      <c r="AT2167"/>
      <c r="AU2167"/>
      <c r="AV2167"/>
      <c r="AW2167"/>
      <c r="AX2167"/>
      <c r="BB2167"/>
      <c r="BC2167"/>
      <c r="BD2167"/>
    </row>
    <row r="2168" spans="12:56" x14ac:dyDescent="0.3">
      <c r="L2168" s="14"/>
      <c r="M2168" s="14"/>
      <c r="N2168" s="14"/>
      <c r="O2168" s="14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O2168"/>
      <c r="AP2168"/>
      <c r="AQ2168"/>
      <c r="AR2168"/>
      <c r="AS2168"/>
      <c r="AT2168"/>
      <c r="AU2168"/>
      <c r="AV2168"/>
      <c r="AW2168"/>
      <c r="AX2168"/>
      <c r="BB2168"/>
      <c r="BC2168"/>
      <c r="BD2168"/>
    </row>
    <row r="2169" spans="12:56" x14ac:dyDescent="0.3">
      <c r="L2169" s="14"/>
      <c r="M2169" s="14"/>
      <c r="N2169" s="14"/>
      <c r="O2169" s="14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O2169"/>
      <c r="AP2169"/>
      <c r="AQ2169"/>
      <c r="AR2169"/>
      <c r="AS2169"/>
      <c r="AT2169"/>
      <c r="AU2169"/>
      <c r="AV2169"/>
      <c r="AW2169"/>
      <c r="AX2169"/>
      <c r="BB2169"/>
      <c r="BC2169"/>
      <c r="BD2169"/>
    </row>
    <row r="2170" spans="12:56" x14ac:dyDescent="0.3">
      <c r="L2170" s="14"/>
      <c r="M2170" s="14"/>
      <c r="N2170" s="14"/>
      <c r="O2170" s="14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O2170"/>
      <c r="AP2170"/>
      <c r="AQ2170"/>
      <c r="AR2170"/>
      <c r="AS2170"/>
      <c r="AT2170"/>
      <c r="AU2170"/>
      <c r="AV2170"/>
      <c r="AW2170"/>
      <c r="AX2170"/>
      <c r="BB2170"/>
      <c r="BC2170"/>
      <c r="BD2170"/>
    </row>
    <row r="2171" spans="12:56" x14ac:dyDescent="0.3">
      <c r="L2171" s="14"/>
      <c r="M2171" s="14"/>
      <c r="N2171" s="14"/>
      <c r="O2171" s="14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O2171"/>
      <c r="AP2171"/>
      <c r="AQ2171"/>
      <c r="AR2171"/>
      <c r="AS2171"/>
      <c r="AT2171"/>
      <c r="AU2171"/>
      <c r="AV2171"/>
      <c r="AW2171"/>
      <c r="AX2171"/>
      <c r="BB2171"/>
      <c r="BC2171"/>
      <c r="BD2171"/>
    </row>
    <row r="2172" spans="12:56" x14ac:dyDescent="0.3">
      <c r="L2172" s="14"/>
      <c r="M2172" s="14"/>
      <c r="N2172" s="14"/>
      <c r="O2172" s="14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O2172"/>
      <c r="AP2172"/>
      <c r="AQ2172"/>
      <c r="AR2172"/>
      <c r="AS2172"/>
      <c r="AT2172"/>
      <c r="AU2172"/>
      <c r="AV2172"/>
      <c r="AW2172"/>
      <c r="AX2172"/>
      <c r="BB2172"/>
      <c r="BC2172"/>
      <c r="BD2172"/>
    </row>
    <row r="2173" spans="12:56" x14ac:dyDescent="0.3">
      <c r="L2173" s="14"/>
      <c r="M2173" s="14"/>
      <c r="N2173" s="14"/>
      <c r="O2173" s="14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O2173"/>
      <c r="AP2173"/>
      <c r="AQ2173"/>
      <c r="AR2173"/>
      <c r="AS2173"/>
      <c r="AT2173"/>
      <c r="AU2173"/>
      <c r="AV2173"/>
      <c r="AW2173"/>
      <c r="AX2173"/>
      <c r="BB2173"/>
      <c r="BC2173"/>
      <c r="BD2173"/>
    </row>
    <row r="2174" spans="12:56" x14ac:dyDescent="0.3">
      <c r="L2174" s="14"/>
      <c r="M2174" s="14"/>
      <c r="N2174" s="14"/>
      <c r="O2174" s="14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O2174"/>
      <c r="AP2174"/>
      <c r="AQ2174"/>
      <c r="AR2174"/>
      <c r="AS2174"/>
      <c r="AT2174"/>
      <c r="AU2174"/>
      <c r="AV2174"/>
      <c r="AW2174"/>
      <c r="AX2174"/>
      <c r="BB2174"/>
      <c r="BC2174"/>
      <c r="BD2174"/>
    </row>
    <row r="2175" spans="12:56" x14ac:dyDescent="0.3">
      <c r="L2175" s="14"/>
      <c r="M2175" s="14"/>
      <c r="N2175" s="14"/>
      <c r="O2175" s="14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O2175"/>
      <c r="AP2175"/>
      <c r="AQ2175"/>
      <c r="AR2175"/>
      <c r="AS2175"/>
      <c r="AT2175"/>
      <c r="AU2175"/>
      <c r="AV2175"/>
      <c r="AW2175"/>
      <c r="AX2175"/>
      <c r="BB2175"/>
      <c r="BC2175"/>
      <c r="BD2175"/>
    </row>
    <row r="2176" spans="12:56" x14ac:dyDescent="0.3">
      <c r="L2176" s="14"/>
      <c r="M2176" s="14"/>
      <c r="N2176" s="14"/>
      <c r="O2176" s="14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O2176"/>
      <c r="AP2176"/>
      <c r="AQ2176"/>
      <c r="AR2176"/>
      <c r="AS2176"/>
      <c r="AT2176"/>
      <c r="AU2176"/>
      <c r="AV2176"/>
      <c r="AW2176"/>
      <c r="AX2176"/>
      <c r="BB2176"/>
      <c r="BC2176"/>
      <c r="BD2176"/>
    </row>
    <row r="2177" spans="12:56" x14ac:dyDescent="0.3">
      <c r="L2177" s="14"/>
      <c r="M2177" s="14"/>
      <c r="N2177" s="14"/>
      <c r="O2177" s="14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O2177"/>
      <c r="AP2177"/>
      <c r="AQ2177"/>
      <c r="AR2177"/>
      <c r="AS2177"/>
      <c r="AT2177"/>
      <c r="AU2177"/>
      <c r="AV2177"/>
      <c r="AW2177"/>
      <c r="AX2177"/>
      <c r="BB2177"/>
      <c r="BC2177"/>
      <c r="BD2177"/>
    </row>
    <row r="2178" spans="12:56" x14ac:dyDescent="0.3">
      <c r="L2178" s="14"/>
      <c r="M2178" s="14"/>
      <c r="N2178" s="14"/>
      <c r="O2178" s="14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O2178"/>
      <c r="AP2178"/>
      <c r="AQ2178"/>
      <c r="AR2178"/>
      <c r="AS2178"/>
      <c r="AT2178"/>
      <c r="AU2178"/>
      <c r="AV2178"/>
      <c r="AW2178"/>
      <c r="AX2178"/>
      <c r="BB2178"/>
      <c r="BC2178"/>
      <c r="BD2178"/>
    </row>
    <row r="2179" spans="12:56" x14ac:dyDescent="0.3">
      <c r="L2179" s="14"/>
      <c r="M2179" s="14"/>
      <c r="N2179" s="14"/>
      <c r="O2179" s="14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O2179"/>
      <c r="AP2179"/>
      <c r="AQ2179"/>
      <c r="AR2179"/>
      <c r="AS2179"/>
      <c r="AT2179"/>
      <c r="AU2179"/>
      <c r="AV2179"/>
      <c r="AW2179"/>
      <c r="AX2179"/>
      <c r="BB2179"/>
      <c r="BC2179"/>
      <c r="BD2179"/>
    </row>
    <row r="2180" spans="12:56" x14ac:dyDescent="0.3">
      <c r="L2180" s="14"/>
      <c r="M2180" s="14"/>
      <c r="N2180" s="14"/>
      <c r="O2180" s="14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O2180"/>
      <c r="AP2180"/>
      <c r="AQ2180"/>
      <c r="AR2180"/>
      <c r="AS2180"/>
      <c r="AT2180"/>
      <c r="AU2180"/>
      <c r="AV2180"/>
      <c r="AW2180"/>
      <c r="AX2180"/>
      <c r="BB2180"/>
      <c r="BC2180"/>
      <c r="BD2180"/>
    </row>
    <row r="2181" spans="12:56" x14ac:dyDescent="0.3">
      <c r="L2181" s="14"/>
      <c r="M2181" s="14"/>
      <c r="N2181" s="14"/>
      <c r="O2181" s="14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O2181"/>
      <c r="AP2181"/>
      <c r="AQ2181"/>
      <c r="AR2181"/>
      <c r="AS2181"/>
      <c r="AT2181"/>
      <c r="AU2181"/>
      <c r="AV2181"/>
      <c r="AW2181"/>
      <c r="AX2181"/>
      <c r="BB2181"/>
      <c r="BC2181"/>
      <c r="BD2181"/>
    </row>
    <row r="2182" spans="12:56" x14ac:dyDescent="0.3">
      <c r="L2182" s="14"/>
      <c r="M2182" s="14"/>
      <c r="N2182" s="14"/>
      <c r="O2182" s="14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O2182"/>
      <c r="AP2182"/>
      <c r="AQ2182"/>
      <c r="AR2182"/>
      <c r="AS2182"/>
      <c r="AT2182"/>
      <c r="AU2182"/>
      <c r="AV2182"/>
      <c r="AW2182"/>
      <c r="AX2182"/>
      <c r="BB2182"/>
      <c r="BC2182"/>
      <c r="BD2182"/>
    </row>
    <row r="2183" spans="12:56" x14ac:dyDescent="0.3">
      <c r="L2183" s="14"/>
      <c r="M2183" s="14"/>
      <c r="N2183" s="14"/>
      <c r="O2183" s="14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O2183"/>
      <c r="AP2183"/>
      <c r="AQ2183"/>
      <c r="AR2183"/>
      <c r="AS2183"/>
      <c r="AT2183"/>
      <c r="AU2183"/>
      <c r="AV2183"/>
      <c r="AW2183"/>
      <c r="AX2183"/>
      <c r="BB2183"/>
      <c r="BC2183"/>
      <c r="BD2183"/>
    </row>
    <row r="2184" spans="12:56" x14ac:dyDescent="0.3">
      <c r="L2184" s="14"/>
      <c r="M2184" s="14"/>
      <c r="N2184" s="14"/>
      <c r="O2184" s="14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  <c r="AO2184"/>
      <c r="AP2184"/>
      <c r="AQ2184"/>
      <c r="AR2184"/>
      <c r="AS2184"/>
      <c r="AT2184"/>
      <c r="AU2184"/>
      <c r="AV2184"/>
      <c r="AW2184"/>
      <c r="AX2184"/>
      <c r="BB2184"/>
      <c r="BC2184"/>
      <c r="BD2184"/>
    </row>
    <row r="2185" spans="12:56" x14ac:dyDescent="0.3">
      <c r="L2185" s="14"/>
      <c r="M2185" s="14"/>
      <c r="N2185" s="14"/>
      <c r="O2185" s="14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O2185"/>
      <c r="AP2185"/>
      <c r="AQ2185"/>
      <c r="AR2185"/>
      <c r="AS2185"/>
      <c r="AT2185"/>
      <c r="AU2185"/>
      <c r="AV2185"/>
      <c r="AW2185"/>
      <c r="AX2185"/>
      <c r="BB2185"/>
      <c r="BC2185"/>
      <c r="BD2185"/>
    </row>
    <row r="2186" spans="12:56" x14ac:dyDescent="0.3">
      <c r="L2186" s="14"/>
      <c r="M2186" s="14"/>
      <c r="N2186" s="14"/>
      <c r="O2186" s="14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O2186"/>
      <c r="AP2186"/>
      <c r="AQ2186"/>
      <c r="AR2186"/>
      <c r="AS2186"/>
      <c r="AT2186"/>
      <c r="AU2186"/>
      <c r="AV2186"/>
      <c r="AW2186"/>
      <c r="AX2186"/>
      <c r="BB2186"/>
      <c r="BC2186"/>
      <c r="BD2186"/>
    </row>
    <row r="2187" spans="12:56" x14ac:dyDescent="0.3">
      <c r="L2187" s="14"/>
      <c r="M2187" s="14"/>
      <c r="N2187" s="14"/>
      <c r="O2187" s="14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O2187"/>
      <c r="AP2187"/>
      <c r="AQ2187"/>
      <c r="AR2187"/>
      <c r="AS2187"/>
      <c r="AT2187"/>
      <c r="AU2187"/>
      <c r="AV2187"/>
      <c r="AW2187"/>
      <c r="AX2187"/>
      <c r="BB2187"/>
      <c r="BC2187"/>
      <c r="BD2187"/>
    </row>
    <row r="2188" spans="12:56" x14ac:dyDescent="0.3">
      <c r="L2188" s="14"/>
      <c r="M2188" s="14"/>
      <c r="N2188" s="14"/>
      <c r="O2188" s="14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O2188"/>
      <c r="AP2188"/>
      <c r="AQ2188"/>
      <c r="AR2188"/>
      <c r="AS2188"/>
      <c r="AT2188"/>
      <c r="AU2188"/>
      <c r="AV2188"/>
      <c r="AW2188"/>
      <c r="AX2188"/>
      <c r="BB2188"/>
      <c r="BC2188"/>
      <c r="BD2188"/>
    </row>
    <row r="2189" spans="12:56" x14ac:dyDescent="0.3">
      <c r="L2189" s="14"/>
      <c r="M2189" s="14"/>
      <c r="N2189" s="14"/>
      <c r="O2189" s="14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O2189"/>
      <c r="AP2189"/>
      <c r="AQ2189"/>
      <c r="AR2189"/>
      <c r="AS2189"/>
      <c r="AT2189"/>
      <c r="AU2189"/>
      <c r="AV2189"/>
      <c r="AW2189"/>
      <c r="AX2189"/>
      <c r="BB2189"/>
      <c r="BC2189"/>
      <c r="BD2189"/>
    </row>
    <row r="2190" spans="12:56" x14ac:dyDescent="0.3">
      <c r="L2190" s="14"/>
      <c r="M2190" s="14"/>
      <c r="N2190" s="14"/>
      <c r="O2190" s="14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O2190"/>
      <c r="AP2190"/>
      <c r="AQ2190"/>
      <c r="AR2190"/>
      <c r="AS2190"/>
      <c r="AT2190"/>
      <c r="AU2190"/>
      <c r="AV2190"/>
      <c r="AW2190"/>
      <c r="AX2190"/>
      <c r="BB2190"/>
      <c r="BC2190"/>
      <c r="BD2190"/>
    </row>
    <row r="2191" spans="12:56" x14ac:dyDescent="0.3">
      <c r="L2191" s="14"/>
      <c r="M2191" s="14"/>
      <c r="N2191" s="14"/>
      <c r="O2191" s="14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O2191"/>
      <c r="AP2191"/>
      <c r="AQ2191"/>
      <c r="AR2191"/>
      <c r="AS2191"/>
      <c r="AT2191"/>
      <c r="AU2191"/>
      <c r="AV2191"/>
      <c r="AW2191"/>
      <c r="AX2191"/>
      <c r="BB2191"/>
      <c r="BC2191"/>
      <c r="BD2191"/>
    </row>
    <row r="2192" spans="12:56" x14ac:dyDescent="0.3">
      <c r="L2192" s="14"/>
      <c r="M2192" s="14"/>
      <c r="N2192" s="14"/>
      <c r="O2192" s="14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O2192"/>
      <c r="AP2192"/>
      <c r="AQ2192"/>
      <c r="AR2192"/>
      <c r="AS2192"/>
      <c r="AT2192"/>
      <c r="AU2192"/>
      <c r="AV2192"/>
      <c r="AW2192"/>
      <c r="AX2192"/>
      <c r="BB2192"/>
      <c r="BC2192"/>
      <c r="BD2192"/>
    </row>
    <row r="2193" spans="12:56" x14ac:dyDescent="0.3">
      <c r="L2193" s="14"/>
      <c r="M2193" s="14"/>
      <c r="N2193" s="14"/>
      <c r="O2193" s="14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O2193"/>
      <c r="AP2193"/>
      <c r="AQ2193"/>
      <c r="AR2193"/>
      <c r="AS2193"/>
      <c r="AT2193"/>
      <c r="AU2193"/>
      <c r="AV2193"/>
      <c r="AW2193"/>
      <c r="AX2193"/>
      <c r="BB2193"/>
      <c r="BC2193"/>
      <c r="BD2193"/>
    </row>
    <row r="2194" spans="12:56" x14ac:dyDescent="0.3">
      <c r="L2194" s="14"/>
      <c r="M2194" s="14"/>
      <c r="N2194" s="14"/>
      <c r="O2194" s="14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O2194"/>
      <c r="AP2194"/>
      <c r="AQ2194"/>
      <c r="AR2194"/>
      <c r="AS2194"/>
      <c r="AT2194"/>
      <c r="AU2194"/>
      <c r="AV2194"/>
      <c r="AW2194"/>
      <c r="AX2194"/>
      <c r="BB2194"/>
      <c r="BC2194"/>
      <c r="BD2194"/>
    </row>
    <row r="2195" spans="12:56" x14ac:dyDescent="0.3">
      <c r="L2195" s="14"/>
      <c r="M2195" s="14"/>
      <c r="N2195" s="14"/>
      <c r="O2195" s="14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O2195"/>
      <c r="AP2195"/>
      <c r="AQ2195"/>
      <c r="AR2195"/>
      <c r="AS2195"/>
      <c r="AT2195"/>
      <c r="AU2195"/>
      <c r="AV2195"/>
      <c r="AW2195"/>
      <c r="AX2195"/>
      <c r="BB2195"/>
      <c r="BC2195"/>
      <c r="BD2195"/>
    </row>
    <row r="2196" spans="12:56" x14ac:dyDescent="0.3">
      <c r="L2196" s="14"/>
      <c r="M2196" s="14"/>
      <c r="N2196" s="14"/>
      <c r="O2196" s="14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O2196"/>
      <c r="AP2196"/>
      <c r="AQ2196"/>
      <c r="AR2196"/>
      <c r="AS2196"/>
      <c r="AT2196"/>
      <c r="AU2196"/>
      <c r="AV2196"/>
      <c r="AW2196"/>
      <c r="AX2196"/>
      <c r="BB2196"/>
      <c r="BC2196"/>
      <c r="BD2196"/>
    </row>
    <row r="2197" spans="12:56" x14ac:dyDescent="0.3">
      <c r="L2197" s="14"/>
      <c r="M2197" s="14"/>
      <c r="N2197" s="14"/>
      <c r="O2197" s="14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O2197"/>
      <c r="AP2197"/>
      <c r="AQ2197"/>
      <c r="AR2197"/>
      <c r="AS2197"/>
      <c r="AT2197"/>
      <c r="AU2197"/>
      <c r="AV2197"/>
      <c r="AW2197"/>
      <c r="AX2197"/>
      <c r="BB2197"/>
      <c r="BC2197"/>
      <c r="BD2197"/>
    </row>
    <row r="2198" spans="12:56" x14ac:dyDescent="0.3">
      <c r="L2198" s="14"/>
      <c r="M2198" s="14"/>
      <c r="N2198" s="14"/>
      <c r="O2198" s="14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O2198"/>
      <c r="AP2198"/>
      <c r="AQ2198"/>
      <c r="AR2198"/>
      <c r="AS2198"/>
      <c r="AT2198"/>
      <c r="AU2198"/>
      <c r="AV2198"/>
      <c r="AW2198"/>
      <c r="AX2198"/>
      <c r="BB2198"/>
      <c r="BC2198"/>
      <c r="BD2198"/>
    </row>
    <row r="2199" spans="12:56" x14ac:dyDescent="0.3">
      <c r="L2199" s="14"/>
      <c r="M2199" s="14"/>
      <c r="N2199" s="14"/>
      <c r="O2199" s="14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O2199"/>
      <c r="AP2199"/>
      <c r="AQ2199"/>
      <c r="AR2199"/>
      <c r="AS2199"/>
      <c r="AT2199"/>
      <c r="AU2199"/>
      <c r="AV2199"/>
      <c r="AW2199"/>
      <c r="AX2199"/>
      <c r="BB2199"/>
      <c r="BC2199"/>
      <c r="BD2199"/>
    </row>
    <row r="2200" spans="12:56" x14ac:dyDescent="0.3">
      <c r="L2200" s="14"/>
      <c r="M2200" s="14"/>
      <c r="N2200" s="14"/>
      <c r="O2200" s="14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O2200"/>
      <c r="AP2200"/>
      <c r="AQ2200"/>
      <c r="AR2200"/>
      <c r="AS2200"/>
      <c r="AT2200"/>
      <c r="AU2200"/>
      <c r="AV2200"/>
      <c r="AW2200"/>
      <c r="AX2200"/>
      <c r="BB2200"/>
      <c r="BC2200"/>
      <c r="BD2200"/>
    </row>
    <row r="2201" spans="12:56" x14ac:dyDescent="0.3">
      <c r="L2201" s="14"/>
      <c r="M2201" s="14"/>
      <c r="N2201" s="14"/>
      <c r="O2201" s="14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O2201"/>
      <c r="AP2201"/>
      <c r="AQ2201"/>
      <c r="AR2201"/>
      <c r="AS2201"/>
      <c r="AT2201"/>
      <c r="AU2201"/>
      <c r="AV2201"/>
      <c r="AW2201"/>
      <c r="AX2201"/>
      <c r="BB2201"/>
      <c r="BC2201"/>
      <c r="BD2201"/>
    </row>
    <row r="2202" spans="12:56" x14ac:dyDescent="0.3">
      <c r="L2202" s="14"/>
      <c r="M2202" s="14"/>
      <c r="N2202" s="14"/>
      <c r="O2202" s="14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O2202"/>
      <c r="AP2202"/>
      <c r="AQ2202"/>
      <c r="AR2202"/>
      <c r="AS2202"/>
      <c r="AT2202"/>
      <c r="AU2202"/>
      <c r="AV2202"/>
      <c r="AW2202"/>
      <c r="AX2202"/>
      <c r="BB2202"/>
      <c r="BC2202"/>
      <c r="BD2202"/>
    </row>
    <row r="2203" spans="12:56" x14ac:dyDescent="0.3">
      <c r="L2203" s="14"/>
      <c r="M2203" s="14"/>
      <c r="N2203" s="14"/>
      <c r="O2203" s="14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O2203"/>
      <c r="AP2203"/>
      <c r="AQ2203"/>
      <c r="AR2203"/>
      <c r="AS2203"/>
      <c r="AT2203"/>
      <c r="AU2203"/>
      <c r="AV2203"/>
      <c r="AW2203"/>
      <c r="AX2203"/>
      <c r="BB2203"/>
      <c r="BC2203"/>
      <c r="BD2203"/>
    </row>
    <row r="2204" spans="12:56" x14ac:dyDescent="0.3">
      <c r="L2204" s="14"/>
      <c r="M2204" s="14"/>
      <c r="N2204" s="14"/>
      <c r="O2204" s="14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O2204"/>
      <c r="AP2204"/>
      <c r="AQ2204"/>
      <c r="AR2204"/>
      <c r="AS2204"/>
      <c r="AT2204"/>
      <c r="AU2204"/>
      <c r="AV2204"/>
      <c r="AW2204"/>
      <c r="AX2204"/>
      <c r="BB2204"/>
      <c r="BC2204"/>
      <c r="BD2204"/>
    </row>
    <row r="2205" spans="12:56" x14ac:dyDescent="0.3">
      <c r="L2205" s="14"/>
      <c r="M2205" s="14"/>
      <c r="N2205" s="14"/>
      <c r="O2205" s="14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O2205"/>
      <c r="AP2205"/>
      <c r="AQ2205"/>
      <c r="AR2205"/>
      <c r="AS2205"/>
      <c r="AT2205"/>
      <c r="AU2205"/>
      <c r="AV2205"/>
      <c r="AW2205"/>
      <c r="AX2205"/>
      <c r="BB2205"/>
      <c r="BC2205"/>
      <c r="BD2205"/>
    </row>
    <row r="2206" spans="12:56" x14ac:dyDescent="0.3">
      <c r="L2206" s="14"/>
      <c r="M2206" s="14"/>
      <c r="N2206" s="14"/>
      <c r="O2206" s="14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O2206"/>
      <c r="AP2206"/>
      <c r="AQ2206"/>
      <c r="AR2206"/>
      <c r="AS2206"/>
      <c r="AT2206"/>
      <c r="AU2206"/>
      <c r="AV2206"/>
      <c r="AW2206"/>
      <c r="AX2206"/>
      <c r="BB2206"/>
      <c r="BC2206"/>
      <c r="BD2206"/>
    </row>
    <row r="2207" spans="12:56" x14ac:dyDescent="0.3">
      <c r="L2207" s="14"/>
      <c r="M2207" s="14"/>
      <c r="N2207" s="14"/>
      <c r="O2207" s="14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O2207"/>
      <c r="AP2207"/>
      <c r="AQ2207"/>
      <c r="AR2207"/>
      <c r="AS2207"/>
      <c r="AT2207"/>
      <c r="AU2207"/>
      <c r="AV2207"/>
      <c r="AW2207"/>
      <c r="AX2207"/>
      <c r="BB2207"/>
      <c r="BC2207"/>
      <c r="BD2207"/>
    </row>
    <row r="2208" spans="12:56" x14ac:dyDescent="0.3">
      <c r="L2208" s="14"/>
      <c r="M2208" s="14"/>
      <c r="N2208" s="14"/>
      <c r="O2208" s="14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  <c r="AO2208"/>
      <c r="AP2208"/>
      <c r="AQ2208"/>
      <c r="AR2208"/>
      <c r="AS2208"/>
      <c r="AT2208"/>
      <c r="AU2208"/>
      <c r="AV2208"/>
      <c r="AW2208"/>
      <c r="AX2208"/>
      <c r="BB2208"/>
      <c r="BC2208"/>
      <c r="BD2208"/>
    </row>
    <row r="2209" spans="12:56" x14ac:dyDescent="0.3">
      <c r="L2209" s="14"/>
      <c r="M2209" s="14"/>
      <c r="N2209" s="14"/>
      <c r="O2209" s="14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O2209"/>
      <c r="AP2209"/>
      <c r="AQ2209"/>
      <c r="AR2209"/>
      <c r="AS2209"/>
      <c r="AT2209"/>
      <c r="AU2209"/>
      <c r="AV2209"/>
      <c r="AW2209"/>
      <c r="AX2209"/>
      <c r="BB2209"/>
      <c r="BC2209"/>
      <c r="BD2209"/>
    </row>
    <row r="2210" spans="12:56" x14ac:dyDescent="0.3">
      <c r="L2210" s="14"/>
      <c r="M2210" s="14"/>
      <c r="N2210" s="14"/>
      <c r="O2210" s="14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O2210"/>
      <c r="AP2210"/>
      <c r="AQ2210"/>
      <c r="AR2210"/>
      <c r="AS2210"/>
      <c r="AT2210"/>
      <c r="AU2210"/>
      <c r="AV2210"/>
      <c r="AW2210"/>
      <c r="AX2210"/>
      <c r="BB2210"/>
      <c r="BC2210"/>
      <c r="BD2210"/>
    </row>
    <row r="2211" spans="12:56" x14ac:dyDescent="0.3">
      <c r="L2211" s="14"/>
      <c r="M2211" s="14"/>
      <c r="N2211" s="14"/>
      <c r="O2211" s="14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O2211"/>
      <c r="AP2211"/>
      <c r="AQ2211"/>
      <c r="AR2211"/>
      <c r="AS2211"/>
      <c r="AT2211"/>
      <c r="AU2211"/>
      <c r="AV2211"/>
      <c r="AW2211"/>
      <c r="AX2211"/>
      <c r="BB2211"/>
      <c r="BC2211"/>
      <c r="BD2211"/>
    </row>
  </sheetData>
  <sortState xmlns:xlrd2="http://schemas.microsoft.com/office/spreadsheetml/2017/richdata2" ref="A2:BL2212">
    <sortCondition ref="B2:B2212"/>
  </sortState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ados_raw_to_css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Pagani</dc:creator>
  <cp:lastModifiedBy>marco pagani</cp:lastModifiedBy>
  <dcterms:created xsi:type="dcterms:W3CDTF">2023-01-31T22:20:36Z</dcterms:created>
  <dcterms:modified xsi:type="dcterms:W3CDTF">2025-02-20T18:05:51Z</dcterms:modified>
</cp:coreProperties>
</file>