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ovve\Desktop\ADOS_conversione\"/>
    </mc:Choice>
  </mc:AlternateContent>
  <xr:revisionPtr revIDLastSave="0" documentId="13_ncr:1_{01B2FC46-4733-4F18-9989-CDEE7BAF06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os_raw_to_c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2" i="1"/>
  <c r="BA5" i="1"/>
  <c r="BA6" i="1"/>
  <c r="BA7" i="1"/>
  <c r="BA8" i="1"/>
  <c r="BA9" i="1"/>
  <c r="BA10" i="1"/>
  <c r="BA11" i="1"/>
  <c r="BA12" i="1"/>
  <c r="BA13" i="1"/>
  <c r="BA14" i="1"/>
  <c r="BA3" i="1"/>
  <c r="BA4" i="1"/>
  <c r="BA2" i="1"/>
  <c r="AO3" i="1"/>
  <c r="AO4" i="1"/>
  <c r="AO5" i="1"/>
  <c r="AO6" i="1"/>
  <c r="AO7" i="1"/>
  <c r="AO8" i="1"/>
  <c r="AO9" i="1"/>
  <c r="AO10" i="1"/>
  <c r="AO11" i="1"/>
  <c r="AO12" i="1"/>
  <c r="AO13" i="1"/>
  <c r="AO2" i="1"/>
  <c r="Q3" i="1"/>
  <c r="Q4" i="1"/>
  <c r="Q5" i="1"/>
  <c r="Q6" i="1"/>
  <c r="Q7" i="1"/>
  <c r="Q8" i="1"/>
  <c r="Q9" i="1"/>
  <c r="Q10" i="1"/>
  <c r="Q11" i="1"/>
  <c r="Q12" i="1"/>
  <c r="Q13" i="1"/>
  <c r="Q2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P3" i="1"/>
  <c r="AQ3" i="1"/>
  <c r="AR3" i="1"/>
  <c r="AS3" i="1"/>
  <c r="AT3" i="1"/>
  <c r="AU3" i="1"/>
  <c r="AV3" i="1"/>
  <c r="AW3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P4" i="1"/>
  <c r="AQ4" i="1"/>
  <c r="AR4" i="1"/>
  <c r="AS4" i="1"/>
  <c r="AT4" i="1"/>
  <c r="AU4" i="1"/>
  <c r="AV4" i="1"/>
  <c r="AW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P5" i="1"/>
  <c r="AQ5" i="1"/>
  <c r="AR5" i="1"/>
  <c r="AS5" i="1"/>
  <c r="AT5" i="1"/>
  <c r="AU5" i="1"/>
  <c r="AV5" i="1"/>
  <c r="AW5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P6" i="1"/>
  <c r="AQ6" i="1"/>
  <c r="AR6" i="1"/>
  <c r="AS6" i="1"/>
  <c r="AT6" i="1"/>
  <c r="AU6" i="1"/>
  <c r="AV6" i="1"/>
  <c r="AW6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P7" i="1"/>
  <c r="AQ7" i="1"/>
  <c r="AR7" i="1"/>
  <c r="AS7" i="1"/>
  <c r="AT7" i="1"/>
  <c r="AU7" i="1"/>
  <c r="AV7" i="1"/>
  <c r="AW7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P8" i="1"/>
  <c r="AQ8" i="1"/>
  <c r="AR8" i="1"/>
  <c r="AS8" i="1"/>
  <c r="AT8" i="1"/>
  <c r="AU8" i="1"/>
  <c r="AV8" i="1"/>
  <c r="AW8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P9" i="1"/>
  <c r="AQ9" i="1"/>
  <c r="AR9" i="1"/>
  <c r="AS9" i="1"/>
  <c r="AT9" i="1"/>
  <c r="AU9" i="1"/>
  <c r="AV9" i="1"/>
  <c r="AW9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P10" i="1"/>
  <c r="AQ10" i="1"/>
  <c r="AR10" i="1"/>
  <c r="AS10" i="1"/>
  <c r="AT10" i="1"/>
  <c r="AU10" i="1"/>
  <c r="AV10" i="1"/>
  <c r="AW10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P11" i="1"/>
  <c r="AQ11" i="1"/>
  <c r="AR11" i="1"/>
  <c r="AS11" i="1"/>
  <c r="AT11" i="1"/>
  <c r="AU11" i="1"/>
  <c r="AV11" i="1"/>
  <c r="AW11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P12" i="1"/>
  <c r="AQ12" i="1"/>
  <c r="AR12" i="1"/>
  <c r="AS12" i="1"/>
  <c r="AT12" i="1"/>
  <c r="AU12" i="1"/>
  <c r="AV12" i="1"/>
  <c r="AW12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P13" i="1"/>
  <c r="AQ13" i="1"/>
  <c r="AR13" i="1"/>
  <c r="AS13" i="1"/>
  <c r="AT13" i="1"/>
  <c r="AU13" i="1"/>
  <c r="AV13" i="1"/>
  <c r="AW13" i="1"/>
  <c r="AT2" i="1"/>
  <c r="AS2" i="1"/>
  <c r="AR2" i="1"/>
  <c r="AQ2" i="1"/>
  <c r="AP2" i="1"/>
  <c r="AG2" i="1"/>
  <c r="T2" i="1"/>
  <c r="R2" i="1"/>
  <c r="S2" i="1"/>
  <c r="U2" i="1"/>
  <c r="V2" i="1"/>
  <c r="W2" i="1"/>
  <c r="X2" i="1"/>
  <c r="Y2" i="1"/>
  <c r="Z2" i="1"/>
  <c r="AA2" i="1"/>
  <c r="AB2" i="1"/>
  <c r="AC2" i="1"/>
  <c r="AD2" i="1"/>
  <c r="AE2" i="1"/>
  <c r="AF2" i="1"/>
  <c r="AH2" i="1"/>
  <c r="AI2" i="1"/>
  <c r="AJ2" i="1"/>
  <c r="AK2" i="1"/>
  <c r="AL2" i="1"/>
  <c r="AU2" i="1"/>
  <c r="AV2" i="1"/>
  <c r="AW2" i="1"/>
</calcChain>
</file>

<file path=xl/sharedStrings.xml><?xml version="1.0" encoding="utf-8"?>
<sst xmlns="http://schemas.openxmlformats.org/spreadsheetml/2006/main" count="84" uniqueCount="63">
  <si>
    <t>collection</t>
  </si>
  <si>
    <t>progressive_id_aggregated</t>
  </si>
  <si>
    <t>ADOS_MODULE</t>
  </si>
  <si>
    <t>ADOS_AGE_GROUP</t>
  </si>
  <si>
    <t>SOCAFFECT_CSS</t>
  </si>
  <si>
    <t>RRB_CSS</t>
  </si>
  <si>
    <t>TOTAL_CSS</t>
  </si>
  <si>
    <t>SA_module3_empty</t>
  </si>
  <si>
    <t>SA_module3_0</t>
  </si>
  <si>
    <t>SA_module3_1</t>
  </si>
  <si>
    <t>SA_module3_2</t>
  </si>
  <si>
    <t>SA_module3_3</t>
  </si>
  <si>
    <t>SA_module3_4</t>
  </si>
  <si>
    <t>SA_module3_5</t>
  </si>
  <si>
    <t>SA_module3_6</t>
  </si>
  <si>
    <t>SA_module3_7</t>
  </si>
  <si>
    <t>SA_module3_8</t>
  </si>
  <si>
    <t>SA_module3_9</t>
  </si>
  <si>
    <t>SA_module3_10</t>
  </si>
  <si>
    <t>SA_module3_11</t>
  </si>
  <si>
    <t>SA_module3_12</t>
  </si>
  <si>
    <t>SA_module3_13</t>
  </si>
  <si>
    <t>SA_module3_14</t>
  </si>
  <si>
    <t>SA_module3_15</t>
  </si>
  <si>
    <t>SA_module3_16</t>
  </si>
  <si>
    <t>SA_module3_17</t>
  </si>
  <si>
    <t>SA_module3_18</t>
  </si>
  <si>
    <t>SA_module3_19</t>
  </si>
  <si>
    <t>SA_module3_20</t>
  </si>
  <si>
    <t>progressive_id</t>
  </si>
  <si>
    <t>subject_id</t>
  </si>
  <si>
    <t>nifti_id</t>
  </si>
  <si>
    <t>repository</t>
  </si>
  <si>
    <t>diagnosis</t>
  </si>
  <si>
    <t>ABIDEII</t>
  </si>
  <si>
    <t>ABIDEII-NYU-1</t>
  </si>
  <si>
    <t>sub29182</t>
  </si>
  <si>
    <t>sub29187</t>
  </si>
  <si>
    <t>sub29194</t>
  </si>
  <si>
    <t>sub29219</t>
  </si>
  <si>
    <t>ABIDEII-NYU-2</t>
  </si>
  <si>
    <t>sub29161</t>
  </si>
  <si>
    <t>sub29163</t>
  </si>
  <si>
    <t>sub29167</t>
  </si>
  <si>
    <t>sub29169</t>
  </si>
  <si>
    <t>sub29170</t>
  </si>
  <si>
    <t>sub29173</t>
  </si>
  <si>
    <t>sub29174</t>
  </si>
  <si>
    <t>sub29176</t>
  </si>
  <si>
    <t>age_at_scan</t>
  </si>
  <si>
    <t>ADOS_GOTHAM_or_ADOS2_SA</t>
  </si>
  <si>
    <t>ADOS_GOTHAM_or_ADOS2_RRB</t>
  </si>
  <si>
    <t>ADOS_GOTHAM_or_ADOS2_TOTAL</t>
  </si>
  <si>
    <t>ADOS_GOTHAM_or_ADOS2_SEVERITY</t>
  </si>
  <si>
    <t>RRB_module3_empty</t>
  </si>
  <si>
    <t>RRB_module3_1</t>
  </si>
  <si>
    <t>RRB_module3_2</t>
  </si>
  <si>
    <t>RRB_module3_3</t>
  </si>
  <si>
    <t>RRB_module3_4</t>
  </si>
  <si>
    <t>RRB_module3_5</t>
  </si>
  <si>
    <t>RRB_module3_6</t>
  </si>
  <si>
    <t>RRB_module3_7</t>
  </si>
  <si>
    <t>RRB_module3_8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</si>
</sst>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0" fontId="19" fillId="35" borderId="0" xfId="0" applyFont="1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9" fillId="33" borderId="0" xfId="0" applyFont="1" applyFill="1"/>
    <xf numFmtId="0" fontId="0" fillId="36" borderId="0" xfId="0" applyFill="1" applyAlignment="1">
      <alignment horizontal="center"/>
    </xf>
    <xf numFmtId="0" fontId="16" fillId="34" borderId="0" xfId="0" applyFont="1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228"/>
  <sheetViews>
    <sheetView tabSelected="1" topLeftCell="AP1" zoomScale="70" zoomScaleNormal="70" workbookViewId="0">
      <selection activeCell="BK19" sqref="BK19"/>
    </sheetView>
  </sheetViews>
  <sheetFormatPr defaultRowHeight="14.4" x14ac:dyDescent="0.3"/>
  <cols>
    <col min="1" max="1" width="13.5546875" style="6" bestFit="1" customWidth="1"/>
    <col min="2" max="2" width="24.6640625" style="6" bestFit="1" customWidth="1"/>
    <col min="3" max="3" width="9.77734375" style="6" customWidth="1"/>
    <col min="4" max="4" width="7.109375" style="6" bestFit="1" customWidth="1"/>
    <col min="5" max="5" width="10.109375" style="6" bestFit="1" customWidth="1"/>
    <col min="6" max="6" width="15.33203125" style="6" bestFit="1" customWidth="1"/>
    <col min="7" max="7" width="8.88671875" style="6" bestFit="1" customWidth="1"/>
    <col min="8" max="8" width="11.44140625" style="6" bestFit="1" customWidth="1"/>
    <col min="9" max="9" width="17.77734375" bestFit="1" customWidth="1"/>
    <col min="10" max="10" width="14.6640625" bestFit="1" customWidth="1"/>
    <col min="11" max="11" width="14.6640625" customWidth="1"/>
    <col min="12" max="12" width="28.5546875" style="1" bestFit="1" customWidth="1"/>
    <col min="13" max="13" width="29.6640625" style="1" bestFit="1" customWidth="1"/>
    <col min="14" max="14" width="31.88671875" style="1" bestFit="1" customWidth="1"/>
    <col min="15" max="15" width="34.21875" style="1" bestFit="1" customWidth="1"/>
    <col min="17" max="17" width="18.88671875" style="12" bestFit="1" customWidth="1"/>
    <col min="18" max="27" width="14.109375" style="12" bestFit="1" customWidth="1"/>
    <col min="28" max="38" width="15.33203125" style="12" bestFit="1" customWidth="1"/>
    <col min="41" max="41" width="19.44140625" style="2" bestFit="1" customWidth="1"/>
    <col min="42" max="48" width="14.6640625" style="2" bestFit="1" customWidth="1"/>
    <col min="49" max="49" width="15.33203125" style="2" bestFit="1" customWidth="1"/>
    <col min="53" max="53" width="14.88671875" style="3" bestFit="1" customWidth="1"/>
    <col min="54" max="54" width="8.44140625" style="3" bestFit="1" customWidth="1"/>
    <col min="55" max="55" width="10.5546875" style="3" bestFit="1" customWidth="1"/>
  </cols>
  <sheetData>
    <row r="1" spans="1:55" s="7" customFormat="1" x14ac:dyDescent="0.3">
      <c r="A1" s="5" t="s">
        <v>29</v>
      </c>
      <c r="B1" s="5" t="s">
        <v>1</v>
      </c>
      <c r="C1" s="5" t="s">
        <v>30</v>
      </c>
      <c r="D1" s="5" t="s">
        <v>31</v>
      </c>
      <c r="E1" s="5" t="s">
        <v>32</v>
      </c>
      <c r="F1" s="5" t="s">
        <v>0</v>
      </c>
      <c r="G1" s="5" t="s">
        <v>33</v>
      </c>
      <c r="H1" s="5" t="s">
        <v>49</v>
      </c>
      <c r="I1" s="7" t="s">
        <v>3</v>
      </c>
      <c r="J1" s="7" t="s">
        <v>2</v>
      </c>
      <c r="L1" s="8" t="s">
        <v>50</v>
      </c>
      <c r="M1" s="8" t="s">
        <v>51</v>
      </c>
      <c r="N1" s="8" t="s">
        <v>52</v>
      </c>
      <c r="O1" s="8" t="s">
        <v>53</v>
      </c>
      <c r="Q1" s="11" t="s">
        <v>7</v>
      </c>
      <c r="R1" s="11" t="s">
        <v>8</v>
      </c>
      <c r="S1" s="11" t="s">
        <v>9</v>
      </c>
      <c r="T1" s="11" t="s">
        <v>10</v>
      </c>
      <c r="U1" s="11" t="s">
        <v>11</v>
      </c>
      <c r="V1" s="11" t="s">
        <v>12</v>
      </c>
      <c r="W1" s="11" t="s">
        <v>13</v>
      </c>
      <c r="X1" s="11" t="s">
        <v>14</v>
      </c>
      <c r="Y1" s="11" t="s">
        <v>15</v>
      </c>
      <c r="Z1" s="11" t="s">
        <v>16</v>
      </c>
      <c r="AA1" s="11" t="s">
        <v>17</v>
      </c>
      <c r="AB1" s="11" t="s">
        <v>18</v>
      </c>
      <c r="AC1" s="11" t="s">
        <v>19</v>
      </c>
      <c r="AD1" s="11" t="s">
        <v>20</v>
      </c>
      <c r="AE1" s="11" t="s">
        <v>21</v>
      </c>
      <c r="AF1" s="11" t="s">
        <v>22</v>
      </c>
      <c r="AG1" s="11" t="s">
        <v>23</v>
      </c>
      <c r="AH1" s="11" t="s">
        <v>24</v>
      </c>
      <c r="AI1" s="11" t="s">
        <v>25</v>
      </c>
      <c r="AJ1" s="11" t="s">
        <v>26</v>
      </c>
      <c r="AK1" s="11" t="s">
        <v>27</v>
      </c>
      <c r="AL1" s="11" t="s">
        <v>28</v>
      </c>
      <c r="AO1" s="10" t="s">
        <v>54</v>
      </c>
      <c r="AP1" s="10" t="s">
        <v>55</v>
      </c>
      <c r="AQ1" s="10" t="s">
        <v>56</v>
      </c>
      <c r="AR1" s="10" t="s">
        <v>57</v>
      </c>
      <c r="AS1" s="10" t="s">
        <v>58</v>
      </c>
      <c r="AT1" s="10" t="s">
        <v>59</v>
      </c>
      <c r="AU1" s="10" t="s">
        <v>60</v>
      </c>
      <c r="AV1" s="10" t="s">
        <v>61</v>
      </c>
      <c r="AW1" s="10" t="s">
        <v>62</v>
      </c>
      <c r="BA1" s="4" t="s">
        <v>4</v>
      </c>
      <c r="BB1" s="4" t="s">
        <v>5</v>
      </c>
      <c r="BC1" s="4" t="s">
        <v>6</v>
      </c>
    </row>
    <row r="2" spans="1:55" x14ac:dyDescent="0.3">
      <c r="A2" s="6">
        <v>689</v>
      </c>
      <c r="B2" s="6">
        <v>1801</v>
      </c>
      <c r="C2" s="6" t="s">
        <v>45</v>
      </c>
      <c r="D2" s="6">
        <v>29170</v>
      </c>
      <c r="E2" s="9" t="s">
        <v>34</v>
      </c>
      <c r="F2" s="6" t="s">
        <v>40</v>
      </c>
      <c r="G2" s="6">
        <v>1</v>
      </c>
      <c r="H2" s="6">
        <v>5.0999999999999996</v>
      </c>
      <c r="I2">
        <v>1</v>
      </c>
      <c r="J2">
        <v>3</v>
      </c>
      <c r="L2" s="1">
        <v>10</v>
      </c>
      <c r="M2" s="1">
        <v>2</v>
      </c>
      <c r="N2" s="1">
        <v>12</v>
      </c>
      <c r="O2" s="1">
        <v>8</v>
      </c>
      <c r="Q2" s="12">
        <f>IF(L2="",0,1)</f>
        <v>1</v>
      </c>
      <c r="R2" s="12">
        <f>IF(L2=0,1,0)</f>
        <v>0</v>
      </c>
      <c r="S2" s="12">
        <f t="shared" ref="S2" si="0">IF(L2=1,1,0)</f>
        <v>0</v>
      </c>
      <c r="T2" s="12">
        <f>IF(L2=2,1,0)</f>
        <v>0</v>
      </c>
      <c r="U2" s="12">
        <f t="shared" ref="U2" si="1">IF(L2=3,2,0)</f>
        <v>0</v>
      </c>
      <c r="V2" s="12">
        <f t="shared" ref="V2" si="2">IF(L2=4,3,0)</f>
        <v>0</v>
      </c>
      <c r="W2" s="12">
        <f t="shared" ref="W2" si="3">IF(L2=5,4,0)</f>
        <v>0</v>
      </c>
      <c r="X2" s="12">
        <f t="shared" ref="X2" si="4">IF(L2=6,5,0)</f>
        <v>0</v>
      </c>
      <c r="Y2" s="12">
        <f t="shared" ref="Y2" si="5">IF(L2=7,6,0)</f>
        <v>0</v>
      </c>
      <c r="Z2" s="12">
        <f t="shared" ref="Z2" si="6">IF(L2=8,6,0)</f>
        <v>0</v>
      </c>
      <c r="AA2" s="12">
        <f t="shared" ref="AA2" si="7">IF(L2=9,7,0)</f>
        <v>0</v>
      </c>
      <c r="AB2" s="12">
        <f t="shared" ref="AB2" si="8">IF(L2=10,7,0)</f>
        <v>7</v>
      </c>
      <c r="AC2" s="12">
        <f t="shared" ref="AC2" si="9">IF(L2=11,8,0)</f>
        <v>0</v>
      </c>
      <c r="AD2" s="12">
        <f t="shared" ref="AD2" si="10">IF(L2=12,8,0)</f>
        <v>0</v>
      </c>
      <c r="AE2" s="12">
        <f t="shared" ref="AE2" si="11">IF(L2=13,9,0)</f>
        <v>0</v>
      </c>
      <c r="AF2" s="12">
        <f t="shared" ref="AF2" si="12">IF(L2=14,9,0)</f>
        <v>0</v>
      </c>
      <c r="AG2" s="12">
        <f>IF(L2=15,10,0)</f>
        <v>0</v>
      </c>
      <c r="AH2" s="12">
        <f t="shared" ref="AH2" si="13">IF(L2=16,10,0)</f>
        <v>0</v>
      </c>
      <c r="AI2" s="12">
        <f t="shared" ref="AI2" si="14">IF(L2=17,10,0)</f>
        <v>0</v>
      </c>
      <c r="AJ2" s="12">
        <f t="shared" ref="AJ2" si="15">IF(L2=18,10,0)</f>
        <v>0</v>
      </c>
      <c r="AK2" s="12">
        <f t="shared" ref="AK2" si="16">IF(L2=19,10,0)</f>
        <v>0</v>
      </c>
      <c r="AL2" s="12">
        <f t="shared" ref="AL2" si="17">IF(L2=20,10,0)</f>
        <v>0</v>
      </c>
      <c r="AO2" s="2">
        <f>IF(M2="",0,1)</f>
        <v>1</v>
      </c>
      <c r="AP2" s="2">
        <f>IF(M2=1,4,0)</f>
        <v>0</v>
      </c>
      <c r="AQ2" s="2">
        <f>IF(M2=2,7,0)</f>
        <v>7</v>
      </c>
      <c r="AR2" s="2">
        <f>IF(M2=3,8,0)</f>
        <v>0</v>
      </c>
      <c r="AS2" s="2">
        <f>IF(M2=4,9,0)</f>
        <v>0</v>
      </c>
      <c r="AT2" s="2">
        <f>IF(M2=5,10,0)</f>
        <v>0</v>
      </c>
      <c r="AU2" s="2">
        <f>IF(M2=6,10,0)</f>
        <v>0</v>
      </c>
      <c r="AV2" s="2">
        <f>IF(M2=7,10,0)</f>
        <v>0</v>
      </c>
      <c r="AW2" s="2">
        <f>IF(M2=8,10,0)</f>
        <v>0</v>
      </c>
      <c r="BA2" s="3">
        <f>IF(Q2=0,"",SUM(R2:AL2))</f>
        <v>7</v>
      </c>
      <c r="BB2" s="3">
        <f>IF(AO2=0,"",SUM(AP2:AW2))</f>
        <v>7</v>
      </c>
      <c r="BC2" s="3">
        <f>IF(O2="","",O2)</f>
        <v>8</v>
      </c>
    </row>
    <row r="3" spans="1:55" x14ac:dyDescent="0.3">
      <c r="A3" s="6">
        <v>686</v>
      </c>
      <c r="B3" s="6">
        <v>1798</v>
      </c>
      <c r="C3" s="6" t="s">
        <v>43</v>
      </c>
      <c r="D3" s="6">
        <v>29167</v>
      </c>
      <c r="E3" s="9" t="s">
        <v>34</v>
      </c>
      <c r="F3" s="6" t="s">
        <v>40</v>
      </c>
      <c r="G3" s="6">
        <v>1</v>
      </c>
      <c r="H3" s="6">
        <v>5.3</v>
      </c>
      <c r="I3">
        <v>1</v>
      </c>
      <c r="J3">
        <v>3</v>
      </c>
      <c r="L3" s="1">
        <v>5</v>
      </c>
      <c r="M3" s="1">
        <v>3</v>
      </c>
      <c r="N3" s="1">
        <v>8</v>
      </c>
      <c r="O3" s="1">
        <v>5</v>
      </c>
      <c r="Q3" s="12">
        <f t="shared" ref="Q3:Q14" si="18">IF(L3="",0,1)</f>
        <v>1</v>
      </c>
      <c r="R3" s="12">
        <f t="shared" ref="R3:R13" si="19">IF(L3=0,1,0)</f>
        <v>0</v>
      </c>
      <c r="S3" s="12">
        <f t="shared" ref="S3:S13" si="20">IF(L3=1,1,0)</f>
        <v>0</v>
      </c>
      <c r="T3" s="12">
        <f t="shared" ref="T3:T13" si="21">IF(L3=2,1,0)</f>
        <v>0</v>
      </c>
      <c r="U3" s="12">
        <f t="shared" ref="U3:U13" si="22">IF(L3=3,2,0)</f>
        <v>0</v>
      </c>
      <c r="V3" s="12">
        <f t="shared" ref="V3:V13" si="23">IF(L3=4,3,0)</f>
        <v>0</v>
      </c>
      <c r="W3" s="12">
        <f t="shared" ref="W3:W13" si="24">IF(L3=5,4,0)</f>
        <v>4</v>
      </c>
      <c r="X3" s="12">
        <f t="shared" ref="X3:X13" si="25">IF(L3=6,5,0)</f>
        <v>0</v>
      </c>
      <c r="Y3" s="12">
        <f t="shared" ref="Y3:Y13" si="26">IF(L3=7,6,0)</f>
        <v>0</v>
      </c>
      <c r="Z3" s="12">
        <f t="shared" ref="Z3:Z13" si="27">IF(L3=8,6,0)</f>
        <v>0</v>
      </c>
      <c r="AA3" s="12">
        <f t="shared" ref="AA3:AA13" si="28">IF(L3=9,7,0)</f>
        <v>0</v>
      </c>
      <c r="AB3" s="12">
        <f t="shared" ref="AB3:AB13" si="29">IF(L3=10,7,0)</f>
        <v>0</v>
      </c>
      <c r="AC3" s="12">
        <f t="shared" ref="AC3:AC13" si="30">IF(L3=11,8,0)</f>
        <v>0</v>
      </c>
      <c r="AD3" s="12">
        <f t="shared" ref="AD3:AD13" si="31">IF(L3=12,8,0)</f>
        <v>0</v>
      </c>
      <c r="AE3" s="12">
        <f t="shared" ref="AE3:AE13" si="32">IF(L3=13,9,0)</f>
        <v>0</v>
      </c>
      <c r="AF3" s="12">
        <f t="shared" ref="AF3:AF13" si="33">IF(L3=14,9,0)</f>
        <v>0</v>
      </c>
      <c r="AG3" s="12">
        <f t="shared" ref="AG3:AG13" si="34">IF(L3=15,10,0)</f>
        <v>0</v>
      </c>
      <c r="AH3" s="12">
        <f t="shared" ref="AH3:AH13" si="35">IF(L3=16,10,0)</f>
        <v>0</v>
      </c>
      <c r="AI3" s="12">
        <f t="shared" ref="AI3:AI13" si="36">IF(L3=17,10,0)</f>
        <v>0</v>
      </c>
      <c r="AJ3" s="12">
        <f t="shared" ref="AJ3:AJ13" si="37">IF(L3=18,10,0)</f>
        <v>0</v>
      </c>
      <c r="AK3" s="12">
        <f t="shared" ref="AK3:AK13" si="38">IF(L3=19,10,0)</f>
        <v>0</v>
      </c>
      <c r="AL3" s="12">
        <f t="shared" ref="AL3:AL13" si="39">IF(L3=20,10,0)</f>
        <v>0</v>
      </c>
      <c r="AO3" s="2">
        <f t="shared" ref="AO3:AO14" si="40">IF(M3="",0,1)</f>
        <v>1</v>
      </c>
      <c r="AP3" s="2">
        <f t="shared" ref="AP3:AP13" si="41">IF(M3=1,4,0)</f>
        <v>0</v>
      </c>
      <c r="AQ3" s="2">
        <f t="shared" ref="AQ3:AQ13" si="42">IF(M3=2,7,0)</f>
        <v>0</v>
      </c>
      <c r="AR3" s="2">
        <f t="shared" ref="AR3:AR13" si="43">IF(M3=3,8,0)</f>
        <v>8</v>
      </c>
      <c r="AS3" s="2">
        <f t="shared" ref="AS3:AS13" si="44">IF(M3=4,9,0)</f>
        <v>0</v>
      </c>
      <c r="AT3" s="2">
        <f t="shared" ref="AT3:AT13" si="45">IF(M3=5,10,0)</f>
        <v>0</v>
      </c>
      <c r="AU3" s="2">
        <f t="shared" ref="AU3:AU13" si="46">IF(M3=6,10,0)</f>
        <v>0</v>
      </c>
      <c r="AV3" s="2">
        <f t="shared" ref="AV3:AV13" si="47">IF(M3=7,10,0)</f>
        <v>0</v>
      </c>
      <c r="AW3" s="2">
        <f t="shared" ref="AW3:AW13" si="48">IF(M3=8,10,0)</f>
        <v>0</v>
      </c>
      <c r="BA3" s="3">
        <f t="shared" ref="BA3:BA14" si="49">IF(Q3=0,"",SUM(R3:AL3))</f>
        <v>4</v>
      </c>
      <c r="BB3" s="3">
        <f t="shared" ref="BB3:BB14" si="50">IF(AO3=0,"",SUM(AP3:AW3))</f>
        <v>8</v>
      </c>
      <c r="BC3" s="3">
        <f t="shared" ref="BC3:BC14" si="51">IF(O3="","",O3)</f>
        <v>5</v>
      </c>
    </row>
    <row r="4" spans="1:55" x14ac:dyDescent="0.3">
      <c r="A4" s="6">
        <v>693</v>
      </c>
      <c r="B4" s="6">
        <v>1805</v>
      </c>
      <c r="C4" s="6" t="s">
        <v>47</v>
      </c>
      <c r="D4" s="6">
        <v>29174</v>
      </c>
      <c r="E4" s="9" t="s">
        <v>34</v>
      </c>
      <c r="F4" s="6" t="s">
        <v>40</v>
      </c>
      <c r="G4" s="6">
        <v>1</v>
      </c>
      <c r="H4" s="6">
        <v>5.3</v>
      </c>
      <c r="I4">
        <v>1</v>
      </c>
      <c r="J4">
        <v>3</v>
      </c>
      <c r="L4" s="1">
        <v>11</v>
      </c>
      <c r="M4" s="1">
        <v>1</v>
      </c>
      <c r="N4" s="1">
        <v>12</v>
      </c>
      <c r="O4" s="1">
        <v>7</v>
      </c>
      <c r="Q4" s="12">
        <f t="shared" si="18"/>
        <v>1</v>
      </c>
      <c r="R4" s="12">
        <f t="shared" si="19"/>
        <v>0</v>
      </c>
      <c r="S4" s="12">
        <f t="shared" si="20"/>
        <v>0</v>
      </c>
      <c r="T4" s="12">
        <f t="shared" si="21"/>
        <v>0</v>
      </c>
      <c r="U4" s="12">
        <f t="shared" si="22"/>
        <v>0</v>
      </c>
      <c r="V4" s="12">
        <f t="shared" si="23"/>
        <v>0</v>
      </c>
      <c r="W4" s="12">
        <f t="shared" si="24"/>
        <v>0</v>
      </c>
      <c r="X4" s="12">
        <f t="shared" si="25"/>
        <v>0</v>
      </c>
      <c r="Y4" s="12">
        <f t="shared" si="26"/>
        <v>0</v>
      </c>
      <c r="Z4" s="12">
        <f t="shared" si="27"/>
        <v>0</v>
      </c>
      <c r="AA4" s="12">
        <f t="shared" si="28"/>
        <v>0</v>
      </c>
      <c r="AB4" s="12">
        <f t="shared" si="29"/>
        <v>0</v>
      </c>
      <c r="AC4" s="12">
        <f t="shared" si="30"/>
        <v>8</v>
      </c>
      <c r="AD4" s="12">
        <f t="shared" si="31"/>
        <v>0</v>
      </c>
      <c r="AE4" s="12">
        <f t="shared" si="32"/>
        <v>0</v>
      </c>
      <c r="AF4" s="12">
        <f t="shared" si="33"/>
        <v>0</v>
      </c>
      <c r="AG4" s="12">
        <f t="shared" si="34"/>
        <v>0</v>
      </c>
      <c r="AH4" s="12">
        <f t="shared" si="35"/>
        <v>0</v>
      </c>
      <c r="AI4" s="12">
        <f t="shared" si="36"/>
        <v>0</v>
      </c>
      <c r="AJ4" s="12">
        <f t="shared" si="37"/>
        <v>0</v>
      </c>
      <c r="AK4" s="12">
        <f t="shared" si="38"/>
        <v>0</v>
      </c>
      <c r="AL4" s="12">
        <f t="shared" si="39"/>
        <v>0</v>
      </c>
      <c r="AO4" s="2">
        <f t="shared" si="40"/>
        <v>1</v>
      </c>
      <c r="AP4" s="2">
        <f t="shared" si="41"/>
        <v>4</v>
      </c>
      <c r="AQ4" s="2">
        <f t="shared" si="42"/>
        <v>0</v>
      </c>
      <c r="AR4" s="2">
        <f t="shared" si="43"/>
        <v>0</v>
      </c>
      <c r="AS4" s="2">
        <f t="shared" si="44"/>
        <v>0</v>
      </c>
      <c r="AT4" s="2">
        <f t="shared" si="45"/>
        <v>0</v>
      </c>
      <c r="AU4" s="2">
        <f t="shared" si="46"/>
        <v>0</v>
      </c>
      <c r="AV4" s="2">
        <f t="shared" si="47"/>
        <v>0</v>
      </c>
      <c r="AW4" s="2">
        <f t="shared" si="48"/>
        <v>0</v>
      </c>
      <c r="BA4" s="3">
        <f t="shared" si="49"/>
        <v>8</v>
      </c>
      <c r="BB4" s="3">
        <f t="shared" si="50"/>
        <v>4</v>
      </c>
      <c r="BC4" s="3">
        <f t="shared" si="51"/>
        <v>7</v>
      </c>
    </row>
    <row r="5" spans="1:55" x14ac:dyDescent="0.3">
      <c r="A5" s="6">
        <v>601</v>
      </c>
      <c r="B5" s="6">
        <v>1713</v>
      </c>
      <c r="C5" s="6" t="s">
        <v>37</v>
      </c>
      <c r="D5" s="6">
        <v>29187</v>
      </c>
      <c r="E5" s="9" t="s">
        <v>34</v>
      </c>
      <c r="F5" s="6" t="s">
        <v>35</v>
      </c>
      <c r="G5" s="6">
        <v>1</v>
      </c>
      <c r="H5" s="6">
        <v>5.4</v>
      </c>
      <c r="I5">
        <v>1</v>
      </c>
      <c r="J5">
        <v>3</v>
      </c>
      <c r="L5" s="1">
        <v>8</v>
      </c>
      <c r="M5" s="1">
        <v>4</v>
      </c>
      <c r="N5" s="1">
        <v>12</v>
      </c>
      <c r="O5" s="1">
        <v>7</v>
      </c>
      <c r="Q5" s="12">
        <f t="shared" si="18"/>
        <v>1</v>
      </c>
      <c r="R5" s="12">
        <f t="shared" si="19"/>
        <v>0</v>
      </c>
      <c r="S5" s="12">
        <f t="shared" si="20"/>
        <v>0</v>
      </c>
      <c r="T5" s="12">
        <f t="shared" si="21"/>
        <v>0</v>
      </c>
      <c r="U5" s="12">
        <f t="shared" si="22"/>
        <v>0</v>
      </c>
      <c r="V5" s="12">
        <f t="shared" si="23"/>
        <v>0</v>
      </c>
      <c r="W5" s="12">
        <f t="shared" si="24"/>
        <v>0</v>
      </c>
      <c r="X5" s="12">
        <f t="shared" si="25"/>
        <v>0</v>
      </c>
      <c r="Y5" s="12">
        <f t="shared" si="26"/>
        <v>0</v>
      </c>
      <c r="Z5" s="12">
        <f t="shared" si="27"/>
        <v>6</v>
      </c>
      <c r="AA5" s="12">
        <f t="shared" si="28"/>
        <v>0</v>
      </c>
      <c r="AB5" s="12">
        <f t="shared" si="29"/>
        <v>0</v>
      </c>
      <c r="AC5" s="12">
        <f t="shared" si="30"/>
        <v>0</v>
      </c>
      <c r="AD5" s="12">
        <f t="shared" si="31"/>
        <v>0</v>
      </c>
      <c r="AE5" s="12">
        <f t="shared" si="32"/>
        <v>0</v>
      </c>
      <c r="AF5" s="12">
        <f t="shared" si="33"/>
        <v>0</v>
      </c>
      <c r="AG5" s="12">
        <f t="shared" si="34"/>
        <v>0</v>
      </c>
      <c r="AH5" s="12">
        <f t="shared" si="35"/>
        <v>0</v>
      </c>
      <c r="AI5" s="12">
        <f t="shared" si="36"/>
        <v>0</v>
      </c>
      <c r="AJ5" s="12">
        <f t="shared" si="37"/>
        <v>0</v>
      </c>
      <c r="AK5" s="12">
        <f t="shared" si="38"/>
        <v>0</v>
      </c>
      <c r="AL5" s="12">
        <f t="shared" si="39"/>
        <v>0</v>
      </c>
      <c r="AO5" s="2">
        <f t="shared" si="40"/>
        <v>1</v>
      </c>
      <c r="AP5" s="2">
        <f t="shared" si="41"/>
        <v>0</v>
      </c>
      <c r="AQ5" s="2">
        <f t="shared" si="42"/>
        <v>0</v>
      </c>
      <c r="AR5" s="2">
        <f t="shared" si="43"/>
        <v>0</v>
      </c>
      <c r="AS5" s="2">
        <f t="shared" si="44"/>
        <v>9</v>
      </c>
      <c r="AT5" s="2">
        <f t="shared" si="45"/>
        <v>0</v>
      </c>
      <c r="AU5" s="2">
        <f t="shared" si="46"/>
        <v>0</v>
      </c>
      <c r="AV5" s="2">
        <f t="shared" si="47"/>
        <v>0</v>
      </c>
      <c r="AW5" s="2">
        <f t="shared" si="48"/>
        <v>0</v>
      </c>
      <c r="BA5" s="3">
        <f t="shared" si="49"/>
        <v>6</v>
      </c>
      <c r="BB5" s="3">
        <f t="shared" si="50"/>
        <v>9</v>
      </c>
      <c r="BC5" s="3">
        <f t="shared" si="51"/>
        <v>7</v>
      </c>
    </row>
    <row r="6" spans="1:55" x14ac:dyDescent="0.3">
      <c r="A6" s="6">
        <v>682</v>
      </c>
      <c r="B6" s="6">
        <v>1794</v>
      </c>
      <c r="C6" s="6" t="s">
        <v>42</v>
      </c>
      <c r="D6" s="6">
        <v>29163</v>
      </c>
      <c r="E6" s="9" t="s">
        <v>34</v>
      </c>
      <c r="F6" s="6" t="s">
        <v>40</v>
      </c>
      <c r="G6" s="6">
        <v>1</v>
      </c>
      <c r="H6" s="6">
        <v>5.5</v>
      </c>
      <c r="I6">
        <v>1</v>
      </c>
      <c r="J6">
        <v>3</v>
      </c>
      <c r="L6" s="1">
        <v>8</v>
      </c>
      <c r="M6" s="1">
        <v>2</v>
      </c>
      <c r="N6" s="1">
        <v>10</v>
      </c>
      <c r="O6" s="1">
        <v>6</v>
      </c>
      <c r="Q6" s="12">
        <f t="shared" si="18"/>
        <v>1</v>
      </c>
      <c r="R6" s="12">
        <f t="shared" si="19"/>
        <v>0</v>
      </c>
      <c r="S6" s="12">
        <f t="shared" si="20"/>
        <v>0</v>
      </c>
      <c r="T6" s="12">
        <f t="shared" si="21"/>
        <v>0</v>
      </c>
      <c r="U6" s="12">
        <f t="shared" si="22"/>
        <v>0</v>
      </c>
      <c r="V6" s="12">
        <f t="shared" si="23"/>
        <v>0</v>
      </c>
      <c r="W6" s="12">
        <f t="shared" si="24"/>
        <v>0</v>
      </c>
      <c r="X6" s="12">
        <f t="shared" si="25"/>
        <v>0</v>
      </c>
      <c r="Y6" s="12">
        <f t="shared" si="26"/>
        <v>0</v>
      </c>
      <c r="Z6" s="12">
        <f t="shared" si="27"/>
        <v>6</v>
      </c>
      <c r="AA6" s="12">
        <f t="shared" si="28"/>
        <v>0</v>
      </c>
      <c r="AB6" s="12">
        <f t="shared" si="29"/>
        <v>0</v>
      </c>
      <c r="AC6" s="12">
        <f t="shared" si="30"/>
        <v>0</v>
      </c>
      <c r="AD6" s="12">
        <f t="shared" si="31"/>
        <v>0</v>
      </c>
      <c r="AE6" s="12">
        <f t="shared" si="32"/>
        <v>0</v>
      </c>
      <c r="AF6" s="12">
        <f t="shared" si="33"/>
        <v>0</v>
      </c>
      <c r="AG6" s="12">
        <f t="shared" si="34"/>
        <v>0</v>
      </c>
      <c r="AH6" s="12">
        <f t="shared" si="35"/>
        <v>0</v>
      </c>
      <c r="AI6" s="12">
        <f t="shared" si="36"/>
        <v>0</v>
      </c>
      <c r="AJ6" s="12">
        <f t="shared" si="37"/>
        <v>0</v>
      </c>
      <c r="AK6" s="12">
        <f t="shared" si="38"/>
        <v>0</v>
      </c>
      <c r="AL6" s="12">
        <f t="shared" si="39"/>
        <v>0</v>
      </c>
      <c r="AO6" s="2">
        <f t="shared" si="40"/>
        <v>1</v>
      </c>
      <c r="AP6" s="2">
        <f t="shared" si="41"/>
        <v>0</v>
      </c>
      <c r="AQ6" s="2">
        <f t="shared" si="42"/>
        <v>7</v>
      </c>
      <c r="AR6" s="2">
        <f t="shared" si="43"/>
        <v>0</v>
      </c>
      <c r="AS6" s="2">
        <f t="shared" si="44"/>
        <v>0</v>
      </c>
      <c r="AT6" s="2">
        <f t="shared" si="45"/>
        <v>0</v>
      </c>
      <c r="AU6" s="2">
        <f t="shared" si="46"/>
        <v>0</v>
      </c>
      <c r="AV6" s="2">
        <f t="shared" si="47"/>
        <v>0</v>
      </c>
      <c r="AW6" s="2">
        <f t="shared" si="48"/>
        <v>0</v>
      </c>
      <c r="BA6" s="3">
        <f t="shared" si="49"/>
        <v>6</v>
      </c>
      <c r="BB6" s="3">
        <f t="shared" si="50"/>
        <v>7</v>
      </c>
      <c r="BC6" s="3">
        <f t="shared" si="51"/>
        <v>6</v>
      </c>
    </row>
    <row r="7" spans="1:55" x14ac:dyDescent="0.3">
      <c r="A7" s="6">
        <v>680</v>
      </c>
      <c r="B7" s="6">
        <v>1792</v>
      </c>
      <c r="C7" s="6" t="s">
        <v>41</v>
      </c>
      <c r="D7" s="6">
        <v>29161</v>
      </c>
      <c r="E7" s="9" t="s">
        <v>34</v>
      </c>
      <c r="F7" s="6" t="s">
        <v>40</v>
      </c>
      <c r="G7" s="6">
        <v>1</v>
      </c>
      <c r="H7" s="6">
        <v>5.6</v>
      </c>
      <c r="I7">
        <v>1</v>
      </c>
      <c r="J7">
        <v>3</v>
      </c>
      <c r="L7" s="1">
        <v>8</v>
      </c>
      <c r="M7" s="1">
        <v>6</v>
      </c>
      <c r="N7" s="1">
        <v>14</v>
      </c>
      <c r="O7" s="1">
        <v>8</v>
      </c>
      <c r="Q7" s="12">
        <f t="shared" si="18"/>
        <v>1</v>
      </c>
      <c r="R7" s="12">
        <f t="shared" si="19"/>
        <v>0</v>
      </c>
      <c r="S7" s="12">
        <f t="shared" si="20"/>
        <v>0</v>
      </c>
      <c r="T7" s="12">
        <f t="shared" si="21"/>
        <v>0</v>
      </c>
      <c r="U7" s="12">
        <f t="shared" si="22"/>
        <v>0</v>
      </c>
      <c r="V7" s="12">
        <f t="shared" si="23"/>
        <v>0</v>
      </c>
      <c r="W7" s="12">
        <f t="shared" si="24"/>
        <v>0</v>
      </c>
      <c r="X7" s="12">
        <f t="shared" si="25"/>
        <v>0</v>
      </c>
      <c r="Y7" s="12">
        <f t="shared" si="26"/>
        <v>0</v>
      </c>
      <c r="Z7" s="12">
        <f t="shared" si="27"/>
        <v>6</v>
      </c>
      <c r="AA7" s="12">
        <f t="shared" si="28"/>
        <v>0</v>
      </c>
      <c r="AB7" s="12">
        <f t="shared" si="29"/>
        <v>0</v>
      </c>
      <c r="AC7" s="12">
        <f t="shared" si="30"/>
        <v>0</v>
      </c>
      <c r="AD7" s="12">
        <f t="shared" si="31"/>
        <v>0</v>
      </c>
      <c r="AE7" s="12">
        <f t="shared" si="32"/>
        <v>0</v>
      </c>
      <c r="AF7" s="12">
        <f t="shared" si="33"/>
        <v>0</v>
      </c>
      <c r="AG7" s="12">
        <f t="shared" si="34"/>
        <v>0</v>
      </c>
      <c r="AH7" s="12">
        <f t="shared" si="35"/>
        <v>0</v>
      </c>
      <c r="AI7" s="12">
        <f t="shared" si="36"/>
        <v>0</v>
      </c>
      <c r="AJ7" s="12">
        <f t="shared" si="37"/>
        <v>0</v>
      </c>
      <c r="AK7" s="12">
        <f t="shared" si="38"/>
        <v>0</v>
      </c>
      <c r="AL7" s="12">
        <f t="shared" si="39"/>
        <v>0</v>
      </c>
      <c r="AO7" s="2">
        <f t="shared" si="40"/>
        <v>1</v>
      </c>
      <c r="AP7" s="2">
        <f t="shared" si="41"/>
        <v>0</v>
      </c>
      <c r="AQ7" s="2">
        <f t="shared" si="42"/>
        <v>0</v>
      </c>
      <c r="AR7" s="2">
        <f t="shared" si="43"/>
        <v>0</v>
      </c>
      <c r="AS7" s="2">
        <f t="shared" si="44"/>
        <v>0</v>
      </c>
      <c r="AT7" s="2">
        <f t="shared" si="45"/>
        <v>0</v>
      </c>
      <c r="AU7" s="2">
        <f t="shared" si="46"/>
        <v>10</v>
      </c>
      <c r="AV7" s="2">
        <f t="shared" si="47"/>
        <v>0</v>
      </c>
      <c r="AW7" s="2">
        <f t="shared" si="48"/>
        <v>0</v>
      </c>
      <c r="BA7" s="3">
        <f t="shared" si="49"/>
        <v>6</v>
      </c>
      <c r="BB7" s="3">
        <f t="shared" si="50"/>
        <v>10</v>
      </c>
      <c r="BC7" s="3">
        <f t="shared" si="51"/>
        <v>8</v>
      </c>
    </row>
    <row r="8" spans="1:55" x14ac:dyDescent="0.3">
      <c r="A8" s="6">
        <v>688</v>
      </c>
      <c r="B8" s="6">
        <v>1800</v>
      </c>
      <c r="C8" s="6" t="s">
        <v>44</v>
      </c>
      <c r="D8" s="6">
        <v>29169</v>
      </c>
      <c r="E8" s="9" t="s">
        <v>34</v>
      </c>
      <c r="F8" s="6" t="s">
        <v>40</v>
      </c>
      <c r="G8" s="6">
        <v>1</v>
      </c>
      <c r="H8" s="6">
        <v>5.6</v>
      </c>
      <c r="I8">
        <v>1</v>
      </c>
      <c r="J8">
        <v>3</v>
      </c>
      <c r="L8" s="1">
        <v>10</v>
      </c>
      <c r="M8" s="1">
        <v>2</v>
      </c>
      <c r="N8" s="1">
        <v>12</v>
      </c>
      <c r="O8" s="1">
        <v>7</v>
      </c>
      <c r="Q8" s="12">
        <f t="shared" si="18"/>
        <v>1</v>
      </c>
      <c r="R8" s="12">
        <f t="shared" si="19"/>
        <v>0</v>
      </c>
      <c r="S8" s="12">
        <f t="shared" si="20"/>
        <v>0</v>
      </c>
      <c r="T8" s="12">
        <f t="shared" si="21"/>
        <v>0</v>
      </c>
      <c r="U8" s="12">
        <f t="shared" si="22"/>
        <v>0</v>
      </c>
      <c r="V8" s="12">
        <f t="shared" si="23"/>
        <v>0</v>
      </c>
      <c r="W8" s="12">
        <f t="shared" si="24"/>
        <v>0</v>
      </c>
      <c r="X8" s="12">
        <f t="shared" si="25"/>
        <v>0</v>
      </c>
      <c r="Y8" s="12">
        <f t="shared" si="26"/>
        <v>0</v>
      </c>
      <c r="Z8" s="12">
        <f t="shared" si="27"/>
        <v>0</v>
      </c>
      <c r="AA8" s="12">
        <f t="shared" si="28"/>
        <v>0</v>
      </c>
      <c r="AB8" s="12">
        <f t="shared" si="29"/>
        <v>7</v>
      </c>
      <c r="AC8" s="12">
        <f t="shared" si="30"/>
        <v>0</v>
      </c>
      <c r="AD8" s="12">
        <f t="shared" si="31"/>
        <v>0</v>
      </c>
      <c r="AE8" s="12">
        <f t="shared" si="32"/>
        <v>0</v>
      </c>
      <c r="AF8" s="12">
        <f t="shared" si="33"/>
        <v>0</v>
      </c>
      <c r="AG8" s="12">
        <f t="shared" si="34"/>
        <v>0</v>
      </c>
      <c r="AH8" s="12">
        <f t="shared" si="35"/>
        <v>0</v>
      </c>
      <c r="AI8" s="12">
        <f t="shared" si="36"/>
        <v>0</v>
      </c>
      <c r="AJ8" s="12">
        <f t="shared" si="37"/>
        <v>0</v>
      </c>
      <c r="AK8" s="12">
        <f t="shared" si="38"/>
        <v>0</v>
      </c>
      <c r="AL8" s="12">
        <f t="shared" si="39"/>
        <v>0</v>
      </c>
      <c r="AO8" s="2">
        <f t="shared" si="40"/>
        <v>1</v>
      </c>
      <c r="AP8" s="2">
        <f t="shared" si="41"/>
        <v>0</v>
      </c>
      <c r="AQ8" s="2">
        <f t="shared" si="42"/>
        <v>7</v>
      </c>
      <c r="AR8" s="2">
        <f t="shared" si="43"/>
        <v>0</v>
      </c>
      <c r="AS8" s="2">
        <f t="shared" si="44"/>
        <v>0</v>
      </c>
      <c r="AT8" s="2">
        <f t="shared" si="45"/>
        <v>0</v>
      </c>
      <c r="AU8" s="2">
        <f t="shared" si="46"/>
        <v>0</v>
      </c>
      <c r="AV8" s="2">
        <f t="shared" si="47"/>
        <v>0</v>
      </c>
      <c r="AW8" s="2">
        <f t="shared" si="48"/>
        <v>0</v>
      </c>
      <c r="BA8" s="3">
        <f t="shared" si="49"/>
        <v>7</v>
      </c>
      <c r="BB8" s="3">
        <f t="shared" si="50"/>
        <v>7</v>
      </c>
      <c r="BC8" s="3">
        <f t="shared" si="51"/>
        <v>7</v>
      </c>
    </row>
    <row r="9" spans="1:55" x14ac:dyDescent="0.3">
      <c r="A9" s="6">
        <v>692</v>
      </c>
      <c r="B9" s="6">
        <v>1804</v>
      </c>
      <c r="C9" s="6" t="s">
        <v>46</v>
      </c>
      <c r="D9" s="6">
        <v>29173</v>
      </c>
      <c r="E9" s="9" t="s">
        <v>34</v>
      </c>
      <c r="F9" s="6" t="s">
        <v>40</v>
      </c>
      <c r="G9" s="6">
        <v>1</v>
      </c>
      <c r="H9" s="6">
        <v>5.8</v>
      </c>
      <c r="I9">
        <v>1</v>
      </c>
      <c r="J9">
        <v>3</v>
      </c>
      <c r="L9" s="1">
        <v>10</v>
      </c>
      <c r="M9" s="1">
        <v>3</v>
      </c>
      <c r="N9" s="1">
        <v>13</v>
      </c>
      <c r="O9" s="1">
        <v>8</v>
      </c>
      <c r="Q9" s="12">
        <f t="shared" si="18"/>
        <v>1</v>
      </c>
      <c r="R9" s="12">
        <f t="shared" si="19"/>
        <v>0</v>
      </c>
      <c r="S9" s="12">
        <f t="shared" si="20"/>
        <v>0</v>
      </c>
      <c r="T9" s="12">
        <f t="shared" si="21"/>
        <v>0</v>
      </c>
      <c r="U9" s="12">
        <f t="shared" si="22"/>
        <v>0</v>
      </c>
      <c r="V9" s="12">
        <f t="shared" si="23"/>
        <v>0</v>
      </c>
      <c r="W9" s="12">
        <f t="shared" si="24"/>
        <v>0</v>
      </c>
      <c r="X9" s="12">
        <f t="shared" si="25"/>
        <v>0</v>
      </c>
      <c r="Y9" s="12">
        <f t="shared" si="26"/>
        <v>0</v>
      </c>
      <c r="Z9" s="12">
        <f t="shared" si="27"/>
        <v>0</v>
      </c>
      <c r="AA9" s="12">
        <f t="shared" si="28"/>
        <v>0</v>
      </c>
      <c r="AB9" s="12">
        <f t="shared" si="29"/>
        <v>7</v>
      </c>
      <c r="AC9" s="12">
        <f t="shared" si="30"/>
        <v>0</v>
      </c>
      <c r="AD9" s="12">
        <f t="shared" si="31"/>
        <v>0</v>
      </c>
      <c r="AE9" s="12">
        <f t="shared" si="32"/>
        <v>0</v>
      </c>
      <c r="AF9" s="12">
        <f t="shared" si="33"/>
        <v>0</v>
      </c>
      <c r="AG9" s="12">
        <f t="shared" si="34"/>
        <v>0</v>
      </c>
      <c r="AH9" s="12">
        <f t="shared" si="35"/>
        <v>0</v>
      </c>
      <c r="AI9" s="12">
        <f t="shared" si="36"/>
        <v>0</v>
      </c>
      <c r="AJ9" s="12">
        <f t="shared" si="37"/>
        <v>0</v>
      </c>
      <c r="AK9" s="12">
        <f t="shared" si="38"/>
        <v>0</v>
      </c>
      <c r="AL9" s="12">
        <f t="shared" si="39"/>
        <v>0</v>
      </c>
      <c r="AO9" s="2">
        <f t="shared" si="40"/>
        <v>1</v>
      </c>
      <c r="AP9" s="2">
        <f t="shared" si="41"/>
        <v>0</v>
      </c>
      <c r="AQ9" s="2">
        <f t="shared" si="42"/>
        <v>0</v>
      </c>
      <c r="AR9" s="2">
        <f t="shared" si="43"/>
        <v>8</v>
      </c>
      <c r="AS9" s="2">
        <f t="shared" si="44"/>
        <v>0</v>
      </c>
      <c r="AT9" s="2">
        <f t="shared" si="45"/>
        <v>0</v>
      </c>
      <c r="AU9" s="2">
        <f t="shared" si="46"/>
        <v>0</v>
      </c>
      <c r="AV9" s="2">
        <f t="shared" si="47"/>
        <v>0</v>
      </c>
      <c r="AW9" s="2">
        <f t="shared" si="48"/>
        <v>0</v>
      </c>
      <c r="BA9" s="3">
        <f t="shared" si="49"/>
        <v>7</v>
      </c>
      <c r="BB9" s="3">
        <f t="shared" si="50"/>
        <v>8</v>
      </c>
      <c r="BC9" s="3">
        <f t="shared" si="51"/>
        <v>8</v>
      </c>
    </row>
    <row r="10" spans="1:55" x14ac:dyDescent="0.3">
      <c r="A10" s="6">
        <v>596</v>
      </c>
      <c r="B10" s="6">
        <v>1708</v>
      </c>
      <c r="C10" s="6" t="s">
        <v>36</v>
      </c>
      <c r="D10" s="6">
        <v>29182</v>
      </c>
      <c r="E10" s="9" t="s">
        <v>34</v>
      </c>
      <c r="F10" s="6" t="s">
        <v>35</v>
      </c>
      <c r="G10" s="6">
        <v>1</v>
      </c>
      <c r="H10" s="6">
        <v>5.9</v>
      </c>
      <c r="I10">
        <v>1</v>
      </c>
      <c r="J10">
        <v>3</v>
      </c>
      <c r="L10" s="1">
        <v>11</v>
      </c>
      <c r="M10" s="1">
        <v>1</v>
      </c>
      <c r="N10" s="1">
        <v>12</v>
      </c>
      <c r="O10" s="1">
        <v>7</v>
      </c>
      <c r="Q10" s="12">
        <f t="shared" si="18"/>
        <v>1</v>
      </c>
      <c r="R10" s="12">
        <f t="shared" si="19"/>
        <v>0</v>
      </c>
      <c r="S10" s="12">
        <f t="shared" si="20"/>
        <v>0</v>
      </c>
      <c r="T10" s="12">
        <f t="shared" si="21"/>
        <v>0</v>
      </c>
      <c r="U10" s="12">
        <f t="shared" si="22"/>
        <v>0</v>
      </c>
      <c r="V10" s="12">
        <f t="shared" si="23"/>
        <v>0</v>
      </c>
      <c r="W10" s="12">
        <f t="shared" si="24"/>
        <v>0</v>
      </c>
      <c r="X10" s="12">
        <f t="shared" si="25"/>
        <v>0</v>
      </c>
      <c r="Y10" s="12">
        <f t="shared" si="26"/>
        <v>0</v>
      </c>
      <c r="Z10" s="12">
        <f t="shared" si="27"/>
        <v>0</v>
      </c>
      <c r="AA10" s="12">
        <f t="shared" si="28"/>
        <v>0</v>
      </c>
      <c r="AB10" s="12">
        <f t="shared" si="29"/>
        <v>0</v>
      </c>
      <c r="AC10" s="12">
        <f t="shared" si="30"/>
        <v>8</v>
      </c>
      <c r="AD10" s="12">
        <f t="shared" si="31"/>
        <v>0</v>
      </c>
      <c r="AE10" s="12">
        <f t="shared" si="32"/>
        <v>0</v>
      </c>
      <c r="AF10" s="12">
        <f t="shared" si="33"/>
        <v>0</v>
      </c>
      <c r="AG10" s="12">
        <f t="shared" si="34"/>
        <v>0</v>
      </c>
      <c r="AH10" s="12">
        <f t="shared" si="35"/>
        <v>0</v>
      </c>
      <c r="AI10" s="12">
        <f t="shared" si="36"/>
        <v>0</v>
      </c>
      <c r="AJ10" s="12">
        <f t="shared" si="37"/>
        <v>0</v>
      </c>
      <c r="AK10" s="12">
        <f t="shared" si="38"/>
        <v>0</v>
      </c>
      <c r="AL10" s="12">
        <f t="shared" si="39"/>
        <v>0</v>
      </c>
      <c r="AO10" s="2">
        <f t="shared" si="40"/>
        <v>1</v>
      </c>
      <c r="AP10" s="2">
        <f t="shared" si="41"/>
        <v>4</v>
      </c>
      <c r="AQ10" s="2">
        <f t="shared" si="42"/>
        <v>0</v>
      </c>
      <c r="AR10" s="2">
        <f t="shared" si="43"/>
        <v>0</v>
      </c>
      <c r="AS10" s="2">
        <f t="shared" si="44"/>
        <v>0</v>
      </c>
      <c r="AT10" s="2">
        <f t="shared" si="45"/>
        <v>0</v>
      </c>
      <c r="AU10" s="2">
        <f t="shared" si="46"/>
        <v>0</v>
      </c>
      <c r="AV10" s="2">
        <f t="shared" si="47"/>
        <v>0</v>
      </c>
      <c r="AW10" s="2">
        <f t="shared" si="48"/>
        <v>0</v>
      </c>
      <c r="BA10" s="3">
        <f t="shared" si="49"/>
        <v>8</v>
      </c>
      <c r="BB10" s="3">
        <f t="shared" si="50"/>
        <v>4</v>
      </c>
      <c r="BC10" s="3">
        <f t="shared" si="51"/>
        <v>7</v>
      </c>
    </row>
    <row r="11" spans="1:55" x14ac:dyDescent="0.3">
      <c r="A11" s="6">
        <v>608</v>
      </c>
      <c r="B11" s="6">
        <v>1720</v>
      </c>
      <c r="C11" s="6" t="s">
        <v>38</v>
      </c>
      <c r="D11" s="6">
        <v>29194</v>
      </c>
      <c r="E11" s="9" t="s">
        <v>34</v>
      </c>
      <c r="F11" s="6" t="s">
        <v>35</v>
      </c>
      <c r="G11" s="6">
        <v>1</v>
      </c>
      <c r="H11" s="6">
        <v>5.9</v>
      </c>
      <c r="I11">
        <v>1</v>
      </c>
      <c r="J11">
        <v>3</v>
      </c>
      <c r="L11" s="1">
        <v>5</v>
      </c>
      <c r="M11" s="1">
        <v>4</v>
      </c>
      <c r="N11" s="1">
        <v>9</v>
      </c>
      <c r="O11" s="1">
        <v>6</v>
      </c>
      <c r="Q11" s="12">
        <f t="shared" si="18"/>
        <v>1</v>
      </c>
      <c r="R11" s="12">
        <f t="shared" si="19"/>
        <v>0</v>
      </c>
      <c r="S11" s="12">
        <f t="shared" si="20"/>
        <v>0</v>
      </c>
      <c r="T11" s="12">
        <f t="shared" si="21"/>
        <v>0</v>
      </c>
      <c r="U11" s="12">
        <f t="shared" si="22"/>
        <v>0</v>
      </c>
      <c r="V11" s="12">
        <f t="shared" si="23"/>
        <v>0</v>
      </c>
      <c r="W11" s="12">
        <f t="shared" si="24"/>
        <v>4</v>
      </c>
      <c r="X11" s="12">
        <f t="shared" si="25"/>
        <v>0</v>
      </c>
      <c r="Y11" s="12">
        <f t="shared" si="26"/>
        <v>0</v>
      </c>
      <c r="Z11" s="12">
        <f t="shared" si="27"/>
        <v>0</v>
      </c>
      <c r="AA11" s="12">
        <f t="shared" si="28"/>
        <v>0</v>
      </c>
      <c r="AB11" s="12">
        <f t="shared" si="29"/>
        <v>0</v>
      </c>
      <c r="AC11" s="12">
        <f t="shared" si="30"/>
        <v>0</v>
      </c>
      <c r="AD11" s="12">
        <f t="shared" si="31"/>
        <v>0</v>
      </c>
      <c r="AE11" s="12">
        <f t="shared" si="32"/>
        <v>0</v>
      </c>
      <c r="AF11" s="12">
        <f t="shared" si="33"/>
        <v>0</v>
      </c>
      <c r="AG11" s="12">
        <f t="shared" si="34"/>
        <v>0</v>
      </c>
      <c r="AH11" s="12">
        <f t="shared" si="35"/>
        <v>0</v>
      </c>
      <c r="AI11" s="12">
        <f t="shared" si="36"/>
        <v>0</v>
      </c>
      <c r="AJ11" s="12">
        <f t="shared" si="37"/>
        <v>0</v>
      </c>
      <c r="AK11" s="12">
        <f t="shared" si="38"/>
        <v>0</v>
      </c>
      <c r="AL11" s="12">
        <f t="shared" si="39"/>
        <v>0</v>
      </c>
      <c r="AO11" s="2">
        <f t="shared" si="40"/>
        <v>1</v>
      </c>
      <c r="AP11" s="2">
        <f t="shared" si="41"/>
        <v>0</v>
      </c>
      <c r="AQ11" s="2">
        <f t="shared" si="42"/>
        <v>0</v>
      </c>
      <c r="AR11" s="2">
        <f t="shared" si="43"/>
        <v>0</v>
      </c>
      <c r="AS11" s="2">
        <f t="shared" si="44"/>
        <v>9</v>
      </c>
      <c r="AT11" s="2">
        <f t="shared" si="45"/>
        <v>0</v>
      </c>
      <c r="AU11" s="2">
        <f t="shared" si="46"/>
        <v>0</v>
      </c>
      <c r="AV11" s="2">
        <f t="shared" si="47"/>
        <v>0</v>
      </c>
      <c r="AW11" s="2">
        <f t="shared" si="48"/>
        <v>0</v>
      </c>
      <c r="BA11" s="3">
        <f t="shared" si="49"/>
        <v>4</v>
      </c>
      <c r="BB11" s="3">
        <f t="shared" si="50"/>
        <v>9</v>
      </c>
      <c r="BC11" s="3">
        <f t="shared" si="51"/>
        <v>6</v>
      </c>
    </row>
    <row r="12" spans="1:55" x14ac:dyDescent="0.3">
      <c r="A12" s="6">
        <v>633</v>
      </c>
      <c r="B12" s="6">
        <v>1745</v>
      </c>
      <c r="C12" s="6" t="s">
        <v>39</v>
      </c>
      <c r="D12" s="6">
        <v>29219</v>
      </c>
      <c r="E12" s="9" t="s">
        <v>34</v>
      </c>
      <c r="F12" s="6" t="s">
        <v>35</v>
      </c>
      <c r="G12" s="6">
        <v>1</v>
      </c>
      <c r="H12" s="6">
        <v>6</v>
      </c>
      <c r="I12">
        <v>1</v>
      </c>
      <c r="J12">
        <v>3</v>
      </c>
      <c r="L12" s="1">
        <v>3</v>
      </c>
      <c r="M12" s="1">
        <v>1</v>
      </c>
      <c r="N12" s="1">
        <v>4</v>
      </c>
      <c r="O12" s="1">
        <v>2</v>
      </c>
      <c r="Q12" s="12">
        <f t="shared" si="18"/>
        <v>1</v>
      </c>
      <c r="R12" s="12">
        <f t="shared" si="19"/>
        <v>0</v>
      </c>
      <c r="S12" s="12">
        <f t="shared" si="20"/>
        <v>0</v>
      </c>
      <c r="T12" s="12">
        <f t="shared" si="21"/>
        <v>0</v>
      </c>
      <c r="U12" s="12">
        <f t="shared" si="22"/>
        <v>2</v>
      </c>
      <c r="V12" s="12">
        <f t="shared" si="23"/>
        <v>0</v>
      </c>
      <c r="W12" s="12">
        <f t="shared" si="24"/>
        <v>0</v>
      </c>
      <c r="X12" s="12">
        <f t="shared" si="25"/>
        <v>0</v>
      </c>
      <c r="Y12" s="12">
        <f t="shared" si="26"/>
        <v>0</v>
      </c>
      <c r="Z12" s="12">
        <f t="shared" si="27"/>
        <v>0</v>
      </c>
      <c r="AA12" s="12">
        <f t="shared" si="28"/>
        <v>0</v>
      </c>
      <c r="AB12" s="12">
        <f t="shared" si="29"/>
        <v>0</v>
      </c>
      <c r="AC12" s="12">
        <f t="shared" si="30"/>
        <v>0</v>
      </c>
      <c r="AD12" s="12">
        <f t="shared" si="31"/>
        <v>0</v>
      </c>
      <c r="AE12" s="12">
        <f t="shared" si="32"/>
        <v>0</v>
      </c>
      <c r="AF12" s="12">
        <f t="shared" si="33"/>
        <v>0</v>
      </c>
      <c r="AG12" s="12">
        <f t="shared" si="34"/>
        <v>0</v>
      </c>
      <c r="AH12" s="12">
        <f t="shared" si="35"/>
        <v>0</v>
      </c>
      <c r="AI12" s="12">
        <f t="shared" si="36"/>
        <v>0</v>
      </c>
      <c r="AJ12" s="12">
        <f t="shared" si="37"/>
        <v>0</v>
      </c>
      <c r="AK12" s="12">
        <f t="shared" si="38"/>
        <v>0</v>
      </c>
      <c r="AL12" s="12">
        <f t="shared" si="39"/>
        <v>0</v>
      </c>
      <c r="AO12" s="2">
        <f t="shared" si="40"/>
        <v>1</v>
      </c>
      <c r="AP12" s="2">
        <f t="shared" si="41"/>
        <v>4</v>
      </c>
      <c r="AQ12" s="2">
        <f t="shared" si="42"/>
        <v>0</v>
      </c>
      <c r="AR12" s="2">
        <f t="shared" si="43"/>
        <v>0</v>
      </c>
      <c r="AS12" s="2">
        <f t="shared" si="44"/>
        <v>0</v>
      </c>
      <c r="AT12" s="2">
        <f t="shared" si="45"/>
        <v>0</v>
      </c>
      <c r="AU12" s="2">
        <f t="shared" si="46"/>
        <v>0</v>
      </c>
      <c r="AV12" s="2">
        <f t="shared" si="47"/>
        <v>0</v>
      </c>
      <c r="AW12" s="2">
        <f t="shared" si="48"/>
        <v>0</v>
      </c>
      <c r="BA12" s="3">
        <f t="shared" si="49"/>
        <v>2</v>
      </c>
      <c r="BB12" s="3">
        <f t="shared" si="50"/>
        <v>4</v>
      </c>
      <c r="BC12" s="3">
        <f t="shared" si="51"/>
        <v>2</v>
      </c>
    </row>
    <row r="13" spans="1:55" x14ac:dyDescent="0.3">
      <c r="A13" s="6">
        <v>695</v>
      </c>
      <c r="B13" s="6">
        <v>1807</v>
      </c>
      <c r="C13" s="6" t="s">
        <v>48</v>
      </c>
      <c r="D13" s="6">
        <v>29176</v>
      </c>
      <c r="E13" s="9" t="s">
        <v>34</v>
      </c>
      <c r="F13" s="6" t="s">
        <v>40</v>
      </c>
      <c r="G13" s="6">
        <v>1</v>
      </c>
      <c r="H13" s="6">
        <v>6</v>
      </c>
      <c r="I13">
        <v>1</v>
      </c>
      <c r="J13">
        <v>3</v>
      </c>
      <c r="L13" s="1">
        <v>12</v>
      </c>
      <c r="M13" s="1">
        <v>2</v>
      </c>
      <c r="N13" s="1">
        <v>14</v>
      </c>
      <c r="O13" s="1">
        <v>8</v>
      </c>
      <c r="Q13" s="12">
        <f t="shared" si="18"/>
        <v>1</v>
      </c>
      <c r="R13" s="12">
        <f t="shared" si="19"/>
        <v>0</v>
      </c>
      <c r="S13" s="12">
        <f t="shared" si="20"/>
        <v>0</v>
      </c>
      <c r="T13" s="12">
        <f t="shared" si="21"/>
        <v>0</v>
      </c>
      <c r="U13" s="12">
        <f t="shared" si="22"/>
        <v>0</v>
      </c>
      <c r="V13" s="12">
        <f t="shared" si="23"/>
        <v>0</v>
      </c>
      <c r="W13" s="12">
        <f t="shared" si="24"/>
        <v>0</v>
      </c>
      <c r="X13" s="12">
        <f t="shared" si="25"/>
        <v>0</v>
      </c>
      <c r="Y13" s="12">
        <f t="shared" si="26"/>
        <v>0</v>
      </c>
      <c r="Z13" s="12">
        <f t="shared" si="27"/>
        <v>0</v>
      </c>
      <c r="AA13" s="12">
        <f t="shared" si="28"/>
        <v>0</v>
      </c>
      <c r="AB13" s="12">
        <f t="shared" si="29"/>
        <v>0</v>
      </c>
      <c r="AC13" s="12">
        <f t="shared" si="30"/>
        <v>0</v>
      </c>
      <c r="AD13" s="12">
        <f t="shared" si="31"/>
        <v>8</v>
      </c>
      <c r="AE13" s="12">
        <f t="shared" si="32"/>
        <v>0</v>
      </c>
      <c r="AF13" s="12">
        <f t="shared" si="33"/>
        <v>0</v>
      </c>
      <c r="AG13" s="12">
        <f t="shared" si="34"/>
        <v>0</v>
      </c>
      <c r="AH13" s="12">
        <f t="shared" si="35"/>
        <v>0</v>
      </c>
      <c r="AI13" s="12">
        <f t="shared" si="36"/>
        <v>0</v>
      </c>
      <c r="AJ13" s="12">
        <f t="shared" si="37"/>
        <v>0</v>
      </c>
      <c r="AK13" s="12">
        <f t="shared" si="38"/>
        <v>0</v>
      </c>
      <c r="AL13" s="12">
        <f t="shared" si="39"/>
        <v>0</v>
      </c>
      <c r="AO13" s="2">
        <f t="shared" si="40"/>
        <v>1</v>
      </c>
      <c r="AP13" s="2">
        <f t="shared" si="41"/>
        <v>0</v>
      </c>
      <c r="AQ13" s="2">
        <f t="shared" si="42"/>
        <v>7</v>
      </c>
      <c r="AR13" s="2">
        <f t="shared" si="43"/>
        <v>0</v>
      </c>
      <c r="AS13" s="2">
        <f t="shared" si="44"/>
        <v>0</v>
      </c>
      <c r="AT13" s="2">
        <f t="shared" si="45"/>
        <v>0</v>
      </c>
      <c r="AU13" s="2">
        <f t="shared" si="46"/>
        <v>0</v>
      </c>
      <c r="AV13" s="2">
        <f t="shared" si="47"/>
        <v>0</v>
      </c>
      <c r="AW13" s="2">
        <f t="shared" si="48"/>
        <v>0</v>
      </c>
      <c r="BA13" s="3">
        <f t="shared" si="49"/>
        <v>8</v>
      </c>
      <c r="BB13" s="3">
        <f t="shared" si="50"/>
        <v>7</v>
      </c>
      <c r="BC13" s="3">
        <f t="shared" si="51"/>
        <v>8</v>
      </c>
    </row>
    <row r="14" spans="1:55" x14ac:dyDescent="0.3">
      <c r="L14" s="13"/>
      <c r="M14" s="13"/>
      <c r="N14" s="13"/>
      <c r="O14" s="13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O14"/>
      <c r="AP14"/>
      <c r="AQ14"/>
      <c r="AR14"/>
      <c r="AS14"/>
      <c r="AT14"/>
      <c r="AU14"/>
      <c r="AV14"/>
      <c r="AW14"/>
      <c r="BA14" t="str">
        <f t="shared" si="49"/>
        <v/>
      </c>
      <c r="BB14" t="str">
        <f t="shared" si="50"/>
        <v/>
      </c>
      <c r="BC14" t="str">
        <f t="shared" si="51"/>
        <v/>
      </c>
    </row>
    <row r="15" spans="1:55" x14ac:dyDescent="0.3">
      <c r="L15" s="13"/>
      <c r="M15" s="13"/>
      <c r="N15" s="13"/>
      <c r="O15" s="13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O15"/>
      <c r="AP15"/>
      <c r="AQ15"/>
      <c r="AR15"/>
      <c r="AS15"/>
      <c r="AT15"/>
      <c r="AU15"/>
      <c r="AV15"/>
      <c r="AW15"/>
      <c r="BA15"/>
      <c r="BB15"/>
      <c r="BC15"/>
    </row>
    <row r="16" spans="1:55" x14ac:dyDescent="0.3">
      <c r="L16" s="13"/>
      <c r="M16" s="13"/>
      <c r="N16" s="13"/>
      <c r="O16" s="13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O16"/>
      <c r="AP16"/>
      <c r="AQ16"/>
      <c r="AR16"/>
      <c r="AS16"/>
      <c r="AT16"/>
      <c r="AU16"/>
      <c r="AV16"/>
      <c r="AW16"/>
      <c r="BA16"/>
      <c r="BB16"/>
      <c r="BC16"/>
    </row>
    <row r="17" spans="12:55" x14ac:dyDescent="0.3">
      <c r="L17" s="13"/>
      <c r="M17" s="13"/>
      <c r="N17" s="13"/>
      <c r="O17" s="13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O17"/>
      <c r="AP17"/>
      <c r="AQ17"/>
      <c r="AR17"/>
      <c r="AS17"/>
      <c r="AT17"/>
      <c r="AU17"/>
      <c r="AV17"/>
      <c r="AW17"/>
      <c r="BA17"/>
      <c r="BB17"/>
      <c r="BC17"/>
    </row>
    <row r="18" spans="12:55" x14ac:dyDescent="0.3">
      <c r="L18" s="13"/>
      <c r="M18" s="13"/>
      <c r="N18" s="13"/>
      <c r="O18" s="13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O18"/>
      <c r="AP18"/>
      <c r="AQ18"/>
      <c r="AR18"/>
      <c r="AS18"/>
      <c r="AT18"/>
      <c r="AU18"/>
      <c r="AV18"/>
      <c r="AW18"/>
      <c r="BA18"/>
      <c r="BB18"/>
      <c r="BC18"/>
    </row>
    <row r="19" spans="12:55" x14ac:dyDescent="0.3">
      <c r="L19" s="13"/>
      <c r="M19" s="13"/>
      <c r="N19" s="13"/>
      <c r="O19" s="13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O19"/>
      <c r="AP19"/>
      <c r="AQ19"/>
      <c r="AR19"/>
      <c r="AS19"/>
      <c r="AT19"/>
      <c r="AU19"/>
      <c r="AV19"/>
      <c r="AW19"/>
      <c r="BA19"/>
      <c r="BB19"/>
      <c r="BC19"/>
    </row>
    <row r="20" spans="12:55" x14ac:dyDescent="0.3">
      <c r="L20" s="13"/>
      <c r="M20" s="13"/>
      <c r="N20" s="13"/>
      <c r="O20" s="13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O20"/>
      <c r="AP20"/>
      <c r="AQ20"/>
      <c r="AR20"/>
      <c r="AS20"/>
      <c r="AT20"/>
      <c r="AU20"/>
      <c r="AV20"/>
      <c r="AW20"/>
      <c r="BA20"/>
      <c r="BB20"/>
      <c r="BC20"/>
    </row>
    <row r="21" spans="12:55" x14ac:dyDescent="0.3">
      <c r="L21" s="13"/>
      <c r="M21" s="13"/>
      <c r="N21" s="13"/>
      <c r="O21" s="13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O21"/>
      <c r="AP21"/>
      <c r="AQ21"/>
      <c r="AR21"/>
      <c r="AS21"/>
      <c r="AT21"/>
      <c r="AU21"/>
      <c r="AV21"/>
      <c r="AW21"/>
      <c r="BA21"/>
      <c r="BB21"/>
      <c r="BC21"/>
    </row>
    <row r="22" spans="12:55" x14ac:dyDescent="0.3">
      <c r="L22" s="13"/>
      <c r="M22" s="13"/>
      <c r="N22" s="13"/>
      <c r="O22" s="13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O22"/>
      <c r="AP22"/>
      <c r="AQ22"/>
      <c r="AR22"/>
      <c r="AS22"/>
      <c r="AT22"/>
      <c r="AU22"/>
      <c r="AV22"/>
      <c r="AW22"/>
      <c r="BA22"/>
      <c r="BB22"/>
      <c r="BC22"/>
    </row>
    <row r="23" spans="12:55" x14ac:dyDescent="0.3">
      <c r="L23" s="13"/>
      <c r="M23" s="13"/>
      <c r="N23" s="13"/>
      <c r="O23" s="13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O23"/>
      <c r="AP23"/>
      <c r="AQ23"/>
      <c r="AR23"/>
      <c r="AS23"/>
      <c r="AT23"/>
      <c r="AU23"/>
      <c r="AV23"/>
      <c r="AW23"/>
      <c r="BA23"/>
      <c r="BB23"/>
      <c r="BC23"/>
    </row>
    <row r="24" spans="12:55" x14ac:dyDescent="0.3">
      <c r="L24" s="13"/>
      <c r="M24" s="13"/>
      <c r="N24" s="13"/>
      <c r="O24" s="13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O24"/>
      <c r="AP24"/>
      <c r="AQ24"/>
      <c r="AR24"/>
      <c r="AS24"/>
      <c r="AT24"/>
      <c r="AU24"/>
      <c r="AV24"/>
      <c r="AW24"/>
      <c r="BA24"/>
      <c r="BB24"/>
      <c r="BC24"/>
    </row>
    <row r="25" spans="12:55" x14ac:dyDescent="0.3">
      <c r="L25" s="13"/>
      <c r="M25" s="13"/>
      <c r="N25" s="13"/>
      <c r="O25" s="13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O25"/>
      <c r="AP25"/>
      <c r="AQ25"/>
      <c r="AR25"/>
      <c r="AS25"/>
      <c r="AT25"/>
      <c r="AU25"/>
      <c r="AV25"/>
      <c r="AW25"/>
      <c r="BA25"/>
      <c r="BB25"/>
      <c r="BC25"/>
    </row>
    <row r="26" spans="12:55" x14ac:dyDescent="0.3">
      <c r="L26" s="13"/>
      <c r="M26" s="13"/>
      <c r="N26" s="13"/>
      <c r="O26" s="13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O26"/>
      <c r="AP26"/>
      <c r="AQ26"/>
      <c r="AR26"/>
      <c r="AS26"/>
      <c r="AT26"/>
      <c r="AU26"/>
      <c r="AV26"/>
      <c r="AW26"/>
      <c r="BA26"/>
      <c r="BB26"/>
      <c r="BC26"/>
    </row>
    <row r="27" spans="12:55" x14ac:dyDescent="0.3">
      <c r="L27" s="13"/>
      <c r="M27" s="13"/>
      <c r="N27" s="13"/>
      <c r="O27" s="13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O27"/>
      <c r="AP27"/>
      <c r="AQ27"/>
      <c r="AR27"/>
      <c r="AS27"/>
      <c r="AT27"/>
      <c r="AU27"/>
      <c r="AV27"/>
      <c r="AW27"/>
      <c r="BA27"/>
      <c r="BB27"/>
      <c r="BC27"/>
    </row>
    <row r="28" spans="12:55" x14ac:dyDescent="0.3">
      <c r="L28" s="13"/>
      <c r="M28" s="13"/>
      <c r="N28" s="13"/>
      <c r="O28" s="13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O28"/>
      <c r="AP28"/>
      <c r="AQ28"/>
      <c r="AR28"/>
      <c r="AS28"/>
      <c r="AT28"/>
      <c r="AU28"/>
      <c r="AV28"/>
      <c r="AW28"/>
      <c r="BA28"/>
      <c r="BB28"/>
      <c r="BC28"/>
    </row>
    <row r="29" spans="12:55" x14ac:dyDescent="0.3">
      <c r="L29" s="13"/>
      <c r="M29" s="13"/>
      <c r="N29" s="13"/>
      <c r="O29" s="13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O29"/>
      <c r="AP29"/>
      <c r="AQ29"/>
      <c r="AR29"/>
      <c r="AS29"/>
      <c r="AT29"/>
      <c r="AU29"/>
      <c r="AV29"/>
      <c r="AW29"/>
      <c r="BA29"/>
      <c r="BB29"/>
      <c r="BC29"/>
    </row>
    <row r="30" spans="12:55" x14ac:dyDescent="0.3">
      <c r="L30" s="13"/>
      <c r="M30" s="13"/>
      <c r="N30" s="13"/>
      <c r="O30" s="13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O30"/>
      <c r="AP30"/>
      <c r="AQ30"/>
      <c r="AR30"/>
      <c r="AS30"/>
      <c r="AT30"/>
      <c r="AU30"/>
      <c r="AV30"/>
      <c r="AW30"/>
      <c r="BA30"/>
      <c r="BB30"/>
      <c r="BC30"/>
    </row>
    <row r="31" spans="12:55" x14ac:dyDescent="0.3">
      <c r="L31" s="13"/>
      <c r="M31" s="13"/>
      <c r="N31" s="13"/>
      <c r="O31" s="13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O31"/>
      <c r="AP31"/>
      <c r="AQ31"/>
      <c r="AR31"/>
      <c r="AS31"/>
      <c r="AT31"/>
      <c r="AU31"/>
      <c r="AV31"/>
      <c r="AW31"/>
      <c r="BA31"/>
      <c r="BB31"/>
      <c r="BC31"/>
    </row>
    <row r="32" spans="12:55" x14ac:dyDescent="0.3">
      <c r="L32" s="13"/>
      <c r="M32" s="13"/>
      <c r="N32" s="13"/>
      <c r="O32" s="13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O32"/>
      <c r="AP32"/>
      <c r="AQ32"/>
      <c r="AR32"/>
      <c r="AS32"/>
      <c r="AT32"/>
      <c r="AU32"/>
      <c r="AV32"/>
      <c r="AW32"/>
      <c r="BA32"/>
      <c r="BB32"/>
      <c r="BC32"/>
    </row>
    <row r="33" spans="12:55" x14ac:dyDescent="0.3">
      <c r="L33" s="13"/>
      <c r="M33" s="13"/>
      <c r="N33" s="13"/>
      <c r="O33" s="13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O33"/>
      <c r="AP33"/>
      <c r="AQ33"/>
      <c r="AR33"/>
      <c r="AS33"/>
      <c r="AT33"/>
      <c r="AU33"/>
      <c r="AV33"/>
      <c r="AW33"/>
      <c r="BA33"/>
      <c r="BB33"/>
      <c r="BC33"/>
    </row>
    <row r="34" spans="12:55" x14ac:dyDescent="0.3">
      <c r="L34" s="13"/>
      <c r="M34" s="13"/>
      <c r="N34" s="13"/>
      <c r="O34" s="13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O34"/>
      <c r="AP34"/>
      <c r="AQ34"/>
      <c r="AR34"/>
      <c r="AS34"/>
      <c r="AT34"/>
      <c r="AU34"/>
      <c r="AV34"/>
      <c r="AW34"/>
      <c r="BA34"/>
      <c r="BB34"/>
      <c r="BC34"/>
    </row>
    <row r="35" spans="12:55" x14ac:dyDescent="0.3">
      <c r="L35" s="13"/>
      <c r="M35" s="13"/>
      <c r="N35" s="13"/>
      <c r="O35" s="13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O35"/>
      <c r="AP35"/>
      <c r="AQ35"/>
      <c r="AR35"/>
      <c r="AS35"/>
      <c r="AT35"/>
      <c r="AU35"/>
      <c r="AV35"/>
      <c r="AW35"/>
      <c r="BA35"/>
      <c r="BB35"/>
      <c r="BC35"/>
    </row>
    <row r="36" spans="12:55" x14ac:dyDescent="0.3">
      <c r="L36" s="13"/>
      <c r="M36" s="13"/>
      <c r="N36" s="13"/>
      <c r="O36" s="13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O36"/>
      <c r="AP36"/>
      <c r="AQ36"/>
      <c r="AR36"/>
      <c r="AS36"/>
      <c r="AT36"/>
      <c r="AU36"/>
      <c r="AV36"/>
      <c r="AW36"/>
      <c r="BA36"/>
      <c r="BB36"/>
      <c r="BC36"/>
    </row>
    <row r="37" spans="12:55" x14ac:dyDescent="0.3">
      <c r="L37" s="13"/>
      <c r="M37" s="13"/>
      <c r="N37" s="13"/>
      <c r="O37" s="13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O37"/>
      <c r="AP37"/>
      <c r="AQ37"/>
      <c r="AR37"/>
      <c r="AS37"/>
      <c r="AT37"/>
      <c r="AU37"/>
      <c r="AV37"/>
      <c r="AW37"/>
      <c r="BA37"/>
      <c r="BB37"/>
      <c r="BC37"/>
    </row>
    <row r="38" spans="12:55" x14ac:dyDescent="0.3">
      <c r="L38" s="13"/>
      <c r="M38" s="13"/>
      <c r="N38" s="13"/>
      <c r="O38" s="13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O38"/>
      <c r="AP38"/>
      <c r="AQ38"/>
      <c r="AR38"/>
      <c r="AS38"/>
      <c r="AT38"/>
      <c r="AU38"/>
      <c r="AV38"/>
      <c r="AW38"/>
      <c r="BA38"/>
      <c r="BB38"/>
      <c r="BC38"/>
    </row>
    <row r="39" spans="12:55" x14ac:dyDescent="0.3">
      <c r="L39" s="13"/>
      <c r="M39" s="13"/>
      <c r="N39" s="13"/>
      <c r="O39" s="13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O39"/>
      <c r="AP39"/>
      <c r="AQ39"/>
      <c r="AR39"/>
      <c r="AS39"/>
      <c r="AT39"/>
      <c r="AU39"/>
      <c r="AV39"/>
      <c r="AW39"/>
      <c r="BA39"/>
      <c r="BB39"/>
      <c r="BC39"/>
    </row>
    <row r="40" spans="12:55" x14ac:dyDescent="0.3">
      <c r="L40" s="13"/>
      <c r="M40" s="13"/>
      <c r="N40" s="13"/>
      <c r="O40" s="13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O40"/>
      <c r="AP40"/>
      <c r="AQ40"/>
      <c r="AR40"/>
      <c r="AS40"/>
      <c r="AT40"/>
      <c r="AU40"/>
      <c r="AV40"/>
      <c r="AW40"/>
      <c r="BA40"/>
      <c r="BB40"/>
      <c r="BC40"/>
    </row>
    <row r="41" spans="12:55" x14ac:dyDescent="0.3">
      <c r="L41" s="13"/>
      <c r="M41" s="13"/>
      <c r="N41" s="13"/>
      <c r="O41" s="13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O41"/>
      <c r="AP41"/>
      <c r="AQ41"/>
      <c r="AR41"/>
      <c r="AS41"/>
      <c r="AT41"/>
      <c r="AU41"/>
      <c r="AV41"/>
      <c r="AW41"/>
      <c r="BA41"/>
      <c r="BB41"/>
      <c r="BC41"/>
    </row>
    <row r="42" spans="12:55" x14ac:dyDescent="0.3">
      <c r="L42" s="13"/>
      <c r="M42" s="13"/>
      <c r="N42" s="13"/>
      <c r="O42" s="13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O42"/>
      <c r="AP42"/>
      <c r="AQ42"/>
      <c r="AR42"/>
      <c r="AS42"/>
      <c r="AT42"/>
      <c r="AU42"/>
      <c r="AV42"/>
      <c r="AW42"/>
      <c r="BA42"/>
      <c r="BB42"/>
      <c r="BC42"/>
    </row>
    <row r="43" spans="12:55" x14ac:dyDescent="0.3">
      <c r="L43" s="13"/>
      <c r="M43" s="13"/>
      <c r="N43" s="13"/>
      <c r="O43" s="13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O43"/>
      <c r="AP43"/>
      <c r="AQ43"/>
      <c r="AR43"/>
      <c r="AS43"/>
      <c r="AT43"/>
      <c r="AU43"/>
      <c r="AV43"/>
      <c r="AW43"/>
      <c r="BA43"/>
      <c r="BB43"/>
      <c r="BC43"/>
    </row>
    <row r="44" spans="12:55" x14ac:dyDescent="0.3">
      <c r="L44" s="13"/>
      <c r="M44" s="13"/>
      <c r="N44" s="13"/>
      <c r="O44" s="13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O44"/>
      <c r="AP44"/>
      <c r="AQ44"/>
      <c r="AR44"/>
      <c r="AS44"/>
      <c r="AT44"/>
      <c r="AU44"/>
      <c r="AV44"/>
      <c r="AW44"/>
      <c r="BA44"/>
      <c r="BB44"/>
      <c r="BC44"/>
    </row>
    <row r="45" spans="12:55" x14ac:dyDescent="0.3">
      <c r="L45" s="13"/>
      <c r="M45" s="13"/>
      <c r="N45" s="13"/>
      <c r="O45" s="13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O45"/>
      <c r="AP45"/>
      <c r="AQ45"/>
      <c r="AR45"/>
      <c r="AS45"/>
      <c r="AT45"/>
      <c r="AU45"/>
      <c r="AV45"/>
      <c r="AW45"/>
      <c r="BA45"/>
      <c r="BB45"/>
      <c r="BC45"/>
    </row>
    <row r="46" spans="12:55" x14ac:dyDescent="0.3">
      <c r="L46" s="13"/>
      <c r="M46" s="13"/>
      <c r="N46" s="13"/>
      <c r="O46" s="13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O46"/>
      <c r="AP46"/>
      <c r="AQ46"/>
      <c r="AR46"/>
      <c r="AS46"/>
      <c r="AT46"/>
      <c r="AU46"/>
      <c r="AV46"/>
      <c r="AW46"/>
      <c r="BA46"/>
      <c r="BB46"/>
      <c r="BC46"/>
    </row>
    <row r="47" spans="12:55" x14ac:dyDescent="0.3">
      <c r="L47" s="13"/>
      <c r="M47" s="13"/>
      <c r="N47" s="13"/>
      <c r="O47" s="13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O47"/>
      <c r="AP47"/>
      <c r="AQ47"/>
      <c r="AR47"/>
      <c r="AS47"/>
      <c r="AT47"/>
      <c r="AU47"/>
      <c r="AV47"/>
      <c r="AW47"/>
      <c r="BA47"/>
      <c r="BB47"/>
      <c r="BC47"/>
    </row>
    <row r="48" spans="12:55" x14ac:dyDescent="0.3">
      <c r="L48" s="13"/>
      <c r="M48" s="13"/>
      <c r="N48" s="13"/>
      <c r="O48" s="13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O48"/>
      <c r="AP48"/>
      <c r="AQ48"/>
      <c r="AR48"/>
      <c r="AS48"/>
      <c r="AT48"/>
      <c r="AU48"/>
      <c r="AV48"/>
      <c r="AW48"/>
      <c r="BA48"/>
      <c r="BB48"/>
      <c r="BC48"/>
    </row>
    <row r="49" spans="12:55" x14ac:dyDescent="0.3">
      <c r="L49" s="13"/>
      <c r="M49" s="13"/>
      <c r="N49" s="13"/>
      <c r="O49" s="13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O49"/>
      <c r="AP49"/>
      <c r="AQ49"/>
      <c r="AR49"/>
      <c r="AS49"/>
      <c r="AT49"/>
      <c r="AU49"/>
      <c r="AV49"/>
      <c r="AW49"/>
      <c r="BA49"/>
      <c r="BB49"/>
      <c r="BC49"/>
    </row>
    <row r="50" spans="12:55" x14ac:dyDescent="0.3">
      <c r="L50" s="13"/>
      <c r="M50" s="13"/>
      <c r="N50" s="13"/>
      <c r="O50" s="13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O50"/>
      <c r="AP50"/>
      <c r="AQ50"/>
      <c r="AR50"/>
      <c r="AS50"/>
      <c r="AT50"/>
      <c r="AU50"/>
      <c r="AV50"/>
      <c r="AW50"/>
      <c r="BA50"/>
      <c r="BB50"/>
      <c r="BC50"/>
    </row>
    <row r="51" spans="12:55" x14ac:dyDescent="0.3">
      <c r="L51" s="13"/>
      <c r="M51" s="13"/>
      <c r="N51" s="13"/>
      <c r="O51" s="13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O51"/>
      <c r="AP51"/>
      <c r="AQ51"/>
      <c r="AR51"/>
      <c r="AS51"/>
      <c r="AT51"/>
      <c r="AU51"/>
      <c r="AV51"/>
      <c r="AW51"/>
      <c r="BA51"/>
      <c r="BB51"/>
      <c r="BC51"/>
    </row>
    <row r="52" spans="12:55" x14ac:dyDescent="0.3">
      <c r="L52" s="13"/>
      <c r="M52" s="13"/>
      <c r="N52" s="13"/>
      <c r="O52" s="13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O52"/>
      <c r="AP52"/>
      <c r="AQ52"/>
      <c r="AR52"/>
      <c r="AS52"/>
      <c r="AT52"/>
      <c r="AU52"/>
      <c r="AV52"/>
      <c r="AW52"/>
      <c r="BA52"/>
      <c r="BB52"/>
      <c r="BC52"/>
    </row>
    <row r="53" spans="12:55" x14ac:dyDescent="0.3">
      <c r="L53" s="13"/>
      <c r="M53" s="13"/>
      <c r="N53" s="13"/>
      <c r="O53" s="13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O53"/>
      <c r="AP53"/>
      <c r="AQ53"/>
      <c r="AR53"/>
      <c r="AS53"/>
      <c r="AT53"/>
      <c r="AU53"/>
      <c r="AV53"/>
      <c r="AW53"/>
      <c r="BA53"/>
      <c r="BB53"/>
      <c r="BC53"/>
    </row>
    <row r="54" spans="12:55" x14ac:dyDescent="0.3">
      <c r="L54" s="13"/>
      <c r="M54" s="13"/>
      <c r="N54" s="13"/>
      <c r="O54" s="13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O54"/>
      <c r="AP54"/>
      <c r="AQ54"/>
      <c r="AR54"/>
      <c r="AS54"/>
      <c r="AT54"/>
      <c r="AU54"/>
      <c r="AV54"/>
      <c r="AW54"/>
      <c r="BA54"/>
      <c r="BB54"/>
      <c r="BC54"/>
    </row>
    <row r="55" spans="12:55" x14ac:dyDescent="0.3">
      <c r="L55" s="13"/>
      <c r="M55" s="13"/>
      <c r="N55" s="13"/>
      <c r="O55" s="13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O55"/>
      <c r="AP55"/>
      <c r="AQ55"/>
      <c r="AR55"/>
      <c r="AS55"/>
      <c r="AT55"/>
      <c r="AU55"/>
      <c r="AV55"/>
      <c r="AW55"/>
      <c r="BA55"/>
      <c r="BB55"/>
      <c r="BC55"/>
    </row>
    <row r="56" spans="12:55" x14ac:dyDescent="0.3">
      <c r="L56" s="13"/>
      <c r="M56" s="13"/>
      <c r="N56" s="13"/>
      <c r="O56" s="13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O56"/>
      <c r="AP56"/>
      <c r="AQ56"/>
      <c r="AR56"/>
      <c r="AS56"/>
      <c r="AT56"/>
      <c r="AU56"/>
      <c r="AV56"/>
      <c r="AW56"/>
      <c r="BA56"/>
      <c r="BB56"/>
      <c r="BC56"/>
    </row>
    <row r="57" spans="12:55" x14ac:dyDescent="0.3">
      <c r="L57" s="13"/>
      <c r="M57" s="13"/>
      <c r="N57" s="13"/>
      <c r="O57" s="13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O57"/>
      <c r="AP57"/>
      <c r="AQ57"/>
      <c r="AR57"/>
      <c r="AS57"/>
      <c r="AT57"/>
      <c r="AU57"/>
      <c r="AV57"/>
      <c r="AW57"/>
      <c r="BA57"/>
      <c r="BB57"/>
      <c r="BC57"/>
    </row>
    <row r="58" spans="12:55" x14ac:dyDescent="0.3">
      <c r="L58" s="13"/>
      <c r="M58" s="13"/>
      <c r="N58" s="13"/>
      <c r="O58" s="13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O58"/>
      <c r="AP58"/>
      <c r="AQ58"/>
      <c r="AR58"/>
      <c r="AS58"/>
      <c r="AT58"/>
      <c r="AU58"/>
      <c r="AV58"/>
      <c r="AW58"/>
      <c r="BA58"/>
      <c r="BB58"/>
      <c r="BC58"/>
    </row>
    <row r="59" spans="12:55" x14ac:dyDescent="0.3">
      <c r="L59" s="13"/>
      <c r="M59" s="13"/>
      <c r="N59" s="13"/>
      <c r="O59" s="13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O59"/>
      <c r="AP59"/>
      <c r="AQ59"/>
      <c r="AR59"/>
      <c r="AS59"/>
      <c r="AT59"/>
      <c r="AU59"/>
      <c r="AV59"/>
      <c r="AW59"/>
      <c r="BA59"/>
      <c r="BB59"/>
      <c r="BC59"/>
    </row>
    <row r="60" spans="12:55" x14ac:dyDescent="0.3">
      <c r="L60" s="13"/>
      <c r="M60" s="13"/>
      <c r="N60" s="13"/>
      <c r="O60" s="13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O60"/>
      <c r="AP60"/>
      <c r="AQ60"/>
      <c r="AR60"/>
      <c r="AS60"/>
      <c r="AT60"/>
      <c r="AU60"/>
      <c r="AV60"/>
      <c r="AW60"/>
      <c r="BA60"/>
      <c r="BB60"/>
      <c r="BC60"/>
    </row>
    <row r="61" spans="12:55" x14ac:dyDescent="0.3">
      <c r="L61" s="13"/>
      <c r="M61" s="13"/>
      <c r="N61" s="13"/>
      <c r="O61" s="13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O61"/>
      <c r="AP61"/>
      <c r="AQ61"/>
      <c r="AR61"/>
      <c r="AS61"/>
      <c r="AT61"/>
      <c r="AU61"/>
      <c r="AV61"/>
      <c r="AW61"/>
      <c r="BA61"/>
      <c r="BB61"/>
      <c r="BC61"/>
    </row>
    <row r="62" spans="12:55" x14ac:dyDescent="0.3">
      <c r="L62" s="13"/>
      <c r="M62" s="13"/>
      <c r="N62" s="13"/>
      <c r="O62" s="13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O62"/>
      <c r="AP62"/>
      <c r="AQ62"/>
      <c r="AR62"/>
      <c r="AS62"/>
      <c r="AT62"/>
      <c r="AU62"/>
      <c r="AV62"/>
      <c r="AW62"/>
      <c r="BA62"/>
      <c r="BB62"/>
      <c r="BC62"/>
    </row>
    <row r="63" spans="12:55" x14ac:dyDescent="0.3">
      <c r="L63" s="13"/>
      <c r="M63" s="13"/>
      <c r="N63" s="13"/>
      <c r="O63" s="13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O63"/>
      <c r="AP63"/>
      <c r="AQ63"/>
      <c r="AR63"/>
      <c r="AS63"/>
      <c r="AT63"/>
      <c r="AU63"/>
      <c r="AV63"/>
      <c r="AW63"/>
      <c r="BA63"/>
      <c r="BB63"/>
      <c r="BC63"/>
    </row>
    <row r="64" spans="12:55" x14ac:dyDescent="0.3">
      <c r="L64" s="13"/>
      <c r="M64" s="13"/>
      <c r="N64" s="13"/>
      <c r="O64" s="13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O64"/>
      <c r="AP64"/>
      <c r="AQ64"/>
      <c r="AR64"/>
      <c r="AS64"/>
      <c r="AT64"/>
      <c r="AU64"/>
      <c r="AV64"/>
      <c r="AW64"/>
      <c r="BA64"/>
      <c r="BB64"/>
      <c r="BC64"/>
    </row>
    <row r="65" spans="12:55" x14ac:dyDescent="0.3">
      <c r="L65" s="13"/>
      <c r="M65" s="13"/>
      <c r="N65" s="13"/>
      <c r="O65" s="13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O65"/>
      <c r="AP65"/>
      <c r="AQ65"/>
      <c r="AR65"/>
      <c r="AS65"/>
      <c r="AT65"/>
      <c r="AU65"/>
      <c r="AV65"/>
      <c r="AW65"/>
      <c r="BA65"/>
      <c r="BB65"/>
      <c r="BC65"/>
    </row>
    <row r="66" spans="12:55" x14ac:dyDescent="0.3">
      <c r="L66" s="13"/>
      <c r="M66" s="13"/>
      <c r="N66" s="13"/>
      <c r="O66" s="13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O66"/>
      <c r="AP66"/>
      <c r="AQ66"/>
      <c r="AR66"/>
      <c r="AS66"/>
      <c r="AT66"/>
      <c r="AU66"/>
      <c r="AV66"/>
      <c r="AW66"/>
      <c r="BA66"/>
      <c r="BB66"/>
      <c r="BC66"/>
    </row>
    <row r="67" spans="12:55" x14ac:dyDescent="0.3">
      <c r="L67" s="13"/>
      <c r="M67" s="13"/>
      <c r="N67" s="13"/>
      <c r="O67" s="13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O67"/>
      <c r="AP67"/>
      <c r="AQ67"/>
      <c r="AR67"/>
      <c r="AS67"/>
      <c r="AT67"/>
      <c r="AU67"/>
      <c r="AV67"/>
      <c r="AW67"/>
      <c r="BA67"/>
      <c r="BB67"/>
      <c r="BC67"/>
    </row>
    <row r="68" spans="12:55" x14ac:dyDescent="0.3">
      <c r="L68" s="13"/>
      <c r="M68" s="13"/>
      <c r="N68" s="13"/>
      <c r="O68" s="13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O68"/>
      <c r="AP68"/>
      <c r="AQ68"/>
      <c r="AR68"/>
      <c r="AS68"/>
      <c r="AT68"/>
      <c r="AU68"/>
      <c r="AV68"/>
      <c r="AW68"/>
      <c r="BA68"/>
      <c r="BB68"/>
      <c r="BC68"/>
    </row>
    <row r="69" spans="12:55" x14ac:dyDescent="0.3">
      <c r="L69" s="13"/>
      <c r="M69" s="13"/>
      <c r="N69" s="13"/>
      <c r="O69" s="13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O69"/>
      <c r="AP69"/>
      <c r="AQ69"/>
      <c r="AR69"/>
      <c r="AS69"/>
      <c r="AT69"/>
      <c r="AU69"/>
      <c r="AV69"/>
      <c r="AW69"/>
      <c r="BA69"/>
      <c r="BB69"/>
      <c r="BC69"/>
    </row>
    <row r="70" spans="12:55" x14ac:dyDescent="0.3">
      <c r="L70" s="13"/>
      <c r="M70" s="13"/>
      <c r="N70" s="13"/>
      <c r="O70" s="13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O70"/>
      <c r="AP70"/>
      <c r="AQ70"/>
      <c r="AR70"/>
      <c r="AS70"/>
      <c r="AT70"/>
      <c r="AU70"/>
      <c r="AV70"/>
      <c r="AW70"/>
      <c r="BA70"/>
      <c r="BB70"/>
      <c r="BC70"/>
    </row>
    <row r="71" spans="12:55" x14ac:dyDescent="0.3">
      <c r="L71" s="13"/>
      <c r="M71" s="13"/>
      <c r="N71" s="13"/>
      <c r="O71" s="13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O71"/>
      <c r="AP71"/>
      <c r="AQ71"/>
      <c r="AR71"/>
      <c r="AS71"/>
      <c r="AT71"/>
      <c r="AU71"/>
      <c r="AV71"/>
      <c r="AW71"/>
      <c r="BA71"/>
      <c r="BB71"/>
      <c r="BC71"/>
    </row>
    <row r="72" spans="12:55" x14ac:dyDescent="0.3">
      <c r="L72" s="13"/>
      <c r="M72" s="13"/>
      <c r="N72" s="13"/>
      <c r="O72" s="13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O72"/>
      <c r="AP72"/>
      <c r="AQ72"/>
      <c r="AR72"/>
      <c r="AS72"/>
      <c r="AT72"/>
      <c r="AU72"/>
      <c r="AV72"/>
      <c r="AW72"/>
      <c r="BA72"/>
      <c r="BB72"/>
      <c r="BC72"/>
    </row>
    <row r="73" spans="12:55" x14ac:dyDescent="0.3">
      <c r="L73" s="13"/>
      <c r="M73" s="13"/>
      <c r="N73" s="13"/>
      <c r="O73" s="13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O73"/>
      <c r="AP73"/>
      <c r="AQ73"/>
      <c r="AR73"/>
      <c r="AS73"/>
      <c r="AT73"/>
      <c r="AU73"/>
      <c r="AV73"/>
      <c r="AW73"/>
      <c r="BA73"/>
      <c r="BB73"/>
      <c r="BC73"/>
    </row>
    <row r="74" spans="12:55" x14ac:dyDescent="0.3">
      <c r="L74" s="13"/>
      <c r="M74" s="13"/>
      <c r="N74" s="13"/>
      <c r="O74" s="13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O74"/>
      <c r="AP74"/>
      <c r="AQ74"/>
      <c r="AR74"/>
      <c r="AS74"/>
      <c r="AT74"/>
      <c r="AU74"/>
      <c r="AV74"/>
      <c r="AW74"/>
      <c r="BA74"/>
      <c r="BB74"/>
      <c r="BC74"/>
    </row>
    <row r="75" spans="12:55" x14ac:dyDescent="0.3">
      <c r="L75" s="13"/>
      <c r="M75" s="13"/>
      <c r="N75" s="13"/>
      <c r="O75" s="13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O75"/>
      <c r="AP75"/>
      <c r="AQ75"/>
      <c r="AR75"/>
      <c r="AS75"/>
      <c r="AT75"/>
      <c r="AU75"/>
      <c r="AV75"/>
      <c r="AW75"/>
      <c r="BA75"/>
      <c r="BB75"/>
      <c r="BC75"/>
    </row>
    <row r="76" spans="12:55" x14ac:dyDescent="0.3">
      <c r="L76" s="13"/>
      <c r="M76" s="13"/>
      <c r="N76" s="13"/>
      <c r="O76" s="13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O76"/>
      <c r="AP76"/>
      <c r="AQ76"/>
      <c r="AR76"/>
      <c r="AS76"/>
      <c r="AT76"/>
      <c r="AU76"/>
      <c r="AV76"/>
      <c r="AW76"/>
      <c r="BA76"/>
      <c r="BB76"/>
      <c r="BC76"/>
    </row>
    <row r="77" spans="12:55" x14ac:dyDescent="0.3">
      <c r="L77" s="13"/>
      <c r="M77" s="13"/>
      <c r="N77" s="13"/>
      <c r="O77" s="13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O77"/>
      <c r="AP77"/>
      <c r="AQ77"/>
      <c r="AR77"/>
      <c r="AS77"/>
      <c r="AT77"/>
      <c r="AU77"/>
      <c r="AV77"/>
      <c r="AW77"/>
      <c r="BA77"/>
      <c r="BB77"/>
      <c r="BC77"/>
    </row>
    <row r="78" spans="12:55" x14ac:dyDescent="0.3">
      <c r="L78" s="13"/>
      <c r="M78" s="13"/>
      <c r="N78" s="13"/>
      <c r="O78" s="13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O78"/>
      <c r="AP78"/>
      <c r="AQ78"/>
      <c r="AR78"/>
      <c r="AS78"/>
      <c r="AT78"/>
      <c r="AU78"/>
      <c r="AV78"/>
      <c r="AW78"/>
      <c r="BA78"/>
      <c r="BB78"/>
      <c r="BC78"/>
    </row>
    <row r="79" spans="12:55" x14ac:dyDescent="0.3">
      <c r="L79" s="13"/>
      <c r="M79" s="13"/>
      <c r="N79" s="13"/>
      <c r="O79" s="13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O79"/>
      <c r="AP79"/>
      <c r="AQ79"/>
      <c r="AR79"/>
      <c r="AS79"/>
      <c r="AT79"/>
      <c r="AU79"/>
      <c r="AV79"/>
      <c r="AW79"/>
      <c r="BA79"/>
      <c r="BB79"/>
      <c r="BC79"/>
    </row>
    <row r="80" spans="12:55" x14ac:dyDescent="0.3">
      <c r="L80" s="13"/>
      <c r="M80" s="13"/>
      <c r="N80" s="13"/>
      <c r="O80" s="13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O80"/>
      <c r="AP80"/>
      <c r="AQ80"/>
      <c r="AR80"/>
      <c r="AS80"/>
      <c r="AT80"/>
      <c r="AU80"/>
      <c r="AV80"/>
      <c r="AW80"/>
      <c r="BA80"/>
      <c r="BB80"/>
      <c r="BC80"/>
    </row>
    <row r="81" spans="12:55" x14ac:dyDescent="0.3">
      <c r="L81" s="13"/>
      <c r="M81" s="13"/>
      <c r="N81" s="13"/>
      <c r="O81" s="13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O81"/>
      <c r="AP81"/>
      <c r="AQ81"/>
      <c r="AR81"/>
      <c r="AS81"/>
      <c r="AT81"/>
      <c r="AU81"/>
      <c r="AV81"/>
      <c r="AW81"/>
      <c r="BA81"/>
      <c r="BB81"/>
      <c r="BC81"/>
    </row>
    <row r="82" spans="12:55" x14ac:dyDescent="0.3">
      <c r="L82" s="13"/>
      <c r="M82" s="13"/>
      <c r="N82" s="13"/>
      <c r="O82" s="13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O82"/>
      <c r="AP82"/>
      <c r="AQ82"/>
      <c r="AR82"/>
      <c r="AS82"/>
      <c r="AT82"/>
      <c r="AU82"/>
      <c r="AV82"/>
      <c r="AW82"/>
      <c r="BA82"/>
      <c r="BB82"/>
      <c r="BC82"/>
    </row>
    <row r="83" spans="12:55" x14ac:dyDescent="0.3">
      <c r="L83" s="13"/>
      <c r="M83" s="13"/>
      <c r="N83" s="13"/>
      <c r="O83" s="13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O83"/>
      <c r="AP83"/>
      <c r="AQ83"/>
      <c r="AR83"/>
      <c r="AS83"/>
      <c r="AT83"/>
      <c r="AU83"/>
      <c r="AV83"/>
      <c r="AW83"/>
      <c r="BA83"/>
      <c r="BB83"/>
      <c r="BC83"/>
    </row>
    <row r="84" spans="12:55" x14ac:dyDescent="0.3">
      <c r="L84" s="13"/>
      <c r="M84" s="13"/>
      <c r="N84" s="13"/>
      <c r="O84" s="13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O84"/>
      <c r="AP84"/>
      <c r="AQ84"/>
      <c r="AR84"/>
      <c r="AS84"/>
      <c r="AT84"/>
      <c r="AU84"/>
      <c r="AV84"/>
      <c r="AW84"/>
      <c r="BA84"/>
      <c r="BB84"/>
      <c r="BC84"/>
    </row>
    <row r="85" spans="12:55" x14ac:dyDescent="0.3">
      <c r="L85" s="13"/>
      <c r="M85" s="13"/>
      <c r="N85" s="13"/>
      <c r="O85" s="13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O85"/>
      <c r="AP85"/>
      <c r="AQ85"/>
      <c r="AR85"/>
      <c r="AS85"/>
      <c r="AT85"/>
      <c r="AU85"/>
      <c r="AV85"/>
      <c r="AW85"/>
      <c r="BA85"/>
      <c r="BB85"/>
      <c r="BC85"/>
    </row>
    <row r="86" spans="12:55" x14ac:dyDescent="0.3">
      <c r="L86" s="13"/>
      <c r="M86" s="13"/>
      <c r="N86" s="13"/>
      <c r="O86" s="13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O86"/>
      <c r="AP86"/>
      <c r="AQ86"/>
      <c r="AR86"/>
      <c r="AS86"/>
      <c r="AT86"/>
      <c r="AU86"/>
      <c r="AV86"/>
      <c r="AW86"/>
      <c r="BA86"/>
      <c r="BB86"/>
      <c r="BC86"/>
    </row>
    <row r="87" spans="12:55" x14ac:dyDescent="0.3">
      <c r="L87" s="13"/>
      <c r="M87" s="13"/>
      <c r="N87" s="13"/>
      <c r="O87" s="13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O87"/>
      <c r="AP87"/>
      <c r="AQ87"/>
      <c r="AR87"/>
      <c r="AS87"/>
      <c r="AT87"/>
      <c r="AU87"/>
      <c r="AV87"/>
      <c r="AW87"/>
      <c r="BA87"/>
      <c r="BB87"/>
      <c r="BC87"/>
    </row>
    <row r="88" spans="12:55" x14ac:dyDescent="0.3">
      <c r="L88" s="13"/>
      <c r="M88" s="13"/>
      <c r="N88" s="13"/>
      <c r="O88" s="13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O88"/>
      <c r="AP88"/>
      <c r="AQ88"/>
      <c r="AR88"/>
      <c r="AS88"/>
      <c r="AT88"/>
      <c r="AU88"/>
      <c r="AV88"/>
      <c r="AW88"/>
      <c r="BA88"/>
      <c r="BB88"/>
      <c r="BC88"/>
    </row>
    <row r="89" spans="12:55" x14ac:dyDescent="0.3">
      <c r="L89" s="13"/>
      <c r="M89" s="13"/>
      <c r="N89" s="13"/>
      <c r="O89" s="13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O89"/>
      <c r="AP89"/>
      <c r="AQ89"/>
      <c r="AR89"/>
      <c r="AS89"/>
      <c r="AT89"/>
      <c r="AU89"/>
      <c r="AV89"/>
      <c r="AW89"/>
      <c r="BA89"/>
      <c r="BB89"/>
      <c r="BC89"/>
    </row>
    <row r="90" spans="12:55" x14ac:dyDescent="0.3">
      <c r="L90" s="13"/>
      <c r="M90" s="13"/>
      <c r="N90" s="13"/>
      <c r="O90" s="13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O90"/>
      <c r="AP90"/>
      <c r="AQ90"/>
      <c r="AR90"/>
      <c r="AS90"/>
      <c r="AT90"/>
      <c r="AU90"/>
      <c r="AV90"/>
      <c r="AW90"/>
      <c r="BA90"/>
      <c r="BB90"/>
      <c r="BC90"/>
    </row>
    <row r="91" spans="12:55" x14ac:dyDescent="0.3">
      <c r="L91" s="13"/>
      <c r="M91" s="13"/>
      <c r="N91" s="13"/>
      <c r="O91" s="13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O91"/>
      <c r="AP91"/>
      <c r="AQ91"/>
      <c r="AR91"/>
      <c r="AS91"/>
      <c r="AT91"/>
      <c r="AU91"/>
      <c r="AV91"/>
      <c r="AW91"/>
      <c r="BA91"/>
      <c r="BB91"/>
      <c r="BC91"/>
    </row>
    <row r="92" spans="12:55" x14ac:dyDescent="0.3">
      <c r="L92" s="13"/>
      <c r="M92" s="13"/>
      <c r="N92" s="13"/>
      <c r="O92" s="13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O92"/>
      <c r="AP92"/>
      <c r="AQ92"/>
      <c r="AR92"/>
      <c r="AS92"/>
      <c r="AT92"/>
      <c r="AU92"/>
      <c r="AV92"/>
      <c r="AW92"/>
      <c r="BA92"/>
      <c r="BB92"/>
      <c r="BC92"/>
    </row>
    <row r="93" spans="12:55" x14ac:dyDescent="0.3">
      <c r="L93" s="13"/>
      <c r="M93" s="13"/>
      <c r="N93" s="13"/>
      <c r="O93" s="13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O93"/>
      <c r="AP93"/>
      <c r="AQ93"/>
      <c r="AR93"/>
      <c r="AS93"/>
      <c r="AT93"/>
      <c r="AU93"/>
      <c r="AV93"/>
      <c r="AW93"/>
      <c r="BA93"/>
      <c r="BB93"/>
      <c r="BC93"/>
    </row>
    <row r="94" spans="12:55" x14ac:dyDescent="0.3">
      <c r="L94" s="13"/>
      <c r="M94" s="13"/>
      <c r="N94" s="13"/>
      <c r="O94" s="13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O94"/>
      <c r="AP94"/>
      <c r="AQ94"/>
      <c r="AR94"/>
      <c r="AS94"/>
      <c r="AT94"/>
      <c r="AU94"/>
      <c r="AV94"/>
      <c r="AW94"/>
      <c r="BA94"/>
      <c r="BB94"/>
      <c r="BC94"/>
    </row>
    <row r="95" spans="12:55" x14ac:dyDescent="0.3">
      <c r="L95" s="13"/>
      <c r="M95" s="13"/>
      <c r="N95" s="13"/>
      <c r="O95" s="13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O95"/>
      <c r="AP95"/>
      <c r="AQ95"/>
      <c r="AR95"/>
      <c r="AS95"/>
      <c r="AT95"/>
      <c r="AU95"/>
      <c r="AV95"/>
      <c r="AW95"/>
      <c r="BA95"/>
      <c r="BB95"/>
      <c r="BC95"/>
    </row>
    <row r="96" spans="12:55" x14ac:dyDescent="0.3">
      <c r="L96" s="13"/>
      <c r="M96" s="13"/>
      <c r="N96" s="13"/>
      <c r="O96" s="13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O96"/>
      <c r="AP96"/>
      <c r="AQ96"/>
      <c r="AR96"/>
      <c r="AS96"/>
      <c r="AT96"/>
      <c r="AU96"/>
      <c r="AV96"/>
      <c r="AW96"/>
      <c r="BA96"/>
      <c r="BB96"/>
      <c r="BC96"/>
    </row>
    <row r="97" spans="12:55" x14ac:dyDescent="0.3">
      <c r="L97" s="13"/>
      <c r="M97" s="13"/>
      <c r="N97" s="13"/>
      <c r="O97" s="13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O97"/>
      <c r="AP97"/>
      <c r="AQ97"/>
      <c r="AR97"/>
      <c r="AS97"/>
      <c r="AT97"/>
      <c r="AU97"/>
      <c r="AV97"/>
      <c r="AW97"/>
      <c r="BA97"/>
      <c r="BB97"/>
      <c r="BC97"/>
    </row>
    <row r="98" spans="12:55" x14ac:dyDescent="0.3">
      <c r="L98" s="13"/>
      <c r="M98" s="13"/>
      <c r="N98" s="13"/>
      <c r="O98" s="13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O98"/>
      <c r="AP98"/>
      <c r="AQ98"/>
      <c r="AR98"/>
      <c r="AS98"/>
      <c r="AT98"/>
      <c r="AU98"/>
      <c r="AV98"/>
      <c r="AW98"/>
      <c r="BA98"/>
      <c r="BB98"/>
      <c r="BC98"/>
    </row>
    <row r="99" spans="12:55" x14ac:dyDescent="0.3">
      <c r="L99" s="13"/>
      <c r="M99" s="13"/>
      <c r="N99" s="13"/>
      <c r="O99" s="13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O99"/>
      <c r="AP99"/>
      <c r="AQ99"/>
      <c r="AR99"/>
      <c r="AS99"/>
      <c r="AT99"/>
      <c r="AU99"/>
      <c r="AV99"/>
      <c r="AW99"/>
      <c r="BA99"/>
      <c r="BB99"/>
      <c r="BC99"/>
    </row>
    <row r="100" spans="12:55" x14ac:dyDescent="0.3">
      <c r="L100" s="13"/>
      <c r="M100" s="13"/>
      <c r="N100" s="13"/>
      <c r="O100" s="13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O100"/>
      <c r="AP100"/>
      <c r="AQ100"/>
      <c r="AR100"/>
      <c r="AS100"/>
      <c r="AT100"/>
      <c r="AU100"/>
      <c r="AV100"/>
      <c r="AW100"/>
      <c r="BA100"/>
      <c r="BB100"/>
      <c r="BC100"/>
    </row>
    <row r="101" spans="12:55" x14ac:dyDescent="0.3">
      <c r="L101" s="13"/>
      <c r="M101" s="13"/>
      <c r="N101" s="13"/>
      <c r="O101" s="13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O101"/>
      <c r="AP101"/>
      <c r="AQ101"/>
      <c r="AR101"/>
      <c r="AS101"/>
      <c r="AT101"/>
      <c r="AU101"/>
      <c r="AV101"/>
      <c r="AW101"/>
      <c r="BA101"/>
      <c r="BB101"/>
      <c r="BC101"/>
    </row>
    <row r="102" spans="12:55" x14ac:dyDescent="0.3">
      <c r="L102" s="13"/>
      <c r="M102" s="13"/>
      <c r="N102" s="13"/>
      <c r="O102" s="13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O102"/>
      <c r="AP102"/>
      <c r="AQ102"/>
      <c r="AR102"/>
      <c r="AS102"/>
      <c r="AT102"/>
      <c r="AU102"/>
      <c r="AV102"/>
      <c r="AW102"/>
      <c r="BA102"/>
      <c r="BB102"/>
      <c r="BC102"/>
    </row>
    <row r="103" spans="12:55" x14ac:dyDescent="0.3">
      <c r="L103" s="13"/>
      <c r="M103" s="13"/>
      <c r="N103" s="13"/>
      <c r="O103" s="13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O103"/>
      <c r="AP103"/>
      <c r="AQ103"/>
      <c r="AR103"/>
      <c r="AS103"/>
      <c r="AT103"/>
      <c r="AU103"/>
      <c r="AV103"/>
      <c r="AW103"/>
      <c r="BA103"/>
      <c r="BB103"/>
      <c r="BC103"/>
    </row>
    <row r="104" spans="12:55" x14ac:dyDescent="0.3">
      <c r="L104" s="13"/>
      <c r="M104" s="13"/>
      <c r="N104" s="13"/>
      <c r="O104" s="13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O104"/>
      <c r="AP104"/>
      <c r="AQ104"/>
      <c r="AR104"/>
      <c r="AS104"/>
      <c r="AT104"/>
      <c r="AU104"/>
      <c r="AV104"/>
      <c r="AW104"/>
      <c r="BA104"/>
      <c r="BB104"/>
      <c r="BC104"/>
    </row>
    <row r="105" spans="12:55" x14ac:dyDescent="0.3">
      <c r="L105" s="13"/>
      <c r="M105" s="13"/>
      <c r="N105" s="13"/>
      <c r="O105" s="13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O105"/>
      <c r="AP105"/>
      <c r="AQ105"/>
      <c r="AR105"/>
      <c r="AS105"/>
      <c r="AT105"/>
      <c r="AU105"/>
      <c r="AV105"/>
      <c r="AW105"/>
      <c r="BA105"/>
      <c r="BB105"/>
      <c r="BC105"/>
    </row>
    <row r="106" spans="12:55" x14ac:dyDescent="0.3">
      <c r="L106" s="13"/>
      <c r="M106" s="13"/>
      <c r="N106" s="13"/>
      <c r="O106" s="13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O106"/>
      <c r="AP106"/>
      <c r="AQ106"/>
      <c r="AR106"/>
      <c r="AS106"/>
      <c r="AT106"/>
      <c r="AU106"/>
      <c r="AV106"/>
      <c r="AW106"/>
      <c r="BA106"/>
      <c r="BB106"/>
      <c r="BC106"/>
    </row>
    <row r="107" spans="12:55" x14ac:dyDescent="0.3">
      <c r="L107" s="13"/>
      <c r="M107" s="13"/>
      <c r="N107" s="13"/>
      <c r="O107" s="13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O107"/>
      <c r="AP107"/>
      <c r="AQ107"/>
      <c r="AR107"/>
      <c r="AS107"/>
      <c r="AT107"/>
      <c r="AU107"/>
      <c r="AV107"/>
      <c r="AW107"/>
      <c r="BA107"/>
      <c r="BB107"/>
      <c r="BC107"/>
    </row>
    <row r="108" spans="12:55" x14ac:dyDescent="0.3">
      <c r="L108" s="13"/>
      <c r="M108" s="13"/>
      <c r="N108" s="13"/>
      <c r="O108" s="13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O108"/>
      <c r="AP108"/>
      <c r="AQ108"/>
      <c r="AR108"/>
      <c r="AS108"/>
      <c r="AT108"/>
      <c r="AU108"/>
      <c r="AV108"/>
      <c r="AW108"/>
      <c r="BA108"/>
      <c r="BB108"/>
      <c r="BC108"/>
    </row>
    <row r="109" spans="12:55" x14ac:dyDescent="0.3">
      <c r="L109" s="13"/>
      <c r="M109" s="13"/>
      <c r="N109" s="13"/>
      <c r="O109" s="13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O109"/>
      <c r="AP109"/>
      <c r="AQ109"/>
      <c r="AR109"/>
      <c r="AS109"/>
      <c r="AT109"/>
      <c r="AU109"/>
      <c r="AV109"/>
      <c r="AW109"/>
      <c r="BA109"/>
      <c r="BB109"/>
      <c r="BC109"/>
    </row>
    <row r="110" spans="12:55" x14ac:dyDescent="0.3">
      <c r="L110" s="13"/>
      <c r="M110" s="13"/>
      <c r="N110" s="13"/>
      <c r="O110" s="13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O110"/>
      <c r="AP110"/>
      <c r="AQ110"/>
      <c r="AR110"/>
      <c r="AS110"/>
      <c r="AT110"/>
      <c r="AU110"/>
      <c r="AV110"/>
      <c r="AW110"/>
      <c r="BA110"/>
      <c r="BB110"/>
      <c r="BC110"/>
    </row>
    <row r="111" spans="12:55" x14ac:dyDescent="0.3">
      <c r="L111" s="13"/>
      <c r="M111" s="13"/>
      <c r="N111" s="13"/>
      <c r="O111" s="13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O111"/>
      <c r="AP111"/>
      <c r="AQ111"/>
      <c r="AR111"/>
      <c r="AS111"/>
      <c r="AT111"/>
      <c r="AU111"/>
      <c r="AV111"/>
      <c r="AW111"/>
      <c r="BA111"/>
      <c r="BB111"/>
      <c r="BC111"/>
    </row>
    <row r="112" spans="12:55" x14ac:dyDescent="0.3">
      <c r="L112" s="13"/>
      <c r="M112" s="13"/>
      <c r="N112" s="13"/>
      <c r="O112" s="13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O112"/>
      <c r="AP112"/>
      <c r="AQ112"/>
      <c r="AR112"/>
      <c r="AS112"/>
      <c r="AT112"/>
      <c r="AU112"/>
      <c r="AV112"/>
      <c r="AW112"/>
      <c r="BA112"/>
      <c r="BB112"/>
      <c r="BC112"/>
    </row>
    <row r="113" spans="12:55" x14ac:dyDescent="0.3">
      <c r="L113" s="13"/>
      <c r="M113" s="13"/>
      <c r="N113" s="13"/>
      <c r="O113" s="13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O113"/>
      <c r="AP113"/>
      <c r="AQ113"/>
      <c r="AR113"/>
      <c r="AS113"/>
      <c r="AT113"/>
      <c r="AU113"/>
      <c r="AV113"/>
      <c r="AW113"/>
      <c r="BA113"/>
      <c r="BB113"/>
      <c r="BC113"/>
    </row>
    <row r="114" spans="12:55" x14ac:dyDescent="0.3">
      <c r="L114" s="13"/>
      <c r="M114" s="13"/>
      <c r="N114" s="13"/>
      <c r="O114" s="13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O114"/>
      <c r="AP114"/>
      <c r="AQ114"/>
      <c r="AR114"/>
      <c r="AS114"/>
      <c r="AT114"/>
      <c r="AU114"/>
      <c r="AV114"/>
      <c r="AW114"/>
      <c r="BA114"/>
      <c r="BB114"/>
      <c r="BC114"/>
    </row>
    <row r="115" spans="12:55" x14ac:dyDescent="0.3">
      <c r="L115" s="13"/>
      <c r="M115" s="13"/>
      <c r="N115" s="13"/>
      <c r="O115" s="13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O115"/>
      <c r="AP115"/>
      <c r="AQ115"/>
      <c r="AR115"/>
      <c r="AS115"/>
      <c r="AT115"/>
      <c r="AU115"/>
      <c r="AV115"/>
      <c r="AW115"/>
      <c r="BA115"/>
      <c r="BB115"/>
      <c r="BC115"/>
    </row>
    <row r="116" spans="12:55" x14ac:dyDescent="0.3">
      <c r="L116" s="13"/>
      <c r="M116" s="13"/>
      <c r="N116" s="13"/>
      <c r="O116" s="13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O116"/>
      <c r="AP116"/>
      <c r="AQ116"/>
      <c r="AR116"/>
      <c r="AS116"/>
      <c r="AT116"/>
      <c r="AU116"/>
      <c r="AV116"/>
      <c r="AW116"/>
      <c r="BA116"/>
      <c r="BB116"/>
      <c r="BC116"/>
    </row>
    <row r="117" spans="12:55" x14ac:dyDescent="0.3">
      <c r="L117" s="13"/>
      <c r="M117" s="13"/>
      <c r="N117" s="13"/>
      <c r="O117" s="13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O117"/>
      <c r="AP117"/>
      <c r="AQ117"/>
      <c r="AR117"/>
      <c r="AS117"/>
      <c r="AT117"/>
      <c r="AU117"/>
      <c r="AV117"/>
      <c r="AW117"/>
      <c r="BA117"/>
      <c r="BB117"/>
      <c r="BC117"/>
    </row>
    <row r="118" spans="12:55" x14ac:dyDescent="0.3">
      <c r="L118" s="13"/>
      <c r="M118" s="13"/>
      <c r="N118" s="13"/>
      <c r="O118" s="13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O118"/>
      <c r="AP118"/>
      <c r="AQ118"/>
      <c r="AR118"/>
      <c r="AS118"/>
      <c r="AT118"/>
      <c r="AU118"/>
      <c r="AV118"/>
      <c r="AW118"/>
      <c r="BA118"/>
      <c r="BB118"/>
      <c r="BC118"/>
    </row>
    <row r="119" spans="12:55" x14ac:dyDescent="0.3">
      <c r="L119" s="13"/>
      <c r="M119" s="13"/>
      <c r="N119" s="13"/>
      <c r="O119" s="13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O119"/>
      <c r="AP119"/>
      <c r="AQ119"/>
      <c r="AR119"/>
      <c r="AS119"/>
      <c r="AT119"/>
      <c r="AU119"/>
      <c r="AV119"/>
      <c r="AW119"/>
      <c r="BA119"/>
      <c r="BB119"/>
      <c r="BC119"/>
    </row>
    <row r="120" spans="12:55" x14ac:dyDescent="0.3">
      <c r="L120" s="13"/>
      <c r="M120" s="13"/>
      <c r="N120" s="13"/>
      <c r="O120" s="13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O120"/>
      <c r="AP120"/>
      <c r="AQ120"/>
      <c r="AR120"/>
      <c r="AS120"/>
      <c r="AT120"/>
      <c r="AU120"/>
      <c r="AV120"/>
      <c r="AW120"/>
      <c r="BA120"/>
      <c r="BB120"/>
      <c r="BC120"/>
    </row>
    <row r="121" spans="12:55" x14ac:dyDescent="0.3">
      <c r="L121" s="13"/>
      <c r="M121" s="13"/>
      <c r="N121" s="13"/>
      <c r="O121" s="13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O121"/>
      <c r="AP121"/>
      <c r="AQ121"/>
      <c r="AR121"/>
      <c r="AS121"/>
      <c r="AT121"/>
      <c r="AU121"/>
      <c r="AV121"/>
      <c r="AW121"/>
      <c r="BA121"/>
      <c r="BB121"/>
      <c r="BC121"/>
    </row>
    <row r="122" spans="12:55" x14ac:dyDescent="0.3">
      <c r="L122" s="13"/>
      <c r="M122" s="13"/>
      <c r="N122" s="13"/>
      <c r="O122" s="13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O122"/>
      <c r="AP122"/>
      <c r="AQ122"/>
      <c r="AR122"/>
      <c r="AS122"/>
      <c r="AT122"/>
      <c r="AU122"/>
      <c r="AV122"/>
      <c r="AW122"/>
      <c r="BA122"/>
      <c r="BB122"/>
      <c r="BC122"/>
    </row>
    <row r="123" spans="12:55" x14ac:dyDescent="0.3">
      <c r="L123" s="13"/>
      <c r="M123" s="13"/>
      <c r="N123" s="13"/>
      <c r="O123" s="13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O123"/>
      <c r="AP123"/>
      <c r="AQ123"/>
      <c r="AR123"/>
      <c r="AS123"/>
      <c r="AT123"/>
      <c r="AU123"/>
      <c r="AV123"/>
      <c r="AW123"/>
      <c r="BA123"/>
      <c r="BB123"/>
      <c r="BC123"/>
    </row>
    <row r="124" spans="12:55" x14ac:dyDescent="0.3">
      <c r="L124" s="13"/>
      <c r="M124" s="13"/>
      <c r="N124" s="13"/>
      <c r="O124" s="13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O124"/>
      <c r="AP124"/>
      <c r="AQ124"/>
      <c r="AR124"/>
      <c r="AS124"/>
      <c r="AT124"/>
      <c r="AU124"/>
      <c r="AV124"/>
      <c r="AW124"/>
      <c r="BA124"/>
      <c r="BB124"/>
      <c r="BC124"/>
    </row>
    <row r="125" spans="12:55" x14ac:dyDescent="0.3">
      <c r="L125" s="13"/>
      <c r="M125" s="13"/>
      <c r="N125" s="13"/>
      <c r="O125" s="13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O125"/>
      <c r="AP125"/>
      <c r="AQ125"/>
      <c r="AR125"/>
      <c r="AS125"/>
      <c r="AT125"/>
      <c r="AU125"/>
      <c r="AV125"/>
      <c r="AW125"/>
      <c r="BA125"/>
      <c r="BB125"/>
      <c r="BC125"/>
    </row>
    <row r="126" spans="12:55" x14ac:dyDescent="0.3">
      <c r="L126" s="13"/>
      <c r="M126" s="13"/>
      <c r="N126" s="13"/>
      <c r="O126" s="13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O126"/>
      <c r="AP126"/>
      <c r="AQ126"/>
      <c r="AR126"/>
      <c r="AS126"/>
      <c r="AT126"/>
      <c r="AU126"/>
      <c r="AV126"/>
      <c r="AW126"/>
      <c r="BA126"/>
      <c r="BB126"/>
      <c r="BC126"/>
    </row>
    <row r="127" spans="12:55" x14ac:dyDescent="0.3">
      <c r="L127" s="13"/>
      <c r="M127" s="13"/>
      <c r="N127" s="13"/>
      <c r="O127" s="13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O127"/>
      <c r="AP127"/>
      <c r="AQ127"/>
      <c r="AR127"/>
      <c r="AS127"/>
      <c r="AT127"/>
      <c r="AU127"/>
      <c r="AV127"/>
      <c r="AW127"/>
      <c r="BA127"/>
      <c r="BB127"/>
      <c r="BC127"/>
    </row>
    <row r="128" spans="12:55" x14ac:dyDescent="0.3">
      <c r="L128" s="13"/>
      <c r="M128" s="13"/>
      <c r="N128" s="13"/>
      <c r="O128" s="13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O128"/>
      <c r="AP128"/>
      <c r="AQ128"/>
      <c r="AR128"/>
      <c r="AS128"/>
      <c r="AT128"/>
      <c r="AU128"/>
      <c r="AV128"/>
      <c r="AW128"/>
      <c r="BA128"/>
      <c r="BB128"/>
      <c r="BC128"/>
    </row>
    <row r="129" spans="12:55" x14ac:dyDescent="0.3">
      <c r="L129" s="13"/>
      <c r="M129" s="13"/>
      <c r="N129" s="13"/>
      <c r="O129" s="13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O129"/>
      <c r="AP129"/>
      <c r="AQ129"/>
      <c r="AR129"/>
      <c r="AS129"/>
      <c r="AT129"/>
      <c r="AU129"/>
      <c r="AV129"/>
      <c r="AW129"/>
      <c r="BA129"/>
      <c r="BB129"/>
      <c r="BC129"/>
    </row>
    <row r="130" spans="12:55" x14ac:dyDescent="0.3">
      <c r="L130" s="13"/>
      <c r="M130" s="13"/>
      <c r="N130" s="13"/>
      <c r="O130" s="13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O130"/>
      <c r="AP130"/>
      <c r="AQ130"/>
      <c r="AR130"/>
      <c r="AS130"/>
      <c r="AT130"/>
      <c r="AU130"/>
      <c r="AV130"/>
      <c r="AW130"/>
      <c r="BA130"/>
      <c r="BB130"/>
      <c r="BC130"/>
    </row>
    <row r="131" spans="12:55" x14ac:dyDescent="0.3">
      <c r="L131" s="13"/>
      <c r="M131" s="13"/>
      <c r="N131" s="13"/>
      <c r="O131" s="13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O131"/>
      <c r="AP131"/>
      <c r="AQ131"/>
      <c r="AR131"/>
      <c r="AS131"/>
      <c r="AT131"/>
      <c r="AU131"/>
      <c r="AV131"/>
      <c r="AW131"/>
      <c r="BA131"/>
      <c r="BB131"/>
      <c r="BC131"/>
    </row>
    <row r="132" spans="12:55" x14ac:dyDescent="0.3">
      <c r="L132" s="13"/>
      <c r="M132" s="13"/>
      <c r="N132" s="13"/>
      <c r="O132" s="13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O132"/>
      <c r="AP132"/>
      <c r="AQ132"/>
      <c r="AR132"/>
      <c r="AS132"/>
      <c r="AT132"/>
      <c r="AU132"/>
      <c r="AV132"/>
      <c r="AW132"/>
      <c r="BA132"/>
      <c r="BB132"/>
      <c r="BC132"/>
    </row>
    <row r="133" spans="12:55" x14ac:dyDescent="0.3">
      <c r="L133" s="13"/>
      <c r="M133" s="13"/>
      <c r="N133" s="13"/>
      <c r="O133" s="13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O133"/>
      <c r="AP133"/>
      <c r="AQ133"/>
      <c r="AR133"/>
      <c r="AS133"/>
      <c r="AT133"/>
      <c r="AU133"/>
      <c r="AV133"/>
      <c r="AW133"/>
      <c r="BA133"/>
      <c r="BB133"/>
      <c r="BC133"/>
    </row>
    <row r="134" spans="12:55" x14ac:dyDescent="0.3">
      <c r="L134" s="13"/>
      <c r="M134" s="13"/>
      <c r="N134" s="13"/>
      <c r="O134" s="13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O134"/>
      <c r="AP134"/>
      <c r="AQ134"/>
      <c r="AR134"/>
      <c r="AS134"/>
      <c r="AT134"/>
      <c r="AU134"/>
      <c r="AV134"/>
      <c r="AW134"/>
      <c r="BA134"/>
      <c r="BB134"/>
      <c r="BC134"/>
    </row>
    <row r="135" spans="12:55" x14ac:dyDescent="0.3">
      <c r="L135" s="13"/>
      <c r="M135" s="13"/>
      <c r="N135" s="13"/>
      <c r="O135" s="13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O135"/>
      <c r="AP135"/>
      <c r="AQ135"/>
      <c r="AR135"/>
      <c r="AS135"/>
      <c r="AT135"/>
      <c r="AU135"/>
      <c r="AV135"/>
      <c r="AW135"/>
      <c r="BA135"/>
      <c r="BB135"/>
      <c r="BC135"/>
    </row>
    <row r="136" spans="12:55" x14ac:dyDescent="0.3">
      <c r="L136" s="13"/>
      <c r="M136" s="13"/>
      <c r="N136" s="13"/>
      <c r="O136" s="13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O136"/>
      <c r="AP136"/>
      <c r="AQ136"/>
      <c r="AR136"/>
      <c r="AS136"/>
      <c r="AT136"/>
      <c r="AU136"/>
      <c r="AV136"/>
      <c r="AW136"/>
      <c r="BA136"/>
      <c r="BB136"/>
      <c r="BC136"/>
    </row>
    <row r="137" spans="12:55" x14ac:dyDescent="0.3">
      <c r="L137" s="13"/>
      <c r="M137" s="13"/>
      <c r="N137" s="13"/>
      <c r="O137" s="13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O137"/>
      <c r="AP137"/>
      <c r="AQ137"/>
      <c r="AR137"/>
      <c r="AS137"/>
      <c r="AT137"/>
      <c r="AU137"/>
      <c r="AV137"/>
      <c r="AW137"/>
      <c r="BA137"/>
      <c r="BB137"/>
      <c r="BC137"/>
    </row>
    <row r="138" spans="12:55" x14ac:dyDescent="0.3">
      <c r="L138" s="13"/>
      <c r="M138" s="13"/>
      <c r="N138" s="13"/>
      <c r="O138" s="13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O138"/>
      <c r="AP138"/>
      <c r="AQ138"/>
      <c r="AR138"/>
      <c r="AS138"/>
      <c r="AT138"/>
      <c r="AU138"/>
      <c r="AV138"/>
      <c r="AW138"/>
      <c r="BA138"/>
      <c r="BB138"/>
      <c r="BC138"/>
    </row>
    <row r="139" spans="12:55" x14ac:dyDescent="0.3">
      <c r="L139" s="13"/>
      <c r="M139" s="13"/>
      <c r="N139" s="13"/>
      <c r="O139" s="13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O139"/>
      <c r="AP139"/>
      <c r="AQ139"/>
      <c r="AR139"/>
      <c r="AS139"/>
      <c r="AT139"/>
      <c r="AU139"/>
      <c r="AV139"/>
      <c r="AW139"/>
      <c r="BA139"/>
      <c r="BB139"/>
      <c r="BC139"/>
    </row>
    <row r="140" spans="12:55" x14ac:dyDescent="0.3">
      <c r="L140" s="13"/>
      <c r="M140" s="13"/>
      <c r="N140" s="13"/>
      <c r="O140" s="13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O140"/>
      <c r="AP140"/>
      <c r="AQ140"/>
      <c r="AR140"/>
      <c r="AS140"/>
      <c r="AT140"/>
      <c r="AU140"/>
      <c r="AV140"/>
      <c r="AW140"/>
      <c r="BA140"/>
      <c r="BB140"/>
      <c r="BC140"/>
    </row>
    <row r="141" spans="12:55" x14ac:dyDescent="0.3">
      <c r="L141" s="13"/>
      <c r="M141" s="13"/>
      <c r="N141" s="13"/>
      <c r="O141" s="13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O141"/>
      <c r="AP141"/>
      <c r="AQ141"/>
      <c r="AR141"/>
      <c r="AS141"/>
      <c r="AT141"/>
      <c r="AU141"/>
      <c r="AV141"/>
      <c r="AW141"/>
      <c r="BA141"/>
      <c r="BB141"/>
      <c r="BC141"/>
    </row>
    <row r="142" spans="12:55" x14ac:dyDescent="0.3">
      <c r="L142" s="13"/>
      <c r="M142" s="13"/>
      <c r="N142" s="13"/>
      <c r="O142" s="13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O142"/>
      <c r="AP142"/>
      <c r="AQ142"/>
      <c r="AR142"/>
      <c r="AS142"/>
      <c r="AT142"/>
      <c r="AU142"/>
      <c r="AV142"/>
      <c r="AW142"/>
      <c r="BA142"/>
      <c r="BB142"/>
      <c r="BC142"/>
    </row>
    <row r="143" spans="12:55" x14ac:dyDescent="0.3">
      <c r="L143" s="13"/>
      <c r="M143" s="13"/>
      <c r="N143" s="13"/>
      <c r="O143" s="13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O143"/>
      <c r="AP143"/>
      <c r="AQ143"/>
      <c r="AR143"/>
      <c r="AS143"/>
      <c r="AT143"/>
      <c r="AU143"/>
      <c r="AV143"/>
      <c r="AW143"/>
      <c r="BA143"/>
      <c r="BB143"/>
      <c r="BC143"/>
    </row>
    <row r="144" spans="12:55" x14ac:dyDescent="0.3">
      <c r="L144" s="13"/>
      <c r="M144" s="13"/>
      <c r="N144" s="13"/>
      <c r="O144" s="13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O144"/>
      <c r="AP144"/>
      <c r="AQ144"/>
      <c r="AR144"/>
      <c r="AS144"/>
      <c r="AT144"/>
      <c r="AU144"/>
      <c r="AV144"/>
      <c r="AW144"/>
      <c r="BA144"/>
      <c r="BB144"/>
      <c r="BC144"/>
    </row>
    <row r="145" spans="12:55" x14ac:dyDescent="0.3">
      <c r="L145" s="13"/>
      <c r="M145" s="13"/>
      <c r="N145" s="13"/>
      <c r="O145" s="13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O145"/>
      <c r="AP145"/>
      <c r="AQ145"/>
      <c r="AR145"/>
      <c r="AS145"/>
      <c r="AT145"/>
      <c r="AU145"/>
      <c r="AV145"/>
      <c r="AW145"/>
      <c r="BA145"/>
      <c r="BB145"/>
      <c r="BC145"/>
    </row>
    <row r="146" spans="12:55" x14ac:dyDescent="0.3">
      <c r="L146" s="13"/>
      <c r="M146" s="13"/>
      <c r="N146" s="13"/>
      <c r="O146" s="13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O146"/>
      <c r="AP146"/>
      <c r="AQ146"/>
      <c r="AR146"/>
      <c r="AS146"/>
      <c r="AT146"/>
      <c r="AU146"/>
      <c r="AV146"/>
      <c r="AW146"/>
      <c r="BA146"/>
      <c r="BB146"/>
      <c r="BC146"/>
    </row>
    <row r="147" spans="12:55" x14ac:dyDescent="0.3">
      <c r="L147" s="13"/>
      <c r="M147" s="13"/>
      <c r="N147" s="13"/>
      <c r="O147" s="13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O147"/>
      <c r="AP147"/>
      <c r="AQ147"/>
      <c r="AR147"/>
      <c r="AS147"/>
      <c r="AT147"/>
      <c r="AU147"/>
      <c r="AV147"/>
      <c r="AW147"/>
      <c r="BA147"/>
      <c r="BB147"/>
      <c r="BC147"/>
    </row>
    <row r="148" spans="12:55" x14ac:dyDescent="0.3">
      <c r="L148" s="13"/>
      <c r="M148" s="13"/>
      <c r="N148" s="13"/>
      <c r="O148" s="13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O148"/>
      <c r="AP148"/>
      <c r="AQ148"/>
      <c r="AR148"/>
      <c r="AS148"/>
      <c r="AT148"/>
      <c r="AU148"/>
      <c r="AV148"/>
      <c r="AW148"/>
      <c r="BA148"/>
      <c r="BB148"/>
      <c r="BC148"/>
    </row>
    <row r="149" spans="12:55" x14ac:dyDescent="0.3">
      <c r="L149" s="13"/>
      <c r="M149" s="13"/>
      <c r="N149" s="13"/>
      <c r="O149" s="13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O149"/>
      <c r="AP149"/>
      <c r="AQ149"/>
      <c r="AR149"/>
      <c r="AS149"/>
      <c r="AT149"/>
      <c r="AU149"/>
      <c r="AV149"/>
      <c r="AW149"/>
      <c r="BA149"/>
      <c r="BB149"/>
      <c r="BC149"/>
    </row>
    <row r="150" spans="12:55" x14ac:dyDescent="0.3">
      <c r="L150" s="13"/>
      <c r="M150" s="13"/>
      <c r="N150" s="13"/>
      <c r="O150" s="13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O150"/>
      <c r="AP150"/>
      <c r="AQ150"/>
      <c r="AR150"/>
      <c r="AS150"/>
      <c r="AT150"/>
      <c r="AU150"/>
      <c r="AV150"/>
      <c r="AW150"/>
      <c r="BA150"/>
      <c r="BB150"/>
      <c r="BC150"/>
    </row>
    <row r="151" spans="12:55" x14ac:dyDescent="0.3">
      <c r="L151" s="13"/>
      <c r="M151" s="13"/>
      <c r="N151" s="13"/>
      <c r="O151" s="13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O151"/>
      <c r="AP151"/>
      <c r="AQ151"/>
      <c r="AR151"/>
      <c r="AS151"/>
      <c r="AT151"/>
      <c r="AU151"/>
      <c r="AV151"/>
      <c r="AW151"/>
      <c r="BA151"/>
      <c r="BB151"/>
      <c r="BC151"/>
    </row>
    <row r="152" spans="12:55" x14ac:dyDescent="0.3">
      <c r="L152" s="13"/>
      <c r="M152" s="13"/>
      <c r="N152" s="13"/>
      <c r="O152" s="13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O152"/>
      <c r="AP152"/>
      <c r="AQ152"/>
      <c r="AR152"/>
      <c r="AS152"/>
      <c r="AT152"/>
      <c r="AU152"/>
      <c r="AV152"/>
      <c r="AW152"/>
      <c r="BA152"/>
      <c r="BB152"/>
      <c r="BC152"/>
    </row>
    <row r="153" spans="12:55" x14ac:dyDescent="0.3">
      <c r="L153" s="13"/>
      <c r="M153" s="13"/>
      <c r="N153" s="13"/>
      <c r="O153" s="13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O153"/>
      <c r="AP153"/>
      <c r="AQ153"/>
      <c r="AR153"/>
      <c r="AS153"/>
      <c r="AT153"/>
      <c r="AU153"/>
      <c r="AV153"/>
      <c r="AW153"/>
      <c r="BA153"/>
      <c r="BB153"/>
      <c r="BC153"/>
    </row>
    <row r="154" spans="12:55" x14ac:dyDescent="0.3">
      <c r="L154" s="13"/>
      <c r="M154" s="13"/>
      <c r="N154" s="13"/>
      <c r="O154" s="13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O154"/>
      <c r="AP154"/>
      <c r="AQ154"/>
      <c r="AR154"/>
      <c r="AS154"/>
      <c r="AT154"/>
      <c r="AU154"/>
      <c r="AV154"/>
      <c r="AW154"/>
      <c r="BA154"/>
      <c r="BB154"/>
      <c r="BC154"/>
    </row>
    <row r="155" spans="12:55" x14ac:dyDescent="0.3">
      <c r="L155" s="13"/>
      <c r="M155" s="13"/>
      <c r="N155" s="13"/>
      <c r="O155" s="13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O155"/>
      <c r="AP155"/>
      <c r="AQ155"/>
      <c r="AR155"/>
      <c r="AS155"/>
      <c r="AT155"/>
      <c r="AU155"/>
      <c r="AV155"/>
      <c r="AW155"/>
      <c r="BA155"/>
      <c r="BB155"/>
      <c r="BC155"/>
    </row>
    <row r="156" spans="12:55" x14ac:dyDescent="0.3">
      <c r="L156" s="13"/>
      <c r="M156" s="13"/>
      <c r="N156" s="13"/>
      <c r="O156" s="13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O156"/>
      <c r="AP156"/>
      <c r="AQ156"/>
      <c r="AR156"/>
      <c r="AS156"/>
      <c r="AT156"/>
      <c r="AU156"/>
      <c r="AV156"/>
      <c r="AW156"/>
      <c r="BA156"/>
      <c r="BB156"/>
      <c r="BC156"/>
    </row>
    <row r="157" spans="12:55" x14ac:dyDescent="0.3">
      <c r="L157" s="13"/>
      <c r="M157" s="13"/>
      <c r="N157" s="13"/>
      <c r="O157" s="13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O157"/>
      <c r="AP157"/>
      <c r="AQ157"/>
      <c r="AR157"/>
      <c r="AS157"/>
      <c r="AT157"/>
      <c r="AU157"/>
      <c r="AV157"/>
      <c r="AW157"/>
      <c r="BA157"/>
      <c r="BB157"/>
      <c r="BC157"/>
    </row>
    <row r="158" spans="12:55" x14ac:dyDescent="0.3">
      <c r="L158" s="13"/>
      <c r="M158" s="13"/>
      <c r="N158" s="13"/>
      <c r="O158" s="13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O158"/>
      <c r="AP158"/>
      <c r="AQ158"/>
      <c r="AR158"/>
      <c r="AS158"/>
      <c r="AT158"/>
      <c r="AU158"/>
      <c r="AV158"/>
      <c r="AW158"/>
      <c r="BA158"/>
      <c r="BB158"/>
      <c r="BC158"/>
    </row>
    <row r="159" spans="12:55" x14ac:dyDescent="0.3">
      <c r="L159" s="13"/>
      <c r="M159" s="13"/>
      <c r="N159" s="13"/>
      <c r="O159" s="13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O159"/>
      <c r="AP159"/>
      <c r="AQ159"/>
      <c r="AR159"/>
      <c r="AS159"/>
      <c r="AT159"/>
      <c r="AU159"/>
      <c r="AV159"/>
      <c r="AW159"/>
      <c r="BA159"/>
      <c r="BB159"/>
      <c r="BC159"/>
    </row>
    <row r="160" spans="12:55" x14ac:dyDescent="0.3">
      <c r="L160" s="13"/>
      <c r="M160" s="13"/>
      <c r="N160" s="13"/>
      <c r="O160" s="13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O160"/>
      <c r="AP160"/>
      <c r="AQ160"/>
      <c r="AR160"/>
      <c r="AS160"/>
      <c r="AT160"/>
      <c r="AU160"/>
      <c r="AV160"/>
      <c r="AW160"/>
      <c r="BA160"/>
      <c r="BB160"/>
      <c r="BC160"/>
    </row>
    <row r="161" spans="12:55" x14ac:dyDescent="0.3">
      <c r="L161" s="13"/>
      <c r="M161" s="13"/>
      <c r="N161" s="13"/>
      <c r="O161" s="13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O161"/>
      <c r="AP161"/>
      <c r="AQ161"/>
      <c r="AR161"/>
      <c r="AS161"/>
      <c r="AT161"/>
      <c r="AU161"/>
      <c r="AV161"/>
      <c r="AW161"/>
      <c r="BA161"/>
      <c r="BB161"/>
      <c r="BC161"/>
    </row>
    <row r="162" spans="12:55" x14ac:dyDescent="0.3">
      <c r="L162" s="13"/>
      <c r="M162" s="13"/>
      <c r="N162" s="13"/>
      <c r="O162" s="13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O162"/>
      <c r="AP162"/>
      <c r="AQ162"/>
      <c r="AR162"/>
      <c r="AS162"/>
      <c r="AT162"/>
      <c r="AU162"/>
      <c r="AV162"/>
      <c r="AW162"/>
      <c r="BA162"/>
      <c r="BB162"/>
      <c r="BC162"/>
    </row>
    <row r="163" spans="12:55" x14ac:dyDescent="0.3">
      <c r="L163" s="13"/>
      <c r="M163" s="13"/>
      <c r="N163" s="13"/>
      <c r="O163" s="13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O163"/>
      <c r="AP163"/>
      <c r="AQ163"/>
      <c r="AR163"/>
      <c r="AS163"/>
      <c r="AT163"/>
      <c r="AU163"/>
      <c r="AV163"/>
      <c r="AW163"/>
      <c r="BA163"/>
      <c r="BB163"/>
      <c r="BC163"/>
    </row>
    <row r="164" spans="12:55" x14ac:dyDescent="0.3">
      <c r="L164" s="13"/>
      <c r="M164" s="13"/>
      <c r="N164" s="13"/>
      <c r="O164" s="13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O164"/>
      <c r="AP164"/>
      <c r="AQ164"/>
      <c r="AR164"/>
      <c r="AS164"/>
      <c r="AT164"/>
      <c r="AU164"/>
      <c r="AV164"/>
      <c r="AW164"/>
      <c r="BA164"/>
      <c r="BB164"/>
      <c r="BC164"/>
    </row>
    <row r="165" spans="12:55" x14ac:dyDescent="0.3">
      <c r="L165" s="13"/>
      <c r="M165" s="13"/>
      <c r="N165" s="13"/>
      <c r="O165" s="13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O165"/>
      <c r="AP165"/>
      <c r="AQ165"/>
      <c r="AR165"/>
      <c r="AS165"/>
      <c r="AT165"/>
      <c r="AU165"/>
      <c r="AV165"/>
      <c r="AW165"/>
      <c r="BA165"/>
      <c r="BB165"/>
      <c r="BC165"/>
    </row>
    <row r="166" spans="12:55" x14ac:dyDescent="0.3">
      <c r="L166" s="13"/>
      <c r="M166" s="13"/>
      <c r="N166" s="13"/>
      <c r="O166" s="13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O166"/>
      <c r="AP166"/>
      <c r="AQ166"/>
      <c r="AR166"/>
      <c r="AS166"/>
      <c r="AT166"/>
      <c r="AU166"/>
      <c r="AV166"/>
      <c r="AW166"/>
      <c r="BA166"/>
      <c r="BB166"/>
      <c r="BC166"/>
    </row>
    <row r="167" spans="12:55" x14ac:dyDescent="0.3">
      <c r="L167" s="13"/>
      <c r="M167" s="13"/>
      <c r="N167" s="13"/>
      <c r="O167" s="13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O167"/>
      <c r="AP167"/>
      <c r="AQ167"/>
      <c r="AR167"/>
      <c r="AS167"/>
      <c r="AT167"/>
      <c r="AU167"/>
      <c r="AV167"/>
      <c r="AW167"/>
      <c r="BA167"/>
      <c r="BB167"/>
      <c r="BC167"/>
    </row>
    <row r="168" spans="12:55" x14ac:dyDescent="0.3">
      <c r="L168" s="13"/>
      <c r="M168" s="13"/>
      <c r="N168" s="13"/>
      <c r="O168" s="13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O168"/>
      <c r="AP168"/>
      <c r="AQ168"/>
      <c r="AR168"/>
      <c r="AS168"/>
      <c r="AT168"/>
      <c r="AU168"/>
      <c r="AV168"/>
      <c r="AW168"/>
      <c r="BA168"/>
      <c r="BB168"/>
      <c r="BC168"/>
    </row>
    <row r="169" spans="12:55" x14ac:dyDescent="0.3">
      <c r="L169" s="13"/>
      <c r="M169" s="13"/>
      <c r="N169" s="13"/>
      <c r="O169" s="13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O169"/>
      <c r="AP169"/>
      <c r="AQ169"/>
      <c r="AR169"/>
      <c r="AS169"/>
      <c r="AT169"/>
      <c r="AU169"/>
      <c r="AV169"/>
      <c r="AW169"/>
      <c r="BA169"/>
      <c r="BB169"/>
      <c r="BC169"/>
    </row>
    <row r="170" spans="12:55" x14ac:dyDescent="0.3">
      <c r="L170" s="13"/>
      <c r="M170" s="13"/>
      <c r="N170" s="13"/>
      <c r="O170" s="13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O170"/>
      <c r="AP170"/>
      <c r="AQ170"/>
      <c r="AR170"/>
      <c r="AS170"/>
      <c r="AT170"/>
      <c r="AU170"/>
      <c r="AV170"/>
      <c r="AW170"/>
      <c r="BA170"/>
      <c r="BB170"/>
      <c r="BC170"/>
    </row>
    <row r="171" spans="12:55" x14ac:dyDescent="0.3">
      <c r="L171" s="13"/>
      <c r="M171" s="13"/>
      <c r="N171" s="13"/>
      <c r="O171" s="13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O171"/>
      <c r="AP171"/>
      <c r="AQ171"/>
      <c r="AR171"/>
      <c r="AS171"/>
      <c r="AT171"/>
      <c r="AU171"/>
      <c r="AV171"/>
      <c r="AW171"/>
      <c r="BA171"/>
      <c r="BB171"/>
      <c r="BC171"/>
    </row>
    <row r="172" spans="12:55" x14ac:dyDescent="0.3">
      <c r="L172" s="13"/>
      <c r="M172" s="13"/>
      <c r="N172" s="13"/>
      <c r="O172" s="13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O172"/>
      <c r="AP172"/>
      <c r="AQ172"/>
      <c r="AR172"/>
      <c r="AS172"/>
      <c r="AT172"/>
      <c r="AU172"/>
      <c r="AV172"/>
      <c r="AW172"/>
      <c r="BA172"/>
      <c r="BB172"/>
      <c r="BC172"/>
    </row>
    <row r="173" spans="12:55" x14ac:dyDescent="0.3">
      <c r="L173" s="13"/>
      <c r="M173" s="13"/>
      <c r="N173" s="13"/>
      <c r="O173" s="13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O173"/>
      <c r="AP173"/>
      <c r="AQ173"/>
      <c r="AR173"/>
      <c r="AS173"/>
      <c r="AT173"/>
      <c r="AU173"/>
      <c r="AV173"/>
      <c r="AW173"/>
      <c r="BA173"/>
      <c r="BB173"/>
      <c r="BC173"/>
    </row>
    <row r="174" spans="12:55" x14ac:dyDescent="0.3">
      <c r="L174" s="13"/>
      <c r="M174" s="13"/>
      <c r="N174" s="13"/>
      <c r="O174" s="13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O174"/>
      <c r="AP174"/>
      <c r="AQ174"/>
      <c r="AR174"/>
      <c r="AS174"/>
      <c r="AT174"/>
      <c r="AU174"/>
      <c r="AV174"/>
      <c r="AW174"/>
      <c r="BA174"/>
      <c r="BB174"/>
      <c r="BC174"/>
    </row>
    <row r="175" spans="12:55" x14ac:dyDescent="0.3">
      <c r="L175" s="13"/>
      <c r="M175" s="13"/>
      <c r="N175" s="13"/>
      <c r="O175" s="13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O175"/>
      <c r="AP175"/>
      <c r="AQ175"/>
      <c r="AR175"/>
      <c r="AS175"/>
      <c r="AT175"/>
      <c r="AU175"/>
      <c r="AV175"/>
      <c r="AW175"/>
      <c r="BA175"/>
      <c r="BB175"/>
      <c r="BC175"/>
    </row>
    <row r="176" spans="12:55" x14ac:dyDescent="0.3">
      <c r="L176" s="13"/>
      <c r="M176" s="13"/>
      <c r="N176" s="13"/>
      <c r="O176" s="13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O176"/>
      <c r="AP176"/>
      <c r="AQ176"/>
      <c r="AR176"/>
      <c r="AS176"/>
      <c r="AT176"/>
      <c r="AU176"/>
      <c r="AV176"/>
      <c r="AW176"/>
      <c r="BA176"/>
      <c r="BB176"/>
      <c r="BC176"/>
    </row>
    <row r="177" spans="12:55" x14ac:dyDescent="0.3">
      <c r="L177" s="13"/>
      <c r="M177" s="13"/>
      <c r="N177" s="13"/>
      <c r="O177" s="13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O177"/>
      <c r="AP177"/>
      <c r="AQ177"/>
      <c r="AR177"/>
      <c r="AS177"/>
      <c r="AT177"/>
      <c r="AU177"/>
      <c r="AV177"/>
      <c r="AW177"/>
      <c r="BA177"/>
      <c r="BB177"/>
      <c r="BC177"/>
    </row>
    <row r="178" spans="12:55" x14ac:dyDescent="0.3">
      <c r="L178" s="13"/>
      <c r="M178" s="13"/>
      <c r="N178" s="13"/>
      <c r="O178" s="13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O178"/>
      <c r="AP178"/>
      <c r="AQ178"/>
      <c r="AR178"/>
      <c r="AS178"/>
      <c r="AT178"/>
      <c r="AU178"/>
      <c r="AV178"/>
      <c r="AW178"/>
      <c r="BA178"/>
      <c r="BB178"/>
      <c r="BC178"/>
    </row>
    <row r="179" spans="12:55" x14ac:dyDescent="0.3">
      <c r="L179" s="13"/>
      <c r="M179" s="13"/>
      <c r="N179" s="13"/>
      <c r="O179" s="13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O179"/>
      <c r="AP179"/>
      <c r="AQ179"/>
      <c r="AR179"/>
      <c r="AS179"/>
      <c r="AT179"/>
      <c r="AU179"/>
      <c r="AV179"/>
      <c r="AW179"/>
      <c r="BA179"/>
      <c r="BB179"/>
      <c r="BC179"/>
    </row>
    <row r="180" spans="12:55" x14ac:dyDescent="0.3">
      <c r="L180" s="13"/>
      <c r="M180" s="13"/>
      <c r="N180" s="13"/>
      <c r="O180" s="13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O180"/>
      <c r="AP180"/>
      <c r="AQ180"/>
      <c r="AR180"/>
      <c r="AS180"/>
      <c r="AT180"/>
      <c r="AU180"/>
      <c r="AV180"/>
      <c r="AW180"/>
      <c r="BA180"/>
      <c r="BB180"/>
      <c r="BC180"/>
    </row>
    <row r="181" spans="12:55" x14ac:dyDescent="0.3">
      <c r="L181" s="13"/>
      <c r="M181" s="13"/>
      <c r="N181" s="13"/>
      <c r="O181" s="13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O181"/>
      <c r="AP181"/>
      <c r="AQ181"/>
      <c r="AR181"/>
      <c r="AS181"/>
      <c r="AT181"/>
      <c r="AU181"/>
      <c r="AV181"/>
      <c r="AW181"/>
      <c r="BA181"/>
      <c r="BB181"/>
      <c r="BC181"/>
    </row>
    <row r="182" spans="12:55" x14ac:dyDescent="0.3">
      <c r="L182" s="13"/>
      <c r="M182" s="13"/>
      <c r="N182" s="13"/>
      <c r="O182" s="13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O182"/>
      <c r="AP182"/>
      <c r="AQ182"/>
      <c r="AR182"/>
      <c r="AS182"/>
      <c r="AT182"/>
      <c r="AU182"/>
      <c r="AV182"/>
      <c r="AW182"/>
      <c r="BA182"/>
      <c r="BB182"/>
      <c r="BC182"/>
    </row>
    <row r="183" spans="12:55" x14ac:dyDescent="0.3">
      <c r="L183" s="13"/>
      <c r="M183" s="13"/>
      <c r="N183" s="13"/>
      <c r="O183" s="13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O183"/>
      <c r="AP183"/>
      <c r="AQ183"/>
      <c r="AR183"/>
      <c r="AS183"/>
      <c r="AT183"/>
      <c r="AU183"/>
      <c r="AV183"/>
      <c r="AW183"/>
      <c r="BA183"/>
      <c r="BB183"/>
      <c r="BC183"/>
    </row>
    <row r="184" spans="12:55" x14ac:dyDescent="0.3">
      <c r="L184" s="13"/>
      <c r="M184" s="13"/>
      <c r="N184" s="13"/>
      <c r="O184" s="13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O184"/>
      <c r="AP184"/>
      <c r="AQ184"/>
      <c r="AR184"/>
      <c r="AS184"/>
      <c r="AT184"/>
      <c r="AU184"/>
      <c r="AV184"/>
      <c r="AW184"/>
      <c r="BA184"/>
      <c r="BB184"/>
      <c r="BC184"/>
    </row>
    <row r="185" spans="12:55" x14ac:dyDescent="0.3">
      <c r="L185" s="13"/>
      <c r="M185" s="13"/>
      <c r="N185" s="13"/>
      <c r="O185" s="13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O185"/>
      <c r="AP185"/>
      <c r="AQ185"/>
      <c r="AR185"/>
      <c r="AS185"/>
      <c r="AT185"/>
      <c r="AU185"/>
      <c r="AV185"/>
      <c r="AW185"/>
      <c r="BA185"/>
      <c r="BB185"/>
      <c r="BC185"/>
    </row>
    <row r="186" spans="12:55" x14ac:dyDescent="0.3">
      <c r="L186" s="13"/>
      <c r="M186" s="13"/>
      <c r="N186" s="13"/>
      <c r="O186" s="13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O186"/>
      <c r="AP186"/>
      <c r="AQ186"/>
      <c r="AR186"/>
      <c r="AS186"/>
      <c r="AT186"/>
      <c r="AU186"/>
      <c r="AV186"/>
      <c r="AW186"/>
      <c r="BA186"/>
      <c r="BB186"/>
      <c r="BC186"/>
    </row>
    <row r="187" spans="12:55" x14ac:dyDescent="0.3">
      <c r="L187" s="13"/>
      <c r="M187" s="13"/>
      <c r="N187" s="13"/>
      <c r="O187" s="13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O187"/>
      <c r="AP187"/>
      <c r="AQ187"/>
      <c r="AR187"/>
      <c r="AS187"/>
      <c r="AT187"/>
      <c r="AU187"/>
      <c r="AV187"/>
      <c r="AW187"/>
      <c r="BA187"/>
      <c r="BB187"/>
      <c r="BC187"/>
    </row>
    <row r="188" spans="12:55" x14ac:dyDescent="0.3">
      <c r="L188" s="13"/>
      <c r="M188" s="13"/>
      <c r="N188" s="13"/>
      <c r="O188" s="13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O188"/>
      <c r="AP188"/>
      <c r="AQ188"/>
      <c r="AR188"/>
      <c r="AS188"/>
      <c r="AT188"/>
      <c r="AU188"/>
      <c r="AV188"/>
      <c r="AW188"/>
      <c r="BA188"/>
      <c r="BB188"/>
      <c r="BC188"/>
    </row>
    <row r="189" spans="12:55" x14ac:dyDescent="0.3">
      <c r="L189" s="13"/>
      <c r="M189" s="13"/>
      <c r="N189" s="13"/>
      <c r="O189" s="13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O189"/>
      <c r="AP189"/>
      <c r="AQ189"/>
      <c r="AR189"/>
      <c r="AS189"/>
      <c r="AT189"/>
      <c r="AU189"/>
      <c r="AV189"/>
      <c r="AW189"/>
      <c r="BA189"/>
      <c r="BB189"/>
      <c r="BC189"/>
    </row>
    <row r="190" spans="12:55" x14ac:dyDescent="0.3">
      <c r="L190" s="13"/>
      <c r="M190" s="13"/>
      <c r="N190" s="13"/>
      <c r="O190" s="13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O190"/>
      <c r="AP190"/>
      <c r="AQ190"/>
      <c r="AR190"/>
      <c r="AS190"/>
      <c r="AT190"/>
      <c r="AU190"/>
      <c r="AV190"/>
      <c r="AW190"/>
      <c r="BA190"/>
      <c r="BB190"/>
      <c r="BC190"/>
    </row>
    <row r="191" spans="12:55" x14ac:dyDescent="0.3">
      <c r="L191" s="13"/>
      <c r="M191" s="13"/>
      <c r="N191" s="13"/>
      <c r="O191" s="13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O191"/>
      <c r="AP191"/>
      <c r="AQ191"/>
      <c r="AR191"/>
      <c r="AS191"/>
      <c r="AT191"/>
      <c r="AU191"/>
      <c r="AV191"/>
      <c r="AW191"/>
      <c r="BA191"/>
      <c r="BB191"/>
      <c r="BC191"/>
    </row>
    <row r="192" spans="12:55" x14ac:dyDescent="0.3">
      <c r="L192" s="13"/>
      <c r="M192" s="13"/>
      <c r="N192" s="13"/>
      <c r="O192" s="13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O192"/>
      <c r="AP192"/>
      <c r="AQ192"/>
      <c r="AR192"/>
      <c r="AS192"/>
      <c r="AT192"/>
      <c r="AU192"/>
      <c r="AV192"/>
      <c r="AW192"/>
      <c r="BA192"/>
      <c r="BB192"/>
      <c r="BC192"/>
    </row>
    <row r="193" spans="12:55" x14ac:dyDescent="0.3">
      <c r="L193" s="13"/>
      <c r="M193" s="13"/>
      <c r="N193" s="13"/>
      <c r="O193" s="13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O193"/>
      <c r="AP193"/>
      <c r="AQ193"/>
      <c r="AR193"/>
      <c r="AS193"/>
      <c r="AT193"/>
      <c r="AU193"/>
      <c r="AV193"/>
      <c r="AW193"/>
      <c r="BA193"/>
      <c r="BB193"/>
      <c r="BC193"/>
    </row>
    <row r="194" spans="12:55" x14ac:dyDescent="0.3">
      <c r="L194" s="13"/>
      <c r="M194" s="13"/>
      <c r="N194" s="13"/>
      <c r="O194" s="13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O194"/>
      <c r="AP194"/>
      <c r="AQ194"/>
      <c r="AR194"/>
      <c r="AS194"/>
      <c r="AT194"/>
      <c r="AU194"/>
      <c r="AV194"/>
      <c r="AW194"/>
      <c r="BA194"/>
      <c r="BB194"/>
      <c r="BC194"/>
    </row>
    <row r="195" spans="12:55" x14ac:dyDescent="0.3">
      <c r="L195" s="13"/>
      <c r="M195" s="13"/>
      <c r="N195" s="13"/>
      <c r="O195" s="13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O195"/>
      <c r="AP195"/>
      <c r="AQ195"/>
      <c r="AR195"/>
      <c r="AS195"/>
      <c r="AT195"/>
      <c r="AU195"/>
      <c r="AV195"/>
      <c r="AW195"/>
      <c r="BA195"/>
      <c r="BB195"/>
      <c r="BC195"/>
    </row>
    <row r="196" spans="12:55" x14ac:dyDescent="0.3">
      <c r="L196" s="13"/>
      <c r="M196" s="13"/>
      <c r="N196" s="13"/>
      <c r="O196" s="13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O196"/>
      <c r="AP196"/>
      <c r="AQ196"/>
      <c r="AR196"/>
      <c r="AS196"/>
      <c r="AT196"/>
      <c r="AU196"/>
      <c r="AV196"/>
      <c r="AW196"/>
      <c r="BA196"/>
      <c r="BB196"/>
      <c r="BC196"/>
    </row>
    <row r="197" spans="12:55" x14ac:dyDescent="0.3">
      <c r="L197" s="13"/>
      <c r="M197" s="13"/>
      <c r="N197" s="13"/>
      <c r="O197" s="13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O197"/>
      <c r="AP197"/>
      <c r="AQ197"/>
      <c r="AR197"/>
      <c r="AS197"/>
      <c r="AT197"/>
      <c r="AU197"/>
      <c r="AV197"/>
      <c r="AW197"/>
      <c r="BA197"/>
      <c r="BB197"/>
      <c r="BC197"/>
    </row>
    <row r="198" spans="12:55" x14ac:dyDescent="0.3">
      <c r="L198" s="13"/>
      <c r="M198" s="13"/>
      <c r="N198" s="13"/>
      <c r="O198" s="13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O198"/>
      <c r="AP198"/>
      <c r="AQ198"/>
      <c r="AR198"/>
      <c r="AS198"/>
      <c r="AT198"/>
      <c r="AU198"/>
      <c r="AV198"/>
      <c r="AW198"/>
      <c r="BA198"/>
      <c r="BB198"/>
      <c r="BC198"/>
    </row>
    <row r="199" spans="12:55" x14ac:dyDescent="0.3">
      <c r="L199" s="13"/>
      <c r="M199" s="13"/>
      <c r="N199" s="13"/>
      <c r="O199" s="13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O199"/>
      <c r="AP199"/>
      <c r="AQ199"/>
      <c r="AR199"/>
      <c r="AS199"/>
      <c r="AT199"/>
      <c r="AU199"/>
      <c r="AV199"/>
      <c r="AW199"/>
      <c r="BA199"/>
      <c r="BB199"/>
      <c r="BC199"/>
    </row>
    <row r="200" spans="12:55" x14ac:dyDescent="0.3">
      <c r="L200" s="13"/>
      <c r="M200" s="13"/>
      <c r="N200" s="13"/>
      <c r="O200" s="13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O200"/>
      <c r="AP200"/>
      <c r="AQ200"/>
      <c r="AR200"/>
      <c r="AS200"/>
      <c r="AT200"/>
      <c r="AU200"/>
      <c r="AV200"/>
      <c r="AW200"/>
      <c r="BA200"/>
      <c r="BB200"/>
      <c r="BC200"/>
    </row>
    <row r="201" spans="12:55" x14ac:dyDescent="0.3">
      <c r="L201" s="13"/>
      <c r="M201" s="13"/>
      <c r="N201" s="13"/>
      <c r="O201" s="13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O201"/>
      <c r="AP201"/>
      <c r="AQ201"/>
      <c r="AR201"/>
      <c r="AS201"/>
      <c r="AT201"/>
      <c r="AU201"/>
      <c r="AV201"/>
      <c r="AW201"/>
      <c r="BA201"/>
      <c r="BB201"/>
      <c r="BC201"/>
    </row>
    <row r="202" spans="12:55" x14ac:dyDescent="0.3">
      <c r="L202" s="13"/>
      <c r="M202" s="13"/>
      <c r="N202" s="13"/>
      <c r="O202" s="13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O202"/>
      <c r="AP202"/>
      <c r="AQ202"/>
      <c r="AR202"/>
      <c r="AS202"/>
      <c r="AT202"/>
      <c r="AU202"/>
      <c r="AV202"/>
      <c r="AW202"/>
      <c r="BA202"/>
      <c r="BB202"/>
      <c r="BC202"/>
    </row>
    <row r="203" spans="12:55" x14ac:dyDescent="0.3">
      <c r="L203" s="13"/>
      <c r="M203" s="13"/>
      <c r="N203" s="13"/>
      <c r="O203" s="13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O203"/>
      <c r="AP203"/>
      <c r="AQ203"/>
      <c r="AR203"/>
      <c r="AS203"/>
      <c r="AT203"/>
      <c r="AU203"/>
      <c r="AV203"/>
      <c r="AW203"/>
      <c r="BA203"/>
      <c r="BB203"/>
      <c r="BC203"/>
    </row>
    <row r="204" spans="12:55" x14ac:dyDescent="0.3">
      <c r="L204" s="13"/>
      <c r="M204" s="13"/>
      <c r="N204" s="13"/>
      <c r="O204" s="13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O204"/>
      <c r="AP204"/>
      <c r="AQ204"/>
      <c r="AR204"/>
      <c r="AS204"/>
      <c r="AT204"/>
      <c r="AU204"/>
      <c r="AV204"/>
      <c r="AW204"/>
      <c r="BA204"/>
      <c r="BB204"/>
      <c r="BC204"/>
    </row>
    <row r="205" spans="12:55" x14ac:dyDescent="0.3">
      <c r="L205" s="13"/>
      <c r="M205" s="13"/>
      <c r="N205" s="13"/>
      <c r="O205" s="13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O205"/>
      <c r="AP205"/>
      <c r="AQ205"/>
      <c r="AR205"/>
      <c r="AS205"/>
      <c r="AT205"/>
      <c r="AU205"/>
      <c r="AV205"/>
      <c r="AW205"/>
      <c r="BA205"/>
      <c r="BB205"/>
      <c r="BC205"/>
    </row>
    <row r="206" spans="12:55" x14ac:dyDescent="0.3">
      <c r="L206" s="13"/>
      <c r="M206" s="13"/>
      <c r="N206" s="13"/>
      <c r="O206" s="13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O206"/>
      <c r="AP206"/>
      <c r="AQ206"/>
      <c r="AR206"/>
      <c r="AS206"/>
      <c r="AT206"/>
      <c r="AU206"/>
      <c r="AV206"/>
      <c r="AW206"/>
      <c r="BA206"/>
      <c r="BB206"/>
      <c r="BC206"/>
    </row>
    <row r="207" spans="12:55" x14ac:dyDescent="0.3">
      <c r="L207" s="13"/>
      <c r="M207" s="13"/>
      <c r="N207" s="13"/>
      <c r="O207" s="13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O207"/>
      <c r="AP207"/>
      <c r="AQ207"/>
      <c r="AR207"/>
      <c r="AS207"/>
      <c r="AT207"/>
      <c r="AU207"/>
      <c r="AV207"/>
      <c r="AW207"/>
      <c r="BA207"/>
      <c r="BB207"/>
      <c r="BC207"/>
    </row>
    <row r="208" spans="12:55" x14ac:dyDescent="0.3">
      <c r="L208" s="13"/>
      <c r="M208" s="13"/>
      <c r="N208" s="13"/>
      <c r="O208" s="13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O208"/>
      <c r="AP208"/>
      <c r="AQ208"/>
      <c r="AR208"/>
      <c r="AS208"/>
      <c r="AT208"/>
      <c r="AU208"/>
      <c r="AV208"/>
      <c r="AW208"/>
      <c r="BA208"/>
      <c r="BB208"/>
      <c r="BC208"/>
    </row>
    <row r="209" spans="12:55" x14ac:dyDescent="0.3">
      <c r="L209" s="13"/>
      <c r="M209" s="13"/>
      <c r="N209" s="13"/>
      <c r="O209" s="13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O209"/>
      <c r="AP209"/>
      <c r="AQ209"/>
      <c r="AR209"/>
      <c r="AS209"/>
      <c r="AT209"/>
      <c r="AU209"/>
      <c r="AV209"/>
      <c r="AW209"/>
      <c r="BA209"/>
      <c r="BB209"/>
      <c r="BC209"/>
    </row>
    <row r="210" spans="12:55" x14ac:dyDescent="0.3">
      <c r="L210" s="13"/>
      <c r="M210" s="13"/>
      <c r="N210" s="13"/>
      <c r="O210" s="13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O210"/>
      <c r="AP210"/>
      <c r="AQ210"/>
      <c r="AR210"/>
      <c r="AS210"/>
      <c r="AT210"/>
      <c r="AU210"/>
      <c r="AV210"/>
      <c r="AW210"/>
      <c r="BA210"/>
      <c r="BB210"/>
      <c r="BC210"/>
    </row>
    <row r="211" spans="12:55" x14ac:dyDescent="0.3">
      <c r="L211" s="13"/>
      <c r="M211" s="13"/>
      <c r="N211" s="13"/>
      <c r="O211" s="13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O211"/>
      <c r="AP211"/>
      <c r="AQ211"/>
      <c r="AR211"/>
      <c r="AS211"/>
      <c r="AT211"/>
      <c r="AU211"/>
      <c r="AV211"/>
      <c r="AW211"/>
      <c r="BA211"/>
      <c r="BB211"/>
      <c r="BC211"/>
    </row>
    <row r="212" spans="12:55" x14ac:dyDescent="0.3">
      <c r="L212" s="13"/>
      <c r="M212" s="13"/>
      <c r="N212" s="13"/>
      <c r="O212" s="13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O212"/>
      <c r="AP212"/>
      <c r="AQ212"/>
      <c r="AR212"/>
      <c r="AS212"/>
      <c r="AT212"/>
      <c r="AU212"/>
      <c r="AV212"/>
      <c r="AW212"/>
      <c r="BA212"/>
      <c r="BB212"/>
      <c r="BC212"/>
    </row>
    <row r="213" spans="12:55" x14ac:dyDescent="0.3">
      <c r="L213" s="13"/>
      <c r="M213" s="13"/>
      <c r="N213" s="13"/>
      <c r="O213" s="13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O213"/>
      <c r="AP213"/>
      <c r="AQ213"/>
      <c r="AR213"/>
      <c r="AS213"/>
      <c r="AT213"/>
      <c r="AU213"/>
      <c r="AV213"/>
      <c r="AW213"/>
      <c r="BA213"/>
      <c r="BB213"/>
      <c r="BC213"/>
    </row>
    <row r="214" spans="12:55" x14ac:dyDescent="0.3">
      <c r="L214" s="13"/>
      <c r="M214" s="13"/>
      <c r="N214" s="13"/>
      <c r="O214" s="13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O214"/>
      <c r="AP214"/>
      <c r="AQ214"/>
      <c r="AR214"/>
      <c r="AS214"/>
      <c r="AT214"/>
      <c r="AU214"/>
      <c r="AV214"/>
      <c r="AW214"/>
      <c r="BA214"/>
      <c r="BB214"/>
      <c r="BC214"/>
    </row>
    <row r="215" spans="12:55" x14ac:dyDescent="0.3">
      <c r="L215" s="13"/>
      <c r="M215" s="13"/>
      <c r="N215" s="13"/>
      <c r="O215" s="13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O215"/>
      <c r="AP215"/>
      <c r="AQ215"/>
      <c r="AR215"/>
      <c r="AS215"/>
      <c r="AT215"/>
      <c r="AU215"/>
      <c r="AV215"/>
      <c r="AW215"/>
      <c r="BA215"/>
      <c r="BB215"/>
      <c r="BC215"/>
    </row>
    <row r="216" spans="12:55" x14ac:dyDescent="0.3">
      <c r="L216" s="13"/>
      <c r="M216" s="13"/>
      <c r="N216" s="13"/>
      <c r="O216" s="13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O216"/>
      <c r="AP216"/>
      <c r="AQ216"/>
      <c r="AR216"/>
      <c r="AS216"/>
      <c r="AT216"/>
      <c r="AU216"/>
      <c r="AV216"/>
      <c r="AW216"/>
      <c r="BA216"/>
      <c r="BB216"/>
      <c r="BC216"/>
    </row>
    <row r="217" spans="12:55" x14ac:dyDescent="0.3">
      <c r="L217" s="13"/>
      <c r="M217" s="13"/>
      <c r="N217" s="13"/>
      <c r="O217" s="13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O217"/>
      <c r="AP217"/>
      <c r="AQ217"/>
      <c r="AR217"/>
      <c r="AS217"/>
      <c r="AT217"/>
      <c r="AU217"/>
      <c r="AV217"/>
      <c r="AW217"/>
      <c r="BA217"/>
      <c r="BB217"/>
      <c r="BC217"/>
    </row>
    <row r="218" spans="12:55" x14ac:dyDescent="0.3">
      <c r="L218" s="13"/>
      <c r="M218" s="13"/>
      <c r="N218" s="13"/>
      <c r="O218" s="13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O218"/>
      <c r="AP218"/>
      <c r="AQ218"/>
      <c r="AR218"/>
      <c r="AS218"/>
      <c r="AT218"/>
      <c r="AU218"/>
      <c r="AV218"/>
      <c r="AW218"/>
      <c r="BA218"/>
      <c r="BB218"/>
      <c r="BC218"/>
    </row>
    <row r="219" spans="12:55" x14ac:dyDescent="0.3">
      <c r="L219" s="13"/>
      <c r="M219" s="13"/>
      <c r="N219" s="13"/>
      <c r="O219" s="13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O219"/>
      <c r="AP219"/>
      <c r="AQ219"/>
      <c r="AR219"/>
      <c r="AS219"/>
      <c r="AT219"/>
      <c r="AU219"/>
      <c r="AV219"/>
      <c r="AW219"/>
      <c r="BA219"/>
      <c r="BB219"/>
      <c r="BC219"/>
    </row>
    <row r="220" spans="12:55" x14ac:dyDescent="0.3">
      <c r="L220" s="13"/>
      <c r="M220" s="13"/>
      <c r="N220" s="13"/>
      <c r="O220" s="13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O220"/>
      <c r="AP220"/>
      <c r="AQ220"/>
      <c r="AR220"/>
      <c r="AS220"/>
      <c r="AT220"/>
      <c r="AU220"/>
      <c r="AV220"/>
      <c r="AW220"/>
      <c r="BA220"/>
      <c r="BB220"/>
      <c r="BC220"/>
    </row>
    <row r="221" spans="12:55" x14ac:dyDescent="0.3">
      <c r="L221" s="13"/>
      <c r="M221" s="13"/>
      <c r="N221" s="13"/>
      <c r="O221" s="13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O221"/>
      <c r="AP221"/>
      <c r="AQ221"/>
      <c r="AR221"/>
      <c r="AS221"/>
      <c r="AT221"/>
      <c r="AU221"/>
      <c r="AV221"/>
      <c r="AW221"/>
      <c r="BA221"/>
      <c r="BB221"/>
      <c r="BC221"/>
    </row>
    <row r="222" spans="12:55" x14ac:dyDescent="0.3">
      <c r="L222" s="13"/>
      <c r="M222" s="13"/>
      <c r="N222" s="13"/>
      <c r="O222" s="13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O222"/>
      <c r="AP222"/>
      <c r="AQ222"/>
      <c r="AR222"/>
      <c r="AS222"/>
      <c r="AT222"/>
      <c r="AU222"/>
      <c r="AV222"/>
      <c r="AW222"/>
      <c r="BA222"/>
      <c r="BB222"/>
      <c r="BC222"/>
    </row>
    <row r="223" spans="12:55" x14ac:dyDescent="0.3">
      <c r="L223" s="13"/>
      <c r="M223" s="13"/>
      <c r="N223" s="13"/>
      <c r="O223" s="13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O223"/>
      <c r="AP223"/>
      <c r="AQ223"/>
      <c r="AR223"/>
      <c r="AS223"/>
      <c r="AT223"/>
      <c r="AU223"/>
      <c r="AV223"/>
      <c r="AW223"/>
      <c r="BA223"/>
      <c r="BB223"/>
      <c r="BC223"/>
    </row>
    <row r="224" spans="12:55" x14ac:dyDescent="0.3">
      <c r="L224" s="13"/>
      <c r="M224" s="13"/>
      <c r="N224" s="13"/>
      <c r="O224" s="13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O224"/>
      <c r="AP224"/>
      <c r="AQ224"/>
      <c r="AR224"/>
      <c r="AS224"/>
      <c r="AT224"/>
      <c r="AU224"/>
      <c r="AV224"/>
      <c r="AW224"/>
      <c r="BA224"/>
      <c r="BB224"/>
      <c r="BC224"/>
    </row>
    <row r="225" spans="12:55" x14ac:dyDescent="0.3">
      <c r="L225" s="13"/>
      <c r="M225" s="13"/>
      <c r="N225" s="13"/>
      <c r="O225" s="13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O225"/>
      <c r="AP225"/>
      <c r="AQ225"/>
      <c r="AR225"/>
      <c r="AS225"/>
      <c r="AT225"/>
      <c r="AU225"/>
      <c r="AV225"/>
      <c r="AW225"/>
      <c r="BA225"/>
      <c r="BB225"/>
      <c r="BC225"/>
    </row>
    <row r="226" spans="12:55" x14ac:dyDescent="0.3">
      <c r="L226" s="13"/>
      <c r="M226" s="13"/>
      <c r="N226" s="13"/>
      <c r="O226" s="13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O226"/>
      <c r="AP226"/>
      <c r="AQ226"/>
      <c r="AR226"/>
      <c r="AS226"/>
      <c r="AT226"/>
      <c r="AU226"/>
      <c r="AV226"/>
      <c r="AW226"/>
      <c r="BA226"/>
      <c r="BB226"/>
      <c r="BC226"/>
    </row>
    <row r="227" spans="12:55" x14ac:dyDescent="0.3">
      <c r="L227" s="13"/>
      <c r="M227" s="13"/>
      <c r="N227" s="13"/>
      <c r="O227" s="13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O227"/>
      <c r="AP227"/>
      <c r="AQ227"/>
      <c r="AR227"/>
      <c r="AS227"/>
      <c r="AT227"/>
      <c r="AU227"/>
      <c r="AV227"/>
      <c r="AW227"/>
      <c r="BA227"/>
      <c r="BB227"/>
      <c r="BC227"/>
    </row>
    <row r="228" spans="12:55" x14ac:dyDescent="0.3">
      <c r="L228" s="13"/>
      <c r="M228" s="13"/>
      <c r="N228" s="13"/>
      <c r="O228" s="13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O228"/>
      <c r="AP228"/>
      <c r="AQ228"/>
      <c r="AR228"/>
      <c r="AS228"/>
      <c r="AT228"/>
      <c r="AU228"/>
      <c r="AV228"/>
      <c r="AW228"/>
      <c r="BA228"/>
      <c r="BB228"/>
      <c r="BC228"/>
    </row>
    <row r="229" spans="12:55" x14ac:dyDescent="0.3">
      <c r="L229" s="13"/>
      <c r="M229" s="13"/>
      <c r="N229" s="13"/>
      <c r="O229" s="13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O229"/>
      <c r="AP229"/>
      <c r="AQ229"/>
      <c r="AR229"/>
      <c r="AS229"/>
      <c r="AT229"/>
      <c r="AU229"/>
      <c r="AV229"/>
      <c r="AW229"/>
      <c r="BA229"/>
      <c r="BB229"/>
      <c r="BC229"/>
    </row>
    <row r="230" spans="12:55" x14ac:dyDescent="0.3">
      <c r="L230" s="13"/>
      <c r="M230" s="13"/>
      <c r="N230" s="13"/>
      <c r="O230" s="13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O230"/>
      <c r="AP230"/>
      <c r="AQ230"/>
      <c r="AR230"/>
      <c r="AS230"/>
      <c r="AT230"/>
      <c r="AU230"/>
      <c r="AV230"/>
      <c r="AW230"/>
      <c r="BA230"/>
      <c r="BB230"/>
      <c r="BC230"/>
    </row>
    <row r="231" spans="12:55" x14ac:dyDescent="0.3">
      <c r="L231" s="13"/>
      <c r="M231" s="13"/>
      <c r="N231" s="13"/>
      <c r="O231" s="13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O231"/>
      <c r="AP231"/>
      <c r="AQ231"/>
      <c r="AR231"/>
      <c r="AS231"/>
      <c r="AT231"/>
      <c r="AU231"/>
      <c r="AV231"/>
      <c r="AW231"/>
      <c r="BA231"/>
      <c r="BB231"/>
      <c r="BC231"/>
    </row>
    <row r="232" spans="12:55" x14ac:dyDescent="0.3">
      <c r="L232" s="13"/>
      <c r="M232" s="13"/>
      <c r="N232" s="13"/>
      <c r="O232" s="13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O232"/>
      <c r="AP232"/>
      <c r="AQ232"/>
      <c r="AR232"/>
      <c r="AS232"/>
      <c r="AT232"/>
      <c r="AU232"/>
      <c r="AV232"/>
      <c r="AW232"/>
      <c r="BA232"/>
      <c r="BB232"/>
      <c r="BC232"/>
    </row>
    <row r="233" spans="12:55" x14ac:dyDescent="0.3">
      <c r="L233" s="13"/>
      <c r="M233" s="13"/>
      <c r="N233" s="13"/>
      <c r="O233" s="13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O233"/>
      <c r="AP233"/>
      <c r="AQ233"/>
      <c r="AR233"/>
      <c r="AS233"/>
      <c r="AT233"/>
      <c r="AU233"/>
      <c r="AV233"/>
      <c r="AW233"/>
      <c r="BA233"/>
      <c r="BB233"/>
      <c r="BC233"/>
    </row>
    <row r="234" spans="12:55" x14ac:dyDescent="0.3">
      <c r="L234" s="13"/>
      <c r="M234" s="13"/>
      <c r="N234" s="13"/>
      <c r="O234" s="13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O234"/>
      <c r="AP234"/>
      <c r="AQ234"/>
      <c r="AR234"/>
      <c r="AS234"/>
      <c r="AT234"/>
      <c r="AU234"/>
      <c r="AV234"/>
      <c r="AW234"/>
      <c r="BA234"/>
      <c r="BB234"/>
      <c r="BC234"/>
    </row>
    <row r="235" spans="12:55" x14ac:dyDescent="0.3">
      <c r="L235" s="13"/>
      <c r="M235" s="13"/>
      <c r="N235" s="13"/>
      <c r="O235" s="13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O235"/>
      <c r="AP235"/>
      <c r="AQ235"/>
      <c r="AR235"/>
      <c r="AS235"/>
      <c r="AT235"/>
      <c r="AU235"/>
      <c r="AV235"/>
      <c r="AW235"/>
      <c r="BA235"/>
      <c r="BB235"/>
      <c r="BC235"/>
    </row>
    <row r="236" spans="12:55" x14ac:dyDescent="0.3">
      <c r="L236" s="13"/>
      <c r="M236" s="13"/>
      <c r="N236" s="13"/>
      <c r="O236" s="13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O236"/>
      <c r="AP236"/>
      <c r="AQ236"/>
      <c r="AR236"/>
      <c r="AS236"/>
      <c r="AT236"/>
      <c r="AU236"/>
      <c r="AV236"/>
      <c r="AW236"/>
      <c r="BA236"/>
      <c r="BB236"/>
      <c r="BC236"/>
    </row>
    <row r="237" spans="12:55" x14ac:dyDescent="0.3">
      <c r="L237" s="13"/>
      <c r="M237" s="13"/>
      <c r="N237" s="13"/>
      <c r="O237" s="13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O237"/>
      <c r="AP237"/>
      <c r="AQ237"/>
      <c r="AR237"/>
      <c r="AS237"/>
      <c r="AT237"/>
      <c r="AU237"/>
      <c r="AV237"/>
      <c r="AW237"/>
      <c r="BA237"/>
      <c r="BB237"/>
      <c r="BC237"/>
    </row>
    <row r="238" spans="12:55" x14ac:dyDescent="0.3">
      <c r="L238" s="13"/>
      <c r="M238" s="13"/>
      <c r="N238" s="13"/>
      <c r="O238" s="13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O238"/>
      <c r="AP238"/>
      <c r="AQ238"/>
      <c r="AR238"/>
      <c r="AS238"/>
      <c r="AT238"/>
      <c r="AU238"/>
      <c r="AV238"/>
      <c r="AW238"/>
      <c r="BA238"/>
      <c r="BB238"/>
      <c r="BC238"/>
    </row>
    <row r="239" spans="12:55" x14ac:dyDescent="0.3">
      <c r="L239" s="13"/>
      <c r="M239" s="13"/>
      <c r="N239" s="13"/>
      <c r="O239" s="13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O239"/>
      <c r="AP239"/>
      <c r="AQ239"/>
      <c r="AR239"/>
      <c r="AS239"/>
      <c r="AT239"/>
      <c r="AU239"/>
      <c r="AV239"/>
      <c r="AW239"/>
      <c r="BA239"/>
      <c r="BB239"/>
      <c r="BC239"/>
    </row>
    <row r="240" spans="12:55" x14ac:dyDescent="0.3">
      <c r="L240" s="13"/>
      <c r="M240" s="13"/>
      <c r="N240" s="13"/>
      <c r="O240" s="13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O240"/>
      <c r="AP240"/>
      <c r="AQ240"/>
      <c r="AR240"/>
      <c r="AS240"/>
      <c r="AT240"/>
      <c r="AU240"/>
      <c r="AV240"/>
      <c r="AW240"/>
      <c r="BA240"/>
      <c r="BB240"/>
      <c r="BC240"/>
    </row>
    <row r="241" spans="12:55" x14ac:dyDescent="0.3">
      <c r="L241" s="13"/>
      <c r="M241" s="13"/>
      <c r="N241" s="13"/>
      <c r="O241" s="13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O241"/>
      <c r="AP241"/>
      <c r="AQ241"/>
      <c r="AR241"/>
      <c r="AS241"/>
      <c r="AT241"/>
      <c r="AU241"/>
      <c r="AV241"/>
      <c r="AW241"/>
      <c r="BA241"/>
      <c r="BB241"/>
      <c r="BC241"/>
    </row>
    <row r="242" spans="12:55" x14ac:dyDescent="0.3">
      <c r="L242" s="13"/>
      <c r="M242" s="13"/>
      <c r="N242" s="13"/>
      <c r="O242" s="13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O242"/>
      <c r="AP242"/>
      <c r="AQ242"/>
      <c r="AR242"/>
      <c r="AS242"/>
      <c r="AT242"/>
      <c r="AU242"/>
      <c r="AV242"/>
      <c r="AW242"/>
      <c r="BA242"/>
      <c r="BB242"/>
      <c r="BC242"/>
    </row>
    <row r="243" spans="12:55" x14ac:dyDescent="0.3">
      <c r="L243" s="13"/>
      <c r="M243" s="13"/>
      <c r="N243" s="13"/>
      <c r="O243" s="13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O243"/>
      <c r="AP243"/>
      <c r="AQ243"/>
      <c r="AR243"/>
      <c r="AS243"/>
      <c r="AT243"/>
      <c r="AU243"/>
      <c r="AV243"/>
      <c r="AW243"/>
      <c r="BA243"/>
      <c r="BB243"/>
      <c r="BC243"/>
    </row>
    <row r="244" spans="12:55" x14ac:dyDescent="0.3">
      <c r="L244" s="13"/>
      <c r="M244" s="13"/>
      <c r="N244" s="13"/>
      <c r="O244" s="13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O244"/>
      <c r="AP244"/>
      <c r="AQ244"/>
      <c r="AR244"/>
      <c r="AS244"/>
      <c r="AT244"/>
      <c r="AU244"/>
      <c r="AV244"/>
      <c r="AW244"/>
      <c r="BA244"/>
      <c r="BB244"/>
      <c r="BC244"/>
    </row>
    <row r="245" spans="12:55" x14ac:dyDescent="0.3">
      <c r="L245" s="13"/>
      <c r="M245" s="13"/>
      <c r="N245" s="13"/>
      <c r="O245" s="13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O245"/>
      <c r="AP245"/>
      <c r="AQ245"/>
      <c r="AR245"/>
      <c r="AS245"/>
      <c r="AT245"/>
      <c r="AU245"/>
      <c r="AV245"/>
      <c r="AW245"/>
      <c r="BA245"/>
      <c r="BB245"/>
      <c r="BC245"/>
    </row>
    <row r="246" spans="12:55" x14ac:dyDescent="0.3">
      <c r="L246" s="13"/>
      <c r="M246" s="13"/>
      <c r="N246" s="13"/>
      <c r="O246" s="13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O246"/>
      <c r="AP246"/>
      <c r="AQ246"/>
      <c r="AR246"/>
      <c r="AS246"/>
      <c r="AT246"/>
      <c r="AU246"/>
      <c r="AV246"/>
      <c r="AW246"/>
      <c r="BA246"/>
      <c r="BB246"/>
      <c r="BC246"/>
    </row>
    <row r="247" spans="12:55" x14ac:dyDescent="0.3">
      <c r="L247" s="13"/>
      <c r="M247" s="13"/>
      <c r="N247" s="13"/>
      <c r="O247" s="13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O247"/>
      <c r="AP247"/>
      <c r="AQ247"/>
      <c r="AR247"/>
      <c r="AS247"/>
      <c r="AT247"/>
      <c r="AU247"/>
      <c r="AV247"/>
      <c r="AW247"/>
      <c r="BA247"/>
      <c r="BB247"/>
      <c r="BC247"/>
    </row>
    <row r="248" spans="12:55" x14ac:dyDescent="0.3">
      <c r="L248" s="13"/>
      <c r="M248" s="13"/>
      <c r="N248" s="13"/>
      <c r="O248" s="13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O248"/>
      <c r="AP248"/>
      <c r="AQ248"/>
      <c r="AR248"/>
      <c r="AS248"/>
      <c r="AT248"/>
      <c r="AU248"/>
      <c r="AV248"/>
      <c r="AW248"/>
      <c r="BA248"/>
      <c r="BB248"/>
      <c r="BC248"/>
    </row>
    <row r="249" spans="12:55" x14ac:dyDescent="0.3">
      <c r="L249" s="13"/>
      <c r="M249" s="13"/>
      <c r="N249" s="13"/>
      <c r="O249" s="13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O249"/>
      <c r="AP249"/>
      <c r="AQ249"/>
      <c r="AR249"/>
      <c r="AS249"/>
      <c r="AT249"/>
      <c r="AU249"/>
      <c r="AV249"/>
      <c r="AW249"/>
      <c r="BA249"/>
      <c r="BB249"/>
      <c r="BC249"/>
    </row>
    <row r="250" spans="12:55" x14ac:dyDescent="0.3">
      <c r="L250" s="13"/>
      <c r="M250" s="13"/>
      <c r="N250" s="13"/>
      <c r="O250" s="13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O250"/>
      <c r="AP250"/>
      <c r="AQ250"/>
      <c r="AR250"/>
      <c r="AS250"/>
      <c r="AT250"/>
      <c r="AU250"/>
      <c r="AV250"/>
      <c r="AW250"/>
      <c r="BA250"/>
      <c r="BB250"/>
      <c r="BC250"/>
    </row>
    <row r="251" spans="12:55" x14ac:dyDescent="0.3">
      <c r="L251" s="13"/>
      <c r="M251" s="13"/>
      <c r="N251" s="13"/>
      <c r="O251" s="13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O251"/>
      <c r="AP251"/>
      <c r="AQ251"/>
      <c r="AR251"/>
      <c r="AS251"/>
      <c r="AT251"/>
      <c r="AU251"/>
      <c r="AV251"/>
      <c r="AW251"/>
      <c r="BA251"/>
      <c r="BB251"/>
      <c r="BC251"/>
    </row>
    <row r="252" spans="12:55" x14ac:dyDescent="0.3">
      <c r="L252" s="13"/>
      <c r="M252" s="13"/>
      <c r="N252" s="13"/>
      <c r="O252" s="13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O252"/>
      <c r="AP252"/>
      <c r="AQ252"/>
      <c r="AR252"/>
      <c r="AS252"/>
      <c r="AT252"/>
      <c r="AU252"/>
      <c r="AV252"/>
      <c r="AW252"/>
      <c r="BA252"/>
      <c r="BB252"/>
      <c r="BC252"/>
    </row>
    <row r="253" spans="12:55" x14ac:dyDescent="0.3">
      <c r="L253" s="13"/>
      <c r="M253" s="13"/>
      <c r="N253" s="13"/>
      <c r="O253" s="13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O253"/>
      <c r="AP253"/>
      <c r="AQ253"/>
      <c r="AR253"/>
      <c r="AS253"/>
      <c r="AT253"/>
      <c r="AU253"/>
      <c r="AV253"/>
      <c r="AW253"/>
      <c r="BA253"/>
      <c r="BB253"/>
      <c r="BC253"/>
    </row>
    <row r="254" spans="12:55" x14ac:dyDescent="0.3">
      <c r="L254" s="13"/>
      <c r="M254" s="13"/>
      <c r="N254" s="13"/>
      <c r="O254" s="13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O254"/>
      <c r="AP254"/>
      <c r="AQ254"/>
      <c r="AR254"/>
      <c r="AS254"/>
      <c r="AT254"/>
      <c r="AU254"/>
      <c r="AV254"/>
      <c r="AW254"/>
      <c r="BA254"/>
      <c r="BB254"/>
      <c r="BC254"/>
    </row>
    <row r="255" spans="12:55" x14ac:dyDescent="0.3">
      <c r="L255" s="13"/>
      <c r="M255" s="13"/>
      <c r="N255" s="13"/>
      <c r="O255" s="13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O255"/>
      <c r="AP255"/>
      <c r="AQ255"/>
      <c r="AR255"/>
      <c r="AS255"/>
      <c r="AT255"/>
      <c r="AU255"/>
      <c r="AV255"/>
      <c r="AW255"/>
      <c r="BA255"/>
      <c r="BB255"/>
      <c r="BC255"/>
    </row>
    <row r="256" spans="12:55" x14ac:dyDescent="0.3">
      <c r="L256" s="13"/>
      <c r="M256" s="13"/>
      <c r="N256" s="13"/>
      <c r="O256" s="13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O256"/>
      <c r="AP256"/>
      <c r="AQ256"/>
      <c r="AR256"/>
      <c r="AS256"/>
      <c r="AT256"/>
      <c r="AU256"/>
      <c r="AV256"/>
      <c r="AW256"/>
      <c r="BA256"/>
      <c r="BB256"/>
      <c r="BC256"/>
    </row>
    <row r="257" spans="12:55" x14ac:dyDescent="0.3">
      <c r="L257" s="13"/>
      <c r="M257" s="13"/>
      <c r="N257" s="13"/>
      <c r="O257" s="13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O257"/>
      <c r="AP257"/>
      <c r="AQ257"/>
      <c r="AR257"/>
      <c r="AS257"/>
      <c r="AT257"/>
      <c r="AU257"/>
      <c r="AV257"/>
      <c r="AW257"/>
      <c r="BA257"/>
      <c r="BB257"/>
      <c r="BC257"/>
    </row>
    <row r="258" spans="12:55" x14ac:dyDescent="0.3">
      <c r="L258" s="13"/>
      <c r="M258" s="13"/>
      <c r="N258" s="13"/>
      <c r="O258" s="13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O258"/>
      <c r="AP258"/>
      <c r="AQ258"/>
      <c r="AR258"/>
      <c r="AS258"/>
      <c r="AT258"/>
      <c r="AU258"/>
      <c r="AV258"/>
      <c r="AW258"/>
      <c r="BA258"/>
      <c r="BB258"/>
      <c r="BC258"/>
    </row>
    <row r="259" spans="12:55" x14ac:dyDescent="0.3">
      <c r="L259" s="13"/>
      <c r="M259" s="13"/>
      <c r="N259" s="13"/>
      <c r="O259" s="13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O259"/>
      <c r="AP259"/>
      <c r="AQ259"/>
      <c r="AR259"/>
      <c r="AS259"/>
      <c r="AT259"/>
      <c r="AU259"/>
      <c r="AV259"/>
      <c r="AW259"/>
      <c r="BA259"/>
      <c r="BB259"/>
      <c r="BC259"/>
    </row>
    <row r="260" spans="12:55" x14ac:dyDescent="0.3">
      <c r="L260" s="13"/>
      <c r="M260" s="13"/>
      <c r="N260" s="13"/>
      <c r="O260" s="13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O260"/>
      <c r="AP260"/>
      <c r="AQ260"/>
      <c r="AR260"/>
      <c r="AS260"/>
      <c r="AT260"/>
      <c r="AU260"/>
      <c r="AV260"/>
      <c r="AW260"/>
      <c r="BA260"/>
      <c r="BB260"/>
      <c r="BC260"/>
    </row>
    <row r="261" spans="12:55" x14ac:dyDescent="0.3">
      <c r="L261" s="13"/>
      <c r="M261" s="13"/>
      <c r="N261" s="13"/>
      <c r="O261" s="13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O261"/>
      <c r="AP261"/>
      <c r="AQ261"/>
      <c r="AR261"/>
      <c r="AS261"/>
      <c r="AT261"/>
      <c r="AU261"/>
      <c r="AV261"/>
      <c r="AW261"/>
      <c r="BA261"/>
      <c r="BB261"/>
      <c r="BC261"/>
    </row>
    <row r="262" spans="12:55" x14ac:dyDescent="0.3">
      <c r="L262" s="13"/>
      <c r="M262" s="13"/>
      <c r="N262" s="13"/>
      <c r="O262" s="13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O262"/>
      <c r="AP262"/>
      <c r="AQ262"/>
      <c r="AR262"/>
      <c r="AS262"/>
      <c r="AT262"/>
      <c r="AU262"/>
      <c r="AV262"/>
      <c r="AW262"/>
      <c r="BA262"/>
      <c r="BB262"/>
      <c r="BC262"/>
    </row>
    <row r="263" spans="12:55" x14ac:dyDescent="0.3">
      <c r="L263" s="13"/>
      <c r="M263" s="13"/>
      <c r="N263" s="13"/>
      <c r="O263" s="13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O263"/>
      <c r="AP263"/>
      <c r="AQ263"/>
      <c r="AR263"/>
      <c r="AS263"/>
      <c r="AT263"/>
      <c r="AU263"/>
      <c r="AV263"/>
      <c r="AW263"/>
      <c r="BA263"/>
      <c r="BB263"/>
      <c r="BC263"/>
    </row>
    <row r="264" spans="12:55" x14ac:dyDescent="0.3">
      <c r="L264" s="13"/>
      <c r="M264" s="13"/>
      <c r="N264" s="13"/>
      <c r="O264" s="13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O264"/>
      <c r="AP264"/>
      <c r="AQ264"/>
      <c r="AR264"/>
      <c r="AS264"/>
      <c r="AT264"/>
      <c r="AU264"/>
      <c r="AV264"/>
      <c r="AW264"/>
      <c r="BA264"/>
      <c r="BB264"/>
      <c r="BC264"/>
    </row>
    <row r="265" spans="12:55" x14ac:dyDescent="0.3">
      <c r="L265" s="13"/>
      <c r="M265" s="13"/>
      <c r="N265" s="13"/>
      <c r="O265" s="13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O265"/>
      <c r="AP265"/>
      <c r="AQ265"/>
      <c r="AR265"/>
      <c r="AS265"/>
      <c r="AT265"/>
      <c r="AU265"/>
      <c r="AV265"/>
      <c r="AW265"/>
      <c r="BA265"/>
      <c r="BB265"/>
      <c r="BC265"/>
    </row>
    <row r="266" spans="12:55" x14ac:dyDescent="0.3">
      <c r="L266" s="13"/>
      <c r="M266" s="13"/>
      <c r="N266" s="13"/>
      <c r="O266" s="13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O266"/>
      <c r="AP266"/>
      <c r="AQ266"/>
      <c r="AR266"/>
      <c r="AS266"/>
      <c r="AT266"/>
      <c r="AU266"/>
      <c r="AV266"/>
      <c r="AW266"/>
      <c r="BA266"/>
      <c r="BB266"/>
      <c r="BC266"/>
    </row>
    <row r="267" spans="12:55" x14ac:dyDescent="0.3">
      <c r="L267" s="13"/>
      <c r="M267" s="13"/>
      <c r="N267" s="13"/>
      <c r="O267" s="13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O267"/>
      <c r="AP267"/>
      <c r="AQ267"/>
      <c r="AR267"/>
      <c r="AS267"/>
      <c r="AT267"/>
      <c r="AU267"/>
      <c r="AV267"/>
      <c r="AW267"/>
      <c r="BA267"/>
      <c r="BB267"/>
      <c r="BC267"/>
    </row>
    <row r="268" spans="12:55" x14ac:dyDescent="0.3">
      <c r="L268" s="13"/>
      <c r="M268" s="13"/>
      <c r="N268" s="13"/>
      <c r="O268" s="13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O268"/>
      <c r="AP268"/>
      <c r="AQ268"/>
      <c r="AR268"/>
      <c r="AS268"/>
      <c r="AT268"/>
      <c r="AU268"/>
      <c r="AV268"/>
      <c r="AW268"/>
      <c r="BA268"/>
      <c r="BB268"/>
      <c r="BC268"/>
    </row>
    <row r="269" spans="12:55" x14ac:dyDescent="0.3">
      <c r="L269" s="13"/>
      <c r="M269" s="13"/>
      <c r="N269" s="13"/>
      <c r="O269" s="13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O269"/>
      <c r="AP269"/>
      <c r="AQ269"/>
      <c r="AR269"/>
      <c r="AS269"/>
      <c r="AT269"/>
      <c r="AU269"/>
      <c r="AV269"/>
      <c r="AW269"/>
      <c r="BA269"/>
      <c r="BB269"/>
      <c r="BC269"/>
    </row>
    <row r="270" spans="12:55" x14ac:dyDescent="0.3">
      <c r="L270" s="13"/>
      <c r="M270" s="13"/>
      <c r="N270" s="13"/>
      <c r="O270" s="13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O270"/>
      <c r="AP270"/>
      <c r="AQ270"/>
      <c r="AR270"/>
      <c r="AS270"/>
      <c r="AT270"/>
      <c r="AU270"/>
      <c r="AV270"/>
      <c r="AW270"/>
      <c r="BA270"/>
      <c r="BB270"/>
      <c r="BC270"/>
    </row>
    <row r="271" spans="12:55" x14ac:dyDescent="0.3">
      <c r="L271" s="13"/>
      <c r="M271" s="13"/>
      <c r="N271" s="13"/>
      <c r="O271" s="13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O271"/>
      <c r="AP271"/>
      <c r="AQ271"/>
      <c r="AR271"/>
      <c r="AS271"/>
      <c r="AT271"/>
      <c r="AU271"/>
      <c r="AV271"/>
      <c r="AW271"/>
      <c r="BA271"/>
      <c r="BB271"/>
      <c r="BC271"/>
    </row>
    <row r="272" spans="12:55" x14ac:dyDescent="0.3">
      <c r="L272" s="13"/>
      <c r="M272" s="13"/>
      <c r="N272" s="13"/>
      <c r="O272" s="13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O272"/>
      <c r="AP272"/>
      <c r="AQ272"/>
      <c r="AR272"/>
      <c r="AS272"/>
      <c r="AT272"/>
      <c r="AU272"/>
      <c r="AV272"/>
      <c r="AW272"/>
      <c r="BA272"/>
      <c r="BB272"/>
      <c r="BC272"/>
    </row>
    <row r="273" spans="12:55" x14ac:dyDescent="0.3">
      <c r="L273" s="13"/>
      <c r="M273" s="13"/>
      <c r="N273" s="13"/>
      <c r="O273" s="13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O273"/>
      <c r="AP273"/>
      <c r="AQ273"/>
      <c r="AR273"/>
      <c r="AS273"/>
      <c r="AT273"/>
      <c r="AU273"/>
      <c r="AV273"/>
      <c r="AW273"/>
      <c r="BA273"/>
      <c r="BB273"/>
      <c r="BC273"/>
    </row>
    <row r="274" spans="12:55" x14ac:dyDescent="0.3">
      <c r="L274" s="13"/>
      <c r="M274" s="13"/>
      <c r="N274" s="13"/>
      <c r="O274" s="13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O274"/>
      <c r="AP274"/>
      <c r="AQ274"/>
      <c r="AR274"/>
      <c r="AS274"/>
      <c r="AT274"/>
      <c r="AU274"/>
      <c r="AV274"/>
      <c r="AW274"/>
      <c r="BA274"/>
      <c r="BB274"/>
      <c r="BC274"/>
    </row>
    <row r="275" spans="12:55" x14ac:dyDescent="0.3">
      <c r="L275" s="13"/>
      <c r="M275" s="13"/>
      <c r="N275" s="13"/>
      <c r="O275" s="13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O275"/>
      <c r="AP275"/>
      <c r="AQ275"/>
      <c r="AR275"/>
      <c r="AS275"/>
      <c r="AT275"/>
      <c r="AU275"/>
      <c r="AV275"/>
      <c r="AW275"/>
      <c r="BA275"/>
      <c r="BB275"/>
      <c r="BC275"/>
    </row>
    <row r="276" spans="12:55" x14ac:dyDescent="0.3">
      <c r="L276" s="13"/>
      <c r="M276" s="13"/>
      <c r="N276" s="13"/>
      <c r="O276" s="13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O276"/>
      <c r="AP276"/>
      <c r="AQ276"/>
      <c r="AR276"/>
      <c r="AS276"/>
      <c r="AT276"/>
      <c r="AU276"/>
      <c r="AV276"/>
      <c r="AW276"/>
      <c r="BA276"/>
      <c r="BB276"/>
      <c r="BC276"/>
    </row>
    <row r="277" spans="12:55" x14ac:dyDescent="0.3">
      <c r="L277" s="13"/>
      <c r="M277" s="13"/>
      <c r="N277" s="13"/>
      <c r="O277" s="13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O277"/>
      <c r="AP277"/>
      <c r="AQ277"/>
      <c r="AR277"/>
      <c r="AS277"/>
      <c r="AT277"/>
      <c r="AU277"/>
      <c r="AV277"/>
      <c r="AW277"/>
      <c r="BA277"/>
      <c r="BB277"/>
      <c r="BC277"/>
    </row>
    <row r="278" spans="12:55" x14ac:dyDescent="0.3">
      <c r="L278" s="13"/>
      <c r="M278" s="13"/>
      <c r="N278" s="13"/>
      <c r="O278" s="13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O278"/>
      <c r="AP278"/>
      <c r="AQ278"/>
      <c r="AR278"/>
      <c r="AS278"/>
      <c r="AT278"/>
      <c r="AU278"/>
      <c r="AV278"/>
      <c r="AW278"/>
      <c r="BA278"/>
      <c r="BB278"/>
      <c r="BC278"/>
    </row>
    <row r="279" spans="12:55" x14ac:dyDescent="0.3">
      <c r="L279" s="13"/>
      <c r="M279" s="13"/>
      <c r="N279" s="13"/>
      <c r="O279" s="13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O279"/>
      <c r="AP279"/>
      <c r="AQ279"/>
      <c r="AR279"/>
      <c r="AS279"/>
      <c r="AT279"/>
      <c r="AU279"/>
      <c r="AV279"/>
      <c r="AW279"/>
      <c r="BA279"/>
      <c r="BB279"/>
      <c r="BC279"/>
    </row>
    <row r="280" spans="12:55" x14ac:dyDescent="0.3">
      <c r="L280" s="13"/>
      <c r="M280" s="13"/>
      <c r="N280" s="13"/>
      <c r="O280" s="13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O280"/>
      <c r="AP280"/>
      <c r="AQ280"/>
      <c r="AR280"/>
      <c r="AS280"/>
      <c r="AT280"/>
      <c r="AU280"/>
      <c r="AV280"/>
      <c r="AW280"/>
      <c r="BA280"/>
      <c r="BB280"/>
      <c r="BC280"/>
    </row>
    <row r="281" spans="12:55" x14ac:dyDescent="0.3">
      <c r="L281" s="13"/>
      <c r="M281" s="13"/>
      <c r="N281" s="13"/>
      <c r="O281" s="13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O281"/>
      <c r="AP281"/>
      <c r="AQ281"/>
      <c r="AR281"/>
      <c r="AS281"/>
      <c r="AT281"/>
      <c r="AU281"/>
      <c r="AV281"/>
      <c r="AW281"/>
      <c r="BA281"/>
      <c r="BB281"/>
      <c r="BC281"/>
    </row>
    <row r="282" spans="12:55" x14ac:dyDescent="0.3">
      <c r="L282" s="13"/>
      <c r="M282" s="13"/>
      <c r="N282" s="13"/>
      <c r="O282" s="13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O282"/>
      <c r="AP282"/>
      <c r="AQ282"/>
      <c r="AR282"/>
      <c r="AS282"/>
      <c r="AT282"/>
      <c r="AU282"/>
      <c r="AV282"/>
      <c r="AW282"/>
      <c r="BA282"/>
      <c r="BB282"/>
      <c r="BC282"/>
    </row>
    <row r="283" spans="12:55" x14ac:dyDescent="0.3">
      <c r="L283" s="13"/>
      <c r="M283" s="13"/>
      <c r="N283" s="13"/>
      <c r="O283" s="13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O283"/>
      <c r="AP283"/>
      <c r="AQ283"/>
      <c r="AR283"/>
      <c r="AS283"/>
      <c r="AT283"/>
      <c r="AU283"/>
      <c r="AV283"/>
      <c r="AW283"/>
      <c r="BA283"/>
      <c r="BB283"/>
      <c r="BC283"/>
    </row>
    <row r="284" spans="12:55" x14ac:dyDescent="0.3">
      <c r="L284" s="13"/>
      <c r="M284" s="13"/>
      <c r="N284" s="13"/>
      <c r="O284" s="13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O284"/>
      <c r="AP284"/>
      <c r="AQ284"/>
      <c r="AR284"/>
      <c r="AS284"/>
      <c r="AT284"/>
      <c r="AU284"/>
      <c r="AV284"/>
      <c r="AW284"/>
      <c r="BA284"/>
      <c r="BB284"/>
      <c r="BC284"/>
    </row>
    <row r="285" spans="12:55" x14ac:dyDescent="0.3">
      <c r="L285" s="13"/>
      <c r="M285" s="13"/>
      <c r="N285" s="13"/>
      <c r="O285" s="13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O285"/>
      <c r="AP285"/>
      <c r="AQ285"/>
      <c r="AR285"/>
      <c r="AS285"/>
      <c r="AT285"/>
      <c r="AU285"/>
      <c r="AV285"/>
      <c r="AW285"/>
      <c r="BA285"/>
      <c r="BB285"/>
      <c r="BC285"/>
    </row>
    <row r="286" spans="12:55" x14ac:dyDescent="0.3">
      <c r="L286" s="13"/>
      <c r="M286" s="13"/>
      <c r="N286" s="13"/>
      <c r="O286" s="13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O286"/>
      <c r="AP286"/>
      <c r="AQ286"/>
      <c r="AR286"/>
      <c r="AS286"/>
      <c r="AT286"/>
      <c r="AU286"/>
      <c r="AV286"/>
      <c r="AW286"/>
      <c r="BA286"/>
      <c r="BB286"/>
      <c r="BC286"/>
    </row>
    <row r="287" spans="12:55" x14ac:dyDescent="0.3">
      <c r="L287" s="13"/>
      <c r="M287" s="13"/>
      <c r="N287" s="13"/>
      <c r="O287" s="13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O287"/>
      <c r="AP287"/>
      <c r="AQ287"/>
      <c r="AR287"/>
      <c r="AS287"/>
      <c r="AT287"/>
      <c r="AU287"/>
      <c r="AV287"/>
      <c r="AW287"/>
      <c r="BA287"/>
      <c r="BB287"/>
      <c r="BC287"/>
    </row>
    <row r="288" spans="12:55" x14ac:dyDescent="0.3">
      <c r="L288" s="13"/>
      <c r="M288" s="13"/>
      <c r="N288" s="13"/>
      <c r="O288" s="13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O288"/>
      <c r="AP288"/>
      <c r="AQ288"/>
      <c r="AR288"/>
      <c r="AS288"/>
      <c r="AT288"/>
      <c r="AU288"/>
      <c r="AV288"/>
      <c r="AW288"/>
      <c r="BA288"/>
      <c r="BB288"/>
      <c r="BC288"/>
    </row>
    <row r="289" spans="12:55" x14ac:dyDescent="0.3">
      <c r="L289" s="13"/>
      <c r="M289" s="13"/>
      <c r="N289" s="13"/>
      <c r="O289" s="13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O289"/>
      <c r="AP289"/>
      <c r="AQ289"/>
      <c r="AR289"/>
      <c r="AS289"/>
      <c r="AT289"/>
      <c r="AU289"/>
      <c r="AV289"/>
      <c r="AW289"/>
      <c r="BA289"/>
      <c r="BB289"/>
      <c r="BC289"/>
    </row>
    <row r="290" spans="12:55" x14ac:dyDescent="0.3">
      <c r="L290" s="13"/>
      <c r="M290" s="13"/>
      <c r="N290" s="13"/>
      <c r="O290" s="13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O290"/>
      <c r="AP290"/>
      <c r="AQ290"/>
      <c r="AR290"/>
      <c r="AS290"/>
      <c r="AT290"/>
      <c r="AU290"/>
      <c r="AV290"/>
      <c r="AW290"/>
      <c r="BA290"/>
      <c r="BB290"/>
      <c r="BC290"/>
    </row>
    <row r="291" spans="12:55" x14ac:dyDescent="0.3">
      <c r="L291" s="13"/>
      <c r="M291" s="13"/>
      <c r="N291" s="13"/>
      <c r="O291" s="13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O291"/>
      <c r="AP291"/>
      <c r="AQ291"/>
      <c r="AR291"/>
      <c r="AS291"/>
      <c r="AT291"/>
      <c r="AU291"/>
      <c r="AV291"/>
      <c r="AW291"/>
      <c r="BA291"/>
      <c r="BB291"/>
      <c r="BC291"/>
    </row>
    <row r="292" spans="12:55" x14ac:dyDescent="0.3">
      <c r="L292" s="13"/>
      <c r="M292" s="13"/>
      <c r="N292" s="13"/>
      <c r="O292" s="13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O292"/>
      <c r="AP292"/>
      <c r="AQ292"/>
      <c r="AR292"/>
      <c r="AS292"/>
      <c r="AT292"/>
      <c r="AU292"/>
      <c r="AV292"/>
      <c r="AW292"/>
      <c r="BA292"/>
      <c r="BB292"/>
      <c r="BC292"/>
    </row>
    <row r="293" spans="12:55" x14ac:dyDescent="0.3">
      <c r="L293" s="13"/>
      <c r="M293" s="13"/>
      <c r="N293" s="13"/>
      <c r="O293" s="13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O293"/>
      <c r="AP293"/>
      <c r="AQ293"/>
      <c r="AR293"/>
      <c r="AS293"/>
      <c r="AT293"/>
      <c r="AU293"/>
      <c r="AV293"/>
      <c r="AW293"/>
      <c r="BA293"/>
      <c r="BB293"/>
      <c r="BC293"/>
    </row>
    <row r="294" spans="12:55" x14ac:dyDescent="0.3">
      <c r="L294" s="13"/>
      <c r="M294" s="13"/>
      <c r="N294" s="13"/>
      <c r="O294" s="13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O294"/>
      <c r="AP294"/>
      <c r="AQ294"/>
      <c r="AR294"/>
      <c r="AS294"/>
      <c r="AT294"/>
      <c r="AU294"/>
      <c r="AV294"/>
      <c r="AW294"/>
      <c r="BA294"/>
      <c r="BB294"/>
      <c r="BC294"/>
    </row>
    <row r="295" spans="12:55" x14ac:dyDescent="0.3">
      <c r="L295" s="13"/>
      <c r="M295" s="13"/>
      <c r="N295" s="13"/>
      <c r="O295" s="13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O295"/>
      <c r="AP295"/>
      <c r="AQ295"/>
      <c r="AR295"/>
      <c r="AS295"/>
      <c r="AT295"/>
      <c r="AU295"/>
      <c r="AV295"/>
      <c r="AW295"/>
      <c r="BA295"/>
      <c r="BB295"/>
      <c r="BC295"/>
    </row>
    <row r="296" spans="12:55" x14ac:dyDescent="0.3">
      <c r="L296" s="13"/>
      <c r="M296" s="13"/>
      <c r="N296" s="13"/>
      <c r="O296" s="13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O296"/>
      <c r="AP296"/>
      <c r="AQ296"/>
      <c r="AR296"/>
      <c r="AS296"/>
      <c r="AT296"/>
      <c r="AU296"/>
      <c r="AV296"/>
      <c r="AW296"/>
      <c r="BA296"/>
      <c r="BB296"/>
      <c r="BC296"/>
    </row>
    <row r="297" spans="12:55" x14ac:dyDescent="0.3">
      <c r="L297" s="13"/>
      <c r="M297" s="13"/>
      <c r="N297" s="13"/>
      <c r="O297" s="13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O297"/>
      <c r="AP297"/>
      <c r="AQ297"/>
      <c r="AR297"/>
      <c r="AS297"/>
      <c r="AT297"/>
      <c r="AU297"/>
      <c r="AV297"/>
      <c r="AW297"/>
      <c r="BA297"/>
      <c r="BB297"/>
      <c r="BC297"/>
    </row>
    <row r="298" spans="12:55" x14ac:dyDescent="0.3">
      <c r="L298" s="13"/>
      <c r="M298" s="13"/>
      <c r="N298" s="13"/>
      <c r="O298" s="13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O298"/>
      <c r="AP298"/>
      <c r="AQ298"/>
      <c r="AR298"/>
      <c r="AS298"/>
      <c r="AT298"/>
      <c r="AU298"/>
      <c r="AV298"/>
      <c r="AW298"/>
      <c r="BA298"/>
      <c r="BB298"/>
      <c r="BC298"/>
    </row>
    <row r="299" spans="12:55" x14ac:dyDescent="0.3">
      <c r="L299" s="13"/>
      <c r="M299" s="13"/>
      <c r="N299" s="13"/>
      <c r="O299" s="13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O299"/>
      <c r="AP299"/>
      <c r="AQ299"/>
      <c r="AR299"/>
      <c r="AS299"/>
      <c r="AT299"/>
      <c r="AU299"/>
      <c r="AV299"/>
      <c r="AW299"/>
      <c r="BA299"/>
      <c r="BB299"/>
      <c r="BC299"/>
    </row>
    <row r="300" spans="12:55" x14ac:dyDescent="0.3">
      <c r="L300" s="13"/>
      <c r="M300" s="13"/>
      <c r="N300" s="13"/>
      <c r="O300" s="13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O300"/>
      <c r="AP300"/>
      <c r="AQ300"/>
      <c r="AR300"/>
      <c r="AS300"/>
      <c r="AT300"/>
      <c r="AU300"/>
      <c r="AV300"/>
      <c r="AW300"/>
      <c r="BA300"/>
      <c r="BB300"/>
      <c r="BC300"/>
    </row>
    <row r="301" spans="12:55" x14ac:dyDescent="0.3">
      <c r="L301" s="13"/>
      <c r="M301" s="13"/>
      <c r="N301" s="13"/>
      <c r="O301" s="13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O301"/>
      <c r="AP301"/>
      <c r="AQ301"/>
      <c r="AR301"/>
      <c r="AS301"/>
      <c r="AT301"/>
      <c r="AU301"/>
      <c r="AV301"/>
      <c r="AW301"/>
      <c r="BA301"/>
      <c r="BB301"/>
      <c r="BC301"/>
    </row>
    <row r="302" spans="12:55" x14ac:dyDescent="0.3">
      <c r="L302" s="13"/>
      <c r="M302" s="13"/>
      <c r="N302" s="13"/>
      <c r="O302" s="13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O302"/>
      <c r="AP302"/>
      <c r="AQ302"/>
      <c r="AR302"/>
      <c r="AS302"/>
      <c r="AT302"/>
      <c r="AU302"/>
      <c r="AV302"/>
      <c r="AW302"/>
      <c r="BA302"/>
      <c r="BB302"/>
      <c r="BC302"/>
    </row>
    <row r="303" spans="12:55" x14ac:dyDescent="0.3">
      <c r="L303" s="13"/>
      <c r="M303" s="13"/>
      <c r="N303" s="13"/>
      <c r="O303" s="13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O303"/>
      <c r="AP303"/>
      <c r="AQ303"/>
      <c r="AR303"/>
      <c r="AS303"/>
      <c r="AT303"/>
      <c r="AU303"/>
      <c r="AV303"/>
      <c r="AW303"/>
      <c r="BA303"/>
      <c r="BB303"/>
      <c r="BC303"/>
    </row>
    <row r="304" spans="12:55" x14ac:dyDescent="0.3">
      <c r="L304" s="13"/>
      <c r="M304" s="13"/>
      <c r="N304" s="13"/>
      <c r="O304" s="13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O304"/>
      <c r="AP304"/>
      <c r="AQ304"/>
      <c r="AR304"/>
      <c r="AS304"/>
      <c r="AT304"/>
      <c r="AU304"/>
      <c r="AV304"/>
      <c r="AW304"/>
      <c r="BA304"/>
      <c r="BB304"/>
      <c r="BC304"/>
    </row>
    <row r="305" spans="12:55" x14ac:dyDescent="0.3">
      <c r="L305" s="13"/>
      <c r="M305" s="13"/>
      <c r="N305" s="13"/>
      <c r="O305" s="13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O305"/>
      <c r="AP305"/>
      <c r="AQ305"/>
      <c r="AR305"/>
      <c r="AS305"/>
      <c r="AT305"/>
      <c r="AU305"/>
      <c r="AV305"/>
      <c r="AW305"/>
      <c r="BA305"/>
      <c r="BB305"/>
      <c r="BC305"/>
    </row>
    <row r="306" spans="12:55" x14ac:dyDescent="0.3">
      <c r="L306" s="13"/>
      <c r="M306" s="13"/>
      <c r="N306" s="13"/>
      <c r="O306" s="13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O306"/>
      <c r="AP306"/>
      <c r="AQ306"/>
      <c r="AR306"/>
      <c r="AS306"/>
      <c r="AT306"/>
      <c r="AU306"/>
      <c r="AV306"/>
      <c r="AW306"/>
      <c r="BA306"/>
      <c r="BB306"/>
      <c r="BC306"/>
    </row>
    <row r="307" spans="12:55" x14ac:dyDescent="0.3">
      <c r="L307" s="13"/>
      <c r="M307" s="13"/>
      <c r="N307" s="13"/>
      <c r="O307" s="13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O307"/>
      <c r="AP307"/>
      <c r="AQ307"/>
      <c r="AR307"/>
      <c r="AS307"/>
      <c r="AT307"/>
      <c r="AU307"/>
      <c r="AV307"/>
      <c r="AW307"/>
      <c r="BA307"/>
      <c r="BB307"/>
      <c r="BC307"/>
    </row>
    <row r="308" spans="12:55" x14ac:dyDescent="0.3">
      <c r="L308" s="13"/>
      <c r="M308" s="13"/>
      <c r="N308" s="13"/>
      <c r="O308" s="13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O308"/>
      <c r="AP308"/>
      <c r="AQ308"/>
      <c r="AR308"/>
      <c r="AS308"/>
      <c r="AT308"/>
      <c r="AU308"/>
      <c r="AV308"/>
      <c r="AW308"/>
      <c r="BA308"/>
      <c r="BB308"/>
      <c r="BC308"/>
    </row>
    <row r="309" spans="12:55" x14ac:dyDescent="0.3">
      <c r="L309" s="13"/>
      <c r="M309" s="13"/>
      <c r="N309" s="13"/>
      <c r="O309" s="13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O309"/>
      <c r="AP309"/>
      <c r="AQ309"/>
      <c r="AR309"/>
      <c r="AS309"/>
      <c r="AT309"/>
      <c r="AU309"/>
      <c r="AV309"/>
      <c r="AW309"/>
      <c r="BA309"/>
      <c r="BB309"/>
      <c r="BC309"/>
    </row>
    <row r="310" spans="12:55" x14ac:dyDescent="0.3">
      <c r="L310" s="13"/>
      <c r="M310" s="13"/>
      <c r="N310" s="13"/>
      <c r="O310" s="13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O310"/>
      <c r="AP310"/>
      <c r="AQ310"/>
      <c r="AR310"/>
      <c r="AS310"/>
      <c r="AT310"/>
      <c r="AU310"/>
      <c r="AV310"/>
      <c r="AW310"/>
      <c r="BA310"/>
      <c r="BB310"/>
      <c r="BC310"/>
    </row>
    <row r="311" spans="12:55" x14ac:dyDescent="0.3">
      <c r="L311" s="13"/>
      <c r="M311" s="13"/>
      <c r="N311" s="13"/>
      <c r="O311" s="13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O311"/>
      <c r="AP311"/>
      <c r="AQ311"/>
      <c r="AR311"/>
      <c r="AS311"/>
      <c r="AT311"/>
      <c r="AU311"/>
      <c r="AV311"/>
      <c r="AW311"/>
      <c r="BA311"/>
      <c r="BB311"/>
      <c r="BC311"/>
    </row>
    <row r="312" spans="12:55" x14ac:dyDescent="0.3">
      <c r="L312" s="13"/>
      <c r="M312" s="13"/>
      <c r="N312" s="13"/>
      <c r="O312" s="13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O312"/>
      <c r="AP312"/>
      <c r="AQ312"/>
      <c r="AR312"/>
      <c r="AS312"/>
      <c r="AT312"/>
      <c r="AU312"/>
      <c r="AV312"/>
      <c r="AW312"/>
      <c r="BA312"/>
      <c r="BB312"/>
      <c r="BC312"/>
    </row>
    <row r="313" spans="12:55" x14ac:dyDescent="0.3">
      <c r="L313" s="13"/>
      <c r="M313" s="13"/>
      <c r="N313" s="13"/>
      <c r="O313" s="13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O313"/>
      <c r="AP313"/>
      <c r="AQ313"/>
      <c r="AR313"/>
      <c r="AS313"/>
      <c r="AT313"/>
      <c r="AU313"/>
      <c r="AV313"/>
      <c r="AW313"/>
      <c r="BA313"/>
      <c r="BB313"/>
      <c r="BC313"/>
    </row>
    <row r="314" spans="12:55" x14ac:dyDescent="0.3">
      <c r="L314" s="13"/>
      <c r="M314" s="13"/>
      <c r="N314" s="13"/>
      <c r="O314" s="13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O314"/>
      <c r="AP314"/>
      <c r="AQ314"/>
      <c r="AR314"/>
      <c r="AS314"/>
      <c r="AT314"/>
      <c r="AU314"/>
      <c r="AV314"/>
      <c r="AW314"/>
      <c r="BA314"/>
      <c r="BB314"/>
      <c r="BC314"/>
    </row>
    <row r="315" spans="12:55" x14ac:dyDescent="0.3">
      <c r="L315" s="13"/>
      <c r="M315" s="13"/>
      <c r="N315" s="13"/>
      <c r="O315" s="13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O315"/>
      <c r="AP315"/>
      <c r="AQ315"/>
      <c r="AR315"/>
      <c r="AS315"/>
      <c r="AT315"/>
      <c r="AU315"/>
      <c r="AV315"/>
      <c r="AW315"/>
      <c r="BA315"/>
      <c r="BB315"/>
      <c r="BC315"/>
    </row>
    <row r="316" spans="12:55" x14ac:dyDescent="0.3">
      <c r="L316" s="13"/>
      <c r="M316" s="13"/>
      <c r="N316" s="13"/>
      <c r="O316" s="13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O316"/>
      <c r="AP316"/>
      <c r="AQ316"/>
      <c r="AR316"/>
      <c r="AS316"/>
      <c r="AT316"/>
      <c r="AU316"/>
      <c r="AV316"/>
      <c r="AW316"/>
      <c r="BA316"/>
      <c r="BB316"/>
      <c r="BC316"/>
    </row>
    <row r="317" spans="12:55" x14ac:dyDescent="0.3">
      <c r="L317" s="13"/>
      <c r="M317" s="13"/>
      <c r="N317" s="13"/>
      <c r="O317" s="13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O317"/>
      <c r="AP317"/>
      <c r="AQ317"/>
      <c r="AR317"/>
      <c r="AS317"/>
      <c r="AT317"/>
      <c r="AU317"/>
      <c r="AV317"/>
      <c r="AW317"/>
      <c r="BA317"/>
      <c r="BB317"/>
      <c r="BC317"/>
    </row>
    <row r="318" spans="12:55" x14ac:dyDescent="0.3">
      <c r="L318" s="13"/>
      <c r="M318" s="13"/>
      <c r="N318" s="13"/>
      <c r="O318" s="13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O318"/>
      <c r="AP318"/>
      <c r="AQ318"/>
      <c r="AR318"/>
      <c r="AS318"/>
      <c r="AT318"/>
      <c r="AU318"/>
      <c r="AV318"/>
      <c r="AW318"/>
      <c r="BA318"/>
      <c r="BB318"/>
      <c r="BC318"/>
    </row>
    <row r="319" spans="12:55" x14ac:dyDescent="0.3">
      <c r="L319" s="13"/>
      <c r="M319" s="13"/>
      <c r="N319" s="13"/>
      <c r="O319" s="13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O319"/>
      <c r="AP319"/>
      <c r="AQ319"/>
      <c r="AR319"/>
      <c r="AS319"/>
      <c r="AT319"/>
      <c r="AU319"/>
      <c r="AV319"/>
      <c r="AW319"/>
      <c r="BA319"/>
      <c r="BB319"/>
      <c r="BC319"/>
    </row>
    <row r="320" spans="12:55" x14ac:dyDescent="0.3">
      <c r="L320" s="13"/>
      <c r="M320" s="13"/>
      <c r="N320" s="13"/>
      <c r="O320" s="13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O320"/>
      <c r="AP320"/>
      <c r="AQ320"/>
      <c r="AR320"/>
      <c r="AS320"/>
      <c r="AT320"/>
      <c r="AU320"/>
      <c r="AV320"/>
      <c r="AW320"/>
      <c r="BA320"/>
      <c r="BB320"/>
      <c r="BC320"/>
    </row>
    <row r="321" spans="12:55" x14ac:dyDescent="0.3">
      <c r="L321" s="13"/>
      <c r="M321" s="13"/>
      <c r="N321" s="13"/>
      <c r="O321" s="13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O321"/>
      <c r="AP321"/>
      <c r="AQ321"/>
      <c r="AR321"/>
      <c r="AS321"/>
      <c r="AT321"/>
      <c r="AU321"/>
      <c r="AV321"/>
      <c r="AW321"/>
      <c r="BA321"/>
      <c r="BB321"/>
      <c r="BC321"/>
    </row>
    <row r="322" spans="12:55" x14ac:dyDescent="0.3">
      <c r="L322" s="13"/>
      <c r="M322" s="13"/>
      <c r="N322" s="13"/>
      <c r="O322" s="13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O322"/>
      <c r="AP322"/>
      <c r="AQ322"/>
      <c r="AR322"/>
      <c r="AS322"/>
      <c r="AT322"/>
      <c r="AU322"/>
      <c r="AV322"/>
      <c r="AW322"/>
      <c r="BA322"/>
      <c r="BB322"/>
      <c r="BC322"/>
    </row>
    <row r="323" spans="12:55" x14ac:dyDescent="0.3">
      <c r="L323" s="13"/>
      <c r="M323" s="13"/>
      <c r="N323" s="13"/>
      <c r="O323" s="13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O323"/>
      <c r="AP323"/>
      <c r="AQ323"/>
      <c r="AR323"/>
      <c r="AS323"/>
      <c r="AT323"/>
      <c r="AU323"/>
      <c r="AV323"/>
      <c r="AW323"/>
      <c r="BA323"/>
      <c r="BB323"/>
      <c r="BC323"/>
    </row>
    <row r="324" spans="12:55" x14ac:dyDescent="0.3">
      <c r="L324" s="13"/>
      <c r="M324" s="13"/>
      <c r="N324" s="13"/>
      <c r="O324" s="13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O324"/>
      <c r="AP324"/>
      <c r="AQ324"/>
      <c r="AR324"/>
      <c r="AS324"/>
      <c r="AT324"/>
      <c r="AU324"/>
      <c r="AV324"/>
      <c r="AW324"/>
      <c r="BA324"/>
      <c r="BB324"/>
      <c r="BC324"/>
    </row>
    <row r="325" spans="12:55" x14ac:dyDescent="0.3">
      <c r="L325" s="13"/>
      <c r="M325" s="13"/>
      <c r="N325" s="13"/>
      <c r="O325" s="13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O325"/>
      <c r="AP325"/>
      <c r="AQ325"/>
      <c r="AR325"/>
      <c r="AS325"/>
      <c r="AT325"/>
      <c r="AU325"/>
      <c r="AV325"/>
      <c r="AW325"/>
      <c r="BA325"/>
      <c r="BB325"/>
      <c r="BC325"/>
    </row>
    <row r="326" spans="12:55" x14ac:dyDescent="0.3">
      <c r="L326" s="13"/>
      <c r="M326" s="13"/>
      <c r="N326" s="13"/>
      <c r="O326" s="13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O326"/>
      <c r="AP326"/>
      <c r="AQ326"/>
      <c r="AR326"/>
      <c r="AS326"/>
      <c r="AT326"/>
      <c r="AU326"/>
      <c r="AV326"/>
      <c r="AW326"/>
      <c r="BA326"/>
      <c r="BB326"/>
      <c r="BC326"/>
    </row>
    <row r="327" spans="12:55" x14ac:dyDescent="0.3">
      <c r="L327" s="13"/>
      <c r="M327" s="13"/>
      <c r="N327" s="13"/>
      <c r="O327" s="13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O327"/>
      <c r="AP327"/>
      <c r="AQ327"/>
      <c r="AR327"/>
      <c r="AS327"/>
      <c r="AT327"/>
      <c r="AU327"/>
      <c r="AV327"/>
      <c r="AW327"/>
      <c r="BA327"/>
      <c r="BB327"/>
      <c r="BC327"/>
    </row>
    <row r="328" spans="12:55" x14ac:dyDescent="0.3">
      <c r="L328" s="13"/>
      <c r="M328" s="13"/>
      <c r="N328" s="13"/>
      <c r="O328" s="13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O328"/>
      <c r="AP328"/>
      <c r="AQ328"/>
      <c r="AR328"/>
      <c r="AS328"/>
      <c r="AT328"/>
      <c r="AU328"/>
      <c r="AV328"/>
      <c r="AW328"/>
      <c r="BA328"/>
      <c r="BB328"/>
      <c r="BC328"/>
    </row>
    <row r="329" spans="12:55" x14ac:dyDescent="0.3">
      <c r="L329" s="13"/>
      <c r="M329" s="13"/>
      <c r="N329" s="13"/>
      <c r="O329" s="13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O329"/>
      <c r="AP329"/>
      <c r="AQ329"/>
      <c r="AR329"/>
      <c r="AS329"/>
      <c r="AT329"/>
      <c r="AU329"/>
      <c r="AV329"/>
      <c r="AW329"/>
      <c r="BA329"/>
      <c r="BB329"/>
      <c r="BC329"/>
    </row>
    <row r="330" spans="12:55" x14ac:dyDescent="0.3">
      <c r="L330" s="13"/>
      <c r="M330" s="13"/>
      <c r="N330" s="13"/>
      <c r="O330" s="13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O330"/>
      <c r="AP330"/>
      <c r="AQ330"/>
      <c r="AR330"/>
      <c r="AS330"/>
      <c r="AT330"/>
      <c r="AU330"/>
      <c r="AV330"/>
      <c r="AW330"/>
      <c r="BA330"/>
      <c r="BB330"/>
      <c r="BC330"/>
    </row>
    <row r="331" spans="12:55" x14ac:dyDescent="0.3">
      <c r="L331" s="13"/>
      <c r="M331" s="13"/>
      <c r="N331" s="13"/>
      <c r="O331" s="13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O331"/>
      <c r="AP331"/>
      <c r="AQ331"/>
      <c r="AR331"/>
      <c r="AS331"/>
      <c r="AT331"/>
      <c r="AU331"/>
      <c r="AV331"/>
      <c r="AW331"/>
      <c r="BA331"/>
      <c r="BB331"/>
      <c r="BC331"/>
    </row>
    <row r="332" spans="12:55" x14ac:dyDescent="0.3">
      <c r="L332" s="13"/>
      <c r="M332" s="13"/>
      <c r="N332" s="13"/>
      <c r="O332" s="13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O332"/>
      <c r="AP332"/>
      <c r="AQ332"/>
      <c r="AR332"/>
      <c r="AS332"/>
      <c r="AT332"/>
      <c r="AU332"/>
      <c r="AV332"/>
      <c r="AW332"/>
      <c r="BA332"/>
      <c r="BB332"/>
      <c r="BC332"/>
    </row>
    <row r="333" spans="12:55" x14ac:dyDescent="0.3">
      <c r="L333" s="13"/>
      <c r="M333" s="13"/>
      <c r="N333" s="13"/>
      <c r="O333" s="13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O333"/>
      <c r="AP333"/>
      <c r="AQ333"/>
      <c r="AR333"/>
      <c r="AS333"/>
      <c r="AT333"/>
      <c r="AU333"/>
      <c r="AV333"/>
      <c r="AW333"/>
      <c r="BA333"/>
      <c r="BB333"/>
      <c r="BC333"/>
    </row>
    <row r="334" spans="12:55" x14ac:dyDescent="0.3">
      <c r="L334" s="13"/>
      <c r="M334" s="13"/>
      <c r="N334" s="13"/>
      <c r="O334" s="13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O334"/>
      <c r="AP334"/>
      <c r="AQ334"/>
      <c r="AR334"/>
      <c r="AS334"/>
      <c r="AT334"/>
      <c r="AU334"/>
      <c r="AV334"/>
      <c r="AW334"/>
      <c r="BA334"/>
      <c r="BB334"/>
      <c r="BC334"/>
    </row>
    <row r="335" spans="12:55" x14ac:dyDescent="0.3">
      <c r="L335" s="13"/>
      <c r="M335" s="13"/>
      <c r="N335" s="13"/>
      <c r="O335" s="13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O335"/>
      <c r="AP335"/>
      <c r="AQ335"/>
      <c r="AR335"/>
      <c r="AS335"/>
      <c r="AT335"/>
      <c r="AU335"/>
      <c r="AV335"/>
      <c r="AW335"/>
      <c r="BA335"/>
      <c r="BB335"/>
      <c r="BC335"/>
    </row>
    <row r="336" spans="12:55" x14ac:dyDescent="0.3">
      <c r="L336" s="13"/>
      <c r="M336" s="13"/>
      <c r="N336" s="13"/>
      <c r="O336" s="13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O336"/>
      <c r="AP336"/>
      <c r="AQ336"/>
      <c r="AR336"/>
      <c r="AS336"/>
      <c r="AT336"/>
      <c r="AU336"/>
      <c r="AV336"/>
      <c r="AW336"/>
      <c r="BA336"/>
      <c r="BB336"/>
      <c r="BC336"/>
    </row>
    <row r="337" spans="12:55" x14ac:dyDescent="0.3">
      <c r="L337" s="13"/>
      <c r="M337" s="13"/>
      <c r="N337" s="13"/>
      <c r="O337" s="13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O337"/>
      <c r="AP337"/>
      <c r="AQ337"/>
      <c r="AR337"/>
      <c r="AS337"/>
      <c r="AT337"/>
      <c r="AU337"/>
      <c r="AV337"/>
      <c r="AW337"/>
      <c r="BA337"/>
      <c r="BB337"/>
      <c r="BC337"/>
    </row>
    <row r="338" spans="12:55" x14ac:dyDescent="0.3">
      <c r="L338" s="13"/>
      <c r="M338" s="13"/>
      <c r="N338" s="13"/>
      <c r="O338" s="13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O338"/>
      <c r="AP338"/>
      <c r="AQ338"/>
      <c r="AR338"/>
      <c r="AS338"/>
      <c r="AT338"/>
      <c r="AU338"/>
      <c r="AV338"/>
      <c r="AW338"/>
      <c r="BA338"/>
      <c r="BB338"/>
      <c r="BC338"/>
    </row>
    <row r="339" spans="12:55" x14ac:dyDescent="0.3">
      <c r="L339" s="13"/>
      <c r="M339" s="13"/>
      <c r="N339" s="13"/>
      <c r="O339" s="13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O339"/>
      <c r="AP339"/>
      <c r="AQ339"/>
      <c r="AR339"/>
      <c r="AS339"/>
      <c r="AT339"/>
      <c r="AU339"/>
      <c r="AV339"/>
      <c r="AW339"/>
      <c r="BA339"/>
      <c r="BB339"/>
      <c r="BC339"/>
    </row>
    <row r="340" spans="12:55" x14ac:dyDescent="0.3">
      <c r="L340" s="13"/>
      <c r="M340" s="13"/>
      <c r="N340" s="13"/>
      <c r="O340" s="13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O340"/>
      <c r="AP340"/>
      <c r="AQ340"/>
      <c r="AR340"/>
      <c r="AS340"/>
      <c r="AT340"/>
      <c r="AU340"/>
      <c r="AV340"/>
      <c r="AW340"/>
      <c r="BA340"/>
      <c r="BB340"/>
      <c r="BC340"/>
    </row>
    <row r="341" spans="12:55" x14ac:dyDescent="0.3">
      <c r="L341" s="13"/>
      <c r="M341" s="13"/>
      <c r="N341" s="13"/>
      <c r="O341" s="13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O341"/>
      <c r="AP341"/>
      <c r="AQ341"/>
      <c r="AR341"/>
      <c r="AS341"/>
      <c r="AT341"/>
      <c r="AU341"/>
      <c r="AV341"/>
      <c r="AW341"/>
      <c r="BA341"/>
      <c r="BB341"/>
      <c r="BC341"/>
    </row>
    <row r="342" spans="12:55" x14ac:dyDescent="0.3">
      <c r="L342" s="13"/>
      <c r="M342" s="13"/>
      <c r="N342" s="13"/>
      <c r="O342" s="13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O342"/>
      <c r="AP342"/>
      <c r="AQ342"/>
      <c r="AR342"/>
      <c r="AS342"/>
      <c r="AT342"/>
      <c r="AU342"/>
      <c r="AV342"/>
      <c r="AW342"/>
      <c r="BA342"/>
      <c r="BB342"/>
      <c r="BC342"/>
    </row>
    <row r="343" spans="12:55" x14ac:dyDescent="0.3">
      <c r="L343" s="13"/>
      <c r="M343" s="13"/>
      <c r="N343" s="13"/>
      <c r="O343" s="13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O343"/>
      <c r="AP343"/>
      <c r="AQ343"/>
      <c r="AR343"/>
      <c r="AS343"/>
      <c r="AT343"/>
      <c r="AU343"/>
      <c r="AV343"/>
      <c r="AW343"/>
      <c r="BA343"/>
      <c r="BB343"/>
      <c r="BC343"/>
    </row>
    <row r="344" spans="12:55" x14ac:dyDescent="0.3">
      <c r="L344" s="13"/>
      <c r="M344" s="13"/>
      <c r="N344" s="13"/>
      <c r="O344" s="13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O344"/>
      <c r="AP344"/>
      <c r="AQ344"/>
      <c r="AR344"/>
      <c r="AS344"/>
      <c r="AT344"/>
      <c r="AU344"/>
      <c r="AV344"/>
      <c r="AW344"/>
      <c r="BA344"/>
      <c r="BB344"/>
      <c r="BC344"/>
    </row>
    <row r="345" spans="12:55" x14ac:dyDescent="0.3">
      <c r="L345" s="13"/>
      <c r="M345" s="13"/>
      <c r="N345" s="13"/>
      <c r="O345" s="13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O345"/>
      <c r="AP345"/>
      <c r="AQ345"/>
      <c r="AR345"/>
      <c r="AS345"/>
      <c r="AT345"/>
      <c r="AU345"/>
      <c r="AV345"/>
      <c r="AW345"/>
      <c r="BA345"/>
      <c r="BB345"/>
      <c r="BC345"/>
    </row>
    <row r="346" spans="12:55" x14ac:dyDescent="0.3">
      <c r="L346" s="13"/>
      <c r="M346" s="13"/>
      <c r="N346" s="13"/>
      <c r="O346" s="13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O346"/>
      <c r="AP346"/>
      <c r="AQ346"/>
      <c r="AR346"/>
      <c r="AS346"/>
      <c r="AT346"/>
      <c r="AU346"/>
      <c r="AV346"/>
      <c r="AW346"/>
      <c r="BA346"/>
      <c r="BB346"/>
      <c r="BC346"/>
    </row>
    <row r="347" spans="12:55" x14ac:dyDescent="0.3">
      <c r="L347" s="13"/>
      <c r="M347" s="13"/>
      <c r="N347" s="13"/>
      <c r="O347" s="13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O347"/>
      <c r="AP347"/>
      <c r="AQ347"/>
      <c r="AR347"/>
      <c r="AS347"/>
      <c r="AT347"/>
      <c r="AU347"/>
      <c r="AV347"/>
      <c r="AW347"/>
      <c r="BA347"/>
      <c r="BB347"/>
      <c r="BC347"/>
    </row>
    <row r="348" spans="12:55" x14ac:dyDescent="0.3">
      <c r="L348" s="13"/>
      <c r="M348" s="13"/>
      <c r="N348" s="13"/>
      <c r="O348" s="13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O348"/>
      <c r="AP348"/>
      <c r="AQ348"/>
      <c r="AR348"/>
      <c r="AS348"/>
      <c r="AT348"/>
      <c r="AU348"/>
      <c r="AV348"/>
      <c r="AW348"/>
      <c r="BA348"/>
      <c r="BB348"/>
      <c r="BC348"/>
    </row>
    <row r="349" spans="12:55" x14ac:dyDescent="0.3">
      <c r="L349" s="13"/>
      <c r="M349" s="13"/>
      <c r="N349" s="13"/>
      <c r="O349" s="13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O349"/>
      <c r="AP349"/>
      <c r="AQ349"/>
      <c r="AR349"/>
      <c r="AS349"/>
      <c r="AT349"/>
      <c r="AU349"/>
      <c r="AV349"/>
      <c r="AW349"/>
      <c r="BA349"/>
      <c r="BB349"/>
      <c r="BC349"/>
    </row>
    <row r="350" spans="12:55" x14ac:dyDescent="0.3">
      <c r="L350" s="13"/>
      <c r="M350" s="13"/>
      <c r="N350" s="13"/>
      <c r="O350" s="13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O350"/>
      <c r="AP350"/>
      <c r="AQ350"/>
      <c r="AR350"/>
      <c r="AS350"/>
      <c r="AT350"/>
      <c r="AU350"/>
      <c r="AV350"/>
      <c r="AW350"/>
      <c r="BA350"/>
      <c r="BB350"/>
      <c r="BC350"/>
    </row>
    <row r="351" spans="12:55" x14ac:dyDescent="0.3">
      <c r="L351" s="13"/>
      <c r="M351" s="13"/>
      <c r="N351" s="13"/>
      <c r="O351" s="13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O351"/>
      <c r="AP351"/>
      <c r="AQ351"/>
      <c r="AR351"/>
      <c r="AS351"/>
      <c r="AT351"/>
      <c r="AU351"/>
      <c r="AV351"/>
      <c r="AW351"/>
      <c r="BA351"/>
      <c r="BB351"/>
      <c r="BC351"/>
    </row>
    <row r="352" spans="12:55" x14ac:dyDescent="0.3">
      <c r="L352" s="13"/>
      <c r="M352" s="13"/>
      <c r="N352" s="13"/>
      <c r="O352" s="13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O352"/>
      <c r="AP352"/>
      <c r="AQ352"/>
      <c r="AR352"/>
      <c r="AS352"/>
      <c r="AT352"/>
      <c r="AU352"/>
      <c r="AV352"/>
      <c r="AW352"/>
      <c r="BA352"/>
      <c r="BB352"/>
      <c r="BC352"/>
    </row>
    <row r="353" spans="12:55" x14ac:dyDescent="0.3">
      <c r="L353" s="13"/>
      <c r="M353" s="13"/>
      <c r="N353" s="13"/>
      <c r="O353" s="13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O353"/>
      <c r="AP353"/>
      <c r="AQ353"/>
      <c r="AR353"/>
      <c r="AS353"/>
      <c r="AT353"/>
      <c r="AU353"/>
      <c r="AV353"/>
      <c r="AW353"/>
      <c r="BA353"/>
      <c r="BB353"/>
      <c r="BC353"/>
    </row>
    <row r="354" spans="12:55" x14ac:dyDescent="0.3">
      <c r="L354" s="13"/>
      <c r="M354" s="13"/>
      <c r="N354" s="13"/>
      <c r="O354" s="13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O354"/>
      <c r="AP354"/>
      <c r="AQ354"/>
      <c r="AR354"/>
      <c r="AS354"/>
      <c r="AT354"/>
      <c r="AU354"/>
      <c r="AV354"/>
      <c r="AW354"/>
      <c r="BA354"/>
      <c r="BB354"/>
      <c r="BC354"/>
    </row>
    <row r="355" spans="12:55" x14ac:dyDescent="0.3">
      <c r="L355" s="13"/>
      <c r="M355" s="13"/>
      <c r="N355" s="13"/>
      <c r="O355" s="13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O355"/>
      <c r="AP355"/>
      <c r="AQ355"/>
      <c r="AR355"/>
      <c r="AS355"/>
      <c r="AT355"/>
      <c r="AU355"/>
      <c r="AV355"/>
      <c r="AW355"/>
      <c r="BA355"/>
      <c r="BB355"/>
      <c r="BC355"/>
    </row>
    <row r="356" spans="12:55" x14ac:dyDescent="0.3">
      <c r="L356" s="13"/>
      <c r="M356" s="13"/>
      <c r="N356" s="13"/>
      <c r="O356" s="13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O356"/>
      <c r="AP356"/>
      <c r="AQ356"/>
      <c r="AR356"/>
      <c r="AS356"/>
      <c r="AT356"/>
      <c r="AU356"/>
      <c r="AV356"/>
      <c r="AW356"/>
      <c r="BA356"/>
      <c r="BB356"/>
      <c r="BC356"/>
    </row>
    <row r="357" spans="12:55" x14ac:dyDescent="0.3">
      <c r="L357" s="13"/>
      <c r="M357" s="13"/>
      <c r="N357" s="13"/>
      <c r="O357" s="13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O357"/>
      <c r="AP357"/>
      <c r="AQ357"/>
      <c r="AR357"/>
      <c r="AS357"/>
      <c r="AT357"/>
      <c r="AU357"/>
      <c r="AV357"/>
      <c r="AW357"/>
      <c r="BA357"/>
      <c r="BB357"/>
      <c r="BC357"/>
    </row>
    <row r="358" spans="12:55" x14ac:dyDescent="0.3">
      <c r="L358" s="13"/>
      <c r="M358" s="13"/>
      <c r="N358" s="13"/>
      <c r="O358" s="13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O358"/>
      <c r="AP358"/>
      <c r="AQ358"/>
      <c r="AR358"/>
      <c r="AS358"/>
      <c r="AT358"/>
      <c r="AU358"/>
      <c r="AV358"/>
      <c r="AW358"/>
      <c r="BA358"/>
      <c r="BB358"/>
      <c r="BC358"/>
    </row>
    <row r="359" spans="12:55" x14ac:dyDescent="0.3">
      <c r="L359" s="13"/>
      <c r="M359" s="13"/>
      <c r="N359" s="13"/>
      <c r="O359" s="13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O359"/>
      <c r="AP359"/>
      <c r="AQ359"/>
      <c r="AR359"/>
      <c r="AS359"/>
      <c r="AT359"/>
      <c r="AU359"/>
      <c r="AV359"/>
      <c r="AW359"/>
      <c r="BA359"/>
      <c r="BB359"/>
      <c r="BC359"/>
    </row>
    <row r="360" spans="12:55" x14ac:dyDescent="0.3">
      <c r="L360" s="13"/>
      <c r="M360" s="13"/>
      <c r="N360" s="13"/>
      <c r="O360" s="13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O360"/>
      <c r="AP360"/>
      <c r="AQ360"/>
      <c r="AR360"/>
      <c r="AS360"/>
      <c r="AT360"/>
      <c r="AU360"/>
      <c r="AV360"/>
      <c r="AW360"/>
      <c r="BA360"/>
      <c r="BB360"/>
      <c r="BC360"/>
    </row>
    <row r="361" spans="12:55" x14ac:dyDescent="0.3">
      <c r="L361" s="13"/>
      <c r="M361" s="13"/>
      <c r="N361" s="13"/>
      <c r="O361" s="13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O361"/>
      <c r="AP361"/>
      <c r="AQ361"/>
      <c r="AR361"/>
      <c r="AS361"/>
      <c r="AT361"/>
      <c r="AU361"/>
      <c r="AV361"/>
      <c r="AW361"/>
      <c r="BA361"/>
      <c r="BB361"/>
      <c r="BC361"/>
    </row>
    <row r="362" spans="12:55" x14ac:dyDescent="0.3">
      <c r="L362" s="13"/>
      <c r="M362" s="13"/>
      <c r="N362" s="13"/>
      <c r="O362" s="13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O362"/>
      <c r="AP362"/>
      <c r="AQ362"/>
      <c r="AR362"/>
      <c r="AS362"/>
      <c r="AT362"/>
      <c r="AU362"/>
      <c r="AV362"/>
      <c r="AW362"/>
      <c r="BA362"/>
      <c r="BB362"/>
      <c r="BC362"/>
    </row>
    <row r="363" spans="12:55" x14ac:dyDescent="0.3">
      <c r="L363" s="13"/>
      <c r="M363" s="13"/>
      <c r="N363" s="13"/>
      <c r="O363" s="13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O363"/>
      <c r="AP363"/>
      <c r="AQ363"/>
      <c r="AR363"/>
      <c r="AS363"/>
      <c r="AT363"/>
      <c r="AU363"/>
      <c r="AV363"/>
      <c r="AW363"/>
      <c r="BA363"/>
      <c r="BB363"/>
      <c r="BC363"/>
    </row>
    <row r="364" spans="12:55" x14ac:dyDescent="0.3">
      <c r="L364" s="13"/>
      <c r="M364" s="13"/>
      <c r="N364" s="13"/>
      <c r="O364" s="13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O364"/>
      <c r="AP364"/>
      <c r="AQ364"/>
      <c r="AR364"/>
      <c r="AS364"/>
      <c r="AT364"/>
      <c r="AU364"/>
      <c r="AV364"/>
      <c r="AW364"/>
      <c r="BA364"/>
      <c r="BB364"/>
      <c r="BC364"/>
    </row>
    <row r="365" spans="12:55" x14ac:dyDescent="0.3">
      <c r="L365" s="13"/>
      <c r="M365" s="13"/>
      <c r="N365" s="13"/>
      <c r="O365" s="13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O365"/>
      <c r="AP365"/>
      <c r="AQ365"/>
      <c r="AR365"/>
      <c r="AS365"/>
      <c r="AT365"/>
      <c r="AU365"/>
      <c r="AV365"/>
      <c r="AW365"/>
      <c r="BA365"/>
      <c r="BB365"/>
      <c r="BC365"/>
    </row>
    <row r="366" spans="12:55" x14ac:dyDescent="0.3">
      <c r="L366" s="13"/>
      <c r="M366" s="13"/>
      <c r="N366" s="13"/>
      <c r="O366" s="13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O366"/>
      <c r="AP366"/>
      <c r="AQ366"/>
      <c r="AR366"/>
      <c r="AS366"/>
      <c r="AT366"/>
      <c r="AU366"/>
      <c r="AV366"/>
      <c r="AW366"/>
      <c r="BA366"/>
      <c r="BB366"/>
      <c r="BC366"/>
    </row>
    <row r="367" spans="12:55" x14ac:dyDescent="0.3">
      <c r="L367" s="13"/>
      <c r="M367" s="13"/>
      <c r="N367" s="13"/>
      <c r="O367" s="13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O367"/>
      <c r="AP367"/>
      <c r="AQ367"/>
      <c r="AR367"/>
      <c r="AS367"/>
      <c r="AT367"/>
      <c r="AU367"/>
      <c r="AV367"/>
      <c r="AW367"/>
      <c r="BA367"/>
      <c r="BB367"/>
      <c r="BC367"/>
    </row>
    <row r="368" spans="12:55" x14ac:dyDescent="0.3">
      <c r="L368" s="13"/>
      <c r="M368" s="13"/>
      <c r="N368" s="13"/>
      <c r="O368" s="13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O368"/>
      <c r="AP368"/>
      <c r="AQ368"/>
      <c r="AR368"/>
      <c r="AS368"/>
      <c r="AT368"/>
      <c r="AU368"/>
      <c r="AV368"/>
      <c r="AW368"/>
      <c r="BA368"/>
      <c r="BB368"/>
      <c r="BC368"/>
    </row>
    <row r="369" spans="12:55" x14ac:dyDescent="0.3">
      <c r="L369" s="13"/>
      <c r="M369" s="13"/>
      <c r="N369" s="13"/>
      <c r="O369" s="13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O369"/>
      <c r="AP369"/>
      <c r="AQ369"/>
      <c r="AR369"/>
      <c r="AS369"/>
      <c r="AT369"/>
      <c r="AU369"/>
      <c r="AV369"/>
      <c r="AW369"/>
      <c r="BA369"/>
      <c r="BB369"/>
      <c r="BC369"/>
    </row>
    <row r="370" spans="12:55" x14ac:dyDescent="0.3">
      <c r="L370" s="13"/>
      <c r="M370" s="13"/>
      <c r="N370" s="13"/>
      <c r="O370" s="13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O370"/>
      <c r="AP370"/>
      <c r="AQ370"/>
      <c r="AR370"/>
      <c r="AS370"/>
      <c r="AT370"/>
      <c r="AU370"/>
      <c r="AV370"/>
      <c r="AW370"/>
      <c r="BA370"/>
      <c r="BB370"/>
      <c r="BC370"/>
    </row>
    <row r="371" spans="12:55" x14ac:dyDescent="0.3">
      <c r="L371" s="13"/>
      <c r="M371" s="13"/>
      <c r="N371" s="13"/>
      <c r="O371" s="13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O371"/>
      <c r="AP371"/>
      <c r="AQ371"/>
      <c r="AR371"/>
      <c r="AS371"/>
      <c r="AT371"/>
      <c r="AU371"/>
      <c r="AV371"/>
      <c r="AW371"/>
      <c r="BA371"/>
      <c r="BB371"/>
      <c r="BC371"/>
    </row>
    <row r="372" spans="12:55" x14ac:dyDescent="0.3">
      <c r="L372" s="13"/>
      <c r="M372" s="13"/>
      <c r="N372" s="13"/>
      <c r="O372" s="13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O372"/>
      <c r="AP372"/>
      <c r="AQ372"/>
      <c r="AR372"/>
      <c r="AS372"/>
      <c r="AT372"/>
      <c r="AU372"/>
      <c r="AV372"/>
      <c r="AW372"/>
      <c r="BA372"/>
      <c r="BB372"/>
      <c r="BC372"/>
    </row>
    <row r="373" spans="12:55" x14ac:dyDescent="0.3">
      <c r="L373" s="13"/>
      <c r="M373" s="13"/>
      <c r="N373" s="13"/>
      <c r="O373" s="13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O373"/>
      <c r="AP373"/>
      <c r="AQ373"/>
      <c r="AR373"/>
      <c r="AS373"/>
      <c r="AT373"/>
      <c r="AU373"/>
      <c r="AV373"/>
      <c r="AW373"/>
      <c r="BA373"/>
      <c r="BB373"/>
      <c r="BC373"/>
    </row>
    <row r="374" spans="12:55" x14ac:dyDescent="0.3">
      <c r="L374" s="13"/>
      <c r="M374" s="13"/>
      <c r="N374" s="13"/>
      <c r="O374" s="13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O374"/>
      <c r="AP374"/>
      <c r="AQ374"/>
      <c r="AR374"/>
      <c r="AS374"/>
      <c r="AT374"/>
      <c r="AU374"/>
      <c r="AV374"/>
      <c r="AW374"/>
      <c r="BA374"/>
      <c r="BB374"/>
      <c r="BC374"/>
    </row>
    <row r="375" spans="12:55" x14ac:dyDescent="0.3">
      <c r="L375" s="13"/>
      <c r="M375" s="13"/>
      <c r="N375" s="13"/>
      <c r="O375" s="13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O375"/>
      <c r="AP375"/>
      <c r="AQ375"/>
      <c r="AR375"/>
      <c r="AS375"/>
      <c r="AT375"/>
      <c r="AU375"/>
      <c r="AV375"/>
      <c r="AW375"/>
      <c r="BA375"/>
      <c r="BB375"/>
      <c r="BC375"/>
    </row>
    <row r="376" spans="12:55" x14ac:dyDescent="0.3">
      <c r="L376" s="13"/>
      <c r="M376" s="13"/>
      <c r="N376" s="13"/>
      <c r="O376" s="13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O376"/>
      <c r="AP376"/>
      <c r="AQ376"/>
      <c r="AR376"/>
      <c r="AS376"/>
      <c r="AT376"/>
      <c r="AU376"/>
      <c r="AV376"/>
      <c r="AW376"/>
      <c r="BA376"/>
      <c r="BB376"/>
      <c r="BC376"/>
    </row>
    <row r="377" spans="12:55" x14ac:dyDescent="0.3">
      <c r="L377" s="13"/>
      <c r="M377" s="13"/>
      <c r="N377" s="13"/>
      <c r="O377" s="13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O377"/>
      <c r="AP377"/>
      <c r="AQ377"/>
      <c r="AR377"/>
      <c r="AS377"/>
      <c r="AT377"/>
      <c r="AU377"/>
      <c r="AV377"/>
      <c r="AW377"/>
      <c r="BA377"/>
      <c r="BB377"/>
      <c r="BC377"/>
    </row>
    <row r="378" spans="12:55" x14ac:dyDescent="0.3">
      <c r="L378" s="13"/>
      <c r="M378" s="13"/>
      <c r="N378" s="13"/>
      <c r="O378" s="13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O378"/>
      <c r="AP378"/>
      <c r="AQ378"/>
      <c r="AR378"/>
      <c r="AS378"/>
      <c r="AT378"/>
      <c r="AU378"/>
      <c r="AV378"/>
      <c r="AW378"/>
      <c r="BA378"/>
      <c r="BB378"/>
      <c r="BC378"/>
    </row>
    <row r="379" spans="12:55" x14ac:dyDescent="0.3">
      <c r="L379" s="13"/>
      <c r="M379" s="13"/>
      <c r="N379" s="13"/>
      <c r="O379" s="13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O379"/>
      <c r="AP379"/>
      <c r="AQ379"/>
      <c r="AR379"/>
      <c r="AS379"/>
      <c r="AT379"/>
      <c r="AU379"/>
      <c r="AV379"/>
      <c r="AW379"/>
      <c r="BA379"/>
      <c r="BB379"/>
      <c r="BC379"/>
    </row>
    <row r="380" spans="12:55" x14ac:dyDescent="0.3">
      <c r="L380" s="13"/>
      <c r="M380" s="13"/>
      <c r="N380" s="13"/>
      <c r="O380" s="13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O380"/>
      <c r="AP380"/>
      <c r="AQ380"/>
      <c r="AR380"/>
      <c r="AS380"/>
      <c r="AT380"/>
      <c r="AU380"/>
      <c r="AV380"/>
      <c r="AW380"/>
      <c r="BA380"/>
      <c r="BB380"/>
      <c r="BC380"/>
    </row>
    <row r="381" spans="12:55" x14ac:dyDescent="0.3">
      <c r="L381" s="13"/>
      <c r="M381" s="13"/>
      <c r="N381" s="13"/>
      <c r="O381" s="13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O381"/>
      <c r="AP381"/>
      <c r="AQ381"/>
      <c r="AR381"/>
      <c r="AS381"/>
      <c r="AT381"/>
      <c r="AU381"/>
      <c r="AV381"/>
      <c r="AW381"/>
      <c r="BA381"/>
      <c r="BB381"/>
      <c r="BC381"/>
    </row>
    <row r="382" spans="12:55" x14ac:dyDescent="0.3">
      <c r="L382" s="13"/>
      <c r="M382" s="13"/>
      <c r="N382" s="13"/>
      <c r="O382" s="13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O382"/>
      <c r="AP382"/>
      <c r="AQ382"/>
      <c r="AR382"/>
      <c r="AS382"/>
      <c r="AT382"/>
      <c r="AU382"/>
      <c r="AV382"/>
      <c r="AW382"/>
      <c r="BA382"/>
      <c r="BB382"/>
      <c r="BC382"/>
    </row>
    <row r="383" spans="12:55" x14ac:dyDescent="0.3">
      <c r="L383" s="13"/>
      <c r="M383" s="13"/>
      <c r="N383" s="13"/>
      <c r="O383" s="13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O383"/>
      <c r="AP383"/>
      <c r="AQ383"/>
      <c r="AR383"/>
      <c r="AS383"/>
      <c r="AT383"/>
      <c r="AU383"/>
      <c r="AV383"/>
      <c r="AW383"/>
      <c r="BA383"/>
      <c r="BB383"/>
      <c r="BC383"/>
    </row>
    <row r="384" spans="12:55" x14ac:dyDescent="0.3">
      <c r="L384" s="13"/>
      <c r="M384" s="13"/>
      <c r="N384" s="13"/>
      <c r="O384" s="13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O384"/>
      <c r="AP384"/>
      <c r="AQ384"/>
      <c r="AR384"/>
      <c r="AS384"/>
      <c r="AT384"/>
      <c r="AU384"/>
      <c r="AV384"/>
      <c r="AW384"/>
      <c r="BA384"/>
      <c r="BB384"/>
      <c r="BC384"/>
    </row>
    <row r="385" spans="12:55" x14ac:dyDescent="0.3">
      <c r="L385" s="13"/>
      <c r="M385" s="13"/>
      <c r="N385" s="13"/>
      <c r="O385" s="13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O385"/>
      <c r="AP385"/>
      <c r="AQ385"/>
      <c r="AR385"/>
      <c r="AS385"/>
      <c r="AT385"/>
      <c r="AU385"/>
      <c r="AV385"/>
      <c r="AW385"/>
      <c r="BA385"/>
      <c r="BB385"/>
      <c r="BC385"/>
    </row>
    <row r="386" spans="12:55" x14ac:dyDescent="0.3">
      <c r="L386" s="13"/>
      <c r="M386" s="13"/>
      <c r="N386" s="13"/>
      <c r="O386" s="13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O386"/>
      <c r="AP386"/>
      <c r="AQ386"/>
      <c r="AR386"/>
      <c r="AS386"/>
      <c r="AT386"/>
      <c r="AU386"/>
      <c r="AV386"/>
      <c r="AW386"/>
      <c r="BA386"/>
      <c r="BB386"/>
      <c r="BC386"/>
    </row>
    <row r="387" spans="12:55" x14ac:dyDescent="0.3">
      <c r="L387" s="13"/>
      <c r="M387" s="13"/>
      <c r="N387" s="13"/>
      <c r="O387" s="13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O387"/>
      <c r="AP387"/>
      <c r="AQ387"/>
      <c r="AR387"/>
      <c r="AS387"/>
      <c r="AT387"/>
      <c r="AU387"/>
      <c r="AV387"/>
      <c r="AW387"/>
      <c r="BA387"/>
      <c r="BB387"/>
      <c r="BC387"/>
    </row>
    <row r="388" spans="12:55" x14ac:dyDescent="0.3">
      <c r="L388" s="13"/>
      <c r="M388" s="13"/>
      <c r="N388" s="13"/>
      <c r="O388" s="13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O388"/>
      <c r="AP388"/>
      <c r="AQ388"/>
      <c r="AR388"/>
      <c r="AS388"/>
      <c r="AT388"/>
      <c r="AU388"/>
      <c r="AV388"/>
      <c r="AW388"/>
      <c r="BA388"/>
      <c r="BB388"/>
      <c r="BC388"/>
    </row>
    <row r="389" spans="12:55" x14ac:dyDescent="0.3">
      <c r="L389" s="13"/>
      <c r="M389" s="13"/>
      <c r="N389" s="13"/>
      <c r="O389" s="13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O389"/>
      <c r="AP389"/>
      <c r="AQ389"/>
      <c r="AR389"/>
      <c r="AS389"/>
      <c r="AT389"/>
      <c r="AU389"/>
      <c r="AV389"/>
      <c r="AW389"/>
      <c r="BA389"/>
      <c r="BB389"/>
      <c r="BC389"/>
    </row>
    <row r="390" spans="12:55" x14ac:dyDescent="0.3">
      <c r="L390" s="13"/>
      <c r="M390" s="13"/>
      <c r="N390" s="13"/>
      <c r="O390" s="13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O390"/>
      <c r="AP390"/>
      <c r="AQ390"/>
      <c r="AR390"/>
      <c r="AS390"/>
      <c r="AT390"/>
      <c r="AU390"/>
      <c r="AV390"/>
      <c r="AW390"/>
      <c r="BA390"/>
      <c r="BB390"/>
      <c r="BC390"/>
    </row>
    <row r="391" spans="12:55" x14ac:dyDescent="0.3">
      <c r="L391" s="13"/>
      <c r="M391" s="13"/>
      <c r="N391" s="13"/>
      <c r="O391" s="13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O391"/>
      <c r="AP391"/>
      <c r="AQ391"/>
      <c r="AR391"/>
      <c r="AS391"/>
      <c r="AT391"/>
      <c r="AU391"/>
      <c r="AV391"/>
      <c r="AW391"/>
      <c r="BA391"/>
      <c r="BB391"/>
      <c r="BC391"/>
    </row>
    <row r="392" spans="12:55" x14ac:dyDescent="0.3">
      <c r="L392" s="13"/>
      <c r="M392" s="13"/>
      <c r="N392" s="13"/>
      <c r="O392" s="13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O392"/>
      <c r="AP392"/>
      <c r="AQ392"/>
      <c r="AR392"/>
      <c r="AS392"/>
      <c r="AT392"/>
      <c r="AU392"/>
      <c r="AV392"/>
      <c r="AW392"/>
      <c r="BA392"/>
      <c r="BB392"/>
      <c r="BC392"/>
    </row>
    <row r="393" spans="12:55" x14ac:dyDescent="0.3">
      <c r="L393" s="13"/>
      <c r="M393" s="13"/>
      <c r="N393" s="13"/>
      <c r="O393" s="13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O393"/>
      <c r="AP393"/>
      <c r="AQ393"/>
      <c r="AR393"/>
      <c r="AS393"/>
      <c r="AT393"/>
      <c r="AU393"/>
      <c r="AV393"/>
      <c r="AW393"/>
      <c r="BA393"/>
      <c r="BB393"/>
      <c r="BC393"/>
    </row>
    <row r="394" spans="12:55" x14ac:dyDescent="0.3">
      <c r="L394" s="13"/>
      <c r="M394" s="13"/>
      <c r="N394" s="13"/>
      <c r="O394" s="13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O394"/>
      <c r="AP394"/>
      <c r="AQ394"/>
      <c r="AR394"/>
      <c r="AS394"/>
      <c r="AT394"/>
      <c r="AU394"/>
      <c r="AV394"/>
      <c r="AW394"/>
      <c r="BA394"/>
      <c r="BB394"/>
      <c r="BC394"/>
    </row>
    <row r="395" spans="12:55" x14ac:dyDescent="0.3">
      <c r="L395" s="13"/>
      <c r="M395" s="13"/>
      <c r="N395" s="13"/>
      <c r="O395" s="13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O395"/>
      <c r="AP395"/>
      <c r="AQ395"/>
      <c r="AR395"/>
      <c r="AS395"/>
      <c r="AT395"/>
      <c r="AU395"/>
      <c r="AV395"/>
      <c r="AW395"/>
      <c r="BA395"/>
      <c r="BB395"/>
      <c r="BC395"/>
    </row>
    <row r="396" spans="12:55" x14ac:dyDescent="0.3">
      <c r="L396" s="13"/>
      <c r="M396" s="13"/>
      <c r="N396" s="13"/>
      <c r="O396" s="13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O396"/>
      <c r="AP396"/>
      <c r="AQ396"/>
      <c r="AR396"/>
      <c r="AS396"/>
      <c r="AT396"/>
      <c r="AU396"/>
      <c r="AV396"/>
      <c r="AW396"/>
      <c r="BA396"/>
      <c r="BB396"/>
      <c r="BC396"/>
    </row>
    <row r="397" spans="12:55" x14ac:dyDescent="0.3">
      <c r="L397" s="13"/>
      <c r="M397" s="13"/>
      <c r="N397" s="13"/>
      <c r="O397" s="13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O397"/>
      <c r="AP397"/>
      <c r="AQ397"/>
      <c r="AR397"/>
      <c r="AS397"/>
      <c r="AT397"/>
      <c r="AU397"/>
      <c r="AV397"/>
      <c r="AW397"/>
      <c r="BA397"/>
      <c r="BB397"/>
      <c r="BC397"/>
    </row>
    <row r="398" spans="12:55" x14ac:dyDescent="0.3">
      <c r="L398" s="13"/>
      <c r="M398" s="13"/>
      <c r="N398" s="13"/>
      <c r="O398" s="13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O398"/>
      <c r="AP398"/>
      <c r="AQ398"/>
      <c r="AR398"/>
      <c r="AS398"/>
      <c r="AT398"/>
      <c r="AU398"/>
      <c r="AV398"/>
      <c r="AW398"/>
      <c r="BA398"/>
      <c r="BB398"/>
      <c r="BC398"/>
    </row>
    <row r="399" spans="12:55" x14ac:dyDescent="0.3">
      <c r="L399" s="13"/>
      <c r="M399" s="13"/>
      <c r="N399" s="13"/>
      <c r="O399" s="13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O399"/>
      <c r="AP399"/>
      <c r="AQ399"/>
      <c r="AR399"/>
      <c r="AS399"/>
      <c r="AT399"/>
      <c r="AU399"/>
      <c r="AV399"/>
      <c r="AW399"/>
      <c r="BA399"/>
      <c r="BB399"/>
      <c r="BC399"/>
    </row>
    <row r="400" spans="12:55" x14ac:dyDescent="0.3">
      <c r="L400" s="13"/>
      <c r="M400" s="13"/>
      <c r="N400" s="13"/>
      <c r="O400" s="13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O400"/>
      <c r="AP400"/>
      <c r="AQ400"/>
      <c r="AR400"/>
      <c r="AS400"/>
      <c r="AT400"/>
      <c r="AU400"/>
      <c r="AV400"/>
      <c r="AW400"/>
      <c r="BA400"/>
      <c r="BB400"/>
      <c r="BC400"/>
    </row>
    <row r="401" spans="12:55" x14ac:dyDescent="0.3">
      <c r="L401" s="13"/>
      <c r="M401" s="13"/>
      <c r="N401" s="13"/>
      <c r="O401" s="13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O401"/>
      <c r="AP401"/>
      <c r="AQ401"/>
      <c r="AR401"/>
      <c r="AS401"/>
      <c r="AT401"/>
      <c r="AU401"/>
      <c r="AV401"/>
      <c r="AW401"/>
      <c r="BA401"/>
      <c r="BB401"/>
      <c r="BC401"/>
    </row>
    <row r="402" spans="12:55" x14ac:dyDescent="0.3">
      <c r="L402" s="13"/>
      <c r="M402" s="13"/>
      <c r="N402" s="13"/>
      <c r="O402" s="13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O402"/>
      <c r="AP402"/>
      <c r="AQ402"/>
      <c r="AR402"/>
      <c r="AS402"/>
      <c r="AT402"/>
      <c r="AU402"/>
      <c r="AV402"/>
      <c r="AW402"/>
      <c r="BA402"/>
      <c r="BB402"/>
      <c r="BC402"/>
    </row>
    <row r="403" spans="12:55" x14ac:dyDescent="0.3">
      <c r="L403" s="13"/>
      <c r="M403" s="13"/>
      <c r="N403" s="13"/>
      <c r="O403" s="13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O403"/>
      <c r="AP403"/>
      <c r="AQ403"/>
      <c r="AR403"/>
      <c r="AS403"/>
      <c r="AT403"/>
      <c r="AU403"/>
      <c r="AV403"/>
      <c r="AW403"/>
      <c r="BA403"/>
      <c r="BB403"/>
      <c r="BC403"/>
    </row>
    <row r="404" spans="12:55" x14ac:dyDescent="0.3">
      <c r="L404" s="13"/>
      <c r="M404" s="13"/>
      <c r="N404" s="13"/>
      <c r="O404" s="13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O404"/>
      <c r="AP404"/>
      <c r="AQ404"/>
      <c r="AR404"/>
      <c r="AS404"/>
      <c r="AT404"/>
      <c r="AU404"/>
      <c r="AV404"/>
      <c r="AW404"/>
      <c r="BA404"/>
      <c r="BB404"/>
      <c r="BC404"/>
    </row>
    <row r="405" spans="12:55" x14ac:dyDescent="0.3">
      <c r="L405" s="13"/>
      <c r="M405" s="13"/>
      <c r="N405" s="13"/>
      <c r="O405" s="13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O405"/>
      <c r="AP405"/>
      <c r="AQ405"/>
      <c r="AR405"/>
      <c r="AS405"/>
      <c r="AT405"/>
      <c r="AU405"/>
      <c r="AV405"/>
      <c r="AW405"/>
      <c r="BA405"/>
      <c r="BB405"/>
      <c r="BC405"/>
    </row>
    <row r="406" spans="12:55" x14ac:dyDescent="0.3">
      <c r="L406" s="13"/>
      <c r="M406" s="13"/>
      <c r="N406" s="13"/>
      <c r="O406" s="13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O406"/>
      <c r="AP406"/>
      <c r="AQ406"/>
      <c r="AR406"/>
      <c r="AS406"/>
      <c r="AT406"/>
      <c r="AU406"/>
      <c r="AV406"/>
      <c r="AW406"/>
      <c r="BA406"/>
      <c r="BB406"/>
      <c r="BC406"/>
    </row>
    <row r="407" spans="12:55" x14ac:dyDescent="0.3">
      <c r="L407" s="13"/>
      <c r="M407" s="13"/>
      <c r="N407" s="13"/>
      <c r="O407" s="13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O407"/>
      <c r="AP407"/>
      <c r="AQ407"/>
      <c r="AR407"/>
      <c r="AS407"/>
      <c r="AT407"/>
      <c r="AU407"/>
      <c r="AV407"/>
      <c r="AW407"/>
      <c r="BA407"/>
      <c r="BB407"/>
      <c r="BC407"/>
    </row>
    <row r="408" spans="12:55" x14ac:dyDescent="0.3">
      <c r="L408" s="13"/>
      <c r="M408" s="13"/>
      <c r="N408" s="13"/>
      <c r="O408" s="13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O408"/>
      <c r="AP408"/>
      <c r="AQ408"/>
      <c r="AR408"/>
      <c r="AS408"/>
      <c r="AT408"/>
      <c r="AU408"/>
      <c r="AV408"/>
      <c r="AW408"/>
      <c r="BA408"/>
      <c r="BB408"/>
      <c r="BC408"/>
    </row>
    <row r="409" spans="12:55" x14ac:dyDescent="0.3">
      <c r="L409" s="13"/>
      <c r="M409" s="13"/>
      <c r="N409" s="13"/>
      <c r="O409" s="13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O409"/>
      <c r="AP409"/>
      <c r="AQ409"/>
      <c r="AR409"/>
      <c r="AS409"/>
      <c r="AT409"/>
      <c r="AU409"/>
      <c r="AV409"/>
      <c r="AW409"/>
      <c r="BA409"/>
      <c r="BB409"/>
      <c r="BC409"/>
    </row>
    <row r="410" spans="12:55" x14ac:dyDescent="0.3">
      <c r="L410" s="13"/>
      <c r="M410" s="13"/>
      <c r="N410" s="13"/>
      <c r="O410" s="13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O410"/>
      <c r="AP410"/>
      <c r="AQ410"/>
      <c r="AR410"/>
      <c r="AS410"/>
      <c r="AT410"/>
      <c r="AU410"/>
      <c r="AV410"/>
      <c r="AW410"/>
      <c r="BA410"/>
      <c r="BB410"/>
      <c r="BC410"/>
    </row>
    <row r="411" spans="12:55" x14ac:dyDescent="0.3">
      <c r="L411" s="13"/>
      <c r="M411" s="13"/>
      <c r="N411" s="13"/>
      <c r="O411" s="13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O411"/>
      <c r="AP411"/>
      <c r="AQ411"/>
      <c r="AR411"/>
      <c r="AS411"/>
      <c r="AT411"/>
      <c r="AU411"/>
      <c r="AV411"/>
      <c r="AW411"/>
      <c r="BA411"/>
      <c r="BB411"/>
      <c r="BC411"/>
    </row>
    <row r="412" spans="12:55" x14ac:dyDescent="0.3">
      <c r="L412" s="13"/>
      <c r="M412" s="13"/>
      <c r="N412" s="13"/>
      <c r="O412" s="13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O412"/>
      <c r="AP412"/>
      <c r="AQ412"/>
      <c r="AR412"/>
      <c r="AS412"/>
      <c r="AT412"/>
      <c r="AU412"/>
      <c r="AV412"/>
      <c r="AW412"/>
      <c r="BA412"/>
      <c r="BB412"/>
      <c r="BC412"/>
    </row>
    <row r="413" spans="12:55" x14ac:dyDescent="0.3">
      <c r="L413" s="13"/>
      <c r="M413" s="13"/>
      <c r="N413" s="13"/>
      <c r="O413" s="13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O413"/>
      <c r="AP413"/>
      <c r="AQ413"/>
      <c r="AR413"/>
      <c r="AS413"/>
      <c r="AT413"/>
      <c r="AU413"/>
      <c r="AV413"/>
      <c r="AW413"/>
      <c r="BA413"/>
      <c r="BB413"/>
      <c r="BC413"/>
    </row>
    <row r="414" spans="12:55" x14ac:dyDescent="0.3">
      <c r="L414" s="13"/>
      <c r="M414" s="13"/>
      <c r="N414" s="13"/>
      <c r="O414" s="13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O414"/>
      <c r="AP414"/>
      <c r="AQ414"/>
      <c r="AR414"/>
      <c r="AS414"/>
      <c r="AT414"/>
      <c r="AU414"/>
      <c r="AV414"/>
      <c r="AW414"/>
      <c r="BA414"/>
      <c r="BB414"/>
      <c r="BC414"/>
    </row>
    <row r="415" spans="12:55" x14ac:dyDescent="0.3">
      <c r="L415" s="13"/>
      <c r="M415" s="13"/>
      <c r="N415" s="13"/>
      <c r="O415" s="13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O415"/>
      <c r="AP415"/>
      <c r="AQ415"/>
      <c r="AR415"/>
      <c r="AS415"/>
      <c r="AT415"/>
      <c r="AU415"/>
      <c r="AV415"/>
      <c r="AW415"/>
      <c r="BA415"/>
      <c r="BB415"/>
      <c r="BC415"/>
    </row>
    <row r="416" spans="12:55" x14ac:dyDescent="0.3">
      <c r="L416" s="13"/>
      <c r="M416" s="13"/>
      <c r="N416" s="13"/>
      <c r="O416" s="13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O416"/>
      <c r="AP416"/>
      <c r="AQ416"/>
      <c r="AR416"/>
      <c r="AS416"/>
      <c r="AT416"/>
      <c r="AU416"/>
      <c r="AV416"/>
      <c r="AW416"/>
      <c r="BA416"/>
      <c r="BB416"/>
      <c r="BC416"/>
    </row>
    <row r="417" spans="12:55" x14ac:dyDescent="0.3">
      <c r="L417" s="13"/>
      <c r="M417" s="13"/>
      <c r="N417" s="13"/>
      <c r="O417" s="13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O417"/>
      <c r="AP417"/>
      <c r="AQ417"/>
      <c r="AR417"/>
      <c r="AS417"/>
      <c r="AT417"/>
      <c r="AU417"/>
      <c r="AV417"/>
      <c r="AW417"/>
      <c r="BA417"/>
      <c r="BB417"/>
      <c r="BC417"/>
    </row>
    <row r="418" spans="12:55" x14ac:dyDescent="0.3">
      <c r="L418" s="13"/>
      <c r="M418" s="13"/>
      <c r="N418" s="13"/>
      <c r="O418" s="13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O418"/>
      <c r="AP418"/>
      <c r="AQ418"/>
      <c r="AR418"/>
      <c r="AS418"/>
      <c r="AT418"/>
      <c r="AU418"/>
      <c r="AV418"/>
      <c r="AW418"/>
      <c r="BA418"/>
      <c r="BB418"/>
      <c r="BC418"/>
    </row>
    <row r="419" spans="12:55" x14ac:dyDescent="0.3">
      <c r="L419" s="13"/>
      <c r="M419" s="13"/>
      <c r="N419" s="13"/>
      <c r="O419" s="13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O419"/>
      <c r="AP419"/>
      <c r="AQ419"/>
      <c r="AR419"/>
      <c r="AS419"/>
      <c r="AT419"/>
      <c r="AU419"/>
      <c r="AV419"/>
      <c r="AW419"/>
      <c r="BA419"/>
      <c r="BB419"/>
      <c r="BC419"/>
    </row>
    <row r="420" spans="12:55" x14ac:dyDescent="0.3">
      <c r="L420" s="13"/>
      <c r="M420" s="13"/>
      <c r="N420" s="13"/>
      <c r="O420" s="13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O420"/>
      <c r="AP420"/>
      <c r="AQ420"/>
      <c r="AR420"/>
      <c r="AS420"/>
      <c r="AT420"/>
      <c r="AU420"/>
      <c r="AV420"/>
      <c r="AW420"/>
      <c r="BA420"/>
      <c r="BB420"/>
      <c r="BC420"/>
    </row>
    <row r="421" spans="12:55" x14ac:dyDescent="0.3">
      <c r="L421" s="13"/>
      <c r="M421" s="13"/>
      <c r="N421" s="13"/>
      <c r="O421" s="13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O421"/>
      <c r="AP421"/>
      <c r="AQ421"/>
      <c r="AR421"/>
      <c r="AS421"/>
      <c r="AT421"/>
      <c r="AU421"/>
      <c r="AV421"/>
      <c r="AW421"/>
      <c r="BA421"/>
      <c r="BB421"/>
      <c r="BC421"/>
    </row>
    <row r="422" spans="12:55" x14ac:dyDescent="0.3">
      <c r="L422" s="13"/>
      <c r="M422" s="13"/>
      <c r="N422" s="13"/>
      <c r="O422" s="13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O422"/>
      <c r="AP422"/>
      <c r="AQ422"/>
      <c r="AR422"/>
      <c r="AS422"/>
      <c r="AT422"/>
      <c r="AU422"/>
      <c r="AV422"/>
      <c r="AW422"/>
      <c r="BA422"/>
      <c r="BB422"/>
      <c r="BC422"/>
    </row>
    <row r="423" spans="12:55" x14ac:dyDescent="0.3">
      <c r="L423" s="13"/>
      <c r="M423" s="13"/>
      <c r="N423" s="13"/>
      <c r="O423" s="13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O423"/>
      <c r="AP423"/>
      <c r="AQ423"/>
      <c r="AR423"/>
      <c r="AS423"/>
      <c r="AT423"/>
      <c r="AU423"/>
      <c r="AV423"/>
      <c r="AW423"/>
      <c r="BA423"/>
      <c r="BB423"/>
      <c r="BC423"/>
    </row>
    <row r="424" spans="12:55" x14ac:dyDescent="0.3">
      <c r="L424" s="13"/>
      <c r="M424" s="13"/>
      <c r="N424" s="13"/>
      <c r="O424" s="13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O424"/>
      <c r="AP424"/>
      <c r="AQ424"/>
      <c r="AR424"/>
      <c r="AS424"/>
      <c r="AT424"/>
      <c r="AU424"/>
      <c r="AV424"/>
      <c r="AW424"/>
      <c r="BA424"/>
      <c r="BB424"/>
      <c r="BC424"/>
    </row>
    <row r="425" spans="12:55" x14ac:dyDescent="0.3">
      <c r="L425" s="13"/>
      <c r="M425" s="13"/>
      <c r="N425" s="13"/>
      <c r="O425" s="13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O425"/>
      <c r="AP425"/>
      <c r="AQ425"/>
      <c r="AR425"/>
      <c r="AS425"/>
      <c r="AT425"/>
      <c r="AU425"/>
      <c r="AV425"/>
      <c r="AW425"/>
      <c r="BA425"/>
      <c r="BB425"/>
      <c r="BC425"/>
    </row>
    <row r="426" spans="12:55" x14ac:dyDescent="0.3">
      <c r="L426" s="13"/>
      <c r="M426" s="13"/>
      <c r="N426" s="13"/>
      <c r="O426" s="13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O426"/>
      <c r="AP426"/>
      <c r="AQ426"/>
      <c r="AR426"/>
      <c r="AS426"/>
      <c r="AT426"/>
      <c r="AU426"/>
      <c r="AV426"/>
      <c r="AW426"/>
      <c r="BA426"/>
      <c r="BB426"/>
      <c r="BC426"/>
    </row>
    <row r="427" spans="12:55" x14ac:dyDescent="0.3">
      <c r="L427" s="13"/>
      <c r="M427" s="13"/>
      <c r="N427" s="13"/>
      <c r="O427" s="13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O427"/>
      <c r="AP427"/>
      <c r="AQ427"/>
      <c r="AR427"/>
      <c r="AS427"/>
      <c r="AT427"/>
      <c r="AU427"/>
      <c r="AV427"/>
      <c r="AW427"/>
      <c r="BA427"/>
      <c r="BB427"/>
      <c r="BC427"/>
    </row>
    <row r="428" spans="12:55" x14ac:dyDescent="0.3">
      <c r="L428" s="13"/>
      <c r="M428" s="13"/>
      <c r="N428" s="13"/>
      <c r="O428" s="13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O428"/>
      <c r="AP428"/>
      <c r="AQ428"/>
      <c r="AR428"/>
      <c r="AS428"/>
      <c r="AT428"/>
      <c r="AU428"/>
      <c r="AV428"/>
      <c r="AW428"/>
      <c r="BA428"/>
      <c r="BB428"/>
      <c r="BC428"/>
    </row>
    <row r="429" spans="12:55" x14ac:dyDescent="0.3">
      <c r="L429" s="13"/>
      <c r="M429" s="13"/>
      <c r="N429" s="13"/>
      <c r="O429" s="13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O429"/>
      <c r="AP429"/>
      <c r="AQ429"/>
      <c r="AR429"/>
      <c r="AS429"/>
      <c r="AT429"/>
      <c r="AU429"/>
      <c r="AV429"/>
      <c r="AW429"/>
      <c r="BA429"/>
      <c r="BB429"/>
      <c r="BC429"/>
    </row>
    <row r="430" spans="12:55" x14ac:dyDescent="0.3">
      <c r="L430" s="13"/>
      <c r="M430" s="13"/>
      <c r="N430" s="13"/>
      <c r="O430" s="13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O430"/>
      <c r="AP430"/>
      <c r="AQ430"/>
      <c r="AR430"/>
      <c r="AS430"/>
      <c r="AT430"/>
      <c r="AU430"/>
      <c r="AV430"/>
      <c r="AW430"/>
      <c r="BA430"/>
      <c r="BB430"/>
      <c r="BC430"/>
    </row>
    <row r="431" spans="12:55" x14ac:dyDescent="0.3">
      <c r="L431" s="13"/>
      <c r="M431" s="13"/>
      <c r="N431" s="13"/>
      <c r="O431" s="13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O431"/>
      <c r="AP431"/>
      <c r="AQ431"/>
      <c r="AR431"/>
      <c r="AS431"/>
      <c r="AT431"/>
      <c r="AU431"/>
      <c r="AV431"/>
      <c r="AW431"/>
      <c r="BA431"/>
      <c r="BB431"/>
      <c r="BC431"/>
    </row>
    <row r="432" spans="12:55" x14ac:dyDescent="0.3">
      <c r="L432" s="13"/>
      <c r="M432" s="13"/>
      <c r="N432" s="13"/>
      <c r="O432" s="13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O432"/>
      <c r="AP432"/>
      <c r="AQ432"/>
      <c r="AR432"/>
      <c r="AS432"/>
      <c r="AT432"/>
      <c r="AU432"/>
      <c r="AV432"/>
      <c r="AW432"/>
      <c r="BA432"/>
      <c r="BB432"/>
      <c r="BC432"/>
    </row>
    <row r="433" spans="12:55" x14ac:dyDescent="0.3">
      <c r="L433" s="13"/>
      <c r="M433" s="13"/>
      <c r="N433" s="13"/>
      <c r="O433" s="13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O433"/>
      <c r="AP433"/>
      <c r="AQ433"/>
      <c r="AR433"/>
      <c r="AS433"/>
      <c r="AT433"/>
      <c r="AU433"/>
      <c r="AV433"/>
      <c r="AW433"/>
      <c r="BA433"/>
      <c r="BB433"/>
      <c r="BC433"/>
    </row>
    <row r="434" spans="12:55" x14ac:dyDescent="0.3">
      <c r="L434" s="13"/>
      <c r="M434" s="13"/>
      <c r="N434" s="13"/>
      <c r="O434" s="13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O434"/>
      <c r="AP434"/>
      <c r="AQ434"/>
      <c r="AR434"/>
      <c r="AS434"/>
      <c r="AT434"/>
      <c r="AU434"/>
      <c r="AV434"/>
      <c r="AW434"/>
      <c r="BA434"/>
      <c r="BB434"/>
      <c r="BC434"/>
    </row>
    <row r="435" spans="12:55" x14ac:dyDescent="0.3">
      <c r="L435" s="13"/>
      <c r="M435" s="13"/>
      <c r="N435" s="13"/>
      <c r="O435" s="13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O435"/>
      <c r="AP435"/>
      <c r="AQ435"/>
      <c r="AR435"/>
      <c r="AS435"/>
      <c r="AT435"/>
      <c r="AU435"/>
      <c r="AV435"/>
      <c r="AW435"/>
      <c r="BA435"/>
      <c r="BB435"/>
      <c r="BC435"/>
    </row>
    <row r="436" spans="12:55" x14ac:dyDescent="0.3">
      <c r="L436" s="13"/>
      <c r="M436" s="13"/>
      <c r="N436" s="13"/>
      <c r="O436" s="13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O436"/>
      <c r="AP436"/>
      <c r="AQ436"/>
      <c r="AR436"/>
      <c r="AS436"/>
      <c r="AT436"/>
      <c r="AU436"/>
      <c r="AV436"/>
      <c r="AW436"/>
      <c r="BA436"/>
      <c r="BB436"/>
      <c r="BC436"/>
    </row>
    <row r="437" spans="12:55" x14ac:dyDescent="0.3">
      <c r="L437" s="13"/>
      <c r="M437" s="13"/>
      <c r="N437" s="13"/>
      <c r="O437" s="13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O437"/>
      <c r="AP437"/>
      <c r="AQ437"/>
      <c r="AR437"/>
      <c r="AS437"/>
      <c r="AT437"/>
      <c r="AU437"/>
      <c r="AV437"/>
      <c r="AW437"/>
      <c r="BA437"/>
      <c r="BB437"/>
      <c r="BC437"/>
    </row>
    <row r="438" spans="12:55" x14ac:dyDescent="0.3">
      <c r="L438" s="13"/>
      <c r="M438" s="13"/>
      <c r="N438" s="13"/>
      <c r="O438" s="13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O438"/>
      <c r="AP438"/>
      <c r="AQ438"/>
      <c r="AR438"/>
      <c r="AS438"/>
      <c r="AT438"/>
      <c r="AU438"/>
      <c r="AV438"/>
      <c r="AW438"/>
      <c r="BA438"/>
      <c r="BB438"/>
      <c r="BC438"/>
    </row>
    <row r="439" spans="12:55" x14ac:dyDescent="0.3">
      <c r="L439" s="13"/>
      <c r="M439" s="13"/>
      <c r="N439" s="13"/>
      <c r="O439" s="13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O439"/>
      <c r="AP439"/>
      <c r="AQ439"/>
      <c r="AR439"/>
      <c r="AS439"/>
      <c r="AT439"/>
      <c r="AU439"/>
      <c r="AV439"/>
      <c r="AW439"/>
      <c r="BA439"/>
      <c r="BB439"/>
      <c r="BC439"/>
    </row>
    <row r="440" spans="12:55" x14ac:dyDescent="0.3">
      <c r="L440" s="13"/>
      <c r="M440" s="13"/>
      <c r="N440" s="13"/>
      <c r="O440" s="13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O440"/>
      <c r="AP440"/>
      <c r="AQ440"/>
      <c r="AR440"/>
      <c r="AS440"/>
      <c r="AT440"/>
      <c r="AU440"/>
      <c r="AV440"/>
      <c r="AW440"/>
      <c r="BA440"/>
      <c r="BB440"/>
      <c r="BC440"/>
    </row>
    <row r="441" spans="12:55" x14ac:dyDescent="0.3">
      <c r="L441" s="13"/>
      <c r="M441" s="13"/>
      <c r="N441" s="13"/>
      <c r="O441" s="13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O441"/>
      <c r="AP441"/>
      <c r="AQ441"/>
      <c r="AR441"/>
      <c r="AS441"/>
      <c r="AT441"/>
      <c r="AU441"/>
      <c r="AV441"/>
      <c r="AW441"/>
      <c r="BA441"/>
      <c r="BB441"/>
      <c r="BC441"/>
    </row>
    <row r="442" spans="12:55" x14ac:dyDescent="0.3">
      <c r="L442" s="13"/>
      <c r="M442" s="13"/>
      <c r="N442" s="13"/>
      <c r="O442" s="13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O442"/>
      <c r="AP442"/>
      <c r="AQ442"/>
      <c r="AR442"/>
      <c r="AS442"/>
      <c r="AT442"/>
      <c r="AU442"/>
      <c r="AV442"/>
      <c r="AW442"/>
      <c r="BA442"/>
      <c r="BB442"/>
      <c r="BC442"/>
    </row>
    <row r="443" spans="12:55" x14ac:dyDescent="0.3">
      <c r="L443" s="13"/>
      <c r="M443" s="13"/>
      <c r="N443" s="13"/>
      <c r="O443" s="13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O443"/>
      <c r="AP443"/>
      <c r="AQ443"/>
      <c r="AR443"/>
      <c r="AS443"/>
      <c r="AT443"/>
      <c r="AU443"/>
      <c r="AV443"/>
      <c r="AW443"/>
      <c r="BA443"/>
      <c r="BB443"/>
      <c r="BC443"/>
    </row>
    <row r="444" spans="12:55" x14ac:dyDescent="0.3">
      <c r="L444" s="13"/>
      <c r="M444" s="13"/>
      <c r="N444" s="13"/>
      <c r="O444" s="13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O444"/>
      <c r="AP444"/>
      <c r="AQ444"/>
      <c r="AR444"/>
      <c r="AS444"/>
      <c r="AT444"/>
      <c r="AU444"/>
      <c r="AV444"/>
      <c r="AW444"/>
      <c r="BA444"/>
      <c r="BB444"/>
      <c r="BC444"/>
    </row>
    <row r="445" spans="12:55" x14ac:dyDescent="0.3">
      <c r="L445" s="13"/>
      <c r="M445" s="13"/>
      <c r="N445" s="13"/>
      <c r="O445" s="13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O445"/>
      <c r="AP445"/>
      <c r="AQ445"/>
      <c r="AR445"/>
      <c r="AS445"/>
      <c r="AT445"/>
      <c r="AU445"/>
      <c r="AV445"/>
      <c r="AW445"/>
      <c r="BA445"/>
      <c r="BB445"/>
      <c r="BC445"/>
    </row>
    <row r="446" spans="12:55" x14ac:dyDescent="0.3">
      <c r="L446" s="13"/>
      <c r="M446" s="13"/>
      <c r="N446" s="13"/>
      <c r="O446" s="13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O446"/>
      <c r="AP446"/>
      <c r="AQ446"/>
      <c r="AR446"/>
      <c r="AS446"/>
      <c r="AT446"/>
      <c r="AU446"/>
      <c r="AV446"/>
      <c r="AW446"/>
      <c r="BA446"/>
      <c r="BB446"/>
      <c r="BC446"/>
    </row>
    <row r="447" spans="12:55" x14ac:dyDescent="0.3">
      <c r="L447" s="13"/>
      <c r="M447" s="13"/>
      <c r="N447" s="13"/>
      <c r="O447" s="13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O447"/>
      <c r="AP447"/>
      <c r="AQ447"/>
      <c r="AR447"/>
      <c r="AS447"/>
      <c r="AT447"/>
      <c r="AU447"/>
      <c r="AV447"/>
      <c r="AW447"/>
      <c r="BA447"/>
      <c r="BB447"/>
      <c r="BC447"/>
    </row>
    <row r="448" spans="12:55" x14ac:dyDescent="0.3">
      <c r="L448" s="13"/>
      <c r="M448" s="13"/>
      <c r="N448" s="13"/>
      <c r="O448" s="13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O448"/>
      <c r="AP448"/>
      <c r="AQ448"/>
      <c r="AR448"/>
      <c r="AS448"/>
      <c r="AT448"/>
      <c r="AU448"/>
      <c r="AV448"/>
      <c r="AW448"/>
      <c r="BA448"/>
      <c r="BB448"/>
      <c r="BC448"/>
    </row>
    <row r="449" spans="12:55" x14ac:dyDescent="0.3">
      <c r="L449" s="13"/>
      <c r="M449" s="13"/>
      <c r="N449" s="13"/>
      <c r="O449" s="13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O449"/>
      <c r="AP449"/>
      <c r="AQ449"/>
      <c r="AR449"/>
      <c r="AS449"/>
      <c r="AT449"/>
      <c r="AU449"/>
      <c r="AV449"/>
      <c r="AW449"/>
      <c r="BA449"/>
      <c r="BB449"/>
      <c r="BC449"/>
    </row>
    <row r="450" spans="12:55" x14ac:dyDescent="0.3">
      <c r="L450" s="13"/>
      <c r="M450" s="13"/>
      <c r="N450" s="13"/>
      <c r="O450" s="13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O450"/>
      <c r="AP450"/>
      <c r="AQ450"/>
      <c r="AR450"/>
      <c r="AS450"/>
      <c r="AT450"/>
      <c r="AU450"/>
      <c r="AV450"/>
      <c r="AW450"/>
      <c r="BA450"/>
      <c r="BB450"/>
      <c r="BC450"/>
    </row>
    <row r="451" spans="12:55" x14ac:dyDescent="0.3">
      <c r="L451" s="13"/>
      <c r="M451" s="13"/>
      <c r="N451" s="13"/>
      <c r="O451" s="13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O451"/>
      <c r="AP451"/>
      <c r="AQ451"/>
      <c r="AR451"/>
      <c r="AS451"/>
      <c r="AT451"/>
      <c r="AU451"/>
      <c r="AV451"/>
      <c r="AW451"/>
      <c r="BA451"/>
      <c r="BB451"/>
      <c r="BC451"/>
    </row>
    <row r="452" spans="12:55" x14ac:dyDescent="0.3">
      <c r="L452" s="13"/>
      <c r="M452" s="13"/>
      <c r="N452" s="13"/>
      <c r="O452" s="13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O452"/>
      <c r="AP452"/>
      <c r="AQ452"/>
      <c r="AR452"/>
      <c r="AS452"/>
      <c r="AT452"/>
      <c r="AU452"/>
      <c r="AV452"/>
      <c r="AW452"/>
      <c r="BA452"/>
      <c r="BB452"/>
      <c r="BC452"/>
    </row>
    <row r="453" spans="12:55" x14ac:dyDescent="0.3">
      <c r="L453" s="13"/>
      <c r="M453" s="13"/>
      <c r="N453" s="13"/>
      <c r="O453" s="13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O453"/>
      <c r="AP453"/>
      <c r="AQ453"/>
      <c r="AR453"/>
      <c r="AS453"/>
      <c r="AT453"/>
      <c r="AU453"/>
      <c r="AV453"/>
      <c r="AW453"/>
      <c r="BA453"/>
      <c r="BB453"/>
      <c r="BC453"/>
    </row>
    <row r="454" spans="12:55" x14ac:dyDescent="0.3">
      <c r="L454" s="13"/>
      <c r="M454" s="13"/>
      <c r="N454" s="13"/>
      <c r="O454" s="13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O454"/>
      <c r="AP454"/>
      <c r="AQ454"/>
      <c r="AR454"/>
      <c r="AS454"/>
      <c r="AT454"/>
      <c r="AU454"/>
      <c r="AV454"/>
      <c r="AW454"/>
      <c r="BA454"/>
      <c r="BB454"/>
      <c r="BC454"/>
    </row>
    <row r="455" spans="12:55" x14ac:dyDescent="0.3">
      <c r="L455" s="13"/>
      <c r="M455" s="13"/>
      <c r="N455" s="13"/>
      <c r="O455" s="13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O455"/>
      <c r="AP455"/>
      <c r="AQ455"/>
      <c r="AR455"/>
      <c r="AS455"/>
      <c r="AT455"/>
      <c r="AU455"/>
      <c r="AV455"/>
      <c r="AW455"/>
      <c r="BA455"/>
      <c r="BB455"/>
      <c r="BC455"/>
    </row>
    <row r="456" spans="12:55" x14ac:dyDescent="0.3">
      <c r="L456" s="13"/>
      <c r="M456" s="13"/>
      <c r="N456" s="13"/>
      <c r="O456" s="13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O456"/>
      <c r="AP456"/>
      <c r="AQ456"/>
      <c r="AR456"/>
      <c r="AS456"/>
      <c r="AT456"/>
      <c r="AU456"/>
      <c r="AV456"/>
      <c r="AW456"/>
      <c r="BA456"/>
      <c r="BB456"/>
      <c r="BC456"/>
    </row>
    <row r="457" spans="12:55" x14ac:dyDescent="0.3">
      <c r="L457" s="13"/>
      <c r="M457" s="13"/>
      <c r="N457" s="13"/>
      <c r="O457" s="13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O457"/>
      <c r="AP457"/>
      <c r="AQ457"/>
      <c r="AR457"/>
      <c r="AS457"/>
      <c r="AT457"/>
      <c r="AU457"/>
      <c r="AV457"/>
      <c r="AW457"/>
      <c r="BA457"/>
      <c r="BB457"/>
      <c r="BC457"/>
    </row>
    <row r="458" spans="12:55" x14ac:dyDescent="0.3">
      <c r="L458" s="13"/>
      <c r="M458" s="13"/>
      <c r="N458" s="13"/>
      <c r="O458" s="13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O458"/>
      <c r="AP458"/>
      <c r="AQ458"/>
      <c r="AR458"/>
      <c r="AS458"/>
      <c r="AT458"/>
      <c r="AU458"/>
      <c r="AV458"/>
      <c r="AW458"/>
      <c r="BA458"/>
      <c r="BB458"/>
      <c r="BC458"/>
    </row>
    <row r="459" spans="12:55" x14ac:dyDescent="0.3">
      <c r="L459" s="13"/>
      <c r="M459" s="13"/>
      <c r="N459" s="13"/>
      <c r="O459" s="13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O459"/>
      <c r="AP459"/>
      <c r="AQ459"/>
      <c r="AR459"/>
      <c r="AS459"/>
      <c r="AT459"/>
      <c r="AU459"/>
      <c r="AV459"/>
      <c r="AW459"/>
      <c r="BA459"/>
      <c r="BB459"/>
      <c r="BC459"/>
    </row>
    <row r="460" spans="12:55" x14ac:dyDescent="0.3">
      <c r="L460" s="13"/>
      <c r="M460" s="13"/>
      <c r="N460" s="13"/>
      <c r="O460" s="13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O460"/>
      <c r="AP460"/>
      <c r="AQ460"/>
      <c r="AR460"/>
      <c r="AS460"/>
      <c r="AT460"/>
      <c r="AU460"/>
      <c r="AV460"/>
      <c r="AW460"/>
      <c r="BA460"/>
      <c r="BB460"/>
      <c r="BC460"/>
    </row>
    <row r="461" spans="12:55" x14ac:dyDescent="0.3">
      <c r="L461" s="13"/>
      <c r="M461" s="13"/>
      <c r="N461" s="13"/>
      <c r="O461" s="13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O461"/>
      <c r="AP461"/>
      <c r="AQ461"/>
      <c r="AR461"/>
      <c r="AS461"/>
      <c r="AT461"/>
      <c r="AU461"/>
      <c r="AV461"/>
      <c r="AW461"/>
      <c r="BA461"/>
      <c r="BB461"/>
      <c r="BC461"/>
    </row>
    <row r="462" spans="12:55" x14ac:dyDescent="0.3">
      <c r="L462" s="13"/>
      <c r="M462" s="13"/>
      <c r="N462" s="13"/>
      <c r="O462" s="13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O462"/>
      <c r="AP462"/>
      <c r="AQ462"/>
      <c r="AR462"/>
      <c r="AS462"/>
      <c r="AT462"/>
      <c r="AU462"/>
      <c r="AV462"/>
      <c r="AW462"/>
      <c r="BA462"/>
      <c r="BB462"/>
      <c r="BC462"/>
    </row>
    <row r="463" spans="12:55" x14ac:dyDescent="0.3">
      <c r="L463" s="13"/>
      <c r="M463" s="13"/>
      <c r="N463" s="13"/>
      <c r="O463" s="13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O463"/>
      <c r="AP463"/>
      <c r="AQ463"/>
      <c r="AR463"/>
      <c r="AS463"/>
      <c r="AT463"/>
      <c r="AU463"/>
      <c r="AV463"/>
      <c r="AW463"/>
      <c r="BA463"/>
      <c r="BB463"/>
      <c r="BC463"/>
    </row>
    <row r="464" spans="12:55" x14ac:dyDescent="0.3">
      <c r="L464" s="13"/>
      <c r="M464" s="13"/>
      <c r="N464" s="13"/>
      <c r="O464" s="13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O464"/>
      <c r="AP464"/>
      <c r="AQ464"/>
      <c r="AR464"/>
      <c r="AS464"/>
      <c r="AT464"/>
      <c r="AU464"/>
      <c r="AV464"/>
      <c r="AW464"/>
      <c r="BA464"/>
      <c r="BB464"/>
      <c r="BC464"/>
    </row>
    <row r="465" spans="12:55" x14ac:dyDescent="0.3">
      <c r="L465" s="13"/>
      <c r="M465" s="13"/>
      <c r="N465" s="13"/>
      <c r="O465" s="13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O465"/>
      <c r="AP465"/>
      <c r="AQ465"/>
      <c r="AR465"/>
      <c r="AS465"/>
      <c r="AT465"/>
      <c r="AU465"/>
      <c r="AV465"/>
      <c r="AW465"/>
      <c r="BA465"/>
      <c r="BB465"/>
      <c r="BC465"/>
    </row>
    <row r="466" spans="12:55" x14ac:dyDescent="0.3">
      <c r="L466" s="13"/>
      <c r="M466" s="13"/>
      <c r="N466" s="13"/>
      <c r="O466" s="13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O466"/>
      <c r="AP466"/>
      <c r="AQ466"/>
      <c r="AR466"/>
      <c r="AS466"/>
      <c r="AT466"/>
      <c r="AU466"/>
      <c r="AV466"/>
      <c r="AW466"/>
      <c r="BA466"/>
      <c r="BB466"/>
      <c r="BC466"/>
    </row>
    <row r="467" spans="12:55" x14ac:dyDescent="0.3">
      <c r="L467" s="13"/>
      <c r="M467" s="13"/>
      <c r="N467" s="13"/>
      <c r="O467" s="13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O467"/>
      <c r="AP467"/>
      <c r="AQ467"/>
      <c r="AR467"/>
      <c r="AS467"/>
      <c r="AT467"/>
      <c r="AU467"/>
      <c r="AV467"/>
      <c r="AW467"/>
      <c r="BA467"/>
      <c r="BB467"/>
      <c r="BC467"/>
    </row>
    <row r="468" spans="12:55" x14ac:dyDescent="0.3">
      <c r="L468" s="13"/>
      <c r="M468" s="13"/>
      <c r="N468" s="13"/>
      <c r="O468" s="13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O468"/>
      <c r="AP468"/>
      <c r="AQ468"/>
      <c r="AR468"/>
      <c r="AS468"/>
      <c r="AT468"/>
      <c r="AU468"/>
      <c r="AV468"/>
      <c r="AW468"/>
      <c r="BA468"/>
      <c r="BB468"/>
      <c r="BC468"/>
    </row>
    <row r="469" spans="12:55" x14ac:dyDescent="0.3">
      <c r="L469" s="13"/>
      <c r="M469" s="13"/>
      <c r="N469" s="13"/>
      <c r="O469" s="13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O469"/>
      <c r="AP469"/>
      <c r="AQ469"/>
      <c r="AR469"/>
      <c r="AS469"/>
      <c r="AT469"/>
      <c r="AU469"/>
      <c r="AV469"/>
      <c r="AW469"/>
      <c r="BA469"/>
      <c r="BB469"/>
      <c r="BC469"/>
    </row>
    <row r="470" spans="12:55" x14ac:dyDescent="0.3">
      <c r="L470" s="13"/>
      <c r="M470" s="13"/>
      <c r="N470" s="13"/>
      <c r="O470" s="13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O470"/>
      <c r="AP470"/>
      <c r="AQ470"/>
      <c r="AR470"/>
      <c r="AS470"/>
      <c r="AT470"/>
      <c r="AU470"/>
      <c r="AV470"/>
      <c r="AW470"/>
      <c r="BA470"/>
      <c r="BB470"/>
      <c r="BC470"/>
    </row>
    <row r="471" spans="12:55" x14ac:dyDescent="0.3">
      <c r="L471" s="13"/>
      <c r="M471" s="13"/>
      <c r="N471" s="13"/>
      <c r="O471" s="13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O471"/>
      <c r="AP471"/>
      <c r="AQ471"/>
      <c r="AR471"/>
      <c r="AS471"/>
      <c r="AT471"/>
      <c r="AU471"/>
      <c r="AV471"/>
      <c r="AW471"/>
      <c r="BA471"/>
      <c r="BB471"/>
      <c r="BC471"/>
    </row>
    <row r="472" spans="12:55" x14ac:dyDescent="0.3">
      <c r="L472" s="13"/>
      <c r="M472" s="13"/>
      <c r="N472" s="13"/>
      <c r="O472" s="13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O472"/>
      <c r="AP472"/>
      <c r="AQ472"/>
      <c r="AR472"/>
      <c r="AS472"/>
      <c r="AT472"/>
      <c r="AU472"/>
      <c r="AV472"/>
      <c r="AW472"/>
      <c r="BA472"/>
      <c r="BB472"/>
      <c r="BC472"/>
    </row>
    <row r="473" spans="12:55" x14ac:dyDescent="0.3">
      <c r="L473" s="13"/>
      <c r="M473" s="13"/>
      <c r="N473" s="13"/>
      <c r="O473" s="13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O473"/>
      <c r="AP473"/>
      <c r="AQ473"/>
      <c r="AR473"/>
      <c r="AS473"/>
      <c r="AT473"/>
      <c r="AU473"/>
      <c r="AV473"/>
      <c r="AW473"/>
      <c r="BA473"/>
      <c r="BB473"/>
      <c r="BC473"/>
    </row>
    <row r="474" spans="12:55" x14ac:dyDescent="0.3">
      <c r="L474" s="13"/>
      <c r="M474" s="13"/>
      <c r="N474" s="13"/>
      <c r="O474" s="13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O474"/>
      <c r="AP474"/>
      <c r="AQ474"/>
      <c r="AR474"/>
      <c r="AS474"/>
      <c r="AT474"/>
      <c r="AU474"/>
      <c r="AV474"/>
      <c r="AW474"/>
      <c r="BA474"/>
      <c r="BB474"/>
      <c r="BC474"/>
    </row>
    <row r="475" spans="12:55" x14ac:dyDescent="0.3">
      <c r="L475" s="13"/>
      <c r="M475" s="13"/>
      <c r="N475" s="13"/>
      <c r="O475" s="13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O475"/>
      <c r="AP475"/>
      <c r="AQ475"/>
      <c r="AR475"/>
      <c r="AS475"/>
      <c r="AT475"/>
      <c r="AU475"/>
      <c r="AV475"/>
      <c r="AW475"/>
      <c r="BA475"/>
      <c r="BB475"/>
      <c r="BC475"/>
    </row>
    <row r="476" spans="12:55" x14ac:dyDescent="0.3">
      <c r="L476" s="13"/>
      <c r="M476" s="13"/>
      <c r="N476" s="13"/>
      <c r="O476" s="13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O476"/>
      <c r="AP476"/>
      <c r="AQ476"/>
      <c r="AR476"/>
      <c r="AS476"/>
      <c r="AT476"/>
      <c r="AU476"/>
      <c r="AV476"/>
      <c r="AW476"/>
      <c r="BA476"/>
      <c r="BB476"/>
      <c r="BC476"/>
    </row>
    <row r="477" spans="12:55" x14ac:dyDescent="0.3">
      <c r="L477" s="13"/>
      <c r="M477" s="13"/>
      <c r="N477" s="13"/>
      <c r="O477" s="13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O477"/>
      <c r="AP477"/>
      <c r="AQ477"/>
      <c r="AR477"/>
      <c r="AS477"/>
      <c r="AT477"/>
      <c r="AU477"/>
      <c r="AV477"/>
      <c r="AW477"/>
      <c r="BA477"/>
      <c r="BB477"/>
      <c r="BC477"/>
    </row>
    <row r="478" spans="12:55" x14ac:dyDescent="0.3">
      <c r="L478" s="13"/>
      <c r="M478" s="13"/>
      <c r="N478" s="13"/>
      <c r="O478" s="13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O478"/>
      <c r="AP478"/>
      <c r="AQ478"/>
      <c r="AR478"/>
      <c r="AS478"/>
      <c r="AT478"/>
      <c r="AU478"/>
      <c r="AV478"/>
      <c r="AW478"/>
      <c r="BA478"/>
      <c r="BB478"/>
      <c r="BC478"/>
    </row>
    <row r="479" spans="12:55" x14ac:dyDescent="0.3">
      <c r="L479" s="13"/>
      <c r="M479" s="13"/>
      <c r="N479" s="13"/>
      <c r="O479" s="13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O479"/>
      <c r="AP479"/>
      <c r="AQ479"/>
      <c r="AR479"/>
      <c r="AS479"/>
      <c r="AT479"/>
      <c r="AU479"/>
      <c r="AV479"/>
      <c r="AW479"/>
      <c r="BA479"/>
      <c r="BB479"/>
      <c r="BC479"/>
    </row>
    <row r="480" spans="12:55" x14ac:dyDescent="0.3">
      <c r="L480" s="13"/>
      <c r="M480" s="13"/>
      <c r="N480" s="13"/>
      <c r="O480" s="13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O480"/>
      <c r="AP480"/>
      <c r="AQ480"/>
      <c r="AR480"/>
      <c r="AS480"/>
      <c r="AT480"/>
      <c r="AU480"/>
      <c r="AV480"/>
      <c r="AW480"/>
      <c r="BA480"/>
      <c r="BB480"/>
      <c r="BC480"/>
    </row>
    <row r="481" spans="12:55" x14ac:dyDescent="0.3">
      <c r="L481" s="13"/>
      <c r="M481" s="13"/>
      <c r="N481" s="13"/>
      <c r="O481" s="13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O481"/>
      <c r="AP481"/>
      <c r="AQ481"/>
      <c r="AR481"/>
      <c r="AS481"/>
      <c r="AT481"/>
      <c r="AU481"/>
      <c r="AV481"/>
      <c r="AW481"/>
      <c r="BA481"/>
      <c r="BB481"/>
      <c r="BC481"/>
    </row>
    <row r="482" spans="12:55" x14ac:dyDescent="0.3">
      <c r="L482" s="13"/>
      <c r="M482" s="13"/>
      <c r="N482" s="13"/>
      <c r="O482" s="13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O482"/>
      <c r="AP482"/>
      <c r="AQ482"/>
      <c r="AR482"/>
      <c r="AS482"/>
      <c r="AT482"/>
      <c r="AU482"/>
      <c r="AV482"/>
      <c r="AW482"/>
      <c r="BA482"/>
      <c r="BB482"/>
      <c r="BC482"/>
    </row>
    <row r="483" spans="12:55" x14ac:dyDescent="0.3">
      <c r="L483" s="13"/>
      <c r="M483" s="13"/>
      <c r="N483" s="13"/>
      <c r="O483" s="13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O483"/>
      <c r="AP483"/>
      <c r="AQ483"/>
      <c r="AR483"/>
      <c r="AS483"/>
      <c r="AT483"/>
      <c r="AU483"/>
      <c r="AV483"/>
      <c r="AW483"/>
      <c r="BA483"/>
      <c r="BB483"/>
      <c r="BC483"/>
    </row>
    <row r="484" spans="12:55" x14ac:dyDescent="0.3">
      <c r="L484" s="13"/>
      <c r="M484" s="13"/>
      <c r="N484" s="13"/>
      <c r="O484" s="13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O484"/>
      <c r="AP484"/>
      <c r="AQ484"/>
      <c r="AR484"/>
      <c r="AS484"/>
      <c r="AT484"/>
      <c r="AU484"/>
      <c r="AV484"/>
      <c r="AW484"/>
      <c r="BA484"/>
      <c r="BB484"/>
      <c r="BC484"/>
    </row>
    <row r="485" spans="12:55" x14ac:dyDescent="0.3">
      <c r="L485" s="13"/>
      <c r="M485" s="13"/>
      <c r="N485" s="13"/>
      <c r="O485" s="13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O485"/>
      <c r="AP485"/>
      <c r="AQ485"/>
      <c r="AR485"/>
      <c r="AS485"/>
      <c r="AT485"/>
      <c r="AU485"/>
      <c r="AV485"/>
      <c r="AW485"/>
      <c r="BA485"/>
      <c r="BB485"/>
      <c r="BC485"/>
    </row>
    <row r="486" spans="12:55" x14ac:dyDescent="0.3">
      <c r="L486" s="13"/>
      <c r="M486" s="13"/>
      <c r="N486" s="13"/>
      <c r="O486" s="13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O486"/>
      <c r="AP486"/>
      <c r="AQ486"/>
      <c r="AR486"/>
      <c r="AS486"/>
      <c r="AT486"/>
      <c r="AU486"/>
      <c r="AV486"/>
      <c r="AW486"/>
      <c r="BA486"/>
      <c r="BB486"/>
      <c r="BC486"/>
    </row>
    <row r="487" spans="12:55" x14ac:dyDescent="0.3">
      <c r="L487" s="13"/>
      <c r="M487" s="13"/>
      <c r="N487" s="13"/>
      <c r="O487" s="13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O487"/>
      <c r="AP487"/>
      <c r="AQ487"/>
      <c r="AR487"/>
      <c r="AS487"/>
      <c r="AT487"/>
      <c r="AU487"/>
      <c r="AV487"/>
      <c r="AW487"/>
      <c r="BA487"/>
      <c r="BB487"/>
      <c r="BC487"/>
    </row>
    <row r="488" spans="12:55" x14ac:dyDescent="0.3">
      <c r="L488" s="13"/>
      <c r="M488" s="13"/>
      <c r="N488" s="13"/>
      <c r="O488" s="13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O488"/>
      <c r="AP488"/>
      <c r="AQ488"/>
      <c r="AR488"/>
      <c r="AS488"/>
      <c r="AT488"/>
      <c r="AU488"/>
      <c r="AV488"/>
      <c r="AW488"/>
      <c r="BA488"/>
      <c r="BB488"/>
      <c r="BC488"/>
    </row>
    <row r="489" spans="12:55" x14ac:dyDescent="0.3">
      <c r="L489" s="13"/>
      <c r="M489" s="13"/>
      <c r="N489" s="13"/>
      <c r="O489" s="13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O489"/>
      <c r="AP489"/>
      <c r="AQ489"/>
      <c r="AR489"/>
      <c r="AS489"/>
      <c r="AT489"/>
      <c r="AU489"/>
      <c r="AV489"/>
      <c r="AW489"/>
      <c r="BA489"/>
      <c r="BB489"/>
      <c r="BC489"/>
    </row>
    <row r="490" spans="12:55" x14ac:dyDescent="0.3">
      <c r="L490" s="13"/>
      <c r="M490" s="13"/>
      <c r="N490" s="13"/>
      <c r="O490" s="13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O490"/>
      <c r="AP490"/>
      <c r="AQ490"/>
      <c r="AR490"/>
      <c r="AS490"/>
      <c r="AT490"/>
      <c r="AU490"/>
      <c r="AV490"/>
      <c r="AW490"/>
      <c r="BA490"/>
      <c r="BB490"/>
      <c r="BC490"/>
    </row>
    <row r="491" spans="12:55" x14ac:dyDescent="0.3">
      <c r="L491" s="13"/>
      <c r="M491" s="13"/>
      <c r="N491" s="13"/>
      <c r="O491" s="13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O491"/>
      <c r="AP491"/>
      <c r="AQ491"/>
      <c r="AR491"/>
      <c r="AS491"/>
      <c r="AT491"/>
      <c r="AU491"/>
      <c r="AV491"/>
      <c r="AW491"/>
      <c r="BA491"/>
      <c r="BB491"/>
      <c r="BC491"/>
    </row>
    <row r="492" spans="12:55" x14ac:dyDescent="0.3">
      <c r="L492" s="13"/>
      <c r="M492" s="13"/>
      <c r="N492" s="13"/>
      <c r="O492" s="13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O492"/>
      <c r="AP492"/>
      <c r="AQ492"/>
      <c r="AR492"/>
      <c r="AS492"/>
      <c r="AT492"/>
      <c r="AU492"/>
      <c r="AV492"/>
      <c r="AW492"/>
      <c r="BA492"/>
      <c r="BB492"/>
      <c r="BC492"/>
    </row>
    <row r="493" spans="12:55" x14ac:dyDescent="0.3">
      <c r="L493" s="13"/>
      <c r="M493" s="13"/>
      <c r="N493" s="13"/>
      <c r="O493" s="13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O493"/>
      <c r="AP493"/>
      <c r="AQ493"/>
      <c r="AR493"/>
      <c r="AS493"/>
      <c r="AT493"/>
      <c r="AU493"/>
      <c r="AV493"/>
      <c r="AW493"/>
      <c r="BA493"/>
      <c r="BB493"/>
      <c r="BC493"/>
    </row>
    <row r="494" spans="12:55" x14ac:dyDescent="0.3">
      <c r="L494" s="13"/>
      <c r="M494" s="13"/>
      <c r="N494" s="13"/>
      <c r="O494" s="13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O494"/>
      <c r="AP494"/>
      <c r="AQ494"/>
      <c r="AR494"/>
      <c r="AS494"/>
      <c r="AT494"/>
      <c r="AU494"/>
      <c r="AV494"/>
      <c r="AW494"/>
      <c r="BA494"/>
      <c r="BB494"/>
      <c r="BC494"/>
    </row>
    <row r="495" spans="12:55" x14ac:dyDescent="0.3">
      <c r="L495" s="13"/>
      <c r="M495" s="13"/>
      <c r="N495" s="13"/>
      <c r="O495" s="13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O495"/>
      <c r="AP495"/>
      <c r="AQ495"/>
      <c r="AR495"/>
      <c r="AS495"/>
      <c r="AT495"/>
      <c r="AU495"/>
      <c r="AV495"/>
      <c r="AW495"/>
      <c r="BA495"/>
      <c r="BB495"/>
      <c r="BC495"/>
    </row>
    <row r="496" spans="12:55" x14ac:dyDescent="0.3">
      <c r="L496" s="13"/>
      <c r="M496" s="13"/>
      <c r="N496" s="13"/>
      <c r="O496" s="13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O496"/>
      <c r="AP496"/>
      <c r="AQ496"/>
      <c r="AR496"/>
      <c r="AS496"/>
      <c r="AT496"/>
      <c r="AU496"/>
      <c r="AV496"/>
      <c r="AW496"/>
      <c r="BA496"/>
      <c r="BB496"/>
      <c r="BC496"/>
    </row>
    <row r="497" spans="12:55" x14ac:dyDescent="0.3">
      <c r="L497" s="13"/>
      <c r="M497" s="13"/>
      <c r="N497" s="13"/>
      <c r="O497" s="13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O497"/>
      <c r="AP497"/>
      <c r="AQ497"/>
      <c r="AR497"/>
      <c r="AS497"/>
      <c r="AT497"/>
      <c r="AU497"/>
      <c r="AV497"/>
      <c r="AW497"/>
      <c r="BA497"/>
      <c r="BB497"/>
      <c r="BC497"/>
    </row>
    <row r="498" spans="12:55" x14ac:dyDescent="0.3">
      <c r="L498" s="13"/>
      <c r="M498" s="13"/>
      <c r="N498" s="13"/>
      <c r="O498" s="13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O498"/>
      <c r="AP498"/>
      <c r="AQ498"/>
      <c r="AR498"/>
      <c r="AS498"/>
      <c r="AT498"/>
      <c r="AU498"/>
      <c r="AV498"/>
      <c r="AW498"/>
      <c r="BA498"/>
      <c r="BB498"/>
      <c r="BC498"/>
    </row>
    <row r="499" spans="12:55" x14ac:dyDescent="0.3">
      <c r="L499" s="13"/>
      <c r="M499" s="13"/>
      <c r="N499" s="13"/>
      <c r="O499" s="13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O499"/>
      <c r="AP499"/>
      <c r="AQ499"/>
      <c r="AR499"/>
      <c r="AS499"/>
      <c r="AT499"/>
      <c r="AU499"/>
      <c r="AV499"/>
      <c r="AW499"/>
      <c r="BA499"/>
      <c r="BB499"/>
      <c r="BC499"/>
    </row>
    <row r="500" spans="12:55" x14ac:dyDescent="0.3">
      <c r="L500" s="13"/>
      <c r="M500" s="13"/>
      <c r="N500" s="13"/>
      <c r="O500" s="13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O500"/>
      <c r="AP500"/>
      <c r="AQ500"/>
      <c r="AR500"/>
      <c r="AS500"/>
      <c r="AT500"/>
      <c r="AU500"/>
      <c r="AV500"/>
      <c r="AW500"/>
      <c r="BA500"/>
      <c r="BB500"/>
      <c r="BC500"/>
    </row>
    <row r="501" spans="12:55" x14ac:dyDescent="0.3">
      <c r="L501" s="13"/>
      <c r="M501" s="13"/>
      <c r="N501" s="13"/>
      <c r="O501" s="13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O501"/>
      <c r="AP501"/>
      <c r="AQ501"/>
      <c r="AR501"/>
      <c r="AS501"/>
      <c r="AT501"/>
      <c r="AU501"/>
      <c r="AV501"/>
      <c r="AW501"/>
      <c r="BA501"/>
      <c r="BB501"/>
      <c r="BC501"/>
    </row>
    <row r="502" spans="12:55" x14ac:dyDescent="0.3">
      <c r="L502" s="13"/>
      <c r="M502" s="13"/>
      <c r="N502" s="13"/>
      <c r="O502" s="13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O502"/>
      <c r="AP502"/>
      <c r="AQ502"/>
      <c r="AR502"/>
      <c r="AS502"/>
      <c r="AT502"/>
      <c r="AU502"/>
      <c r="AV502"/>
      <c r="AW502"/>
      <c r="BA502"/>
      <c r="BB502"/>
      <c r="BC502"/>
    </row>
    <row r="503" spans="12:55" x14ac:dyDescent="0.3">
      <c r="L503" s="13"/>
      <c r="M503" s="13"/>
      <c r="N503" s="13"/>
      <c r="O503" s="13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O503"/>
      <c r="AP503"/>
      <c r="AQ503"/>
      <c r="AR503"/>
      <c r="AS503"/>
      <c r="AT503"/>
      <c r="AU503"/>
      <c r="AV503"/>
      <c r="AW503"/>
      <c r="BA503"/>
      <c r="BB503"/>
      <c r="BC503"/>
    </row>
    <row r="504" spans="12:55" x14ac:dyDescent="0.3">
      <c r="L504" s="13"/>
      <c r="M504" s="13"/>
      <c r="N504" s="13"/>
      <c r="O504" s="13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O504"/>
      <c r="AP504"/>
      <c r="AQ504"/>
      <c r="AR504"/>
      <c r="AS504"/>
      <c r="AT504"/>
      <c r="AU504"/>
      <c r="AV504"/>
      <c r="AW504"/>
      <c r="BA504"/>
      <c r="BB504"/>
      <c r="BC504"/>
    </row>
    <row r="505" spans="12:55" x14ac:dyDescent="0.3">
      <c r="L505" s="13"/>
      <c r="M505" s="13"/>
      <c r="N505" s="13"/>
      <c r="O505" s="13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O505"/>
      <c r="AP505"/>
      <c r="AQ505"/>
      <c r="AR505"/>
      <c r="AS505"/>
      <c r="AT505"/>
      <c r="AU505"/>
      <c r="AV505"/>
      <c r="AW505"/>
      <c r="BA505"/>
      <c r="BB505"/>
      <c r="BC505"/>
    </row>
    <row r="506" spans="12:55" x14ac:dyDescent="0.3">
      <c r="L506" s="13"/>
      <c r="M506" s="13"/>
      <c r="N506" s="13"/>
      <c r="O506" s="13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O506"/>
      <c r="AP506"/>
      <c r="AQ506"/>
      <c r="AR506"/>
      <c r="AS506"/>
      <c r="AT506"/>
      <c r="AU506"/>
      <c r="AV506"/>
      <c r="AW506"/>
      <c r="BA506"/>
      <c r="BB506"/>
      <c r="BC506"/>
    </row>
    <row r="507" spans="12:55" x14ac:dyDescent="0.3">
      <c r="L507" s="13"/>
      <c r="M507" s="13"/>
      <c r="N507" s="13"/>
      <c r="O507" s="13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O507"/>
      <c r="AP507"/>
      <c r="AQ507"/>
      <c r="AR507"/>
      <c r="AS507"/>
      <c r="AT507"/>
      <c r="AU507"/>
      <c r="AV507"/>
      <c r="AW507"/>
      <c r="BA507"/>
      <c r="BB507"/>
      <c r="BC507"/>
    </row>
    <row r="508" spans="12:55" x14ac:dyDescent="0.3">
      <c r="L508" s="13"/>
      <c r="M508" s="13"/>
      <c r="N508" s="13"/>
      <c r="O508" s="13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O508"/>
      <c r="AP508"/>
      <c r="AQ508"/>
      <c r="AR508"/>
      <c r="AS508"/>
      <c r="AT508"/>
      <c r="AU508"/>
      <c r="AV508"/>
      <c r="AW508"/>
      <c r="BA508"/>
      <c r="BB508"/>
      <c r="BC508"/>
    </row>
    <row r="509" spans="12:55" x14ac:dyDescent="0.3">
      <c r="L509" s="13"/>
      <c r="M509" s="13"/>
      <c r="N509" s="13"/>
      <c r="O509" s="13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O509"/>
      <c r="AP509"/>
      <c r="AQ509"/>
      <c r="AR509"/>
      <c r="AS509"/>
      <c r="AT509"/>
      <c r="AU509"/>
      <c r="AV509"/>
      <c r="AW509"/>
      <c r="BA509"/>
      <c r="BB509"/>
      <c r="BC509"/>
    </row>
    <row r="510" spans="12:55" x14ac:dyDescent="0.3">
      <c r="L510" s="13"/>
      <c r="M510" s="13"/>
      <c r="N510" s="13"/>
      <c r="O510" s="13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O510"/>
      <c r="AP510"/>
      <c r="AQ510"/>
      <c r="AR510"/>
      <c r="AS510"/>
      <c r="AT510"/>
      <c r="AU510"/>
      <c r="AV510"/>
      <c r="AW510"/>
      <c r="BA510"/>
      <c r="BB510"/>
      <c r="BC510"/>
    </row>
    <row r="511" spans="12:55" x14ac:dyDescent="0.3">
      <c r="L511" s="13"/>
      <c r="M511" s="13"/>
      <c r="N511" s="13"/>
      <c r="O511" s="13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O511"/>
      <c r="AP511"/>
      <c r="AQ511"/>
      <c r="AR511"/>
      <c r="AS511"/>
      <c r="AT511"/>
      <c r="AU511"/>
      <c r="AV511"/>
      <c r="AW511"/>
      <c r="BA511"/>
      <c r="BB511"/>
      <c r="BC511"/>
    </row>
    <row r="512" spans="12:55" x14ac:dyDescent="0.3">
      <c r="L512" s="13"/>
      <c r="M512" s="13"/>
      <c r="N512" s="13"/>
      <c r="O512" s="13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O512"/>
      <c r="AP512"/>
      <c r="AQ512"/>
      <c r="AR512"/>
      <c r="AS512"/>
      <c r="AT512"/>
      <c r="AU512"/>
      <c r="AV512"/>
      <c r="AW512"/>
      <c r="BA512"/>
      <c r="BB512"/>
      <c r="BC512"/>
    </row>
    <row r="513" spans="12:55" x14ac:dyDescent="0.3">
      <c r="L513" s="13"/>
      <c r="M513" s="13"/>
      <c r="N513" s="13"/>
      <c r="O513" s="13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O513"/>
      <c r="AP513"/>
      <c r="AQ513"/>
      <c r="AR513"/>
      <c r="AS513"/>
      <c r="AT513"/>
      <c r="AU513"/>
      <c r="AV513"/>
      <c r="AW513"/>
      <c r="BA513"/>
      <c r="BB513"/>
      <c r="BC513"/>
    </row>
    <row r="514" spans="12:55" x14ac:dyDescent="0.3">
      <c r="L514" s="13"/>
      <c r="M514" s="13"/>
      <c r="N514" s="13"/>
      <c r="O514" s="13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O514"/>
      <c r="AP514"/>
      <c r="AQ514"/>
      <c r="AR514"/>
      <c r="AS514"/>
      <c r="AT514"/>
      <c r="AU514"/>
      <c r="AV514"/>
      <c r="AW514"/>
      <c r="BA514"/>
      <c r="BB514"/>
      <c r="BC514"/>
    </row>
    <row r="515" spans="12:55" x14ac:dyDescent="0.3">
      <c r="L515" s="13"/>
      <c r="M515" s="13"/>
      <c r="N515" s="13"/>
      <c r="O515" s="13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O515"/>
      <c r="AP515"/>
      <c r="AQ515"/>
      <c r="AR515"/>
      <c r="AS515"/>
      <c r="AT515"/>
      <c r="AU515"/>
      <c r="AV515"/>
      <c r="AW515"/>
      <c r="BA515"/>
      <c r="BB515"/>
      <c r="BC515"/>
    </row>
    <row r="516" spans="12:55" x14ac:dyDescent="0.3">
      <c r="L516" s="13"/>
      <c r="M516" s="13"/>
      <c r="N516" s="13"/>
      <c r="O516" s="13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O516"/>
      <c r="AP516"/>
      <c r="AQ516"/>
      <c r="AR516"/>
      <c r="AS516"/>
      <c r="AT516"/>
      <c r="AU516"/>
      <c r="AV516"/>
      <c r="AW516"/>
      <c r="BA516"/>
      <c r="BB516"/>
      <c r="BC516"/>
    </row>
    <row r="517" spans="12:55" x14ac:dyDescent="0.3">
      <c r="L517" s="13"/>
      <c r="M517" s="13"/>
      <c r="N517" s="13"/>
      <c r="O517" s="13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O517"/>
      <c r="AP517"/>
      <c r="AQ517"/>
      <c r="AR517"/>
      <c r="AS517"/>
      <c r="AT517"/>
      <c r="AU517"/>
      <c r="AV517"/>
      <c r="AW517"/>
      <c r="BA517"/>
      <c r="BB517"/>
      <c r="BC517"/>
    </row>
    <row r="518" spans="12:55" x14ac:dyDescent="0.3">
      <c r="L518" s="13"/>
      <c r="M518" s="13"/>
      <c r="N518" s="13"/>
      <c r="O518" s="13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O518"/>
      <c r="AP518"/>
      <c r="AQ518"/>
      <c r="AR518"/>
      <c r="AS518"/>
      <c r="AT518"/>
      <c r="AU518"/>
      <c r="AV518"/>
      <c r="AW518"/>
      <c r="BA518"/>
      <c r="BB518"/>
      <c r="BC518"/>
    </row>
    <row r="519" spans="12:55" x14ac:dyDescent="0.3">
      <c r="L519" s="13"/>
      <c r="M519" s="13"/>
      <c r="N519" s="13"/>
      <c r="O519" s="13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O519"/>
      <c r="AP519"/>
      <c r="AQ519"/>
      <c r="AR519"/>
      <c r="AS519"/>
      <c r="AT519"/>
      <c r="AU519"/>
      <c r="AV519"/>
      <c r="AW519"/>
      <c r="BA519"/>
      <c r="BB519"/>
      <c r="BC519"/>
    </row>
    <row r="520" spans="12:55" x14ac:dyDescent="0.3">
      <c r="L520" s="13"/>
      <c r="M520" s="13"/>
      <c r="N520" s="13"/>
      <c r="O520" s="13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O520"/>
      <c r="AP520"/>
      <c r="AQ520"/>
      <c r="AR520"/>
      <c r="AS520"/>
      <c r="AT520"/>
      <c r="AU520"/>
      <c r="AV520"/>
      <c r="AW520"/>
      <c r="BA520"/>
      <c r="BB520"/>
      <c r="BC520"/>
    </row>
    <row r="521" spans="12:55" x14ac:dyDescent="0.3">
      <c r="L521" s="13"/>
      <c r="M521" s="13"/>
      <c r="N521" s="13"/>
      <c r="O521" s="13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O521"/>
      <c r="AP521"/>
      <c r="AQ521"/>
      <c r="AR521"/>
      <c r="AS521"/>
      <c r="AT521"/>
      <c r="AU521"/>
      <c r="AV521"/>
      <c r="AW521"/>
      <c r="BA521"/>
      <c r="BB521"/>
      <c r="BC521"/>
    </row>
    <row r="522" spans="12:55" x14ac:dyDescent="0.3">
      <c r="L522" s="13"/>
      <c r="M522" s="13"/>
      <c r="N522" s="13"/>
      <c r="O522" s="13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O522"/>
      <c r="AP522"/>
      <c r="AQ522"/>
      <c r="AR522"/>
      <c r="AS522"/>
      <c r="AT522"/>
      <c r="AU522"/>
      <c r="AV522"/>
      <c r="AW522"/>
      <c r="BA522"/>
      <c r="BB522"/>
      <c r="BC522"/>
    </row>
    <row r="523" spans="12:55" x14ac:dyDescent="0.3">
      <c r="L523" s="13"/>
      <c r="M523" s="13"/>
      <c r="N523" s="13"/>
      <c r="O523" s="13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O523"/>
      <c r="AP523"/>
      <c r="AQ523"/>
      <c r="AR523"/>
      <c r="AS523"/>
      <c r="AT523"/>
      <c r="AU523"/>
      <c r="AV523"/>
      <c r="AW523"/>
      <c r="BA523"/>
      <c r="BB523"/>
      <c r="BC523"/>
    </row>
    <row r="524" spans="12:55" x14ac:dyDescent="0.3">
      <c r="L524" s="13"/>
      <c r="M524" s="13"/>
      <c r="N524" s="13"/>
      <c r="O524" s="13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O524"/>
      <c r="AP524"/>
      <c r="AQ524"/>
      <c r="AR524"/>
      <c r="AS524"/>
      <c r="AT524"/>
      <c r="AU524"/>
      <c r="AV524"/>
      <c r="AW524"/>
      <c r="BA524"/>
      <c r="BB524"/>
      <c r="BC524"/>
    </row>
    <row r="525" spans="12:55" x14ac:dyDescent="0.3">
      <c r="L525" s="13"/>
      <c r="M525" s="13"/>
      <c r="N525" s="13"/>
      <c r="O525" s="13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O525"/>
      <c r="AP525"/>
      <c r="AQ525"/>
      <c r="AR525"/>
      <c r="AS525"/>
      <c r="AT525"/>
      <c r="AU525"/>
      <c r="AV525"/>
      <c r="AW525"/>
      <c r="BA525"/>
      <c r="BB525"/>
      <c r="BC525"/>
    </row>
    <row r="526" spans="12:55" x14ac:dyDescent="0.3">
      <c r="L526" s="13"/>
      <c r="M526" s="13"/>
      <c r="N526" s="13"/>
      <c r="O526" s="13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O526"/>
      <c r="AP526"/>
      <c r="AQ526"/>
      <c r="AR526"/>
      <c r="AS526"/>
      <c r="AT526"/>
      <c r="AU526"/>
      <c r="AV526"/>
      <c r="AW526"/>
      <c r="BA526"/>
      <c r="BB526"/>
      <c r="BC526"/>
    </row>
    <row r="527" spans="12:55" x14ac:dyDescent="0.3">
      <c r="L527" s="13"/>
      <c r="M527" s="13"/>
      <c r="N527" s="13"/>
      <c r="O527" s="13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O527"/>
      <c r="AP527"/>
      <c r="AQ527"/>
      <c r="AR527"/>
      <c r="AS527"/>
      <c r="AT527"/>
      <c r="AU527"/>
      <c r="AV527"/>
      <c r="AW527"/>
      <c r="BA527"/>
      <c r="BB527"/>
      <c r="BC527"/>
    </row>
    <row r="528" spans="12:55" x14ac:dyDescent="0.3">
      <c r="L528" s="13"/>
      <c r="M528" s="13"/>
      <c r="N528" s="13"/>
      <c r="O528" s="13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O528"/>
      <c r="AP528"/>
      <c r="AQ528"/>
      <c r="AR528"/>
      <c r="AS528"/>
      <c r="AT528"/>
      <c r="AU528"/>
      <c r="AV528"/>
      <c r="AW528"/>
      <c r="BA528"/>
      <c r="BB528"/>
      <c r="BC528"/>
    </row>
    <row r="529" spans="12:55" x14ac:dyDescent="0.3">
      <c r="L529" s="13"/>
      <c r="M529" s="13"/>
      <c r="N529" s="13"/>
      <c r="O529" s="13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O529"/>
      <c r="AP529"/>
      <c r="AQ529"/>
      <c r="AR529"/>
      <c r="AS529"/>
      <c r="AT529"/>
      <c r="AU529"/>
      <c r="AV529"/>
      <c r="AW529"/>
      <c r="BA529"/>
      <c r="BB529"/>
      <c r="BC529"/>
    </row>
    <row r="530" spans="12:55" x14ac:dyDescent="0.3">
      <c r="L530" s="13"/>
      <c r="M530" s="13"/>
      <c r="N530" s="13"/>
      <c r="O530" s="13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O530"/>
      <c r="AP530"/>
      <c r="AQ530"/>
      <c r="AR530"/>
      <c r="AS530"/>
      <c r="AT530"/>
      <c r="AU530"/>
      <c r="AV530"/>
      <c r="AW530"/>
      <c r="BA530"/>
      <c r="BB530"/>
      <c r="BC530"/>
    </row>
    <row r="531" spans="12:55" x14ac:dyDescent="0.3">
      <c r="L531" s="13"/>
      <c r="M531" s="13"/>
      <c r="N531" s="13"/>
      <c r="O531" s="13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O531"/>
      <c r="AP531"/>
      <c r="AQ531"/>
      <c r="AR531"/>
      <c r="AS531"/>
      <c r="AT531"/>
      <c r="AU531"/>
      <c r="AV531"/>
      <c r="AW531"/>
      <c r="BA531"/>
      <c r="BB531"/>
      <c r="BC531"/>
    </row>
    <row r="532" spans="12:55" x14ac:dyDescent="0.3">
      <c r="L532" s="13"/>
      <c r="M532" s="13"/>
      <c r="N532" s="13"/>
      <c r="O532" s="13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O532"/>
      <c r="AP532"/>
      <c r="AQ532"/>
      <c r="AR532"/>
      <c r="AS532"/>
      <c r="AT532"/>
      <c r="AU532"/>
      <c r="AV532"/>
      <c r="AW532"/>
      <c r="BA532"/>
      <c r="BB532"/>
      <c r="BC532"/>
    </row>
    <row r="533" spans="12:55" x14ac:dyDescent="0.3">
      <c r="L533" s="13"/>
      <c r="M533" s="13"/>
      <c r="N533" s="13"/>
      <c r="O533" s="13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O533"/>
      <c r="AP533"/>
      <c r="AQ533"/>
      <c r="AR533"/>
      <c r="AS533"/>
      <c r="AT533"/>
      <c r="AU533"/>
      <c r="AV533"/>
      <c r="AW533"/>
      <c r="BA533"/>
      <c r="BB533"/>
      <c r="BC533"/>
    </row>
    <row r="534" spans="12:55" x14ac:dyDescent="0.3">
      <c r="L534" s="13"/>
      <c r="M534" s="13"/>
      <c r="N534" s="13"/>
      <c r="O534" s="13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O534"/>
      <c r="AP534"/>
      <c r="AQ534"/>
      <c r="AR534"/>
      <c r="AS534"/>
      <c r="AT534"/>
      <c r="AU534"/>
      <c r="AV534"/>
      <c r="AW534"/>
      <c r="BA534"/>
      <c r="BB534"/>
      <c r="BC534"/>
    </row>
    <row r="535" spans="12:55" x14ac:dyDescent="0.3">
      <c r="L535" s="13"/>
      <c r="M535" s="13"/>
      <c r="N535" s="13"/>
      <c r="O535" s="13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O535"/>
      <c r="AP535"/>
      <c r="AQ535"/>
      <c r="AR535"/>
      <c r="AS535"/>
      <c r="AT535"/>
      <c r="AU535"/>
      <c r="AV535"/>
      <c r="AW535"/>
      <c r="BA535"/>
      <c r="BB535"/>
      <c r="BC535"/>
    </row>
    <row r="536" spans="12:55" x14ac:dyDescent="0.3">
      <c r="L536" s="13"/>
      <c r="M536" s="13"/>
      <c r="N536" s="13"/>
      <c r="O536" s="13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O536"/>
      <c r="AP536"/>
      <c r="AQ536"/>
      <c r="AR536"/>
      <c r="AS536"/>
      <c r="AT536"/>
      <c r="AU536"/>
      <c r="AV536"/>
      <c r="AW536"/>
      <c r="BA536"/>
      <c r="BB536"/>
      <c r="BC536"/>
    </row>
    <row r="537" spans="12:55" x14ac:dyDescent="0.3">
      <c r="L537" s="13"/>
      <c r="M537" s="13"/>
      <c r="N537" s="13"/>
      <c r="O537" s="13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O537"/>
      <c r="AP537"/>
      <c r="AQ537"/>
      <c r="AR537"/>
      <c r="AS537"/>
      <c r="AT537"/>
      <c r="AU537"/>
      <c r="AV537"/>
      <c r="AW537"/>
      <c r="BA537"/>
      <c r="BB537"/>
      <c r="BC537"/>
    </row>
    <row r="538" spans="12:55" x14ac:dyDescent="0.3">
      <c r="L538" s="13"/>
      <c r="M538" s="13"/>
      <c r="N538" s="13"/>
      <c r="O538" s="13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O538"/>
      <c r="AP538"/>
      <c r="AQ538"/>
      <c r="AR538"/>
      <c r="AS538"/>
      <c r="AT538"/>
      <c r="AU538"/>
      <c r="AV538"/>
      <c r="AW538"/>
      <c r="BA538"/>
      <c r="BB538"/>
      <c r="BC538"/>
    </row>
    <row r="539" spans="12:55" x14ac:dyDescent="0.3">
      <c r="L539" s="13"/>
      <c r="M539" s="13"/>
      <c r="N539" s="13"/>
      <c r="O539" s="13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O539"/>
      <c r="AP539"/>
      <c r="AQ539"/>
      <c r="AR539"/>
      <c r="AS539"/>
      <c r="AT539"/>
      <c r="AU539"/>
      <c r="AV539"/>
      <c r="AW539"/>
      <c r="BA539"/>
      <c r="BB539"/>
      <c r="BC539"/>
    </row>
    <row r="540" spans="12:55" x14ac:dyDescent="0.3">
      <c r="L540" s="13"/>
      <c r="M540" s="13"/>
      <c r="N540" s="13"/>
      <c r="O540" s="13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O540"/>
      <c r="AP540"/>
      <c r="AQ540"/>
      <c r="AR540"/>
      <c r="AS540"/>
      <c r="AT540"/>
      <c r="AU540"/>
      <c r="AV540"/>
      <c r="AW540"/>
      <c r="BA540"/>
      <c r="BB540"/>
      <c r="BC540"/>
    </row>
    <row r="541" spans="12:55" x14ac:dyDescent="0.3">
      <c r="L541" s="13"/>
      <c r="M541" s="13"/>
      <c r="N541" s="13"/>
      <c r="O541" s="13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O541"/>
      <c r="AP541"/>
      <c r="AQ541"/>
      <c r="AR541"/>
      <c r="AS541"/>
      <c r="AT541"/>
      <c r="AU541"/>
      <c r="AV541"/>
      <c r="AW541"/>
      <c r="BA541"/>
      <c r="BB541"/>
      <c r="BC541"/>
    </row>
    <row r="542" spans="12:55" x14ac:dyDescent="0.3">
      <c r="L542" s="13"/>
      <c r="M542" s="13"/>
      <c r="N542" s="13"/>
      <c r="O542" s="13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O542"/>
      <c r="AP542"/>
      <c r="AQ542"/>
      <c r="AR542"/>
      <c r="AS542"/>
      <c r="AT542"/>
      <c r="AU542"/>
      <c r="AV542"/>
      <c r="AW542"/>
      <c r="BA542"/>
      <c r="BB542"/>
      <c r="BC542"/>
    </row>
    <row r="543" spans="12:55" x14ac:dyDescent="0.3">
      <c r="L543" s="13"/>
      <c r="M543" s="13"/>
      <c r="N543" s="13"/>
      <c r="O543" s="13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O543"/>
      <c r="AP543"/>
      <c r="AQ543"/>
      <c r="AR543"/>
      <c r="AS543"/>
      <c r="AT543"/>
      <c r="AU543"/>
      <c r="AV543"/>
      <c r="AW543"/>
      <c r="BA543"/>
      <c r="BB543"/>
      <c r="BC543"/>
    </row>
    <row r="544" spans="12:55" x14ac:dyDescent="0.3">
      <c r="L544" s="13"/>
      <c r="M544" s="13"/>
      <c r="N544" s="13"/>
      <c r="O544" s="13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O544"/>
      <c r="AP544"/>
      <c r="AQ544"/>
      <c r="AR544"/>
      <c r="AS544"/>
      <c r="AT544"/>
      <c r="AU544"/>
      <c r="AV544"/>
      <c r="AW544"/>
      <c r="BA544"/>
      <c r="BB544"/>
      <c r="BC544"/>
    </row>
    <row r="545" spans="12:55" x14ac:dyDescent="0.3">
      <c r="L545" s="13"/>
      <c r="M545" s="13"/>
      <c r="N545" s="13"/>
      <c r="O545" s="13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O545"/>
      <c r="AP545"/>
      <c r="AQ545"/>
      <c r="AR545"/>
      <c r="AS545"/>
      <c r="AT545"/>
      <c r="AU545"/>
      <c r="AV545"/>
      <c r="AW545"/>
      <c r="BA545"/>
      <c r="BB545"/>
      <c r="BC545"/>
    </row>
    <row r="546" spans="12:55" x14ac:dyDescent="0.3">
      <c r="L546" s="13"/>
      <c r="M546" s="13"/>
      <c r="N546" s="13"/>
      <c r="O546" s="13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O546"/>
      <c r="AP546"/>
      <c r="AQ546"/>
      <c r="AR546"/>
      <c r="AS546"/>
      <c r="AT546"/>
      <c r="AU546"/>
      <c r="AV546"/>
      <c r="AW546"/>
      <c r="BA546"/>
      <c r="BB546"/>
      <c r="BC546"/>
    </row>
    <row r="547" spans="12:55" x14ac:dyDescent="0.3">
      <c r="L547" s="13"/>
      <c r="M547" s="13"/>
      <c r="N547" s="13"/>
      <c r="O547" s="13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O547"/>
      <c r="AP547"/>
      <c r="AQ547"/>
      <c r="AR547"/>
      <c r="AS547"/>
      <c r="AT547"/>
      <c r="AU547"/>
      <c r="AV547"/>
      <c r="AW547"/>
      <c r="BA547"/>
      <c r="BB547"/>
      <c r="BC547"/>
    </row>
    <row r="548" spans="12:55" x14ac:dyDescent="0.3">
      <c r="L548" s="13"/>
      <c r="M548" s="13"/>
      <c r="N548" s="13"/>
      <c r="O548" s="13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O548"/>
      <c r="AP548"/>
      <c r="AQ548"/>
      <c r="AR548"/>
      <c r="AS548"/>
      <c r="AT548"/>
      <c r="AU548"/>
      <c r="AV548"/>
      <c r="AW548"/>
      <c r="BA548"/>
      <c r="BB548"/>
      <c r="BC548"/>
    </row>
    <row r="549" spans="12:55" x14ac:dyDescent="0.3">
      <c r="L549" s="13"/>
      <c r="M549" s="13"/>
      <c r="N549" s="13"/>
      <c r="O549" s="13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O549"/>
      <c r="AP549"/>
      <c r="AQ549"/>
      <c r="AR549"/>
      <c r="AS549"/>
      <c r="AT549"/>
      <c r="AU549"/>
      <c r="AV549"/>
      <c r="AW549"/>
      <c r="BA549"/>
      <c r="BB549"/>
      <c r="BC549"/>
    </row>
    <row r="550" spans="12:55" x14ac:dyDescent="0.3">
      <c r="L550" s="13"/>
      <c r="M550" s="13"/>
      <c r="N550" s="13"/>
      <c r="O550" s="13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O550"/>
      <c r="AP550"/>
      <c r="AQ550"/>
      <c r="AR550"/>
      <c r="AS550"/>
      <c r="AT550"/>
      <c r="AU550"/>
      <c r="AV550"/>
      <c r="AW550"/>
      <c r="BA550"/>
      <c r="BB550"/>
      <c r="BC550"/>
    </row>
    <row r="551" spans="12:55" x14ac:dyDescent="0.3">
      <c r="L551" s="13"/>
      <c r="M551" s="13"/>
      <c r="N551" s="13"/>
      <c r="O551" s="13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O551"/>
      <c r="AP551"/>
      <c r="AQ551"/>
      <c r="AR551"/>
      <c r="AS551"/>
      <c r="AT551"/>
      <c r="AU551"/>
      <c r="AV551"/>
      <c r="AW551"/>
      <c r="BA551"/>
      <c r="BB551"/>
      <c r="BC551"/>
    </row>
    <row r="552" spans="12:55" x14ac:dyDescent="0.3">
      <c r="L552" s="13"/>
      <c r="M552" s="13"/>
      <c r="N552" s="13"/>
      <c r="O552" s="13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O552"/>
      <c r="AP552"/>
      <c r="AQ552"/>
      <c r="AR552"/>
      <c r="AS552"/>
      <c r="AT552"/>
      <c r="AU552"/>
      <c r="AV552"/>
      <c r="AW552"/>
      <c r="BA552"/>
      <c r="BB552"/>
      <c r="BC552"/>
    </row>
    <row r="553" spans="12:55" x14ac:dyDescent="0.3">
      <c r="L553" s="13"/>
      <c r="M553" s="13"/>
      <c r="N553" s="13"/>
      <c r="O553" s="13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O553"/>
      <c r="AP553"/>
      <c r="AQ553"/>
      <c r="AR553"/>
      <c r="AS553"/>
      <c r="AT553"/>
      <c r="AU553"/>
      <c r="AV553"/>
      <c r="AW553"/>
      <c r="BA553"/>
      <c r="BB553"/>
      <c r="BC553"/>
    </row>
    <row r="554" spans="12:55" x14ac:dyDescent="0.3">
      <c r="L554" s="13"/>
      <c r="M554" s="13"/>
      <c r="N554" s="13"/>
      <c r="O554" s="13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O554"/>
      <c r="AP554"/>
      <c r="AQ554"/>
      <c r="AR554"/>
      <c r="AS554"/>
      <c r="AT554"/>
      <c r="AU554"/>
      <c r="AV554"/>
      <c r="AW554"/>
      <c r="BA554"/>
      <c r="BB554"/>
      <c r="BC554"/>
    </row>
    <row r="555" spans="12:55" x14ac:dyDescent="0.3">
      <c r="L555" s="13"/>
      <c r="M555" s="13"/>
      <c r="N555" s="13"/>
      <c r="O555" s="13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O555"/>
      <c r="AP555"/>
      <c r="AQ555"/>
      <c r="AR555"/>
      <c r="AS555"/>
      <c r="AT555"/>
      <c r="AU555"/>
      <c r="AV555"/>
      <c r="AW555"/>
      <c r="BA555"/>
      <c r="BB555"/>
      <c r="BC555"/>
    </row>
    <row r="556" spans="12:55" x14ac:dyDescent="0.3">
      <c r="L556" s="13"/>
      <c r="M556" s="13"/>
      <c r="N556" s="13"/>
      <c r="O556" s="13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O556"/>
      <c r="AP556"/>
      <c r="AQ556"/>
      <c r="AR556"/>
      <c r="AS556"/>
      <c r="AT556"/>
      <c r="AU556"/>
      <c r="AV556"/>
      <c r="AW556"/>
      <c r="BA556"/>
      <c r="BB556"/>
      <c r="BC556"/>
    </row>
    <row r="557" spans="12:55" x14ac:dyDescent="0.3">
      <c r="L557" s="13"/>
      <c r="M557" s="13"/>
      <c r="N557" s="13"/>
      <c r="O557" s="13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O557"/>
      <c r="AP557"/>
      <c r="AQ557"/>
      <c r="AR557"/>
      <c r="AS557"/>
      <c r="AT557"/>
      <c r="AU557"/>
      <c r="AV557"/>
      <c r="AW557"/>
      <c r="BA557"/>
      <c r="BB557"/>
      <c r="BC557"/>
    </row>
    <row r="558" spans="12:55" x14ac:dyDescent="0.3">
      <c r="L558" s="13"/>
      <c r="M558" s="13"/>
      <c r="N558" s="13"/>
      <c r="O558" s="13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O558"/>
      <c r="AP558"/>
      <c r="AQ558"/>
      <c r="AR558"/>
      <c r="AS558"/>
      <c r="AT558"/>
      <c r="AU558"/>
      <c r="AV558"/>
      <c r="AW558"/>
      <c r="BA558"/>
      <c r="BB558"/>
      <c r="BC558"/>
    </row>
    <row r="559" spans="12:55" x14ac:dyDescent="0.3">
      <c r="L559" s="13"/>
      <c r="M559" s="13"/>
      <c r="N559" s="13"/>
      <c r="O559" s="13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O559"/>
      <c r="AP559"/>
      <c r="AQ559"/>
      <c r="AR559"/>
      <c r="AS559"/>
      <c r="AT559"/>
      <c r="AU559"/>
      <c r="AV559"/>
      <c r="AW559"/>
      <c r="BA559"/>
      <c r="BB559"/>
      <c r="BC559"/>
    </row>
    <row r="560" spans="12:55" x14ac:dyDescent="0.3">
      <c r="L560" s="13"/>
      <c r="M560" s="13"/>
      <c r="N560" s="13"/>
      <c r="O560" s="13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O560"/>
      <c r="AP560"/>
      <c r="AQ560"/>
      <c r="AR560"/>
      <c r="AS560"/>
      <c r="AT560"/>
      <c r="AU560"/>
      <c r="AV560"/>
      <c r="AW560"/>
      <c r="BA560"/>
      <c r="BB560"/>
      <c r="BC560"/>
    </row>
    <row r="561" spans="12:55" x14ac:dyDescent="0.3">
      <c r="L561" s="13"/>
      <c r="M561" s="13"/>
      <c r="N561" s="13"/>
      <c r="O561" s="13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O561"/>
      <c r="AP561"/>
      <c r="AQ561"/>
      <c r="AR561"/>
      <c r="AS561"/>
      <c r="AT561"/>
      <c r="AU561"/>
      <c r="AV561"/>
      <c r="AW561"/>
      <c r="BA561"/>
      <c r="BB561"/>
      <c r="BC561"/>
    </row>
    <row r="562" spans="12:55" x14ac:dyDescent="0.3">
      <c r="L562" s="13"/>
      <c r="M562" s="13"/>
      <c r="N562" s="13"/>
      <c r="O562" s="13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O562"/>
      <c r="AP562"/>
      <c r="AQ562"/>
      <c r="AR562"/>
      <c r="AS562"/>
      <c r="AT562"/>
      <c r="AU562"/>
      <c r="AV562"/>
      <c r="AW562"/>
      <c r="BA562"/>
      <c r="BB562"/>
      <c r="BC562"/>
    </row>
    <row r="563" spans="12:55" x14ac:dyDescent="0.3">
      <c r="L563" s="13"/>
      <c r="M563" s="13"/>
      <c r="N563" s="13"/>
      <c r="O563" s="13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O563"/>
      <c r="AP563"/>
      <c r="AQ563"/>
      <c r="AR563"/>
      <c r="AS563"/>
      <c r="AT563"/>
      <c r="AU563"/>
      <c r="AV563"/>
      <c r="AW563"/>
      <c r="BA563"/>
      <c r="BB563"/>
      <c r="BC563"/>
    </row>
    <row r="564" spans="12:55" x14ac:dyDescent="0.3">
      <c r="L564" s="13"/>
      <c r="M564" s="13"/>
      <c r="N564" s="13"/>
      <c r="O564" s="13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O564"/>
      <c r="AP564"/>
      <c r="AQ564"/>
      <c r="AR564"/>
      <c r="AS564"/>
      <c r="AT564"/>
      <c r="AU564"/>
      <c r="AV564"/>
      <c r="AW564"/>
      <c r="BA564"/>
      <c r="BB564"/>
      <c r="BC564"/>
    </row>
    <row r="565" spans="12:55" x14ac:dyDescent="0.3">
      <c r="L565" s="13"/>
      <c r="M565" s="13"/>
      <c r="N565" s="13"/>
      <c r="O565" s="13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O565"/>
      <c r="AP565"/>
      <c r="AQ565"/>
      <c r="AR565"/>
      <c r="AS565"/>
      <c r="AT565"/>
      <c r="AU565"/>
      <c r="AV565"/>
      <c r="AW565"/>
      <c r="BA565"/>
      <c r="BB565"/>
      <c r="BC565"/>
    </row>
    <row r="566" spans="12:55" x14ac:dyDescent="0.3">
      <c r="L566" s="13"/>
      <c r="M566" s="13"/>
      <c r="N566" s="13"/>
      <c r="O566" s="13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O566"/>
      <c r="AP566"/>
      <c r="AQ566"/>
      <c r="AR566"/>
      <c r="AS566"/>
      <c r="AT566"/>
      <c r="AU566"/>
      <c r="AV566"/>
      <c r="AW566"/>
      <c r="BA566"/>
      <c r="BB566"/>
      <c r="BC566"/>
    </row>
    <row r="567" spans="12:55" x14ac:dyDescent="0.3">
      <c r="L567" s="13"/>
      <c r="M567" s="13"/>
      <c r="N567" s="13"/>
      <c r="O567" s="13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O567"/>
      <c r="AP567"/>
      <c r="AQ567"/>
      <c r="AR567"/>
      <c r="AS567"/>
      <c r="AT567"/>
      <c r="AU567"/>
      <c r="AV567"/>
      <c r="AW567"/>
      <c r="BA567"/>
      <c r="BB567"/>
      <c r="BC567"/>
    </row>
    <row r="568" spans="12:55" x14ac:dyDescent="0.3">
      <c r="L568" s="13"/>
      <c r="M568" s="13"/>
      <c r="N568" s="13"/>
      <c r="O568" s="13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O568"/>
      <c r="AP568"/>
      <c r="AQ568"/>
      <c r="AR568"/>
      <c r="AS568"/>
      <c r="AT568"/>
      <c r="AU568"/>
      <c r="AV568"/>
      <c r="AW568"/>
      <c r="BA568"/>
      <c r="BB568"/>
      <c r="BC568"/>
    </row>
    <row r="569" spans="12:55" x14ac:dyDescent="0.3">
      <c r="L569" s="13"/>
      <c r="M569" s="13"/>
      <c r="N569" s="13"/>
      <c r="O569" s="13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O569"/>
      <c r="AP569"/>
      <c r="AQ569"/>
      <c r="AR569"/>
      <c r="AS569"/>
      <c r="AT569"/>
      <c r="AU569"/>
      <c r="AV569"/>
      <c r="AW569"/>
      <c r="BA569"/>
      <c r="BB569"/>
      <c r="BC569"/>
    </row>
    <row r="570" spans="12:55" x14ac:dyDescent="0.3">
      <c r="L570" s="13"/>
      <c r="M570" s="13"/>
      <c r="N570" s="13"/>
      <c r="O570" s="13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O570"/>
      <c r="AP570"/>
      <c r="AQ570"/>
      <c r="AR570"/>
      <c r="AS570"/>
      <c r="AT570"/>
      <c r="AU570"/>
      <c r="AV570"/>
      <c r="AW570"/>
      <c r="BA570"/>
      <c r="BB570"/>
      <c r="BC570"/>
    </row>
    <row r="571" spans="12:55" x14ac:dyDescent="0.3">
      <c r="L571" s="13"/>
      <c r="M571" s="13"/>
      <c r="N571" s="13"/>
      <c r="O571" s="13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O571"/>
      <c r="AP571"/>
      <c r="AQ571"/>
      <c r="AR571"/>
      <c r="AS571"/>
      <c r="AT571"/>
      <c r="AU571"/>
      <c r="AV571"/>
      <c r="AW571"/>
      <c r="BA571"/>
      <c r="BB571"/>
      <c r="BC571"/>
    </row>
    <row r="572" spans="12:55" x14ac:dyDescent="0.3">
      <c r="L572" s="13"/>
      <c r="M572" s="13"/>
      <c r="N572" s="13"/>
      <c r="O572" s="13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O572"/>
      <c r="AP572"/>
      <c r="AQ572"/>
      <c r="AR572"/>
      <c r="AS572"/>
      <c r="AT572"/>
      <c r="AU572"/>
      <c r="AV572"/>
      <c r="AW572"/>
      <c r="BA572"/>
      <c r="BB572"/>
      <c r="BC572"/>
    </row>
    <row r="573" spans="12:55" x14ac:dyDescent="0.3">
      <c r="L573" s="13"/>
      <c r="M573" s="13"/>
      <c r="N573" s="13"/>
      <c r="O573" s="13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O573"/>
      <c r="AP573"/>
      <c r="AQ573"/>
      <c r="AR573"/>
      <c r="AS573"/>
      <c r="AT573"/>
      <c r="AU573"/>
      <c r="AV573"/>
      <c r="AW573"/>
      <c r="BA573"/>
      <c r="BB573"/>
      <c r="BC573"/>
    </row>
    <row r="574" spans="12:55" x14ac:dyDescent="0.3">
      <c r="L574" s="13"/>
      <c r="M574" s="13"/>
      <c r="N574" s="13"/>
      <c r="O574" s="13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O574"/>
      <c r="AP574"/>
      <c r="AQ574"/>
      <c r="AR574"/>
      <c r="AS574"/>
      <c r="AT574"/>
      <c r="AU574"/>
      <c r="AV574"/>
      <c r="AW574"/>
      <c r="BA574"/>
      <c r="BB574"/>
      <c r="BC574"/>
    </row>
    <row r="575" spans="12:55" x14ac:dyDescent="0.3">
      <c r="L575" s="13"/>
      <c r="M575" s="13"/>
      <c r="N575" s="13"/>
      <c r="O575" s="13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O575"/>
      <c r="AP575"/>
      <c r="AQ575"/>
      <c r="AR575"/>
      <c r="AS575"/>
      <c r="AT575"/>
      <c r="AU575"/>
      <c r="AV575"/>
      <c r="AW575"/>
      <c r="BA575"/>
      <c r="BB575"/>
      <c r="BC575"/>
    </row>
    <row r="576" spans="12:55" x14ac:dyDescent="0.3">
      <c r="L576" s="13"/>
      <c r="M576" s="13"/>
      <c r="N576" s="13"/>
      <c r="O576" s="13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O576"/>
      <c r="AP576"/>
      <c r="AQ576"/>
      <c r="AR576"/>
      <c r="AS576"/>
      <c r="AT576"/>
      <c r="AU576"/>
      <c r="AV576"/>
      <c r="AW576"/>
      <c r="BA576"/>
      <c r="BB576"/>
      <c r="BC576"/>
    </row>
    <row r="577" spans="12:55" x14ac:dyDescent="0.3">
      <c r="L577" s="13"/>
      <c r="M577" s="13"/>
      <c r="N577" s="13"/>
      <c r="O577" s="13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O577"/>
      <c r="AP577"/>
      <c r="AQ577"/>
      <c r="AR577"/>
      <c r="AS577"/>
      <c r="AT577"/>
      <c r="AU577"/>
      <c r="AV577"/>
      <c r="AW577"/>
      <c r="BA577"/>
      <c r="BB577"/>
      <c r="BC577"/>
    </row>
    <row r="578" spans="12:55" x14ac:dyDescent="0.3">
      <c r="L578" s="13"/>
      <c r="M578" s="13"/>
      <c r="N578" s="13"/>
      <c r="O578" s="13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O578"/>
      <c r="AP578"/>
      <c r="AQ578"/>
      <c r="AR578"/>
      <c r="AS578"/>
      <c r="AT578"/>
      <c r="AU578"/>
      <c r="AV578"/>
      <c r="AW578"/>
      <c r="BA578"/>
      <c r="BB578"/>
      <c r="BC578"/>
    </row>
    <row r="579" spans="12:55" x14ac:dyDescent="0.3">
      <c r="L579" s="13"/>
      <c r="M579" s="13"/>
      <c r="N579" s="13"/>
      <c r="O579" s="13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O579"/>
      <c r="AP579"/>
      <c r="AQ579"/>
      <c r="AR579"/>
      <c r="AS579"/>
      <c r="AT579"/>
      <c r="AU579"/>
      <c r="AV579"/>
      <c r="AW579"/>
      <c r="BA579"/>
      <c r="BB579"/>
      <c r="BC579"/>
    </row>
    <row r="580" spans="12:55" x14ac:dyDescent="0.3">
      <c r="L580" s="13"/>
      <c r="M580" s="13"/>
      <c r="N580" s="13"/>
      <c r="O580" s="13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O580"/>
      <c r="AP580"/>
      <c r="AQ580"/>
      <c r="AR580"/>
      <c r="AS580"/>
      <c r="AT580"/>
      <c r="AU580"/>
      <c r="AV580"/>
      <c r="AW580"/>
      <c r="BA580"/>
      <c r="BB580"/>
      <c r="BC580"/>
    </row>
    <row r="581" spans="12:55" x14ac:dyDescent="0.3">
      <c r="L581" s="13"/>
      <c r="M581" s="13"/>
      <c r="N581" s="13"/>
      <c r="O581" s="13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O581"/>
      <c r="AP581"/>
      <c r="AQ581"/>
      <c r="AR581"/>
      <c r="AS581"/>
      <c r="AT581"/>
      <c r="AU581"/>
      <c r="AV581"/>
      <c r="AW581"/>
      <c r="BA581"/>
      <c r="BB581"/>
      <c r="BC581"/>
    </row>
    <row r="582" spans="12:55" x14ac:dyDescent="0.3">
      <c r="L582" s="13"/>
      <c r="M582" s="13"/>
      <c r="N582" s="13"/>
      <c r="O582" s="13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O582"/>
      <c r="AP582"/>
      <c r="AQ582"/>
      <c r="AR582"/>
      <c r="AS582"/>
      <c r="AT582"/>
      <c r="AU582"/>
      <c r="AV582"/>
      <c r="AW582"/>
      <c r="BA582"/>
      <c r="BB582"/>
      <c r="BC582"/>
    </row>
    <row r="583" spans="12:55" x14ac:dyDescent="0.3">
      <c r="L583" s="13"/>
      <c r="M583" s="13"/>
      <c r="N583" s="13"/>
      <c r="O583" s="13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O583"/>
      <c r="AP583"/>
      <c r="AQ583"/>
      <c r="AR583"/>
      <c r="AS583"/>
      <c r="AT583"/>
      <c r="AU583"/>
      <c r="AV583"/>
      <c r="AW583"/>
      <c r="BA583"/>
      <c r="BB583"/>
      <c r="BC583"/>
    </row>
    <row r="584" spans="12:55" x14ac:dyDescent="0.3">
      <c r="L584" s="13"/>
      <c r="M584" s="13"/>
      <c r="N584" s="13"/>
      <c r="O584" s="13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O584"/>
      <c r="AP584"/>
      <c r="AQ584"/>
      <c r="AR584"/>
      <c r="AS584"/>
      <c r="AT584"/>
      <c r="AU584"/>
      <c r="AV584"/>
      <c r="AW584"/>
      <c r="BA584"/>
      <c r="BB584"/>
      <c r="BC584"/>
    </row>
    <row r="585" spans="12:55" x14ac:dyDescent="0.3">
      <c r="L585" s="13"/>
      <c r="M585" s="13"/>
      <c r="N585" s="13"/>
      <c r="O585" s="13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O585"/>
      <c r="AP585"/>
      <c r="AQ585"/>
      <c r="AR585"/>
      <c r="AS585"/>
      <c r="AT585"/>
      <c r="AU585"/>
      <c r="AV585"/>
      <c r="AW585"/>
      <c r="BA585"/>
      <c r="BB585"/>
      <c r="BC585"/>
    </row>
    <row r="586" spans="12:55" x14ac:dyDescent="0.3">
      <c r="L586" s="13"/>
      <c r="M586" s="13"/>
      <c r="N586" s="13"/>
      <c r="O586" s="13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O586"/>
      <c r="AP586"/>
      <c r="AQ586"/>
      <c r="AR586"/>
      <c r="AS586"/>
      <c r="AT586"/>
      <c r="AU586"/>
      <c r="AV586"/>
      <c r="AW586"/>
      <c r="BA586"/>
      <c r="BB586"/>
      <c r="BC586"/>
    </row>
    <row r="587" spans="12:55" x14ac:dyDescent="0.3">
      <c r="L587" s="13"/>
      <c r="M587" s="13"/>
      <c r="N587" s="13"/>
      <c r="O587" s="13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O587"/>
      <c r="AP587"/>
      <c r="AQ587"/>
      <c r="AR587"/>
      <c r="AS587"/>
      <c r="AT587"/>
      <c r="AU587"/>
      <c r="AV587"/>
      <c r="AW587"/>
      <c r="BA587"/>
      <c r="BB587"/>
      <c r="BC587"/>
    </row>
    <row r="588" spans="12:55" x14ac:dyDescent="0.3">
      <c r="L588" s="13"/>
      <c r="M588" s="13"/>
      <c r="N588" s="13"/>
      <c r="O588" s="13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O588"/>
      <c r="AP588"/>
      <c r="AQ588"/>
      <c r="AR588"/>
      <c r="AS588"/>
      <c r="AT588"/>
      <c r="AU588"/>
      <c r="AV588"/>
      <c r="AW588"/>
      <c r="BA588"/>
      <c r="BB588"/>
      <c r="BC588"/>
    </row>
    <row r="589" spans="12:55" x14ac:dyDescent="0.3">
      <c r="L589" s="13"/>
      <c r="M589" s="13"/>
      <c r="N589" s="13"/>
      <c r="O589" s="13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O589"/>
      <c r="AP589"/>
      <c r="AQ589"/>
      <c r="AR589"/>
      <c r="AS589"/>
      <c r="AT589"/>
      <c r="AU589"/>
      <c r="AV589"/>
      <c r="AW589"/>
      <c r="BA589"/>
      <c r="BB589"/>
      <c r="BC589"/>
    </row>
    <row r="590" spans="12:55" x14ac:dyDescent="0.3">
      <c r="L590" s="13"/>
      <c r="M590" s="13"/>
      <c r="N590" s="13"/>
      <c r="O590" s="13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O590"/>
      <c r="AP590"/>
      <c r="AQ590"/>
      <c r="AR590"/>
      <c r="AS590"/>
      <c r="AT590"/>
      <c r="AU590"/>
      <c r="AV590"/>
      <c r="AW590"/>
      <c r="BA590"/>
      <c r="BB590"/>
      <c r="BC590"/>
    </row>
    <row r="591" spans="12:55" x14ac:dyDescent="0.3">
      <c r="L591" s="13"/>
      <c r="M591" s="13"/>
      <c r="N591" s="13"/>
      <c r="O591" s="13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O591"/>
      <c r="AP591"/>
      <c r="AQ591"/>
      <c r="AR591"/>
      <c r="AS591"/>
      <c r="AT591"/>
      <c r="AU591"/>
      <c r="AV591"/>
      <c r="AW591"/>
      <c r="BA591"/>
      <c r="BB591"/>
      <c r="BC591"/>
    </row>
    <row r="592" spans="12:55" x14ac:dyDescent="0.3">
      <c r="L592" s="13"/>
      <c r="M592" s="13"/>
      <c r="N592" s="13"/>
      <c r="O592" s="13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O592"/>
      <c r="AP592"/>
      <c r="AQ592"/>
      <c r="AR592"/>
      <c r="AS592"/>
      <c r="AT592"/>
      <c r="AU592"/>
      <c r="AV592"/>
      <c r="AW592"/>
      <c r="BA592"/>
      <c r="BB592"/>
      <c r="BC592"/>
    </row>
    <row r="593" spans="12:55" x14ac:dyDescent="0.3">
      <c r="L593" s="13"/>
      <c r="M593" s="13"/>
      <c r="N593" s="13"/>
      <c r="O593" s="13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O593"/>
      <c r="AP593"/>
      <c r="AQ593"/>
      <c r="AR593"/>
      <c r="AS593"/>
      <c r="AT593"/>
      <c r="AU593"/>
      <c r="AV593"/>
      <c r="AW593"/>
      <c r="BA593"/>
      <c r="BB593"/>
      <c r="BC593"/>
    </row>
    <row r="594" spans="12:55" x14ac:dyDescent="0.3">
      <c r="L594" s="13"/>
      <c r="M594" s="13"/>
      <c r="N594" s="13"/>
      <c r="O594" s="13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O594"/>
      <c r="AP594"/>
      <c r="AQ594"/>
      <c r="AR594"/>
      <c r="AS594"/>
      <c r="AT594"/>
      <c r="AU594"/>
      <c r="AV594"/>
      <c r="AW594"/>
      <c r="BA594"/>
      <c r="BB594"/>
      <c r="BC594"/>
    </row>
    <row r="595" spans="12:55" x14ac:dyDescent="0.3">
      <c r="L595" s="13"/>
      <c r="M595" s="13"/>
      <c r="N595" s="13"/>
      <c r="O595" s="13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O595"/>
      <c r="AP595"/>
      <c r="AQ595"/>
      <c r="AR595"/>
      <c r="AS595"/>
      <c r="AT595"/>
      <c r="AU595"/>
      <c r="AV595"/>
      <c r="AW595"/>
      <c r="BA595"/>
      <c r="BB595"/>
      <c r="BC595"/>
    </row>
    <row r="596" spans="12:55" x14ac:dyDescent="0.3">
      <c r="L596" s="13"/>
      <c r="M596" s="13"/>
      <c r="N596" s="13"/>
      <c r="O596" s="13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O596"/>
      <c r="AP596"/>
      <c r="AQ596"/>
      <c r="AR596"/>
      <c r="AS596"/>
      <c r="AT596"/>
      <c r="AU596"/>
      <c r="AV596"/>
      <c r="AW596"/>
      <c r="BA596"/>
      <c r="BB596"/>
      <c r="BC596"/>
    </row>
    <row r="597" spans="12:55" x14ac:dyDescent="0.3">
      <c r="L597" s="13"/>
      <c r="M597" s="13"/>
      <c r="N597" s="13"/>
      <c r="O597" s="13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O597"/>
      <c r="AP597"/>
      <c r="AQ597"/>
      <c r="AR597"/>
      <c r="AS597"/>
      <c r="AT597"/>
      <c r="AU597"/>
      <c r="AV597"/>
      <c r="AW597"/>
      <c r="BA597"/>
      <c r="BB597"/>
      <c r="BC597"/>
    </row>
    <row r="598" spans="12:55" x14ac:dyDescent="0.3">
      <c r="L598" s="13"/>
      <c r="M598" s="13"/>
      <c r="N598" s="13"/>
      <c r="O598" s="13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O598"/>
      <c r="AP598"/>
      <c r="AQ598"/>
      <c r="AR598"/>
      <c r="AS598"/>
      <c r="AT598"/>
      <c r="AU598"/>
      <c r="AV598"/>
      <c r="AW598"/>
      <c r="BA598"/>
      <c r="BB598"/>
      <c r="BC598"/>
    </row>
    <row r="599" spans="12:55" x14ac:dyDescent="0.3">
      <c r="L599" s="13"/>
      <c r="M599" s="13"/>
      <c r="N599" s="13"/>
      <c r="O599" s="13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O599"/>
      <c r="AP599"/>
      <c r="AQ599"/>
      <c r="AR599"/>
      <c r="AS599"/>
      <c r="AT599"/>
      <c r="AU599"/>
      <c r="AV599"/>
      <c r="AW599"/>
      <c r="BA599"/>
      <c r="BB599"/>
      <c r="BC599"/>
    </row>
    <row r="600" spans="12:55" x14ac:dyDescent="0.3">
      <c r="L600" s="13"/>
      <c r="M600" s="13"/>
      <c r="N600" s="13"/>
      <c r="O600" s="13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O600"/>
      <c r="AP600"/>
      <c r="AQ600"/>
      <c r="AR600"/>
      <c r="AS600"/>
      <c r="AT600"/>
      <c r="AU600"/>
      <c r="AV600"/>
      <c r="AW600"/>
      <c r="BA600"/>
      <c r="BB600"/>
      <c r="BC600"/>
    </row>
    <row r="601" spans="12:55" x14ac:dyDescent="0.3">
      <c r="L601" s="13"/>
      <c r="M601" s="13"/>
      <c r="N601" s="13"/>
      <c r="O601" s="13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O601"/>
      <c r="AP601"/>
      <c r="AQ601"/>
      <c r="AR601"/>
      <c r="AS601"/>
      <c r="AT601"/>
      <c r="AU601"/>
      <c r="AV601"/>
      <c r="AW601"/>
      <c r="BA601"/>
      <c r="BB601"/>
      <c r="BC601"/>
    </row>
    <row r="602" spans="12:55" x14ac:dyDescent="0.3">
      <c r="L602" s="13"/>
      <c r="M602" s="13"/>
      <c r="N602" s="13"/>
      <c r="O602" s="13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O602"/>
      <c r="AP602"/>
      <c r="AQ602"/>
      <c r="AR602"/>
      <c r="AS602"/>
      <c r="AT602"/>
      <c r="AU602"/>
      <c r="AV602"/>
      <c r="AW602"/>
      <c r="BA602"/>
      <c r="BB602"/>
      <c r="BC602"/>
    </row>
    <row r="603" spans="12:55" x14ac:dyDescent="0.3">
      <c r="L603" s="13"/>
      <c r="M603" s="13"/>
      <c r="N603" s="13"/>
      <c r="O603" s="13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O603"/>
      <c r="AP603"/>
      <c r="AQ603"/>
      <c r="AR603"/>
      <c r="AS603"/>
      <c r="AT603"/>
      <c r="AU603"/>
      <c r="AV603"/>
      <c r="AW603"/>
      <c r="BA603"/>
      <c r="BB603"/>
      <c r="BC603"/>
    </row>
    <row r="604" spans="12:55" x14ac:dyDescent="0.3">
      <c r="L604" s="13"/>
      <c r="M604" s="13"/>
      <c r="N604" s="13"/>
      <c r="O604" s="13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O604"/>
      <c r="AP604"/>
      <c r="AQ604"/>
      <c r="AR604"/>
      <c r="AS604"/>
      <c r="AT604"/>
      <c r="AU604"/>
      <c r="AV604"/>
      <c r="AW604"/>
      <c r="BA604"/>
      <c r="BB604"/>
      <c r="BC604"/>
    </row>
    <row r="605" spans="12:55" x14ac:dyDescent="0.3">
      <c r="L605" s="13"/>
      <c r="M605" s="13"/>
      <c r="N605" s="13"/>
      <c r="O605" s="13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O605"/>
      <c r="AP605"/>
      <c r="AQ605"/>
      <c r="AR605"/>
      <c r="AS605"/>
      <c r="AT605"/>
      <c r="AU605"/>
      <c r="AV605"/>
      <c r="AW605"/>
      <c r="BA605"/>
      <c r="BB605"/>
      <c r="BC605"/>
    </row>
    <row r="606" spans="12:55" x14ac:dyDescent="0.3">
      <c r="L606" s="13"/>
      <c r="M606" s="13"/>
      <c r="N606" s="13"/>
      <c r="O606" s="13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O606"/>
      <c r="AP606"/>
      <c r="AQ606"/>
      <c r="AR606"/>
      <c r="AS606"/>
      <c r="AT606"/>
      <c r="AU606"/>
      <c r="AV606"/>
      <c r="AW606"/>
      <c r="BA606"/>
      <c r="BB606"/>
      <c r="BC606"/>
    </row>
    <row r="607" spans="12:55" x14ac:dyDescent="0.3">
      <c r="L607" s="13"/>
      <c r="M607" s="13"/>
      <c r="N607" s="13"/>
      <c r="O607" s="13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O607"/>
      <c r="AP607"/>
      <c r="AQ607"/>
      <c r="AR607"/>
      <c r="AS607"/>
      <c r="AT607"/>
      <c r="AU607"/>
      <c r="AV607"/>
      <c r="AW607"/>
      <c r="BA607"/>
      <c r="BB607"/>
      <c r="BC607"/>
    </row>
    <row r="608" spans="12:55" x14ac:dyDescent="0.3">
      <c r="L608" s="13"/>
      <c r="M608" s="13"/>
      <c r="N608" s="13"/>
      <c r="O608" s="13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O608"/>
      <c r="AP608"/>
      <c r="AQ608"/>
      <c r="AR608"/>
      <c r="AS608"/>
      <c r="AT608"/>
      <c r="AU608"/>
      <c r="AV608"/>
      <c r="AW608"/>
      <c r="BA608"/>
      <c r="BB608"/>
      <c r="BC608"/>
    </row>
    <row r="609" spans="12:55" x14ac:dyDescent="0.3">
      <c r="L609" s="13"/>
      <c r="M609" s="13"/>
      <c r="N609" s="13"/>
      <c r="O609" s="13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O609"/>
      <c r="AP609"/>
      <c r="AQ609"/>
      <c r="AR609"/>
      <c r="AS609"/>
      <c r="AT609"/>
      <c r="AU609"/>
      <c r="AV609"/>
      <c r="AW609"/>
      <c r="BA609"/>
      <c r="BB609"/>
      <c r="BC609"/>
    </row>
    <row r="610" spans="12:55" x14ac:dyDescent="0.3">
      <c r="L610" s="13"/>
      <c r="M610" s="13"/>
      <c r="N610" s="13"/>
      <c r="O610" s="13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O610"/>
      <c r="AP610"/>
      <c r="AQ610"/>
      <c r="AR610"/>
      <c r="AS610"/>
      <c r="AT610"/>
      <c r="AU610"/>
      <c r="AV610"/>
      <c r="AW610"/>
      <c r="BA610"/>
      <c r="BB610"/>
      <c r="BC610"/>
    </row>
    <row r="611" spans="12:55" x14ac:dyDescent="0.3">
      <c r="L611" s="13"/>
      <c r="M611" s="13"/>
      <c r="N611" s="13"/>
      <c r="O611" s="13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O611"/>
      <c r="AP611"/>
      <c r="AQ611"/>
      <c r="AR611"/>
      <c r="AS611"/>
      <c r="AT611"/>
      <c r="AU611"/>
      <c r="AV611"/>
      <c r="AW611"/>
      <c r="BA611"/>
      <c r="BB611"/>
      <c r="BC611"/>
    </row>
    <row r="612" spans="12:55" x14ac:dyDescent="0.3">
      <c r="L612" s="13"/>
      <c r="M612" s="13"/>
      <c r="N612" s="13"/>
      <c r="O612" s="13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O612"/>
      <c r="AP612"/>
      <c r="AQ612"/>
      <c r="AR612"/>
      <c r="AS612"/>
      <c r="AT612"/>
      <c r="AU612"/>
      <c r="AV612"/>
      <c r="AW612"/>
      <c r="BA612"/>
      <c r="BB612"/>
      <c r="BC612"/>
    </row>
    <row r="613" spans="12:55" x14ac:dyDescent="0.3">
      <c r="L613" s="13"/>
      <c r="M613" s="13"/>
      <c r="N613" s="13"/>
      <c r="O613" s="13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O613"/>
      <c r="AP613"/>
      <c r="AQ613"/>
      <c r="AR613"/>
      <c r="AS613"/>
      <c r="AT613"/>
      <c r="AU613"/>
      <c r="AV613"/>
      <c r="AW613"/>
      <c r="BA613"/>
      <c r="BB613"/>
      <c r="BC613"/>
    </row>
    <row r="614" spans="12:55" x14ac:dyDescent="0.3">
      <c r="L614" s="13"/>
      <c r="M614" s="13"/>
      <c r="N614" s="13"/>
      <c r="O614" s="13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O614"/>
      <c r="AP614"/>
      <c r="AQ614"/>
      <c r="AR614"/>
      <c r="AS614"/>
      <c r="AT614"/>
      <c r="AU614"/>
      <c r="AV614"/>
      <c r="AW614"/>
      <c r="BA614"/>
      <c r="BB614"/>
      <c r="BC614"/>
    </row>
    <row r="615" spans="12:55" x14ac:dyDescent="0.3">
      <c r="L615" s="13"/>
      <c r="M615" s="13"/>
      <c r="N615" s="13"/>
      <c r="O615" s="13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O615"/>
      <c r="AP615"/>
      <c r="AQ615"/>
      <c r="AR615"/>
      <c r="AS615"/>
      <c r="AT615"/>
      <c r="AU615"/>
      <c r="AV615"/>
      <c r="AW615"/>
      <c r="BA615"/>
      <c r="BB615"/>
      <c r="BC615"/>
    </row>
    <row r="616" spans="12:55" x14ac:dyDescent="0.3">
      <c r="L616" s="13"/>
      <c r="M616" s="13"/>
      <c r="N616" s="13"/>
      <c r="O616" s="13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O616"/>
      <c r="AP616"/>
      <c r="AQ616"/>
      <c r="AR616"/>
      <c r="AS616"/>
      <c r="AT616"/>
      <c r="AU616"/>
      <c r="AV616"/>
      <c r="AW616"/>
      <c r="BA616"/>
      <c r="BB616"/>
      <c r="BC616"/>
    </row>
    <row r="617" spans="12:55" x14ac:dyDescent="0.3">
      <c r="L617" s="13"/>
      <c r="M617" s="13"/>
      <c r="N617" s="13"/>
      <c r="O617" s="13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O617"/>
      <c r="AP617"/>
      <c r="AQ617"/>
      <c r="AR617"/>
      <c r="AS617"/>
      <c r="AT617"/>
      <c r="AU617"/>
      <c r="AV617"/>
      <c r="AW617"/>
      <c r="BA617"/>
      <c r="BB617"/>
      <c r="BC617"/>
    </row>
    <row r="618" spans="12:55" x14ac:dyDescent="0.3">
      <c r="L618" s="13"/>
      <c r="M618" s="13"/>
      <c r="N618" s="13"/>
      <c r="O618" s="13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O618"/>
      <c r="AP618"/>
      <c r="AQ618"/>
      <c r="AR618"/>
      <c r="AS618"/>
      <c r="AT618"/>
      <c r="AU618"/>
      <c r="AV618"/>
      <c r="AW618"/>
      <c r="BA618"/>
      <c r="BB618"/>
      <c r="BC618"/>
    </row>
    <row r="619" spans="12:55" x14ac:dyDescent="0.3">
      <c r="L619" s="13"/>
      <c r="M619" s="13"/>
      <c r="N619" s="13"/>
      <c r="O619" s="13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O619"/>
      <c r="AP619"/>
      <c r="AQ619"/>
      <c r="AR619"/>
      <c r="AS619"/>
      <c r="AT619"/>
      <c r="AU619"/>
      <c r="AV619"/>
      <c r="AW619"/>
      <c r="BA619"/>
      <c r="BB619"/>
      <c r="BC619"/>
    </row>
    <row r="620" spans="12:55" x14ac:dyDescent="0.3">
      <c r="L620" s="13"/>
      <c r="M620" s="13"/>
      <c r="N620" s="13"/>
      <c r="O620" s="13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O620"/>
      <c r="AP620"/>
      <c r="AQ620"/>
      <c r="AR620"/>
      <c r="AS620"/>
      <c r="AT620"/>
      <c r="AU620"/>
      <c r="AV620"/>
      <c r="AW620"/>
      <c r="BA620"/>
      <c r="BB620"/>
      <c r="BC620"/>
    </row>
    <row r="621" spans="12:55" x14ac:dyDescent="0.3">
      <c r="L621" s="13"/>
      <c r="M621" s="13"/>
      <c r="N621" s="13"/>
      <c r="O621" s="13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O621"/>
      <c r="AP621"/>
      <c r="AQ621"/>
      <c r="AR621"/>
      <c r="AS621"/>
      <c r="AT621"/>
      <c r="AU621"/>
      <c r="AV621"/>
      <c r="AW621"/>
      <c r="BA621"/>
      <c r="BB621"/>
      <c r="BC621"/>
    </row>
    <row r="622" spans="12:55" x14ac:dyDescent="0.3">
      <c r="L622" s="13"/>
      <c r="M622" s="13"/>
      <c r="N622" s="13"/>
      <c r="O622" s="13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O622"/>
      <c r="AP622"/>
      <c r="AQ622"/>
      <c r="AR622"/>
      <c r="AS622"/>
      <c r="AT622"/>
      <c r="AU622"/>
      <c r="AV622"/>
      <c r="AW622"/>
      <c r="BA622"/>
      <c r="BB622"/>
      <c r="BC622"/>
    </row>
    <row r="623" spans="12:55" x14ac:dyDescent="0.3">
      <c r="L623" s="13"/>
      <c r="M623" s="13"/>
      <c r="N623" s="13"/>
      <c r="O623" s="13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O623"/>
      <c r="AP623"/>
      <c r="AQ623"/>
      <c r="AR623"/>
      <c r="AS623"/>
      <c r="AT623"/>
      <c r="AU623"/>
      <c r="AV623"/>
      <c r="AW623"/>
      <c r="BA623"/>
      <c r="BB623"/>
      <c r="BC623"/>
    </row>
    <row r="624" spans="12:55" x14ac:dyDescent="0.3">
      <c r="L624" s="13"/>
      <c r="M624" s="13"/>
      <c r="N624" s="13"/>
      <c r="O624" s="13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O624"/>
      <c r="AP624"/>
      <c r="AQ624"/>
      <c r="AR624"/>
      <c r="AS624"/>
      <c r="AT624"/>
      <c r="AU624"/>
      <c r="AV624"/>
      <c r="AW624"/>
      <c r="BA624"/>
      <c r="BB624"/>
      <c r="BC624"/>
    </row>
    <row r="625" spans="12:55" x14ac:dyDescent="0.3">
      <c r="L625" s="13"/>
      <c r="M625" s="13"/>
      <c r="N625" s="13"/>
      <c r="O625" s="13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O625"/>
      <c r="AP625"/>
      <c r="AQ625"/>
      <c r="AR625"/>
      <c r="AS625"/>
      <c r="AT625"/>
      <c r="AU625"/>
      <c r="AV625"/>
      <c r="AW625"/>
      <c r="BA625"/>
      <c r="BB625"/>
      <c r="BC625"/>
    </row>
    <row r="626" spans="12:55" x14ac:dyDescent="0.3">
      <c r="L626" s="13"/>
      <c r="M626" s="13"/>
      <c r="N626" s="13"/>
      <c r="O626" s="13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O626"/>
      <c r="AP626"/>
      <c r="AQ626"/>
      <c r="AR626"/>
      <c r="AS626"/>
      <c r="AT626"/>
      <c r="AU626"/>
      <c r="AV626"/>
      <c r="AW626"/>
      <c r="BA626"/>
      <c r="BB626"/>
      <c r="BC626"/>
    </row>
    <row r="627" spans="12:55" x14ac:dyDescent="0.3">
      <c r="L627" s="13"/>
      <c r="M627" s="13"/>
      <c r="N627" s="13"/>
      <c r="O627" s="13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O627"/>
      <c r="AP627"/>
      <c r="AQ627"/>
      <c r="AR627"/>
      <c r="AS627"/>
      <c r="AT627"/>
      <c r="AU627"/>
      <c r="AV627"/>
      <c r="AW627"/>
      <c r="BA627"/>
      <c r="BB627"/>
      <c r="BC627"/>
    </row>
    <row r="628" spans="12:55" x14ac:dyDescent="0.3">
      <c r="L628" s="13"/>
      <c r="M628" s="13"/>
      <c r="N628" s="13"/>
      <c r="O628" s="13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O628"/>
      <c r="AP628"/>
      <c r="AQ628"/>
      <c r="AR628"/>
      <c r="AS628"/>
      <c r="AT628"/>
      <c r="AU628"/>
      <c r="AV628"/>
      <c r="AW628"/>
      <c r="BA628"/>
      <c r="BB628"/>
      <c r="BC628"/>
    </row>
    <row r="629" spans="12:55" x14ac:dyDescent="0.3">
      <c r="L629" s="13"/>
      <c r="M629" s="13"/>
      <c r="N629" s="13"/>
      <c r="O629" s="13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O629"/>
      <c r="AP629"/>
      <c r="AQ629"/>
      <c r="AR629"/>
      <c r="AS629"/>
      <c r="AT629"/>
      <c r="AU629"/>
      <c r="AV629"/>
      <c r="AW629"/>
      <c r="BA629"/>
      <c r="BB629"/>
      <c r="BC629"/>
    </row>
    <row r="630" spans="12:55" x14ac:dyDescent="0.3">
      <c r="L630" s="13"/>
      <c r="M630" s="13"/>
      <c r="N630" s="13"/>
      <c r="O630" s="13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O630"/>
      <c r="AP630"/>
      <c r="AQ630"/>
      <c r="AR630"/>
      <c r="AS630"/>
      <c r="AT630"/>
      <c r="AU630"/>
      <c r="AV630"/>
      <c r="AW630"/>
      <c r="BA630"/>
      <c r="BB630"/>
      <c r="BC630"/>
    </row>
    <row r="631" spans="12:55" x14ac:dyDescent="0.3">
      <c r="L631" s="13"/>
      <c r="M631" s="13"/>
      <c r="N631" s="13"/>
      <c r="O631" s="13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O631"/>
      <c r="AP631"/>
      <c r="AQ631"/>
      <c r="AR631"/>
      <c r="AS631"/>
      <c r="AT631"/>
      <c r="AU631"/>
      <c r="AV631"/>
      <c r="AW631"/>
      <c r="BA631"/>
      <c r="BB631"/>
      <c r="BC631"/>
    </row>
    <row r="632" spans="12:55" x14ac:dyDescent="0.3">
      <c r="L632" s="13"/>
      <c r="M632" s="13"/>
      <c r="N632" s="13"/>
      <c r="O632" s="13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O632"/>
      <c r="AP632"/>
      <c r="AQ632"/>
      <c r="AR632"/>
      <c r="AS632"/>
      <c r="AT632"/>
      <c r="AU632"/>
      <c r="AV632"/>
      <c r="AW632"/>
      <c r="BA632"/>
      <c r="BB632"/>
      <c r="BC632"/>
    </row>
    <row r="633" spans="12:55" x14ac:dyDescent="0.3">
      <c r="L633" s="13"/>
      <c r="M633" s="13"/>
      <c r="N633" s="13"/>
      <c r="O633" s="13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O633"/>
      <c r="AP633"/>
      <c r="AQ633"/>
      <c r="AR633"/>
      <c r="AS633"/>
      <c r="AT633"/>
      <c r="AU633"/>
      <c r="AV633"/>
      <c r="AW633"/>
      <c r="BA633"/>
      <c r="BB633"/>
      <c r="BC633"/>
    </row>
    <row r="634" spans="12:55" x14ac:dyDescent="0.3">
      <c r="L634" s="13"/>
      <c r="M634" s="13"/>
      <c r="N634" s="13"/>
      <c r="O634" s="13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O634"/>
      <c r="AP634"/>
      <c r="AQ634"/>
      <c r="AR634"/>
      <c r="AS634"/>
      <c r="AT634"/>
      <c r="AU634"/>
      <c r="AV634"/>
      <c r="AW634"/>
      <c r="BA634"/>
      <c r="BB634"/>
      <c r="BC634"/>
    </row>
    <row r="635" spans="12:55" x14ac:dyDescent="0.3">
      <c r="L635" s="13"/>
      <c r="M635" s="13"/>
      <c r="N635" s="13"/>
      <c r="O635" s="13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O635"/>
      <c r="AP635"/>
      <c r="AQ635"/>
      <c r="AR635"/>
      <c r="AS635"/>
      <c r="AT635"/>
      <c r="AU635"/>
      <c r="AV635"/>
      <c r="AW635"/>
      <c r="BA635"/>
      <c r="BB635"/>
      <c r="BC635"/>
    </row>
    <row r="636" spans="12:55" x14ac:dyDescent="0.3">
      <c r="L636" s="13"/>
      <c r="M636" s="13"/>
      <c r="N636" s="13"/>
      <c r="O636" s="13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O636"/>
      <c r="AP636"/>
      <c r="AQ636"/>
      <c r="AR636"/>
      <c r="AS636"/>
      <c r="AT636"/>
      <c r="AU636"/>
      <c r="AV636"/>
      <c r="AW636"/>
      <c r="BA636"/>
      <c r="BB636"/>
      <c r="BC636"/>
    </row>
    <row r="637" spans="12:55" x14ac:dyDescent="0.3">
      <c r="L637" s="13"/>
      <c r="M637" s="13"/>
      <c r="N637" s="13"/>
      <c r="O637" s="13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O637"/>
      <c r="AP637"/>
      <c r="AQ637"/>
      <c r="AR637"/>
      <c r="AS637"/>
      <c r="AT637"/>
      <c r="AU637"/>
      <c r="AV637"/>
      <c r="AW637"/>
      <c r="BA637"/>
      <c r="BB637"/>
      <c r="BC637"/>
    </row>
    <row r="638" spans="12:55" x14ac:dyDescent="0.3">
      <c r="L638" s="13"/>
      <c r="M638" s="13"/>
      <c r="N638" s="13"/>
      <c r="O638" s="13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O638"/>
      <c r="AP638"/>
      <c r="AQ638"/>
      <c r="AR638"/>
      <c r="AS638"/>
      <c r="AT638"/>
      <c r="AU638"/>
      <c r="AV638"/>
      <c r="AW638"/>
      <c r="BA638"/>
      <c r="BB638"/>
      <c r="BC638"/>
    </row>
    <row r="639" spans="12:55" x14ac:dyDescent="0.3">
      <c r="L639" s="13"/>
      <c r="M639" s="13"/>
      <c r="N639" s="13"/>
      <c r="O639" s="13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O639"/>
      <c r="AP639"/>
      <c r="AQ639"/>
      <c r="AR639"/>
      <c r="AS639"/>
      <c r="AT639"/>
      <c r="AU639"/>
      <c r="AV639"/>
      <c r="AW639"/>
      <c r="BA639"/>
      <c r="BB639"/>
      <c r="BC639"/>
    </row>
    <row r="640" spans="12:55" x14ac:dyDescent="0.3">
      <c r="L640" s="13"/>
      <c r="M640" s="13"/>
      <c r="N640" s="13"/>
      <c r="O640" s="13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O640"/>
      <c r="AP640"/>
      <c r="AQ640"/>
      <c r="AR640"/>
      <c r="AS640"/>
      <c r="AT640"/>
      <c r="AU640"/>
      <c r="AV640"/>
      <c r="AW640"/>
      <c r="BA640"/>
      <c r="BB640"/>
      <c r="BC640"/>
    </row>
    <row r="641" spans="12:55" x14ac:dyDescent="0.3">
      <c r="L641" s="13"/>
      <c r="M641" s="13"/>
      <c r="N641" s="13"/>
      <c r="O641" s="13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O641"/>
      <c r="AP641"/>
      <c r="AQ641"/>
      <c r="AR641"/>
      <c r="AS641"/>
      <c r="AT641"/>
      <c r="AU641"/>
      <c r="AV641"/>
      <c r="AW641"/>
      <c r="BA641"/>
      <c r="BB641"/>
      <c r="BC641"/>
    </row>
    <row r="642" spans="12:55" x14ac:dyDescent="0.3">
      <c r="L642" s="13"/>
      <c r="M642" s="13"/>
      <c r="N642" s="13"/>
      <c r="O642" s="13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O642"/>
      <c r="AP642"/>
      <c r="AQ642"/>
      <c r="AR642"/>
      <c r="AS642"/>
      <c r="AT642"/>
      <c r="AU642"/>
      <c r="AV642"/>
      <c r="AW642"/>
      <c r="BA642"/>
      <c r="BB642"/>
      <c r="BC642"/>
    </row>
    <row r="643" spans="12:55" x14ac:dyDescent="0.3">
      <c r="L643" s="13"/>
      <c r="M643" s="13"/>
      <c r="N643" s="13"/>
      <c r="O643" s="13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O643"/>
      <c r="AP643"/>
      <c r="AQ643"/>
      <c r="AR643"/>
      <c r="AS643"/>
      <c r="AT643"/>
      <c r="AU643"/>
      <c r="AV643"/>
      <c r="AW643"/>
      <c r="BA643"/>
      <c r="BB643"/>
      <c r="BC643"/>
    </row>
    <row r="644" spans="12:55" x14ac:dyDescent="0.3">
      <c r="L644" s="13"/>
      <c r="M644" s="13"/>
      <c r="N644" s="13"/>
      <c r="O644" s="13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O644"/>
      <c r="AP644"/>
      <c r="AQ644"/>
      <c r="AR644"/>
      <c r="AS644"/>
      <c r="AT644"/>
      <c r="AU644"/>
      <c r="AV644"/>
      <c r="AW644"/>
      <c r="BA644"/>
      <c r="BB644"/>
      <c r="BC644"/>
    </row>
    <row r="645" spans="12:55" x14ac:dyDescent="0.3">
      <c r="L645" s="13"/>
      <c r="M645" s="13"/>
      <c r="N645" s="13"/>
      <c r="O645" s="13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O645"/>
      <c r="AP645"/>
      <c r="AQ645"/>
      <c r="AR645"/>
      <c r="AS645"/>
      <c r="AT645"/>
      <c r="AU645"/>
      <c r="AV645"/>
      <c r="AW645"/>
      <c r="BA645"/>
      <c r="BB645"/>
      <c r="BC645"/>
    </row>
    <row r="646" spans="12:55" x14ac:dyDescent="0.3">
      <c r="L646" s="13"/>
      <c r="M646" s="13"/>
      <c r="N646" s="13"/>
      <c r="O646" s="13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O646"/>
      <c r="AP646"/>
      <c r="AQ646"/>
      <c r="AR646"/>
      <c r="AS646"/>
      <c r="AT646"/>
      <c r="AU646"/>
      <c r="AV646"/>
      <c r="AW646"/>
      <c r="BA646"/>
      <c r="BB646"/>
      <c r="BC646"/>
    </row>
    <row r="647" spans="12:55" x14ac:dyDescent="0.3">
      <c r="L647" s="13"/>
      <c r="M647" s="13"/>
      <c r="N647" s="13"/>
      <c r="O647" s="13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O647"/>
      <c r="AP647"/>
      <c r="AQ647"/>
      <c r="AR647"/>
      <c r="AS647"/>
      <c r="AT647"/>
      <c r="AU647"/>
      <c r="AV647"/>
      <c r="AW647"/>
      <c r="BA647"/>
      <c r="BB647"/>
      <c r="BC647"/>
    </row>
    <row r="648" spans="12:55" x14ac:dyDescent="0.3">
      <c r="L648" s="13"/>
      <c r="M648" s="13"/>
      <c r="N648" s="13"/>
      <c r="O648" s="13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O648"/>
      <c r="AP648"/>
      <c r="AQ648"/>
      <c r="AR648"/>
      <c r="AS648"/>
      <c r="AT648"/>
      <c r="AU648"/>
      <c r="AV648"/>
      <c r="AW648"/>
      <c r="BA648"/>
      <c r="BB648"/>
      <c r="BC648"/>
    </row>
    <row r="649" spans="12:55" x14ac:dyDescent="0.3">
      <c r="L649" s="13"/>
      <c r="M649" s="13"/>
      <c r="N649" s="13"/>
      <c r="O649" s="13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O649"/>
      <c r="AP649"/>
      <c r="AQ649"/>
      <c r="AR649"/>
      <c r="AS649"/>
      <c r="AT649"/>
      <c r="AU649"/>
      <c r="AV649"/>
      <c r="AW649"/>
      <c r="BA649"/>
      <c r="BB649"/>
      <c r="BC649"/>
    </row>
    <row r="650" spans="12:55" x14ac:dyDescent="0.3">
      <c r="L650" s="13"/>
      <c r="M650" s="13"/>
      <c r="N650" s="13"/>
      <c r="O650" s="13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O650"/>
      <c r="AP650"/>
      <c r="AQ650"/>
      <c r="AR650"/>
      <c r="AS650"/>
      <c r="AT650"/>
      <c r="AU650"/>
      <c r="AV650"/>
      <c r="AW650"/>
      <c r="BA650"/>
      <c r="BB650"/>
      <c r="BC650"/>
    </row>
    <row r="651" spans="12:55" x14ac:dyDescent="0.3">
      <c r="L651" s="13"/>
      <c r="M651" s="13"/>
      <c r="N651" s="13"/>
      <c r="O651" s="13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O651"/>
      <c r="AP651"/>
      <c r="AQ651"/>
      <c r="AR651"/>
      <c r="AS651"/>
      <c r="AT651"/>
      <c r="AU651"/>
      <c r="AV651"/>
      <c r="AW651"/>
      <c r="BA651"/>
      <c r="BB651"/>
      <c r="BC651"/>
    </row>
    <row r="652" spans="12:55" x14ac:dyDescent="0.3">
      <c r="L652" s="13"/>
      <c r="M652" s="13"/>
      <c r="N652" s="13"/>
      <c r="O652" s="13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O652"/>
      <c r="AP652"/>
      <c r="AQ652"/>
      <c r="AR652"/>
      <c r="AS652"/>
      <c r="AT652"/>
      <c r="AU652"/>
      <c r="AV652"/>
      <c r="AW652"/>
      <c r="BA652"/>
      <c r="BB652"/>
      <c r="BC652"/>
    </row>
    <row r="653" spans="12:55" x14ac:dyDescent="0.3">
      <c r="L653" s="13"/>
      <c r="M653" s="13"/>
      <c r="N653" s="13"/>
      <c r="O653" s="13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O653"/>
      <c r="AP653"/>
      <c r="AQ653"/>
      <c r="AR653"/>
      <c r="AS653"/>
      <c r="AT653"/>
      <c r="AU653"/>
      <c r="AV653"/>
      <c r="AW653"/>
      <c r="BA653"/>
      <c r="BB653"/>
      <c r="BC653"/>
    </row>
    <row r="654" spans="12:55" x14ac:dyDescent="0.3">
      <c r="L654" s="13"/>
      <c r="M654" s="13"/>
      <c r="N654" s="13"/>
      <c r="O654" s="13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O654"/>
      <c r="AP654"/>
      <c r="AQ654"/>
      <c r="AR654"/>
      <c r="AS654"/>
      <c r="AT654"/>
      <c r="AU654"/>
      <c r="AV654"/>
      <c r="AW654"/>
      <c r="BA654"/>
      <c r="BB654"/>
      <c r="BC654"/>
    </row>
    <row r="655" spans="12:55" x14ac:dyDescent="0.3">
      <c r="L655" s="13"/>
      <c r="M655" s="13"/>
      <c r="N655" s="13"/>
      <c r="O655" s="13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O655"/>
      <c r="AP655"/>
      <c r="AQ655"/>
      <c r="AR655"/>
      <c r="AS655"/>
      <c r="AT655"/>
      <c r="AU655"/>
      <c r="AV655"/>
      <c r="AW655"/>
      <c r="BA655"/>
      <c r="BB655"/>
      <c r="BC655"/>
    </row>
    <row r="656" spans="12:55" x14ac:dyDescent="0.3">
      <c r="L656" s="13"/>
      <c r="M656" s="13"/>
      <c r="N656" s="13"/>
      <c r="O656" s="13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O656"/>
      <c r="AP656"/>
      <c r="AQ656"/>
      <c r="AR656"/>
      <c r="AS656"/>
      <c r="AT656"/>
      <c r="AU656"/>
      <c r="AV656"/>
      <c r="AW656"/>
      <c r="BA656"/>
      <c r="BB656"/>
      <c r="BC656"/>
    </row>
    <row r="657" spans="12:55" x14ac:dyDescent="0.3">
      <c r="L657" s="13"/>
      <c r="M657" s="13"/>
      <c r="N657" s="13"/>
      <c r="O657" s="13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O657"/>
      <c r="AP657"/>
      <c r="AQ657"/>
      <c r="AR657"/>
      <c r="AS657"/>
      <c r="AT657"/>
      <c r="AU657"/>
      <c r="AV657"/>
      <c r="AW657"/>
      <c r="BA657"/>
      <c r="BB657"/>
      <c r="BC657"/>
    </row>
    <row r="658" spans="12:55" x14ac:dyDescent="0.3">
      <c r="L658" s="13"/>
      <c r="M658" s="13"/>
      <c r="N658" s="13"/>
      <c r="O658" s="13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O658"/>
      <c r="AP658"/>
      <c r="AQ658"/>
      <c r="AR658"/>
      <c r="AS658"/>
      <c r="AT658"/>
      <c r="AU658"/>
      <c r="AV658"/>
      <c r="AW658"/>
      <c r="BA658"/>
      <c r="BB658"/>
      <c r="BC658"/>
    </row>
    <row r="659" spans="12:55" x14ac:dyDescent="0.3">
      <c r="L659" s="13"/>
      <c r="M659" s="13"/>
      <c r="N659" s="13"/>
      <c r="O659" s="13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O659"/>
      <c r="AP659"/>
      <c r="AQ659"/>
      <c r="AR659"/>
      <c r="AS659"/>
      <c r="AT659"/>
      <c r="AU659"/>
      <c r="AV659"/>
      <c r="AW659"/>
      <c r="BA659"/>
      <c r="BB659"/>
      <c r="BC659"/>
    </row>
    <row r="660" spans="12:55" x14ac:dyDescent="0.3">
      <c r="L660" s="13"/>
      <c r="M660" s="13"/>
      <c r="N660" s="13"/>
      <c r="O660" s="13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O660"/>
      <c r="AP660"/>
      <c r="AQ660"/>
      <c r="AR660"/>
      <c r="AS660"/>
      <c r="AT660"/>
      <c r="AU660"/>
      <c r="AV660"/>
      <c r="AW660"/>
      <c r="BA660"/>
      <c r="BB660"/>
      <c r="BC660"/>
    </row>
    <row r="661" spans="12:55" x14ac:dyDescent="0.3">
      <c r="L661" s="13"/>
      <c r="M661" s="13"/>
      <c r="N661" s="13"/>
      <c r="O661" s="13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O661"/>
      <c r="AP661"/>
      <c r="AQ661"/>
      <c r="AR661"/>
      <c r="AS661"/>
      <c r="AT661"/>
      <c r="AU661"/>
      <c r="AV661"/>
      <c r="AW661"/>
      <c r="BA661"/>
      <c r="BB661"/>
      <c r="BC661"/>
    </row>
    <row r="662" spans="12:55" x14ac:dyDescent="0.3">
      <c r="L662" s="13"/>
      <c r="M662" s="13"/>
      <c r="N662" s="13"/>
      <c r="O662" s="13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O662"/>
      <c r="AP662"/>
      <c r="AQ662"/>
      <c r="AR662"/>
      <c r="AS662"/>
      <c r="AT662"/>
      <c r="AU662"/>
      <c r="AV662"/>
      <c r="AW662"/>
      <c r="BA662"/>
      <c r="BB662"/>
      <c r="BC662"/>
    </row>
    <row r="663" spans="12:55" x14ac:dyDescent="0.3">
      <c r="L663" s="13"/>
      <c r="M663" s="13"/>
      <c r="N663" s="13"/>
      <c r="O663" s="13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O663"/>
      <c r="AP663"/>
      <c r="AQ663"/>
      <c r="AR663"/>
      <c r="AS663"/>
      <c r="AT663"/>
      <c r="AU663"/>
      <c r="AV663"/>
      <c r="AW663"/>
      <c r="BA663"/>
      <c r="BB663"/>
      <c r="BC663"/>
    </row>
    <row r="664" spans="12:55" x14ac:dyDescent="0.3">
      <c r="L664" s="13"/>
      <c r="M664" s="13"/>
      <c r="N664" s="13"/>
      <c r="O664" s="13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O664"/>
      <c r="AP664"/>
      <c r="AQ664"/>
      <c r="AR664"/>
      <c r="AS664"/>
      <c r="AT664"/>
      <c r="AU664"/>
      <c r="AV664"/>
      <c r="AW664"/>
      <c r="BA664"/>
      <c r="BB664"/>
      <c r="BC664"/>
    </row>
    <row r="665" spans="12:55" x14ac:dyDescent="0.3">
      <c r="L665" s="13"/>
      <c r="M665" s="13"/>
      <c r="N665" s="13"/>
      <c r="O665" s="13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O665"/>
      <c r="AP665"/>
      <c r="AQ665"/>
      <c r="AR665"/>
      <c r="AS665"/>
      <c r="AT665"/>
      <c r="AU665"/>
      <c r="AV665"/>
      <c r="AW665"/>
      <c r="BA665"/>
      <c r="BB665"/>
      <c r="BC665"/>
    </row>
    <row r="666" spans="12:55" x14ac:dyDescent="0.3">
      <c r="L666" s="13"/>
      <c r="M666" s="13"/>
      <c r="N666" s="13"/>
      <c r="O666" s="13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O666"/>
      <c r="AP666"/>
      <c r="AQ666"/>
      <c r="AR666"/>
      <c r="AS666"/>
      <c r="AT666"/>
      <c r="AU666"/>
      <c r="AV666"/>
      <c r="AW666"/>
      <c r="BA666"/>
      <c r="BB666"/>
      <c r="BC666"/>
    </row>
    <row r="667" spans="12:55" x14ac:dyDescent="0.3">
      <c r="L667" s="13"/>
      <c r="M667" s="13"/>
      <c r="N667" s="13"/>
      <c r="O667" s="13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O667"/>
      <c r="AP667"/>
      <c r="AQ667"/>
      <c r="AR667"/>
      <c r="AS667"/>
      <c r="AT667"/>
      <c r="AU667"/>
      <c r="AV667"/>
      <c r="AW667"/>
      <c r="BA667"/>
      <c r="BB667"/>
      <c r="BC667"/>
    </row>
    <row r="668" spans="12:55" x14ac:dyDescent="0.3">
      <c r="L668" s="13"/>
      <c r="M668" s="13"/>
      <c r="N668" s="13"/>
      <c r="O668" s="13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O668"/>
      <c r="AP668"/>
      <c r="AQ668"/>
      <c r="AR668"/>
      <c r="AS668"/>
      <c r="AT668"/>
      <c r="AU668"/>
      <c r="AV668"/>
      <c r="AW668"/>
      <c r="BA668"/>
      <c r="BB668"/>
      <c r="BC668"/>
    </row>
    <row r="669" spans="12:55" x14ac:dyDescent="0.3">
      <c r="L669" s="13"/>
      <c r="M669" s="13"/>
      <c r="N669" s="13"/>
      <c r="O669" s="13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O669"/>
      <c r="AP669"/>
      <c r="AQ669"/>
      <c r="AR669"/>
      <c r="AS669"/>
      <c r="AT669"/>
      <c r="AU669"/>
      <c r="AV669"/>
      <c r="AW669"/>
      <c r="BA669"/>
      <c r="BB669"/>
      <c r="BC669"/>
    </row>
    <row r="670" spans="12:55" x14ac:dyDescent="0.3">
      <c r="L670" s="13"/>
      <c r="M670" s="13"/>
      <c r="N670" s="13"/>
      <c r="O670" s="13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O670"/>
      <c r="AP670"/>
      <c r="AQ670"/>
      <c r="AR670"/>
      <c r="AS670"/>
      <c r="AT670"/>
      <c r="AU670"/>
      <c r="AV670"/>
      <c r="AW670"/>
      <c r="BA670"/>
      <c r="BB670"/>
      <c r="BC670"/>
    </row>
    <row r="671" spans="12:55" x14ac:dyDescent="0.3">
      <c r="L671" s="13"/>
      <c r="M671" s="13"/>
      <c r="N671" s="13"/>
      <c r="O671" s="13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O671"/>
      <c r="AP671"/>
      <c r="AQ671"/>
      <c r="AR671"/>
      <c r="AS671"/>
      <c r="AT671"/>
      <c r="AU671"/>
      <c r="AV671"/>
      <c r="AW671"/>
      <c r="BA671"/>
      <c r="BB671"/>
      <c r="BC671"/>
    </row>
    <row r="672" spans="12:55" x14ac:dyDescent="0.3">
      <c r="L672" s="13"/>
      <c r="M672" s="13"/>
      <c r="N672" s="13"/>
      <c r="O672" s="13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O672"/>
      <c r="AP672"/>
      <c r="AQ672"/>
      <c r="AR672"/>
      <c r="AS672"/>
      <c r="AT672"/>
      <c r="AU672"/>
      <c r="AV672"/>
      <c r="AW672"/>
      <c r="BA672"/>
      <c r="BB672"/>
      <c r="BC672"/>
    </row>
    <row r="673" spans="12:55" x14ac:dyDescent="0.3">
      <c r="L673" s="13"/>
      <c r="M673" s="13"/>
      <c r="N673" s="13"/>
      <c r="O673" s="13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O673"/>
      <c r="AP673"/>
      <c r="AQ673"/>
      <c r="AR673"/>
      <c r="AS673"/>
      <c r="AT673"/>
      <c r="AU673"/>
      <c r="AV673"/>
      <c r="AW673"/>
      <c r="BA673"/>
      <c r="BB673"/>
      <c r="BC673"/>
    </row>
    <row r="674" spans="12:55" x14ac:dyDescent="0.3">
      <c r="L674" s="13"/>
      <c r="M674" s="13"/>
      <c r="N674" s="13"/>
      <c r="O674" s="13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O674"/>
      <c r="AP674"/>
      <c r="AQ674"/>
      <c r="AR674"/>
      <c r="AS674"/>
      <c r="AT674"/>
      <c r="AU674"/>
      <c r="AV674"/>
      <c r="AW674"/>
      <c r="BA674"/>
      <c r="BB674"/>
      <c r="BC674"/>
    </row>
    <row r="675" spans="12:55" x14ac:dyDescent="0.3">
      <c r="L675" s="13"/>
      <c r="M675" s="13"/>
      <c r="N675" s="13"/>
      <c r="O675" s="13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O675"/>
      <c r="AP675"/>
      <c r="AQ675"/>
      <c r="AR675"/>
      <c r="AS675"/>
      <c r="AT675"/>
      <c r="AU675"/>
      <c r="AV675"/>
      <c r="AW675"/>
      <c r="BA675"/>
      <c r="BB675"/>
      <c r="BC675"/>
    </row>
    <row r="676" spans="12:55" x14ac:dyDescent="0.3">
      <c r="L676" s="13"/>
      <c r="M676" s="13"/>
      <c r="N676" s="13"/>
      <c r="O676" s="13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O676"/>
      <c r="AP676"/>
      <c r="AQ676"/>
      <c r="AR676"/>
      <c r="AS676"/>
      <c r="AT676"/>
      <c r="AU676"/>
      <c r="AV676"/>
      <c r="AW676"/>
      <c r="BA676"/>
      <c r="BB676"/>
      <c r="BC676"/>
    </row>
    <row r="677" spans="12:55" x14ac:dyDescent="0.3">
      <c r="L677" s="13"/>
      <c r="M677" s="13"/>
      <c r="N677" s="13"/>
      <c r="O677" s="13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O677"/>
      <c r="AP677"/>
      <c r="AQ677"/>
      <c r="AR677"/>
      <c r="AS677"/>
      <c r="AT677"/>
      <c r="AU677"/>
      <c r="AV677"/>
      <c r="AW677"/>
      <c r="BA677"/>
      <c r="BB677"/>
      <c r="BC677"/>
    </row>
    <row r="678" spans="12:55" x14ac:dyDescent="0.3">
      <c r="L678" s="13"/>
      <c r="M678" s="13"/>
      <c r="N678" s="13"/>
      <c r="O678" s="13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O678"/>
      <c r="AP678"/>
      <c r="AQ678"/>
      <c r="AR678"/>
      <c r="AS678"/>
      <c r="AT678"/>
      <c r="AU678"/>
      <c r="AV678"/>
      <c r="AW678"/>
      <c r="BA678"/>
      <c r="BB678"/>
      <c r="BC678"/>
    </row>
    <row r="679" spans="12:55" x14ac:dyDescent="0.3">
      <c r="L679" s="13"/>
      <c r="M679" s="13"/>
      <c r="N679" s="13"/>
      <c r="O679" s="13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O679"/>
      <c r="AP679"/>
      <c r="AQ679"/>
      <c r="AR679"/>
      <c r="AS679"/>
      <c r="AT679"/>
      <c r="AU679"/>
      <c r="AV679"/>
      <c r="AW679"/>
      <c r="BA679"/>
      <c r="BB679"/>
      <c r="BC679"/>
    </row>
    <row r="680" spans="12:55" x14ac:dyDescent="0.3">
      <c r="L680" s="13"/>
      <c r="M680" s="13"/>
      <c r="N680" s="13"/>
      <c r="O680" s="13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O680"/>
      <c r="AP680"/>
      <c r="AQ680"/>
      <c r="AR680"/>
      <c r="AS680"/>
      <c r="AT680"/>
      <c r="AU680"/>
      <c r="AV680"/>
      <c r="AW680"/>
      <c r="BA680"/>
      <c r="BB680"/>
      <c r="BC680"/>
    </row>
    <row r="681" spans="12:55" x14ac:dyDescent="0.3">
      <c r="L681" s="13"/>
      <c r="M681" s="13"/>
      <c r="N681" s="13"/>
      <c r="O681" s="13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O681"/>
      <c r="AP681"/>
      <c r="AQ681"/>
      <c r="AR681"/>
      <c r="AS681"/>
      <c r="AT681"/>
      <c r="AU681"/>
      <c r="AV681"/>
      <c r="AW681"/>
      <c r="BA681"/>
      <c r="BB681"/>
      <c r="BC681"/>
    </row>
    <row r="682" spans="12:55" x14ac:dyDescent="0.3">
      <c r="L682" s="13"/>
      <c r="M682" s="13"/>
      <c r="N682" s="13"/>
      <c r="O682" s="13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O682"/>
      <c r="AP682"/>
      <c r="AQ682"/>
      <c r="AR682"/>
      <c r="AS682"/>
      <c r="AT682"/>
      <c r="AU682"/>
      <c r="AV682"/>
      <c r="AW682"/>
      <c r="BA682"/>
      <c r="BB682"/>
      <c r="BC682"/>
    </row>
    <row r="683" spans="12:55" x14ac:dyDescent="0.3">
      <c r="L683" s="13"/>
      <c r="M683" s="13"/>
      <c r="N683" s="13"/>
      <c r="O683" s="13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O683"/>
      <c r="AP683"/>
      <c r="AQ683"/>
      <c r="AR683"/>
      <c r="AS683"/>
      <c r="AT683"/>
      <c r="AU683"/>
      <c r="AV683"/>
      <c r="AW683"/>
      <c r="BA683"/>
      <c r="BB683"/>
      <c r="BC683"/>
    </row>
    <row r="684" spans="12:55" x14ac:dyDescent="0.3">
      <c r="L684" s="13"/>
      <c r="M684" s="13"/>
      <c r="N684" s="13"/>
      <c r="O684" s="13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O684"/>
      <c r="AP684"/>
      <c r="AQ684"/>
      <c r="AR684"/>
      <c r="AS684"/>
      <c r="AT684"/>
      <c r="AU684"/>
      <c r="AV684"/>
      <c r="AW684"/>
      <c r="BA684"/>
      <c r="BB684"/>
      <c r="BC684"/>
    </row>
    <row r="685" spans="12:55" x14ac:dyDescent="0.3">
      <c r="L685" s="13"/>
      <c r="M685" s="13"/>
      <c r="N685" s="13"/>
      <c r="O685" s="13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O685"/>
      <c r="AP685"/>
      <c r="AQ685"/>
      <c r="AR685"/>
      <c r="AS685"/>
      <c r="AT685"/>
      <c r="AU685"/>
      <c r="AV685"/>
      <c r="AW685"/>
      <c r="BA685"/>
      <c r="BB685"/>
      <c r="BC685"/>
    </row>
    <row r="686" spans="12:55" x14ac:dyDescent="0.3">
      <c r="L686" s="13"/>
      <c r="M686" s="13"/>
      <c r="N686" s="13"/>
      <c r="O686" s="13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O686"/>
      <c r="AP686"/>
      <c r="AQ686"/>
      <c r="AR686"/>
      <c r="AS686"/>
      <c r="AT686"/>
      <c r="AU686"/>
      <c r="AV686"/>
      <c r="AW686"/>
      <c r="BA686"/>
      <c r="BB686"/>
      <c r="BC686"/>
    </row>
    <row r="687" spans="12:55" x14ac:dyDescent="0.3">
      <c r="L687" s="13"/>
      <c r="M687" s="13"/>
      <c r="N687" s="13"/>
      <c r="O687" s="13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O687"/>
      <c r="AP687"/>
      <c r="AQ687"/>
      <c r="AR687"/>
      <c r="AS687"/>
      <c r="AT687"/>
      <c r="AU687"/>
      <c r="AV687"/>
      <c r="AW687"/>
      <c r="BA687"/>
      <c r="BB687"/>
      <c r="BC687"/>
    </row>
    <row r="688" spans="12:55" x14ac:dyDescent="0.3">
      <c r="L688" s="13"/>
      <c r="M688" s="13"/>
      <c r="N688" s="13"/>
      <c r="O688" s="13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O688"/>
      <c r="AP688"/>
      <c r="AQ688"/>
      <c r="AR688"/>
      <c r="AS688"/>
      <c r="AT688"/>
      <c r="AU688"/>
      <c r="AV688"/>
      <c r="AW688"/>
      <c r="BA688"/>
      <c r="BB688"/>
      <c r="BC688"/>
    </row>
    <row r="689" spans="12:55" x14ac:dyDescent="0.3">
      <c r="L689" s="13"/>
      <c r="M689" s="13"/>
      <c r="N689" s="13"/>
      <c r="O689" s="13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O689"/>
      <c r="AP689"/>
      <c r="AQ689"/>
      <c r="AR689"/>
      <c r="AS689"/>
      <c r="AT689"/>
      <c r="AU689"/>
      <c r="AV689"/>
      <c r="AW689"/>
      <c r="BA689"/>
      <c r="BB689"/>
      <c r="BC689"/>
    </row>
    <row r="690" spans="12:55" x14ac:dyDescent="0.3">
      <c r="L690" s="13"/>
      <c r="M690" s="13"/>
      <c r="N690" s="13"/>
      <c r="O690" s="13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O690"/>
      <c r="AP690"/>
      <c r="AQ690"/>
      <c r="AR690"/>
      <c r="AS690"/>
      <c r="AT690"/>
      <c r="AU690"/>
      <c r="AV690"/>
      <c r="AW690"/>
      <c r="BA690"/>
      <c r="BB690"/>
      <c r="BC690"/>
    </row>
    <row r="691" spans="12:55" x14ac:dyDescent="0.3">
      <c r="L691" s="13"/>
      <c r="M691" s="13"/>
      <c r="N691" s="13"/>
      <c r="O691" s="13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O691"/>
      <c r="AP691"/>
      <c r="AQ691"/>
      <c r="AR691"/>
      <c r="AS691"/>
      <c r="AT691"/>
      <c r="AU691"/>
      <c r="AV691"/>
      <c r="AW691"/>
      <c r="BA691"/>
      <c r="BB691"/>
      <c r="BC691"/>
    </row>
    <row r="692" spans="12:55" x14ac:dyDescent="0.3">
      <c r="L692" s="13"/>
      <c r="M692" s="13"/>
      <c r="N692" s="13"/>
      <c r="O692" s="13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O692"/>
      <c r="AP692"/>
      <c r="AQ692"/>
      <c r="AR692"/>
      <c r="AS692"/>
      <c r="AT692"/>
      <c r="AU692"/>
      <c r="AV692"/>
      <c r="AW692"/>
      <c r="BA692"/>
      <c r="BB692"/>
      <c r="BC692"/>
    </row>
    <row r="693" spans="12:55" x14ac:dyDescent="0.3">
      <c r="L693" s="13"/>
      <c r="M693" s="13"/>
      <c r="N693" s="13"/>
      <c r="O693" s="13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O693"/>
      <c r="AP693"/>
      <c r="AQ693"/>
      <c r="AR693"/>
      <c r="AS693"/>
      <c r="AT693"/>
      <c r="AU693"/>
      <c r="AV693"/>
      <c r="AW693"/>
      <c r="BA693"/>
      <c r="BB693"/>
      <c r="BC693"/>
    </row>
    <row r="694" spans="12:55" x14ac:dyDescent="0.3">
      <c r="L694" s="13"/>
      <c r="M694" s="13"/>
      <c r="N694" s="13"/>
      <c r="O694" s="13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O694"/>
      <c r="AP694"/>
      <c r="AQ694"/>
      <c r="AR694"/>
      <c r="AS694"/>
      <c r="AT694"/>
      <c r="AU694"/>
      <c r="AV694"/>
      <c r="AW694"/>
      <c r="BA694"/>
      <c r="BB694"/>
      <c r="BC694"/>
    </row>
    <row r="695" spans="12:55" x14ac:dyDescent="0.3">
      <c r="L695" s="13"/>
      <c r="M695" s="13"/>
      <c r="N695" s="13"/>
      <c r="O695" s="13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O695"/>
      <c r="AP695"/>
      <c r="AQ695"/>
      <c r="AR695"/>
      <c r="AS695"/>
      <c r="AT695"/>
      <c r="AU695"/>
      <c r="AV695"/>
      <c r="AW695"/>
      <c r="BA695"/>
      <c r="BB695"/>
      <c r="BC695"/>
    </row>
    <row r="696" spans="12:55" x14ac:dyDescent="0.3">
      <c r="L696" s="13"/>
      <c r="M696" s="13"/>
      <c r="N696" s="13"/>
      <c r="O696" s="13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O696"/>
      <c r="AP696"/>
      <c r="AQ696"/>
      <c r="AR696"/>
      <c r="AS696"/>
      <c r="AT696"/>
      <c r="AU696"/>
      <c r="AV696"/>
      <c r="AW696"/>
      <c r="BA696"/>
      <c r="BB696"/>
      <c r="BC696"/>
    </row>
    <row r="697" spans="12:55" x14ac:dyDescent="0.3">
      <c r="L697" s="13"/>
      <c r="M697" s="13"/>
      <c r="N697" s="13"/>
      <c r="O697" s="13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O697"/>
      <c r="AP697"/>
      <c r="AQ697"/>
      <c r="AR697"/>
      <c r="AS697"/>
      <c r="AT697"/>
      <c r="AU697"/>
      <c r="AV697"/>
      <c r="AW697"/>
      <c r="BA697"/>
      <c r="BB697"/>
      <c r="BC697"/>
    </row>
    <row r="698" spans="12:55" x14ac:dyDescent="0.3">
      <c r="L698" s="13"/>
      <c r="M698" s="13"/>
      <c r="N698" s="13"/>
      <c r="O698" s="13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O698"/>
      <c r="AP698"/>
      <c r="AQ698"/>
      <c r="AR698"/>
      <c r="AS698"/>
      <c r="AT698"/>
      <c r="AU698"/>
      <c r="AV698"/>
      <c r="AW698"/>
      <c r="BA698"/>
      <c r="BB698"/>
      <c r="BC698"/>
    </row>
    <row r="699" spans="12:55" x14ac:dyDescent="0.3">
      <c r="L699" s="13"/>
      <c r="M699" s="13"/>
      <c r="N699" s="13"/>
      <c r="O699" s="13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O699"/>
      <c r="AP699"/>
      <c r="AQ699"/>
      <c r="AR699"/>
      <c r="AS699"/>
      <c r="AT699"/>
      <c r="AU699"/>
      <c r="AV699"/>
      <c r="AW699"/>
      <c r="BA699"/>
      <c r="BB699"/>
      <c r="BC699"/>
    </row>
    <row r="700" spans="12:55" x14ac:dyDescent="0.3">
      <c r="L700" s="13"/>
      <c r="M700" s="13"/>
      <c r="N700" s="13"/>
      <c r="O700" s="13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O700"/>
      <c r="AP700"/>
      <c r="AQ700"/>
      <c r="AR700"/>
      <c r="AS700"/>
      <c r="AT700"/>
      <c r="AU700"/>
      <c r="AV700"/>
      <c r="AW700"/>
      <c r="BA700"/>
      <c r="BB700"/>
      <c r="BC700"/>
    </row>
    <row r="701" spans="12:55" x14ac:dyDescent="0.3">
      <c r="L701" s="13"/>
      <c r="M701" s="13"/>
      <c r="N701" s="13"/>
      <c r="O701" s="13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O701"/>
      <c r="AP701"/>
      <c r="AQ701"/>
      <c r="AR701"/>
      <c r="AS701"/>
      <c r="AT701"/>
      <c r="AU701"/>
      <c r="AV701"/>
      <c r="AW701"/>
      <c r="BA701"/>
      <c r="BB701"/>
      <c r="BC701"/>
    </row>
    <row r="702" spans="12:55" x14ac:dyDescent="0.3">
      <c r="L702" s="13"/>
      <c r="M702" s="13"/>
      <c r="N702" s="13"/>
      <c r="O702" s="13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O702"/>
      <c r="AP702"/>
      <c r="AQ702"/>
      <c r="AR702"/>
      <c r="AS702"/>
      <c r="AT702"/>
      <c r="AU702"/>
      <c r="AV702"/>
      <c r="AW702"/>
      <c r="BA702"/>
      <c r="BB702"/>
      <c r="BC702"/>
    </row>
    <row r="703" spans="12:55" x14ac:dyDescent="0.3">
      <c r="L703" s="13"/>
      <c r="M703" s="13"/>
      <c r="N703" s="13"/>
      <c r="O703" s="13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O703"/>
      <c r="AP703"/>
      <c r="AQ703"/>
      <c r="AR703"/>
      <c r="AS703"/>
      <c r="AT703"/>
      <c r="AU703"/>
      <c r="AV703"/>
      <c r="AW703"/>
      <c r="BA703"/>
      <c r="BB703"/>
      <c r="BC703"/>
    </row>
    <row r="704" spans="12:55" x14ac:dyDescent="0.3">
      <c r="L704" s="13"/>
      <c r="M704" s="13"/>
      <c r="N704" s="13"/>
      <c r="O704" s="13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O704"/>
      <c r="AP704"/>
      <c r="AQ704"/>
      <c r="AR704"/>
      <c r="AS704"/>
      <c r="AT704"/>
      <c r="AU704"/>
      <c r="AV704"/>
      <c r="AW704"/>
      <c r="BA704"/>
      <c r="BB704"/>
      <c r="BC704"/>
    </row>
    <row r="705" spans="12:55" x14ac:dyDescent="0.3">
      <c r="L705" s="13"/>
      <c r="M705" s="13"/>
      <c r="N705" s="13"/>
      <c r="O705" s="13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O705"/>
      <c r="AP705"/>
      <c r="AQ705"/>
      <c r="AR705"/>
      <c r="AS705"/>
      <c r="AT705"/>
      <c r="AU705"/>
      <c r="AV705"/>
      <c r="AW705"/>
      <c r="BA705"/>
      <c r="BB705"/>
      <c r="BC705"/>
    </row>
    <row r="706" spans="12:55" x14ac:dyDescent="0.3">
      <c r="L706" s="13"/>
      <c r="M706" s="13"/>
      <c r="N706" s="13"/>
      <c r="O706" s="13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O706"/>
      <c r="AP706"/>
      <c r="AQ706"/>
      <c r="AR706"/>
      <c r="AS706"/>
      <c r="AT706"/>
      <c r="AU706"/>
      <c r="AV706"/>
      <c r="AW706"/>
      <c r="BA706"/>
      <c r="BB706"/>
      <c r="BC706"/>
    </row>
    <row r="707" spans="12:55" x14ac:dyDescent="0.3">
      <c r="L707" s="13"/>
      <c r="M707" s="13"/>
      <c r="N707" s="13"/>
      <c r="O707" s="13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O707"/>
      <c r="AP707"/>
      <c r="AQ707"/>
      <c r="AR707"/>
      <c r="AS707"/>
      <c r="AT707"/>
      <c r="AU707"/>
      <c r="AV707"/>
      <c r="AW707"/>
      <c r="BA707"/>
      <c r="BB707"/>
      <c r="BC707"/>
    </row>
    <row r="708" spans="12:55" x14ac:dyDescent="0.3">
      <c r="L708" s="13"/>
      <c r="M708" s="13"/>
      <c r="N708" s="13"/>
      <c r="O708" s="13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O708"/>
      <c r="AP708"/>
      <c r="AQ708"/>
      <c r="AR708"/>
      <c r="AS708"/>
      <c r="AT708"/>
      <c r="AU708"/>
      <c r="AV708"/>
      <c r="AW708"/>
      <c r="BA708"/>
      <c r="BB708"/>
      <c r="BC708"/>
    </row>
    <row r="709" spans="12:55" x14ac:dyDescent="0.3">
      <c r="L709" s="13"/>
      <c r="M709" s="13"/>
      <c r="N709" s="13"/>
      <c r="O709" s="13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O709"/>
      <c r="AP709"/>
      <c r="AQ709"/>
      <c r="AR709"/>
      <c r="AS709"/>
      <c r="AT709"/>
      <c r="AU709"/>
      <c r="AV709"/>
      <c r="AW709"/>
      <c r="BA709"/>
      <c r="BB709"/>
      <c r="BC709"/>
    </row>
    <row r="710" spans="12:55" x14ac:dyDescent="0.3">
      <c r="L710" s="13"/>
      <c r="M710" s="13"/>
      <c r="N710" s="13"/>
      <c r="O710" s="13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O710"/>
      <c r="AP710"/>
      <c r="AQ710"/>
      <c r="AR710"/>
      <c r="AS710"/>
      <c r="AT710"/>
      <c r="AU710"/>
      <c r="AV710"/>
      <c r="AW710"/>
      <c r="BA710"/>
      <c r="BB710"/>
      <c r="BC710"/>
    </row>
    <row r="711" spans="12:55" x14ac:dyDescent="0.3">
      <c r="L711" s="13"/>
      <c r="M711" s="13"/>
      <c r="N711" s="13"/>
      <c r="O711" s="13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O711"/>
      <c r="AP711"/>
      <c r="AQ711"/>
      <c r="AR711"/>
      <c r="AS711"/>
      <c r="AT711"/>
      <c r="AU711"/>
      <c r="AV711"/>
      <c r="AW711"/>
      <c r="BA711"/>
      <c r="BB711"/>
      <c r="BC711"/>
    </row>
    <row r="712" spans="12:55" x14ac:dyDescent="0.3">
      <c r="L712" s="13"/>
      <c r="M712" s="13"/>
      <c r="N712" s="13"/>
      <c r="O712" s="13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O712"/>
      <c r="AP712"/>
      <c r="AQ712"/>
      <c r="AR712"/>
      <c r="AS712"/>
      <c r="AT712"/>
      <c r="AU712"/>
      <c r="AV712"/>
      <c r="AW712"/>
      <c r="BA712"/>
      <c r="BB712"/>
      <c r="BC712"/>
    </row>
    <row r="713" spans="12:55" x14ac:dyDescent="0.3">
      <c r="L713" s="13"/>
      <c r="M713" s="13"/>
      <c r="N713" s="13"/>
      <c r="O713" s="13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O713"/>
      <c r="AP713"/>
      <c r="AQ713"/>
      <c r="AR713"/>
      <c r="AS713"/>
      <c r="AT713"/>
      <c r="AU713"/>
      <c r="AV713"/>
      <c r="AW713"/>
      <c r="BA713"/>
      <c r="BB713"/>
      <c r="BC713"/>
    </row>
    <row r="714" spans="12:55" x14ac:dyDescent="0.3">
      <c r="L714" s="13"/>
      <c r="M714" s="13"/>
      <c r="N714" s="13"/>
      <c r="O714" s="13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O714"/>
      <c r="AP714"/>
      <c r="AQ714"/>
      <c r="AR714"/>
      <c r="AS714"/>
      <c r="AT714"/>
      <c r="AU714"/>
      <c r="AV714"/>
      <c r="AW714"/>
      <c r="BA714"/>
      <c r="BB714"/>
      <c r="BC714"/>
    </row>
    <row r="715" spans="12:55" x14ac:dyDescent="0.3">
      <c r="L715" s="13"/>
      <c r="M715" s="13"/>
      <c r="N715" s="13"/>
      <c r="O715" s="13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O715"/>
      <c r="AP715"/>
      <c r="AQ715"/>
      <c r="AR715"/>
      <c r="AS715"/>
      <c r="AT715"/>
      <c r="AU715"/>
      <c r="AV715"/>
      <c r="AW715"/>
      <c r="BA715"/>
      <c r="BB715"/>
      <c r="BC715"/>
    </row>
    <row r="716" spans="12:55" x14ac:dyDescent="0.3">
      <c r="L716" s="13"/>
      <c r="M716" s="13"/>
      <c r="N716" s="13"/>
      <c r="O716" s="13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O716"/>
      <c r="AP716"/>
      <c r="AQ716"/>
      <c r="AR716"/>
      <c r="AS716"/>
      <c r="AT716"/>
      <c r="AU716"/>
      <c r="AV716"/>
      <c r="AW716"/>
      <c r="BA716"/>
      <c r="BB716"/>
      <c r="BC716"/>
    </row>
    <row r="717" spans="12:55" x14ac:dyDescent="0.3">
      <c r="L717" s="13"/>
      <c r="M717" s="13"/>
      <c r="N717" s="13"/>
      <c r="O717" s="13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O717"/>
      <c r="AP717"/>
      <c r="AQ717"/>
      <c r="AR717"/>
      <c r="AS717"/>
      <c r="AT717"/>
      <c r="AU717"/>
      <c r="AV717"/>
      <c r="AW717"/>
      <c r="BA717"/>
      <c r="BB717"/>
      <c r="BC717"/>
    </row>
    <row r="718" spans="12:55" x14ac:dyDescent="0.3">
      <c r="L718" s="13"/>
      <c r="M718" s="13"/>
      <c r="N718" s="13"/>
      <c r="O718" s="13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O718"/>
      <c r="AP718"/>
      <c r="AQ718"/>
      <c r="AR718"/>
      <c r="AS718"/>
      <c r="AT718"/>
      <c r="AU718"/>
      <c r="AV718"/>
      <c r="AW718"/>
      <c r="BA718"/>
      <c r="BB718"/>
      <c r="BC718"/>
    </row>
    <row r="719" spans="12:55" x14ac:dyDescent="0.3">
      <c r="L719" s="13"/>
      <c r="M719" s="13"/>
      <c r="N719" s="13"/>
      <c r="O719" s="13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O719"/>
      <c r="AP719"/>
      <c r="AQ719"/>
      <c r="AR719"/>
      <c r="AS719"/>
      <c r="AT719"/>
      <c r="AU719"/>
      <c r="AV719"/>
      <c r="AW719"/>
      <c r="BA719"/>
      <c r="BB719"/>
      <c r="BC719"/>
    </row>
    <row r="720" spans="12:55" x14ac:dyDescent="0.3">
      <c r="L720" s="13"/>
      <c r="M720" s="13"/>
      <c r="N720" s="13"/>
      <c r="O720" s="13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O720"/>
      <c r="AP720"/>
      <c r="AQ720"/>
      <c r="AR720"/>
      <c r="AS720"/>
      <c r="AT720"/>
      <c r="AU720"/>
      <c r="AV720"/>
      <c r="AW720"/>
      <c r="BA720"/>
      <c r="BB720"/>
      <c r="BC720"/>
    </row>
    <row r="721" spans="12:55" x14ac:dyDescent="0.3">
      <c r="L721" s="13"/>
      <c r="M721" s="13"/>
      <c r="N721" s="13"/>
      <c r="O721" s="13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O721"/>
      <c r="AP721"/>
      <c r="AQ721"/>
      <c r="AR721"/>
      <c r="AS721"/>
      <c r="AT721"/>
      <c r="AU721"/>
      <c r="AV721"/>
      <c r="AW721"/>
      <c r="BA721"/>
      <c r="BB721"/>
      <c r="BC721"/>
    </row>
    <row r="722" spans="12:55" x14ac:dyDescent="0.3">
      <c r="L722" s="13"/>
      <c r="M722" s="13"/>
      <c r="N722" s="13"/>
      <c r="O722" s="13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O722"/>
      <c r="AP722"/>
      <c r="AQ722"/>
      <c r="AR722"/>
      <c r="AS722"/>
      <c r="AT722"/>
      <c r="AU722"/>
      <c r="AV722"/>
      <c r="AW722"/>
      <c r="BA722"/>
      <c r="BB722"/>
      <c r="BC722"/>
    </row>
    <row r="723" spans="12:55" x14ac:dyDescent="0.3">
      <c r="L723" s="13"/>
      <c r="M723" s="13"/>
      <c r="N723" s="13"/>
      <c r="O723" s="13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O723"/>
      <c r="AP723"/>
      <c r="AQ723"/>
      <c r="AR723"/>
      <c r="AS723"/>
      <c r="AT723"/>
      <c r="AU723"/>
      <c r="AV723"/>
      <c r="AW723"/>
      <c r="BA723"/>
      <c r="BB723"/>
      <c r="BC723"/>
    </row>
    <row r="724" spans="12:55" x14ac:dyDescent="0.3">
      <c r="L724" s="13"/>
      <c r="M724" s="13"/>
      <c r="N724" s="13"/>
      <c r="O724" s="13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O724"/>
      <c r="AP724"/>
      <c r="AQ724"/>
      <c r="AR724"/>
      <c r="AS724"/>
      <c r="AT724"/>
      <c r="AU724"/>
      <c r="AV724"/>
      <c r="AW724"/>
      <c r="BA724"/>
      <c r="BB724"/>
      <c r="BC724"/>
    </row>
    <row r="725" spans="12:55" x14ac:dyDescent="0.3">
      <c r="L725" s="13"/>
      <c r="M725" s="13"/>
      <c r="N725" s="13"/>
      <c r="O725" s="13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O725"/>
      <c r="AP725"/>
      <c r="AQ725"/>
      <c r="AR725"/>
      <c r="AS725"/>
      <c r="AT725"/>
      <c r="AU725"/>
      <c r="AV725"/>
      <c r="AW725"/>
      <c r="BA725"/>
      <c r="BB725"/>
      <c r="BC725"/>
    </row>
    <row r="726" spans="12:55" x14ac:dyDescent="0.3">
      <c r="L726" s="13"/>
      <c r="M726" s="13"/>
      <c r="N726" s="13"/>
      <c r="O726" s="13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O726"/>
      <c r="AP726"/>
      <c r="AQ726"/>
      <c r="AR726"/>
      <c r="AS726"/>
      <c r="AT726"/>
      <c r="AU726"/>
      <c r="AV726"/>
      <c r="AW726"/>
      <c r="BA726"/>
      <c r="BB726"/>
      <c r="BC726"/>
    </row>
    <row r="727" spans="12:55" x14ac:dyDescent="0.3">
      <c r="L727" s="13"/>
      <c r="M727" s="13"/>
      <c r="N727" s="13"/>
      <c r="O727" s="13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O727"/>
      <c r="AP727"/>
      <c r="AQ727"/>
      <c r="AR727"/>
      <c r="AS727"/>
      <c r="AT727"/>
      <c r="AU727"/>
      <c r="AV727"/>
      <c r="AW727"/>
      <c r="BA727"/>
      <c r="BB727"/>
      <c r="BC727"/>
    </row>
    <row r="728" spans="12:55" x14ac:dyDescent="0.3">
      <c r="L728" s="13"/>
      <c r="M728" s="13"/>
      <c r="N728" s="13"/>
      <c r="O728" s="13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O728"/>
      <c r="AP728"/>
      <c r="AQ728"/>
      <c r="AR728"/>
      <c r="AS728"/>
      <c r="AT728"/>
      <c r="AU728"/>
      <c r="AV728"/>
      <c r="AW728"/>
      <c r="BA728"/>
      <c r="BB728"/>
      <c r="BC728"/>
    </row>
    <row r="729" spans="12:55" x14ac:dyDescent="0.3">
      <c r="L729" s="13"/>
      <c r="M729" s="13"/>
      <c r="N729" s="13"/>
      <c r="O729" s="13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O729"/>
      <c r="AP729"/>
      <c r="AQ729"/>
      <c r="AR729"/>
      <c r="AS729"/>
      <c r="AT729"/>
      <c r="AU729"/>
      <c r="AV729"/>
      <c r="AW729"/>
      <c r="BA729"/>
      <c r="BB729"/>
      <c r="BC729"/>
    </row>
    <row r="730" spans="12:55" x14ac:dyDescent="0.3">
      <c r="L730" s="13"/>
      <c r="M730" s="13"/>
      <c r="N730" s="13"/>
      <c r="O730" s="13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O730"/>
      <c r="AP730"/>
      <c r="AQ730"/>
      <c r="AR730"/>
      <c r="AS730"/>
      <c r="AT730"/>
      <c r="AU730"/>
      <c r="AV730"/>
      <c r="AW730"/>
      <c r="BA730"/>
      <c r="BB730"/>
      <c r="BC730"/>
    </row>
    <row r="731" spans="12:55" x14ac:dyDescent="0.3">
      <c r="L731" s="13"/>
      <c r="M731" s="13"/>
      <c r="N731" s="13"/>
      <c r="O731" s="13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O731"/>
      <c r="AP731"/>
      <c r="AQ731"/>
      <c r="AR731"/>
      <c r="AS731"/>
      <c r="AT731"/>
      <c r="AU731"/>
      <c r="AV731"/>
      <c r="AW731"/>
      <c r="BA731"/>
      <c r="BB731"/>
      <c r="BC731"/>
    </row>
    <row r="732" spans="12:55" x14ac:dyDescent="0.3">
      <c r="L732" s="13"/>
      <c r="M732" s="13"/>
      <c r="N732" s="13"/>
      <c r="O732" s="13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O732"/>
      <c r="AP732"/>
      <c r="AQ732"/>
      <c r="AR732"/>
      <c r="AS732"/>
      <c r="AT732"/>
      <c r="AU732"/>
      <c r="AV732"/>
      <c r="AW732"/>
      <c r="BA732"/>
      <c r="BB732"/>
      <c r="BC732"/>
    </row>
    <row r="733" spans="12:55" x14ac:dyDescent="0.3">
      <c r="L733" s="13"/>
      <c r="M733" s="13"/>
      <c r="N733" s="13"/>
      <c r="O733" s="13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O733"/>
      <c r="AP733"/>
      <c r="AQ733"/>
      <c r="AR733"/>
      <c r="AS733"/>
      <c r="AT733"/>
      <c r="AU733"/>
      <c r="AV733"/>
      <c r="AW733"/>
      <c r="BA733"/>
      <c r="BB733"/>
      <c r="BC733"/>
    </row>
    <row r="734" spans="12:55" x14ac:dyDescent="0.3">
      <c r="L734" s="13"/>
      <c r="M734" s="13"/>
      <c r="N734" s="13"/>
      <c r="O734" s="13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O734"/>
      <c r="AP734"/>
      <c r="AQ734"/>
      <c r="AR734"/>
      <c r="AS734"/>
      <c r="AT734"/>
      <c r="AU734"/>
      <c r="AV734"/>
      <c r="AW734"/>
      <c r="BA734"/>
      <c r="BB734"/>
      <c r="BC734"/>
    </row>
    <row r="735" spans="12:55" x14ac:dyDescent="0.3">
      <c r="L735" s="13"/>
      <c r="M735" s="13"/>
      <c r="N735" s="13"/>
      <c r="O735" s="13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O735"/>
      <c r="AP735"/>
      <c r="AQ735"/>
      <c r="AR735"/>
      <c r="AS735"/>
      <c r="AT735"/>
      <c r="AU735"/>
      <c r="AV735"/>
      <c r="AW735"/>
      <c r="BA735"/>
      <c r="BB735"/>
      <c r="BC735"/>
    </row>
    <row r="736" spans="12:55" x14ac:dyDescent="0.3">
      <c r="L736" s="13"/>
      <c r="M736" s="13"/>
      <c r="N736" s="13"/>
      <c r="O736" s="13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O736"/>
      <c r="AP736"/>
      <c r="AQ736"/>
      <c r="AR736"/>
      <c r="AS736"/>
      <c r="AT736"/>
      <c r="AU736"/>
      <c r="AV736"/>
      <c r="AW736"/>
      <c r="BA736"/>
      <c r="BB736"/>
      <c r="BC736"/>
    </row>
    <row r="737" spans="12:55" x14ac:dyDescent="0.3">
      <c r="L737" s="13"/>
      <c r="M737" s="13"/>
      <c r="N737" s="13"/>
      <c r="O737" s="13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O737"/>
      <c r="AP737"/>
      <c r="AQ737"/>
      <c r="AR737"/>
      <c r="AS737"/>
      <c r="AT737"/>
      <c r="AU737"/>
      <c r="AV737"/>
      <c r="AW737"/>
      <c r="BA737"/>
      <c r="BB737"/>
      <c r="BC737"/>
    </row>
    <row r="738" spans="12:55" x14ac:dyDescent="0.3">
      <c r="L738" s="13"/>
      <c r="M738" s="13"/>
      <c r="N738" s="13"/>
      <c r="O738" s="13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O738"/>
      <c r="AP738"/>
      <c r="AQ738"/>
      <c r="AR738"/>
      <c r="AS738"/>
      <c r="AT738"/>
      <c r="AU738"/>
      <c r="AV738"/>
      <c r="AW738"/>
      <c r="BA738"/>
      <c r="BB738"/>
      <c r="BC738"/>
    </row>
    <row r="739" spans="12:55" x14ac:dyDescent="0.3">
      <c r="L739" s="13"/>
      <c r="M739" s="13"/>
      <c r="N739" s="13"/>
      <c r="O739" s="13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O739"/>
      <c r="AP739"/>
      <c r="AQ739"/>
      <c r="AR739"/>
      <c r="AS739"/>
      <c r="AT739"/>
      <c r="AU739"/>
      <c r="AV739"/>
      <c r="AW739"/>
      <c r="BA739"/>
      <c r="BB739"/>
      <c r="BC739"/>
    </row>
    <row r="740" spans="12:55" x14ac:dyDescent="0.3">
      <c r="L740" s="13"/>
      <c r="M740" s="13"/>
      <c r="N740" s="13"/>
      <c r="O740" s="13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O740"/>
      <c r="AP740"/>
      <c r="AQ740"/>
      <c r="AR740"/>
      <c r="AS740"/>
      <c r="AT740"/>
      <c r="AU740"/>
      <c r="AV740"/>
      <c r="AW740"/>
      <c r="BA740"/>
      <c r="BB740"/>
      <c r="BC740"/>
    </row>
    <row r="741" spans="12:55" x14ac:dyDescent="0.3">
      <c r="L741" s="13"/>
      <c r="M741" s="13"/>
      <c r="N741" s="13"/>
      <c r="O741" s="13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O741"/>
      <c r="AP741"/>
      <c r="AQ741"/>
      <c r="AR741"/>
      <c r="AS741"/>
      <c r="AT741"/>
      <c r="AU741"/>
      <c r="AV741"/>
      <c r="AW741"/>
      <c r="BA741"/>
      <c r="BB741"/>
      <c r="BC741"/>
    </row>
    <row r="742" spans="12:55" x14ac:dyDescent="0.3">
      <c r="L742" s="13"/>
      <c r="M742" s="13"/>
      <c r="N742" s="13"/>
      <c r="O742" s="13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O742"/>
      <c r="AP742"/>
      <c r="AQ742"/>
      <c r="AR742"/>
      <c r="AS742"/>
      <c r="AT742"/>
      <c r="AU742"/>
      <c r="AV742"/>
      <c r="AW742"/>
      <c r="BA742"/>
      <c r="BB742"/>
      <c r="BC742"/>
    </row>
    <row r="743" spans="12:55" x14ac:dyDescent="0.3">
      <c r="L743" s="13"/>
      <c r="M743" s="13"/>
      <c r="N743" s="13"/>
      <c r="O743" s="13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O743"/>
      <c r="AP743"/>
      <c r="AQ743"/>
      <c r="AR743"/>
      <c r="AS743"/>
      <c r="AT743"/>
      <c r="AU743"/>
      <c r="AV743"/>
      <c r="AW743"/>
      <c r="BA743"/>
      <c r="BB743"/>
      <c r="BC743"/>
    </row>
    <row r="744" spans="12:55" x14ac:dyDescent="0.3">
      <c r="L744" s="13"/>
      <c r="M744" s="13"/>
      <c r="N744" s="13"/>
      <c r="O744" s="13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O744"/>
      <c r="AP744"/>
      <c r="AQ744"/>
      <c r="AR744"/>
      <c r="AS744"/>
      <c r="AT744"/>
      <c r="AU744"/>
      <c r="AV744"/>
      <c r="AW744"/>
      <c r="BA744"/>
      <c r="BB744"/>
      <c r="BC744"/>
    </row>
    <row r="745" spans="12:55" x14ac:dyDescent="0.3">
      <c r="L745" s="13"/>
      <c r="M745" s="13"/>
      <c r="N745" s="13"/>
      <c r="O745" s="13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O745"/>
      <c r="AP745"/>
      <c r="AQ745"/>
      <c r="AR745"/>
      <c r="AS745"/>
      <c r="AT745"/>
      <c r="AU745"/>
      <c r="AV745"/>
      <c r="AW745"/>
      <c r="BA745"/>
      <c r="BB745"/>
      <c r="BC745"/>
    </row>
    <row r="746" spans="12:55" x14ac:dyDescent="0.3">
      <c r="L746" s="13"/>
      <c r="M746" s="13"/>
      <c r="N746" s="13"/>
      <c r="O746" s="13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O746"/>
      <c r="AP746"/>
      <c r="AQ746"/>
      <c r="AR746"/>
      <c r="AS746"/>
      <c r="AT746"/>
      <c r="AU746"/>
      <c r="AV746"/>
      <c r="AW746"/>
      <c r="BA746"/>
      <c r="BB746"/>
      <c r="BC746"/>
    </row>
    <row r="747" spans="12:55" x14ac:dyDescent="0.3">
      <c r="L747" s="13"/>
      <c r="M747" s="13"/>
      <c r="N747" s="13"/>
      <c r="O747" s="13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O747"/>
      <c r="AP747"/>
      <c r="AQ747"/>
      <c r="AR747"/>
      <c r="AS747"/>
      <c r="AT747"/>
      <c r="AU747"/>
      <c r="AV747"/>
      <c r="AW747"/>
      <c r="BA747"/>
      <c r="BB747"/>
      <c r="BC747"/>
    </row>
    <row r="748" spans="12:55" x14ac:dyDescent="0.3">
      <c r="L748" s="13"/>
      <c r="M748" s="13"/>
      <c r="N748" s="13"/>
      <c r="O748" s="13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O748"/>
      <c r="AP748"/>
      <c r="AQ748"/>
      <c r="AR748"/>
      <c r="AS748"/>
      <c r="AT748"/>
      <c r="AU748"/>
      <c r="AV748"/>
      <c r="AW748"/>
      <c r="BA748"/>
      <c r="BB748"/>
      <c r="BC748"/>
    </row>
    <row r="749" spans="12:55" x14ac:dyDescent="0.3">
      <c r="L749" s="13"/>
      <c r="M749" s="13"/>
      <c r="N749" s="13"/>
      <c r="O749" s="13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O749"/>
      <c r="AP749"/>
      <c r="AQ749"/>
      <c r="AR749"/>
      <c r="AS749"/>
      <c r="AT749"/>
      <c r="AU749"/>
      <c r="AV749"/>
      <c r="AW749"/>
      <c r="BA749"/>
      <c r="BB749"/>
      <c r="BC749"/>
    </row>
    <row r="750" spans="12:55" x14ac:dyDescent="0.3">
      <c r="L750" s="13"/>
      <c r="M750" s="13"/>
      <c r="N750" s="13"/>
      <c r="O750" s="13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O750"/>
      <c r="AP750"/>
      <c r="AQ750"/>
      <c r="AR750"/>
      <c r="AS750"/>
      <c r="AT750"/>
      <c r="AU750"/>
      <c r="AV750"/>
      <c r="AW750"/>
      <c r="BA750"/>
      <c r="BB750"/>
      <c r="BC750"/>
    </row>
    <row r="751" spans="12:55" x14ac:dyDescent="0.3">
      <c r="L751" s="13"/>
      <c r="M751" s="13"/>
      <c r="N751" s="13"/>
      <c r="O751" s="13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O751"/>
      <c r="AP751"/>
      <c r="AQ751"/>
      <c r="AR751"/>
      <c r="AS751"/>
      <c r="AT751"/>
      <c r="AU751"/>
      <c r="AV751"/>
      <c r="AW751"/>
      <c r="BA751"/>
      <c r="BB751"/>
      <c r="BC751"/>
    </row>
    <row r="752" spans="12:55" x14ac:dyDescent="0.3">
      <c r="L752" s="13"/>
      <c r="M752" s="13"/>
      <c r="N752" s="13"/>
      <c r="O752" s="13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O752"/>
      <c r="AP752"/>
      <c r="AQ752"/>
      <c r="AR752"/>
      <c r="AS752"/>
      <c r="AT752"/>
      <c r="AU752"/>
      <c r="AV752"/>
      <c r="AW752"/>
      <c r="BA752"/>
      <c r="BB752"/>
      <c r="BC752"/>
    </row>
    <row r="753" spans="12:55" x14ac:dyDescent="0.3">
      <c r="L753" s="13"/>
      <c r="M753" s="13"/>
      <c r="N753" s="13"/>
      <c r="O753" s="13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O753"/>
      <c r="AP753"/>
      <c r="AQ753"/>
      <c r="AR753"/>
      <c r="AS753"/>
      <c r="AT753"/>
      <c r="AU753"/>
      <c r="AV753"/>
      <c r="AW753"/>
      <c r="BA753"/>
      <c r="BB753"/>
      <c r="BC753"/>
    </row>
    <row r="754" spans="12:55" x14ac:dyDescent="0.3">
      <c r="L754" s="13"/>
      <c r="M754" s="13"/>
      <c r="N754" s="13"/>
      <c r="O754" s="13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O754"/>
      <c r="AP754"/>
      <c r="AQ754"/>
      <c r="AR754"/>
      <c r="AS754"/>
      <c r="AT754"/>
      <c r="AU754"/>
      <c r="AV754"/>
      <c r="AW754"/>
      <c r="BA754"/>
      <c r="BB754"/>
      <c r="BC754"/>
    </row>
    <row r="755" spans="12:55" x14ac:dyDescent="0.3">
      <c r="L755" s="13"/>
      <c r="M755" s="13"/>
      <c r="N755" s="13"/>
      <c r="O755" s="13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O755"/>
      <c r="AP755"/>
      <c r="AQ755"/>
      <c r="AR755"/>
      <c r="AS755"/>
      <c r="AT755"/>
      <c r="AU755"/>
      <c r="AV755"/>
      <c r="AW755"/>
      <c r="BA755"/>
      <c r="BB755"/>
      <c r="BC755"/>
    </row>
    <row r="756" spans="12:55" x14ac:dyDescent="0.3">
      <c r="L756" s="13"/>
      <c r="M756" s="13"/>
      <c r="N756" s="13"/>
      <c r="O756" s="13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O756"/>
      <c r="AP756"/>
      <c r="AQ756"/>
      <c r="AR756"/>
      <c r="AS756"/>
      <c r="AT756"/>
      <c r="AU756"/>
      <c r="AV756"/>
      <c r="AW756"/>
      <c r="BA756"/>
      <c r="BB756"/>
      <c r="BC756"/>
    </row>
    <row r="757" spans="12:55" x14ac:dyDescent="0.3">
      <c r="L757" s="13"/>
      <c r="M757" s="13"/>
      <c r="N757" s="13"/>
      <c r="O757" s="13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O757"/>
      <c r="AP757"/>
      <c r="AQ757"/>
      <c r="AR757"/>
      <c r="AS757"/>
      <c r="AT757"/>
      <c r="AU757"/>
      <c r="AV757"/>
      <c r="AW757"/>
      <c r="BA757"/>
      <c r="BB757"/>
      <c r="BC757"/>
    </row>
    <row r="758" spans="12:55" x14ac:dyDescent="0.3">
      <c r="L758" s="13"/>
      <c r="M758" s="13"/>
      <c r="N758" s="13"/>
      <c r="O758" s="13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O758"/>
      <c r="AP758"/>
      <c r="AQ758"/>
      <c r="AR758"/>
      <c r="AS758"/>
      <c r="AT758"/>
      <c r="AU758"/>
      <c r="AV758"/>
      <c r="AW758"/>
      <c r="BA758"/>
      <c r="BB758"/>
      <c r="BC758"/>
    </row>
    <row r="759" spans="12:55" x14ac:dyDescent="0.3">
      <c r="L759" s="13"/>
      <c r="M759" s="13"/>
      <c r="N759" s="13"/>
      <c r="O759" s="13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O759"/>
      <c r="AP759"/>
      <c r="AQ759"/>
      <c r="AR759"/>
      <c r="AS759"/>
      <c r="AT759"/>
      <c r="AU759"/>
      <c r="AV759"/>
      <c r="AW759"/>
      <c r="BA759"/>
      <c r="BB759"/>
      <c r="BC759"/>
    </row>
    <row r="760" spans="12:55" x14ac:dyDescent="0.3">
      <c r="L760" s="13"/>
      <c r="M760" s="13"/>
      <c r="N760" s="13"/>
      <c r="O760" s="13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O760"/>
      <c r="AP760"/>
      <c r="AQ760"/>
      <c r="AR760"/>
      <c r="AS760"/>
      <c r="AT760"/>
      <c r="AU760"/>
      <c r="AV760"/>
      <c r="AW760"/>
      <c r="BA760"/>
      <c r="BB760"/>
      <c r="BC760"/>
    </row>
    <row r="761" spans="12:55" x14ac:dyDescent="0.3">
      <c r="L761" s="13"/>
      <c r="M761" s="13"/>
      <c r="N761" s="13"/>
      <c r="O761" s="13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O761"/>
      <c r="AP761"/>
      <c r="AQ761"/>
      <c r="AR761"/>
      <c r="AS761"/>
      <c r="AT761"/>
      <c r="AU761"/>
      <c r="AV761"/>
      <c r="AW761"/>
      <c r="BA761"/>
      <c r="BB761"/>
      <c r="BC761"/>
    </row>
    <row r="762" spans="12:55" x14ac:dyDescent="0.3">
      <c r="L762" s="13"/>
      <c r="M762" s="13"/>
      <c r="N762" s="13"/>
      <c r="O762" s="13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O762"/>
      <c r="AP762"/>
      <c r="AQ762"/>
      <c r="AR762"/>
      <c r="AS762"/>
      <c r="AT762"/>
      <c r="AU762"/>
      <c r="AV762"/>
      <c r="AW762"/>
      <c r="BA762"/>
      <c r="BB762"/>
      <c r="BC762"/>
    </row>
    <row r="763" spans="12:55" x14ac:dyDescent="0.3">
      <c r="L763" s="13"/>
      <c r="M763" s="13"/>
      <c r="N763" s="13"/>
      <c r="O763" s="13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O763"/>
      <c r="AP763"/>
      <c r="AQ763"/>
      <c r="AR763"/>
      <c r="AS763"/>
      <c r="AT763"/>
      <c r="AU763"/>
      <c r="AV763"/>
      <c r="AW763"/>
      <c r="BA763"/>
      <c r="BB763"/>
      <c r="BC763"/>
    </row>
    <row r="764" spans="12:55" x14ac:dyDescent="0.3">
      <c r="L764" s="13"/>
      <c r="M764" s="13"/>
      <c r="N764" s="13"/>
      <c r="O764" s="13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O764"/>
      <c r="AP764"/>
      <c r="AQ764"/>
      <c r="AR764"/>
      <c r="AS764"/>
      <c r="AT764"/>
      <c r="AU764"/>
      <c r="AV764"/>
      <c r="AW764"/>
      <c r="BA764"/>
      <c r="BB764"/>
      <c r="BC764"/>
    </row>
    <row r="765" spans="12:55" x14ac:dyDescent="0.3">
      <c r="L765" s="13"/>
      <c r="M765" s="13"/>
      <c r="N765" s="13"/>
      <c r="O765" s="13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O765"/>
      <c r="AP765"/>
      <c r="AQ765"/>
      <c r="AR765"/>
      <c r="AS765"/>
      <c r="AT765"/>
      <c r="AU765"/>
      <c r="AV765"/>
      <c r="AW765"/>
      <c r="BA765"/>
      <c r="BB765"/>
      <c r="BC765"/>
    </row>
    <row r="766" spans="12:55" x14ac:dyDescent="0.3">
      <c r="L766" s="13"/>
      <c r="M766" s="13"/>
      <c r="N766" s="13"/>
      <c r="O766" s="13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O766"/>
      <c r="AP766"/>
      <c r="AQ766"/>
      <c r="AR766"/>
      <c r="AS766"/>
      <c r="AT766"/>
      <c r="AU766"/>
      <c r="AV766"/>
      <c r="AW766"/>
      <c r="BA766"/>
      <c r="BB766"/>
      <c r="BC766"/>
    </row>
    <row r="767" spans="12:55" x14ac:dyDescent="0.3">
      <c r="L767" s="13"/>
      <c r="M767" s="13"/>
      <c r="N767" s="13"/>
      <c r="O767" s="13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O767"/>
      <c r="AP767"/>
      <c r="AQ767"/>
      <c r="AR767"/>
      <c r="AS767"/>
      <c r="AT767"/>
      <c r="AU767"/>
      <c r="AV767"/>
      <c r="AW767"/>
      <c r="BA767"/>
      <c r="BB767"/>
      <c r="BC767"/>
    </row>
    <row r="768" spans="12:55" x14ac:dyDescent="0.3">
      <c r="L768" s="13"/>
      <c r="M768" s="13"/>
      <c r="N768" s="13"/>
      <c r="O768" s="13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O768"/>
      <c r="AP768"/>
      <c r="AQ768"/>
      <c r="AR768"/>
      <c r="AS768"/>
      <c r="AT768"/>
      <c r="AU768"/>
      <c r="AV768"/>
      <c r="AW768"/>
      <c r="BA768"/>
      <c r="BB768"/>
      <c r="BC768"/>
    </row>
    <row r="769" spans="12:55" x14ac:dyDescent="0.3">
      <c r="L769" s="13"/>
      <c r="M769" s="13"/>
      <c r="N769" s="13"/>
      <c r="O769" s="13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O769"/>
      <c r="AP769"/>
      <c r="AQ769"/>
      <c r="AR769"/>
      <c r="AS769"/>
      <c r="AT769"/>
      <c r="AU769"/>
      <c r="AV769"/>
      <c r="AW769"/>
      <c r="BA769"/>
      <c r="BB769"/>
      <c r="BC769"/>
    </row>
    <row r="770" spans="12:55" x14ac:dyDescent="0.3">
      <c r="L770" s="13"/>
      <c r="M770" s="13"/>
      <c r="N770" s="13"/>
      <c r="O770" s="13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O770"/>
      <c r="AP770"/>
      <c r="AQ770"/>
      <c r="AR770"/>
      <c r="AS770"/>
      <c r="AT770"/>
      <c r="AU770"/>
      <c r="AV770"/>
      <c r="AW770"/>
      <c r="BA770"/>
      <c r="BB770"/>
      <c r="BC770"/>
    </row>
    <row r="771" spans="12:55" x14ac:dyDescent="0.3">
      <c r="L771" s="13"/>
      <c r="M771" s="13"/>
      <c r="N771" s="13"/>
      <c r="O771" s="13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O771"/>
      <c r="AP771"/>
      <c r="AQ771"/>
      <c r="AR771"/>
      <c r="AS771"/>
      <c r="AT771"/>
      <c r="AU771"/>
      <c r="AV771"/>
      <c r="AW771"/>
      <c r="BA771"/>
      <c r="BB771"/>
      <c r="BC771"/>
    </row>
    <row r="772" spans="12:55" x14ac:dyDescent="0.3">
      <c r="L772" s="13"/>
      <c r="M772" s="13"/>
      <c r="N772" s="13"/>
      <c r="O772" s="13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O772"/>
      <c r="AP772"/>
      <c r="AQ772"/>
      <c r="AR772"/>
      <c r="AS772"/>
      <c r="AT772"/>
      <c r="AU772"/>
      <c r="AV772"/>
      <c r="AW772"/>
      <c r="BA772"/>
      <c r="BB772"/>
      <c r="BC772"/>
    </row>
    <row r="773" spans="12:55" x14ac:dyDescent="0.3">
      <c r="L773" s="13"/>
      <c r="M773" s="13"/>
      <c r="N773" s="13"/>
      <c r="O773" s="13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O773"/>
      <c r="AP773"/>
      <c r="AQ773"/>
      <c r="AR773"/>
      <c r="AS773"/>
      <c r="AT773"/>
      <c r="AU773"/>
      <c r="AV773"/>
      <c r="AW773"/>
      <c r="BA773"/>
      <c r="BB773"/>
      <c r="BC773"/>
    </row>
    <row r="774" spans="12:55" x14ac:dyDescent="0.3">
      <c r="L774" s="13"/>
      <c r="M774" s="13"/>
      <c r="N774" s="13"/>
      <c r="O774" s="13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O774"/>
      <c r="AP774"/>
      <c r="AQ774"/>
      <c r="AR774"/>
      <c r="AS774"/>
      <c r="AT774"/>
      <c r="AU774"/>
      <c r="AV774"/>
      <c r="AW774"/>
      <c r="BA774"/>
      <c r="BB774"/>
      <c r="BC774"/>
    </row>
    <row r="775" spans="12:55" x14ac:dyDescent="0.3">
      <c r="L775" s="13"/>
      <c r="M775" s="13"/>
      <c r="N775" s="13"/>
      <c r="O775" s="13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O775"/>
      <c r="AP775"/>
      <c r="AQ775"/>
      <c r="AR775"/>
      <c r="AS775"/>
      <c r="AT775"/>
      <c r="AU775"/>
      <c r="AV775"/>
      <c r="AW775"/>
      <c r="BA775"/>
      <c r="BB775"/>
      <c r="BC775"/>
    </row>
    <row r="776" spans="12:55" x14ac:dyDescent="0.3">
      <c r="L776" s="13"/>
      <c r="M776" s="13"/>
      <c r="N776" s="13"/>
      <c r="O776" s="13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O776"/>
      <c r="AP776"/>
      <c r="AQ776"/>
      <c r="AR776"/>
      <c r="AS776"/>
      <c r="AT776"/>
      <c r="AU776"/>
      <c r="AV776"/>
      <c r="AW776"/>
      <c r="BA776"/>
      <c r="BB776"/>
      <c r="BC776"/>
    </row>
    <row r="777" spans="12:55" x14ac:dyDescent="0.3">
      <c r="L777" s="13"/>
      <c r="M777" s="13"/>
      <c r="N777" s="13"/>
      <c r="O777" s="13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O777"/>
      <c r="AP777"/>
      <c r="AQ777"/>
      <c r="AR777"/>
      <c r="AS777"/>
      <c r="AT777"/>
      <c r="AU777"/>
      <c r="AV777"/>
      <c r="AW777"/>
      <c r="BA777"/>
      <c r="BB777"/>
      <c r="BC777"/>
    </row>
    <row r="778" spans="12:55" x14ac:dyDescent="0.3">
      <c r="L778" s="13"/>
      <c r="M778" s="13"/>
      <c r="N778" s="13"/>
      <c r="O778" s="13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O778"/>
      <c r="AP778"/>
      <c r="AQ778"/>
      <c r="AR778"/>
      <c r="AS778"/>
      <c r="AT778"/>
      <c r="AU778"/>
      <c r="AV778"/>
      <c r="AW778"/>
      <c r="BA778"/>
      <c r="BB778"/>
      <c r="BC778"/>
    </row>
    <row r="779" spans="12:55" x14ac:dyDescent="0.3">
      <c r="L779" s="13"/>
      <c r="M779" s="13"/>
      <c r="N779" s="13"/>
      <c r="O779" s="13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O779"/>
      <c r="AP779"/>
      <c r="AQ779"/>
      <c r="AR779"/>
      <c r="AS779"/>
      <c r="AT779"/>
      <c r="AU779"/>
      <c r="AV779"/>
      <c r="AW779"/>
      <c r="BA779"/>
      <c r="BB779"/>
      <c r="BC779"/>
    </row>
    <row r="780" spans="12:55" x14ac:dyDescent="0.3">
      <c r="L780" s="13"/>
      <c r="M780" s="13"/>
      <c r="N780" s="13"/>
      <c r="O780" s="13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O780"/>
      <c r="AP780"/>
      <c r="AQ780"/>
      <c r="AR780"/>
      <c r="AS780"/>
      <c r="AT780"/>
      <c r="AU780"/>
      <c r="AV780"/>
      <c r="AW780"/>
      <c r="BA780"/>
      <c r="BB780"/>
      <c r="BC780"/>
    </row>
    <row r="781" spans="12:55" x14ac:dyDescent="0.3">
      <c r="L781" s="13"/>
      <c r="M781" s="13"/>
      <c r="N781" s="13"/>
      <c r="O781" s="13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O781"/>
      <c r="AP781"/>
      <c r="AQ781"/>
      <c r="AR781"/>
      <c r="AS781"/>
      <c r="AT781"/>
      <c r="AU781"/>
      <c r="AV781"/>
      <c r="AW781"/>
      <c r="BA781"/>
      <c r="BB781"/>
      <c r="BC781"/>
    </row>
    <row r="782" spans="12:55" x14ac:dyDescent="0.3">
      <c r="L782" s="13"/>
      <c r="M782" s="13"/>
      <c r="N782" s="13"/>
      <c r="O782" s="13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O782"/>
      <c r="AP782"/>
      <c r="AQ782"/>
      <c r="AR782"/>
      <c r="AS782"/>
      <c r="AT782"/>
      <c r="AU782"/>
      <c r="AV782"/>
      <c r="AW782"/>
      <c r="BA782"/>
      <c r="BB782"/>
      <c r="BC782"/>
    </row>
    <row r="783" spans="12:55" x14ac:dyDescent="0.3">
      <c r="L783" s="13"/>
      <c r="M783" s="13"/>
      <c r="N783" s="13"/>
      <c r="O783" s="13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O783"/>
      <c r="AP783"/>
      <c r="AQ783"/>
      <c r="AR783"/>
      <c r="AS783"/>
      <c r="AT783"/>
      <c r="AU783"/>
      <c r="AV783"/>
      <c r="AW783"/>
      <c r="BA783"/>
      <c r="BB783"/>
      <c r="BC783"/>
    </row>
    <row r="784" spans="12:55" x14ac:dyDescent="0.3">
      <c r="L784" s="13"/>
      <c r="M784" s="13"/>
      <c r="N784" s="13"/>
      <c r="O784" s="13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O784"/>
      <c r="AP784"/>
      <c r="AQ784"/>
      <c r="AR784"/>
      <c r="AS784"/>
      <c r="AT784"/>
      <c r="AU784"/>
      <c r="AV784"/>
      <c r="AW784"/>
      <c r="BA784"/>
      <c r="BB784"/>
      <c r="BC784"/>
    </row>
    <row r="785" spans="12:55" x14ac:dyDescent="0.3">
      <c r="L785" s="13"/>
      <c r="M785" s="13"/>
      <c r="N785" s="13"/>
      <c r="O785" s="13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O785"/>
      <c r="AP785"/>
      <c r="AQ785"/>
      <c r="AR785"/>
      <c r="AS785"/>
      <c r="AT785"/>
      <c r="AU785"/>
      <c r="AV785"/>
      <c r="AW785"/>
      <c r="BA785"/>
      <c r="BB785"/>
      <c r="BC785"/>
    </row>
    <row r="786" spans="12:55" x14ac:dyDescent="0.3">
      <c r="L786" s="13"/>
      <c r="M786" s="13"/>
      <c r="N786" s="13"/>
      <c r="O786" s="13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O786"/>
      <c r="AP786"/>
      <c r="AQ786"/>
      <c r="AR786"/>
      <c r="AS786"/>
      <c r="AT786"/>
      <c r="AU786"/>
      <c r="AV786"/>
      <c r="AW786"/>
      <c r="BA786"/>
      <c r="BB786"/>
      <c r="BC786"/>
    </row>
    <row r="787" spans="12:55" x14ac:dyDescent="0.3">
      <c r="L787" s="13"/>
      <c r="M787" s="13"/>
      <c r="N787" s="13"/>
      <c r="O787" s="13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O787"/>
      <c r="AP787"/>
      <c r="AQ787"/>
      <c r="AR787"/>
      <c r="AS787"/>
      <c r="AT787"/>
      <c r="AU787"/>
      <c r="AV787"/>
      <c r="AW787"/>
      <c r="BA787"/>
      <c r="BB787"/>
      <c r="BC787"/>
    </row>
    <row r="788" spans="12:55" x14ac:dyDescent="0.3">
      <c r="L788" s="13"/>
      <c r="M788" s="13"/>
      <c r="N788" s="13"/>
      <c r="O788" s="13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O788"/>
      <c r="AP788"/>
      <c r="AQ788"/>
      <c r="AR788"/>
      <c r="AS788"/>
      <c r="AT788"/>
      <c r="AU788"/>
      <c r="AV788"/>
      <c r="AW788"/>
      <c r="BA788"/>
      <c r="BB788"/>
      <c r="BC788"/>
    </row>
    <row r="789" spans="12:55" x14ac:dyDescent="0.3">
      <c r="L789" s="13"/>
      <c r="M789" s="13"/>
      <c r="N789" s="13"/>
      <c r="O789" s="13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O789"/>
      <c r="AP789"/>
      <c r="AQ789"/>
      <c r="AR789"/>
      <c r="AS789"/>
      <c r="AT789"/>
      <c r="AU789"/>
      <c r="AV789"/>
      <c r="AW789"/>
      <c r="BA789"/>
      <c r="BB789"/>
      <c r="BC789"/>
    </row>
    <row r="790" spans="12:55" x14ac:dyDescent="0.3">
      <c r="L790" s="13"/>
      <c r="M790" s="13"/>
      <c r="N790" s="13"/>
      <c r="O790" s="13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O790"/>
      <c r="AP790"/>
      <c r="AQ790"/>
      <c r="AR790"/>
      <c r="AS790"/>
      <c r="AT790"/>
      <c r="AU790"/>
      <c r="AV790"/>
      <c r="AW790"/>
      <c r="BA790"/>
      <c r="BB790"/>
      <c r="BC790"/>
    </row>
    <row r="791" spans="12:55" x14ac:dyDescent="0.3">
      <c r="L791" s="13"/>
      <c r="M791" s="13"/>
      <c r="N791" s="13"/>
      <c r="O791" s="13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O791"/>
      <c r="AP791"/>
      <c r="AQ791"/>
      <c r="AR791"/>
      <c r="AS791"/>
      <c r="AT791"/>
      <c r="AU791"/>
      <c r="AV791"/>
      <c r="AW791"/>
      <c r="BA791"/>
      <c r="BB791"/>
      <c r="BC791"/>
    </row>
    <row r="792" spans="12:55" x14ac:dyDescent="0.3">
      <c r="L792" s="13"/>
      <c r="M792" s="13"/>
      <c r="N792" s="13"/>
      <c r="O792" s="13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O792"/>
      <c r="AP792"/>
      <c r="AQ792"/>
      <c r="AR792"/>
      <c r="AS792"/>
      <c r="AT792"/>
      <c r="AU792"/>
      <c r="AV792"/>
      <c r="AW792"/>
      <c r="BA792"/>
      <c r="BB792"/>
      <c r="BC792"/>
    </row>
    <row r="793" spans="12:55" x14ac:dyDescent="0.3">
      <c r="L793" s="13"/>
      <c r="M793" s="13"/>
      <c r="N793" s="13"/>
      <c r="O793" s="13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O793"/>
      <c r="AP793"/>
      <c r="AQ793"/>
      <c r="AR793"/>
      <c r="AS793"/>
      <c r="AT793"/>
      <c r="AU793"/>
      <c r="AV793"/>
      <c r="AW793"/>
      <c r="BA793"/>
      <c r="BB793"/>
      <c r="BC793"/>
    </row>
    <row r="794" spans="12:55" x14ac:dyDescent="0.3">
      <c r="L794" s="13"/>
      <c r="M794" s="13"/>
      <c r="N794" s="13"/>
      <c r="O794" s="13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O794"/>
      <c r="AP794"/>
      <c r="AQ794"/>
      <c r="AR794"/>
      <c r="AS794"/>
      <c r="AT794"/>
      <c r="AU794"/>
      <c r="AV794"/>
      <c r="AW794"/>
      <c r="BA794"/>
      <c r="BB794"/>
      <c r="BC794"/>
    </row>
    <row r="795" spans="12:55" x14ac:dyDescent="0.3">
      <c r="L795" s="13"/>
      <c r="M795" s="13"/>
      <c r="N795" s="13"/>
      <c r="O795" s="13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O795"/>
      <c r="AP795"/>
      <c r="AQ795"/>
      <c r="AR795"/>
      <c r="AS795"/>
      <c r="AT795"/>
      <c r="AU795"/>
      <c r="AV795"/>
      <c r="AW795"/>
      <c r="BA795"/>
      <c r="BB795"/>
      <c r="BC795"/>
    </row>
    <row r="796" spans="12:55" x14ac:dyDescent="0.3">
      <c r="L796" s="13"/>
      <c r="M796" s="13"/>
      <c r="N796" s="13"/>
      <c r="O796" s="13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O796"/>
      <c r="AP796"/>
      <c r="AQ796"/>
      <c r="AR796"/>
      <c r="AS796"/>
      <c r="AT796"/>
      <c r="AU796"/>
      <c r="AV796"/>
      <c r="AW796"/>
      <c r="BA796"/>
      <c r="BB796"/>
      <c r="BC796"/>
    </row>
    <row r="797" spans="12:55" x14ac:dyDescent="0.3">
      <c r="L797" s="13"/>
      <c r="M797" s="13"/>
      <c r="N797" s="13"/>
      <c r="O797" s="13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O797"/>
      <c r="AP797"/>
      <c r="AQ797"/>
      <c r="AR797"/>
      <c r="AS797"/>
      <c r="AT797"/>
      <c r="AU797"/>
      <c r="AV797"/>
      <c r="AW797"/>
      <c r="BA797"/>
      <c r="BB797"/>
      <c r="BC797"/>
    </row>
    <row r="798" spans="12:55" x14ac:dyDescent="0.3">
      <c r="L798" s="13"/>
      <c r="M798" s="13"/>
      <c r="N798" s="13"/>
      <c r="O798" s="13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O798"/>
      <c r="AP798"/>
      <c r="AQ798"/>
      <c r="AR798"/>
      <c r="AS798"/>
      <c r="AT798"/>
      <c r="AU798"/>
      <c r="AV798"/>
      <c r="AW798"/>
      <c r="BA798"/>
      <c r="BB798"/>
      <c r="BC798"/>
    </row>
    <row r="799" spans="12:55" x14ac:dyDescent="0.3">
      <c r="L799" s="13"/>
      <c r="M799" s="13"/>
      <c r="N799" s="13"/>
      <c r="O799" s="13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O799"/>
      <c r="AP799"/>
      <c r="AQ799"/>
      <c r="AR799"/>
      <c r="AS799"/>
      <c r="AT799"/>
      <c r="AU799"/>
      <c r="AV799"/>
      <c r="AW799"/>
      <c r="BA799"/>
      <c r="BB799"/>
      <c r="BC799"/>
    </row>
    <row r="800" spans="12:55" x14ac:dyDescent="0.3">
      <c r="L800" s="13"/>
      <c r="M800" s="13"/>
      <c r="N800" s="13"/>
      <c r="O800" s="13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O800"/>
      <c r="AP800"/>
      <c r="AQ800"/>
      <c r="AR800"/>
      <c r="AS800"/>
      <c r="AT800"/>
      <c r="AU800"/>
      <c r="AV800"/>
      <c r="AW800"/>
      <c r="BA800"/>
      <c r="BB800"/>
      <c r="BC800"/>
    </row>
    <row r="801" spans="12:55" x14ac:dyDescent="0.3">
      <c r="L801" s="13"/>
      <c r="M801" s="13"/>
      <c r="N801" s="13"/>
      <c r="O801" s="13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O801"/>
      <c r="AP801"/>
      <c r="AQ801"/>
      <c r="AR801"/>
      <c r="AS801"/>
      <c r="AT801"/>
      <c r="AU801"/>
      <c r="AV801"/>
      <c r="AW801"/>
      <c r="BA801"/>
      <c r="BB801"/>
      <c r="BC801"/>
    </row>
    <row r="802" spans="12:55" x14ac:dyDescent="0.3">
      <c r="L802" s="13"/>
      <c r="M802" s="13"/>
      <c r="N802" s="13"/>
      <c r="O802" s="13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O802"/>
      <c r="AP802"/>
      <c r="AQ802"/>
      <c r="AR802"/>
      <c r="AS802"/>
      <c r="AT802"/>
      <c r="AU802"/>
      <c r="AV802"/>
      <c r="AW802"/>
      <c r="BA802"/>
      <c r="BB802"/>
      <c r="BC802"/>
    </row>
    <row r="803" spans="12:55" x14ac:dyDescent="0.3">
      <c r="L803" s="13"/>
      <c r="M803" s="13"/>
      <c r="N803" s="13"/>
      <c r="O803" s="13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O803"/>
      <c r="AP803"/>
      <c r="AQ803"/>
      <c r="AR803"/>
      <c r="AS803"/>
      <c r="AT803"/>
      <c r="AU803"/>
      <c r="AV803"/>
      <c r="AW803"/>
      <c r="BA803"/>
      <c r="BB803"/>
      <c r="BC803"/>
    </row>
    <row r="804" spans="12:55" x14ac:dyDescent="0.3">
      <c r="L804" s="13"/>
      <c r="M804" s="13"/>
      <c r="N804" s="13"/>
      <c r="O804" s="13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O804"/>
      <c r="AP804"/>
      <c r="AQ804"/>
      <c r="AR804"/>
      <c r="AS804"/>
      <c r="AT804"/>
      <c r="AU804"/>
      <c r="AV804"/>
      <c r="AW804"/>
      <c r="BA804"/>
      <c r="BB804"/>
      <c r="BC804"/>
    </row>
    <row r="805" spans="12:55" x14ac:dyDescent="0.3">
      <c r="L805" s="13"/>
      <c r="M805" s="13"/>
      <c r="N805" s="13"/>
      <c r="O805" s="13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O805"/>
      <c r="AP805"/>
      <c r="AQ805"/>
      <c r="AR805"/>
      <c r="AS805"/>
      <c r="AT805"/>
      <c r="AU805"/>
      <c r="AV805"/>
      <c r="AW805"/>
      <c r="BA805"/>
      <c r="BB805"/>
      <c r="BC805"/>
    </row>
    <row r="806" spans="12:55" x14ac:dyDescent="0.3">
      <c r="L806" s="13"/>
      <c r="M806" s="13"/>
      <c r="N806" s="13"/>
      <c r="O806" s="13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O806"/>
      <c r="AP806"/>
      <c r="AQ806"/>
      <c r="AR806"/>
      <c r="AS806"/>
      <c r="AT806"/>
      <c r="AU806"/>
      <c r="AV806"/>
      <c r="AW806"/>
      <c r="BA806"/>
      <c r="BB806"/>
      <c r="BC806"/>
    </row>
    <row r="807" spans="12:55" x14ac:dyDescent="0.3">
      <c r="L807" s="13"/>
      <c r="M807" s="13"/>
      <c r="N807" s="13"/>
      <c r="O807" s="13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O807"/>
      <c r="AP807"/>
      <c r="AQ807"/>
      <c r="AR807"/>
      <c r="AS807"/>
      <c r="AT807"/>
      <c r="AU807"/>
      <c r="AV807"/>
      <c r="AW807"/>
      <c r="BA807"/>
      <c r="BB807"/>
      <c r="BC807"/>
    </row>
    <row r="808" spans="12:55" x14ac:dyDescent="0.3">
      <c r="L808" s="13"/>
      <c r="M808" s="13"/>
      <c r="N808" s="13"/>
      <c r="O808" s="13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O808"/>
      <c r="AP808"/>
      <c r="AQ808"/>
      <c r="AR808"/>
      <c r="AS808"/>
      <c r="AT808"/>
      <c r="AU808"/>
      <c r="AV808"/>
      <c r="AW808"/>
      <c r="BA808"/>
      <c r="BB808"/>
      <c r="BC808"/>
    </row>
    <row r="809" spans="12:55" x14ac:dyDescent="0.3">
      <c r="L809" s="13"/>
      <c r="M809" s="13"/>
      <c r="N809" s="13"/>
      <c r="O809" s="13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O809"/>
      <c r="AP809"/>
      <c r="AQ809"/>
      <c r="AR809"/>
      <c r="AS809"/>
      <c r="AT809"/>
      <c r="AU809"/>
      <c r="AV809"/>
      <c r="AW809"/>
      <c r="BA809"/>
      <c r="BB809"/>
      <c r="BC809"/>
    </row>
    <row r="810" spans="12:55" x14ac:dyDescent="0.3">
      <c r="L810" s="13"/>
      <c r="M810" s="13"/>
      <c r="N810" s="13"/>
      <c r="O810" s="13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O810"/>
      <c r="AP810"/>
      <c r="AQ810"/>
      <c r="AR810"/>
      <c r="AS810"/>
      <c r="AT810"/>
      <c r="AU810"/>
      <c r="AV810"/>
      <c r="AW810"/>
      <c r="BA810"/>
      <c r="BB810"/>
      <c r="BC810"/>
    </row>
    <row r="811" spans="12:55" x14ac:dyDescent="0.3">
      <c r="L811" s="13"/>
      <c r="M811" s="13"/>
      <c r="N811" s="13"/>
      <c r="O811" s="13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O811"/>
      <c r="AP811"/>
      <c r="AQ811"/>
      <c r="AR811"/>
      <c r="AS811"/>
      <c r="AT811"/>
      <c r="AU811"/>
      <c r="AV811"/>
      <c r="AW811"/>
      <c r="BA811"/>
      <c r="BB811"/>
      <c r="BC811"/>
    </row>
    <row r="812" spans="12:55" x14ac:dyDescent="0.3">
      <c r="L812" s="13"/>
      <c r="M812" s="13"/>
      <c r="N812" s="13"/>
      <c r="O812" s="13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O812"/>
      <c r="AP812"/>
      <c r="AQ812"/>
      <c r="AR812"/>
      <c r="AS812"/>
      <c r="AT812"/>
      <c r="AU812"/>
      <c r="AV812"/>
      <c r="AW812"/>
      <c r="BA812"/>
      <c r="BB812"/>
      <c r="BC812"/>
    </row>
    <row r="813" spans="12:55" x14ac:dyDescent="0.3">
      <c r="L813" s="13"/>
      <c r="M813" s="13"/>
      <c r="N813" s="13"/>
      <c r="O813" s="13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O813"/>
      <c r="AP813"/>
      <c r="AQ813"/>
      <c r="AR813"/>
      <c r="AS813"/>
      <c r="AT813"/>
      <c r="AU813"/>
      <c r="AV813"/>
      <c r="AW813"/>
      <c r="BA813"/>
      <c r="BB813"/>
      <c r="BC813"/>
    </row>
    <row r="814" spans="12:55" x14ac:dyDescent="0.3">
      <c r="L814" s="13"/>
      <c r="M814" s="13"/>
      <c r="N814" s="13"/>
      <c r="O814" s="13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O814"/>
      <c r="AP814"/>
      <c r="AQ814"/>
      <c r="AR814"/>
      <c r="AS814"/>
      <c r="AT814"/>
      <c r="AU814"/>
      <c r="AV814"/>
      <c r="AW814"/>
      <c r="BA814"/>
      <c r="BB814"/>
      <c r="BC814"/>
    </row>
    <row r="815" spans="12:55" x14ac:dyDescent="0.3">
      <c r="L815" s="13"/>
      <c r="M815" s="13"/>
      <c r="N815" s="13"/>
      <c r="O815" s="13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O815"/>
      <c r="AP815"/>
      <c r="AQ815"/>
      <c r="AR815"/>
      <c r="AS815"/>
      <c r="AT815"/>
      <c r="AU815"/>
      <c r="AV815"/>
      <c r="AW815"/>
      <c r="BA815"/>
      <c r="BB815"/>
      <c r="BC815"/>
    </row>
    <row r="816" spans="12:55" x14ac:dyDescent="0.3">
      <c r="L816" s="13"/>
      <c r="M816" s="13"/>
      <c r="N816" s="13"/>
      <c r="O816" s="13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O816"/>
      <c r="AP816"/>
      <c r="AQ816"/>
      <c r="AR816"/>
      <c r="AS816"/>
      <c r="AT816"/>
      <c r="AU816"/>
      <c r="AV816"/>
      <c r="AW816"/>
      <c r="BA816"/>
      <c r="BB816"/>
      <c r="BC816"/>
    </row>
    <row r="817" spans="12:55" x14ac:dyDescent="0.3">
      <c r="L817" s="13"/>
      <c r="M817" s="13"/>
      <c r="N817" s="13"/>
      <c r="O817" s="13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O817"/>
      <c r="AP817"/>
      <c r="AQ817"/>
      <c r="AR817"/>
      <c r="AS817"/>
      <c r="AT817"/>
      <c r="AU817"/>
      <c r="AV817"/>
      <c r="AW817"/>
      <c r="BA817"/>
      <c r="BB817"/>
      <c r="BC817"/>
    </row>
    <row r="818" spans="12:55" x14ac:dyDescent="0.3">
      <c r="L818" s="13"/>
      <c r="M818" s="13"/>
      <c r="N818" s="13"/>
      <c r="O818" s="13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O818"/>
      <c r="AP818"/>
      <c r="AQ818"/>
      <c r="AR818"/>
      <c r="AS818"/>
      <c r="AT818"/>
      <c r="AU818"/>
      <c r="AV818"/>
      <c r="AW818"/>
      <c r="BA818"/>
      <c r="BB818"/>
      <c r="BC818"/>
    </row>
    <row r="819" spans="12:55" x14ac:dyDescent="0.3">
      <c r="L819" s="13"/>
      <c r="M819" s="13"/>
      <c r="N819" s="13"/>
      <c r="O819" s="13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O819"/>
      <c r="AP819"/>
      <c r="AQ819"/>
      <c r="AR819"/>
      <c r="AS819"/>
      <c r="AT819"/>
      <c r="AU819"/>
      <c r="AV819"/>
      <c r="AW819"/>
      <c r="BA819"/>
      <c r="BB819"/>
      <c r="BC819"/>
    </row>
    <row r="820" spans="12:55" x14ac:dyDescent="0.3">
      <c r="L820" s="13"/>
      <c r="M820" s="13"/>
      <c r="N820" s="13"/>
      <c r="O820" s="13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O820"/>
      <c r="AP820"/>
      <c r="AQ820"/>
      <c r="AR820"/>
      <c r="AS820"/>
      <c r="AT820"/>
      <c r="AU820"/>
      <c r="AV820"/>
      <c r="AW820"/>
      <c r="BA820"/>
      <c r="BB820"/>
      <c r="BC820"/>
    </row>
    <row r="821" spans="12:55" x14ac:dyDescent="0.3">
      <c r="L821" s="13"/>
      <c r="M821" s="13"/>
      <c r="N821" s="13"/>
      <c r="O821" s="13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O821"/>
      <c r="AP821"/>
      <c r="AQ821"/>
      <c r="AR821"/>
      <c r="AS821"/>
      <c r="AT821"/>
      <c r="AU821"/>
      <c r="AV821"/>
      <c r="AW821"/>
      <c r="BA821"/>
      <c r="BB821"/>
      <c r="BC821"/>
    </row>
    <row r="822" spans="12:55" x14ac:dyDescent="0.3">
      <c r="L822" s="13"/>
      <c r="M822" s="13"/>
      <c r="N822" s="13"/>
      <c r="O822" s="13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O822"/>
      <c r="AP822"/>
      <c r="AQ822"/>
      <c r="AR822"/>
      <c r="AS822"/>
      <c r="AT822"/>
      <c r="AU822"/>
      <c r="AV822"/>
      <c r="AW822"/>
      <c r="BA822"/>
      <c r="BB822"/>
      <c r="BC822"/>
    </row>
    <row r="823" spans="12:55" x14ac:dyDescent="0.3">
      <c r="L823" s="13"/>
      <c r="M823" s="13"/>
      <c r="N823" s="13"/>
      <c r="O823" s="13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O823"/>
      <c r="AP823"/>
      <c r="AQ823"/>
      <c r="AR823"/>
      <c r="AS823"/>
      <c r="AT823"/>
      <c r="AU823"/>
      <c r="AV823"/>
      <c r="AW823"/>
      <c r="BA823"/>
      <c r="BB823"/>
      <c r="BC823"/>
    </row>
    <row r="824" spans="12:55" x14ac:dyDescent="0.3">
      <c r="L824" s="13"/>
      <c r="M824" s="13"/>
      <c r="N824" s="13"/>
      <c r="O824" s="13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O824"/>
      <c r="AP824"/>
      <c r="AQ824"/>
      <c r="AR824"/>
      <c r="AS824"/>
      <c r="AT824"/>
      <c r="AU824"/>
      <c r="AV824"/>
      <c r="AW824"/>
      <c r="BA824"/>
      <c r="BB824"/>
      <c r="BC824"/>
    </row>
    <row r="825" spans="12:55" x14ac:dyDescent="0.3">
      <c r="L825" s="13"/>
      <c r="M825" s="13"/>
      <c r="N825" s="13"/>
      <c r="O825" s="13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O825"/>
      <c r="AP825"/>
      <c r="AQ825"/>
      <c r="AR825"/>
      <c r="AS825"/>
      <c r="AT825"/>
      <c r="AU825"/>
      <c r="AV825"/>
      <c r="AW825"/>
      <c r="BA825"/>
      <c r="BB825"/>
      <c r="BC825"/>
    </row>
    <row r="826" spans="12:55" x14ac:dyDescent="0.3">
      <c r="L826" s="13"/>
      <c r="M826" s="13"/>
      <c r="N826" s="13"/>
      <c r="O826" s="13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O826"/>
      <c r="AP826"/>
      <c r="AQ826"/>
      <c r="AR826"/>
      <c r="AS826"/>
      <c r="AT826"/>
      <c r="AU826"/>
      <c r="AV826"/>
      <c r="AW826"/>
      <c r="BA826"/>
      <c r="BB826"/>
      <c r="BC826"/>
    </row>
    <row r="827" spans="12:55" x14ac:dyDescent="0.3">
      <c r="L827" s="13"/>
      <c r="M827" s="13"/>
      <c r="N827" s="13"/>
      <c r="O827" s="13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O827"/>
      <c r="AP827"/>
      <c r="AQ827"/>
      <c r="AR827"/>
      <c r="AS827"/>
      <c r="AT827"/>
      <c r="AU827"/>
      <c r="AV827"/>
      <c r="AW827"/>
      <c r="BA827"/>
      <c r="BB827"/>
      <c r="BC827"/>
    </row>
    <row r="828" spans="12:55" x14ac:dyDescent="0.3">
      <c r="L828" s="13"/>
      <c r="M828" s="13"/>
      <c r="N828" s="13"/>
      <c r="O828" s="13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O828"/>
      <c r="AP828"/>
      <c r="AQ828"/>
      <c r="AR828"/>
      <c r="AS828"/>
      <c r="AT828"/>
      <c r="AU828"/>
      <c r="AV828"/>
      <c r="AW828"/>
      <c r="BA828"/>
      <c r="BB828"/>
      <c r="BC828"/>
    </row>
    <row r="829" spans="12:55" x14ac:dyDescent="0.3">
      <c r="L829" s="13"/>
      <c r="M829" s="13"/>
      <c r="N829" s="13"/>
      <c r="O829" s="13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O829"/>
      <c r="AP829"/>
      <c r="AQ829"/>
      <c r="AR829"/>
      <c r="AS829"/>
      <c r="AT829"/>
      <c r="AU829"/>
      <c r="AV829"/>
      <c r="AW829"/>
      <c r="BA829"/>
      <c r="BB829"/>
      <c r="BC829"/>
    </row>
    <row r="830" spans="12:55" x14ac:dyDescent="0.3">
      <c r="L830" s="13"/>
      <c r="M830" s="13"/>
      <c r="N830" s="13"/>
      <c r="O830" s="13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O830"/>
      <c r="AP830"/>
      <c r="AQ830"/>
      <c r="AR830"/>
      <c r="AS830"/>
      <c r="AT830"/>
      <c r="AU830"/>
      <c r="AV830"/>
      <c r="AW830"/>
      <c r="BA830"/>
      <c r="BB830"/>
      <c r="BC830"/>
    </row>
    <row r="831" spans="12:55" x14ac:dyDescent="0.3">
      <c r="L831" s="13"/>
      <c r="M831" s="13"/>
      <c r="N831" s="13"/>
      <c r="O831" s="13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O831"/>
      <c r="AP831"/>
      <c r="AQ831"/>
      <c r="AR831"/>
      <c r="AS831"/>
      <c r="AT831"/>
      <c r="AU831"/>
      <c r="AV831"/>
      <c r="AW831"/>
      <c r="BA831"/>
      <c r="BB831"/>
      <c r="BC831"/>
    </row>
    <row r="832" spans="12:55" x14ac:dyDescent="0.3">
      <c r="L832" s="13"/>
      <c r="M832" s="13"/>
      <c r="N832" s="13"/>
      <c r="O832" s="13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O832"/>
      <c r="AP832"/>
      <c r="AQ832"/>
      <c r="AR832"/>
      <c r="AS832"/>
      <c r="AT832"/>
      <c r="AU832"/>
      <c r="AV832"/>
      <c r="AW832"/>
      <c r="BA832"/>
      <c r="BB832"/>
      <c r="BC832"/>
    </row>
    <row r="833" spans="12:55" x14ac:dyDescent="0.3">
      <c r="L833" s="13"/>
      <c r="M833" s="13"/>
      <c r="N833" s="13"/>
      <c r="O833" s="13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O833"/>
      <c r="AP833"/>
      <c r="AQ833"/>
      <c r="AR833"/>
      <c r="AS833"/>
      <c r="AT833"/>
      <c r="AU833"/>
      <c r="AV833"/>
      <c r="AW833"/>
      <c r="BA833"/>
      <c r="BB833"/>
      <c r="BC833"/>
    </row>
    <row r="834" spans="12:55" x14ac:dyDescent="0.3">
      <c r="L834" s="13"/>
      <c r="M834" s="13"/>
      <c r="N834" s="13"/>
      <c r="O834" s="13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O834"/>
      <c r="AP834"/>
      <c r="AQ834"/>
      <c r="AR834"/>
      <c r="AS834"/>
      <c r="AT834"/>
      <c r="AU834"/>
      <c r="AV834"/>
      <c r="AW834"/>
      <c r="BA834"/>
      <c r="BB834"/>
      <c r="BC834"/>
    </row>
    <row r="835" spans="12:55" x14ac:dyDescent="0.3">
      <c r="L835" s="13"/>
      <c r="M835" s="13"/>
      <c r="N835" s="13"/>
      <c r="O835" s="13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O835"/>
      <c r="AP835"/>
      <c r="AQ835"/>
      <c r="AR835"/>
      <c r="AS835"/>
      <c r="AT835"/>
      <c r="AU835"/>
      <c r="AV835"/>
      <c r="AW835"/>
      <c r="BA835"/>
      <c r="BB835"/>
      <c r="BC835"/>
    </row>
    <row r="836" spans="12:55" x14ac:dyDescent="0.3">
      <c r="L836" s="13"/>
      <c r="M836" s="13"/>
      <c r="N836" s="13"/>
      <c r="O836" s="13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O836"/>
      <c r="AP836"/>
      <c r="AQ836"/>
      <c r="AR836"/>
      <c r="AS836"/>
      <c r="AT836"/>
      <c r="AU836"/>
      <c r="AV836"/>
      <c r="AW836"/>
      <c r="BA836"/>
      <c r="BB836"/>
      <c r="BC836"/>
    </row>
    <row r="837" spans="12:55" x14ac:dyDescent="0.3">
      <c r="L837" s="13"/>
      <c r="M837" s="13"/>
      <c r="N837" s="13"/>
      <c r="O837" s="13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O837"/>
      <c r="AP837"/>
      <c r="AQ837"/>
      <c r="AR837"/>
      <c r="AS837"/>
      <c r="AT837"/>
      <c r="AU837"/>
      <c r="AV837"/>
      <c r="AW837"/>
      <c r="BA837"/>
      <c r="BB837"/>
      <c r="BC837"/>
    </row>
    <row r="838" spans="12:55" x14ac:dyDescent="0.3">
      <c r="L838" s="13"/>
      <c r="M838" s="13"/>
      <c r="N838" s="13"/>
      <c r="O838" s="13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O838"/>
      <c r="AP838"/>
      <c r="AQ838"/>
      <c r="AR838"/>
      <c r="AS838"/>
      <c r="AT838"/>
      <c r="AU838"/>
      <c r="AV838"/>
      <c r="AW838"/>
      <c r="BA838"/>
      <c r="BB838"/>
      <c r="BC838"/>
    </row>
    <row r="839" spans="12:55" x14ac:dyDescent="0.3">
      <c r="L839" s="13"/>
      <c r="M839" s="13"/>
      <c r="N839" s="13"/>
      <c r="O839" s="13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O839"/>
      <c r="AP839"/>
      <c r="AQ839"/>
      <c r="AR839"/>
      <c r="AS839"/>
      <c r="AT839"/>
      <c r="AU839"/>
      <c r="AV839"/>
      <c r="AW839"/>
      <c r="BA839"/>
      <c r="BB839"/>
      <c r="BC839"/>
    </row>
    <row r="840" spans="12:55" x14ac:dyDescent="0.3">
      <c r="L840" s="13"/>
      <c r="M840" s="13"/>
      <c r="N840" s="13"/>
      <c r="O840" s="13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O840"/>
      <c r="AP840"/>
      <c r="AQ840"/>
      <c r="AR840"/>
      <c r="AS840"/>
      <c r="AT840"/>
      <c r="AU840"/>
      <c r="AV840"/>
      <c r="AW840"/>
      <c r="BA840"/>
      <c r="BB840"/>
      <c r="BC840"/>
    </row>
    <row r="841" spans="12:55" x14ac:dyDescent="0.3">
      <c r="L841" s="13"/>
      <c r="M841" s="13"/>
      <c r="N841" s="13"/>
      <c r="O841" s="13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O841"/>
      <c r="AP841"/>
      <c r="AQ841"/>
      <c r="AR841"/>
      <c r="AS841"/>
      <c r="AT841"/>
      <c r="AU841"/>
      <c r="AV841"/>
      <c r="AW841"/>
      <c r="BA841"/>
      <c r="BB841"/>
      <c r="BC841"/>
    </row>
    <row r="842" spans="12:55" x14ac:dyDescent="0.3">
      <c r="L842" s="13"/>
      <c r="M842" s="13"/>
      <c r="N842" s="13"/>
      <c r="O842" s="13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O842"/>
      <c r="AP842"/>
      <c r="AQ842"/>
      <c r="AR842"/>
      <c r="AS842"/>
      <c r="AT842"/>
      <c r="AU842"/>
      <c r="AV842"/>
      <c r="AW842"/>
      <c r="BA842"/>
      <c r="BB842"/>
      <c r="BC842"/>
    </row>
    <row r="843" spans="12:55" x14ac:dyDescent="0.3">
      <c r="L843" s="13"/>
      <c r="M843" s="13"/>
      <c r="N843" s="13"/>
      <c r="O843" s="13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O843"/>
      <c r="AP843"/>
      <c r="AQ843"/>
      <c r="AR843"/>
      <c r="AS843"/>
      <c r="AT843"/>
      <c r="AU843"/>
      <c r="AV843"/>
      <c r="AW843"/>
      <c r="BA843"/>
      <c r="BB843"/>
      <c r="BC843"/>
    </row>
    <row r="844" spans="12:55" x14ac:dyDescent="0.3">
      <c r="L844" s="13"/>
      <c r="M844" s="13"/>
      <c r="N844" s="13"/>
      <c r="O844" s="13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O844"/>
      <c r="AP844"/>
      <c r="AQ844"/>
      <c r="AR844"/>
      <c r="AS844"/>
      <c r="AT844"/>
      <c r="AU844"/>
      <c r="AV844"/>
      <c r="AW844"/>
      <c r="BA844"/>
      <c r="BB844"/>
      <c r="BC844"/>
    </row>
    <row r="845" spans="12:55" x14ac:dyDescent="0.3">
      <c r="L845" s="13"/>
      <c r="M845" s="13"/>
      <c r="N845" s="13"/>
      <c r="O845" s="13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O845"/>
      <c r="AP845"/>
      <c r="AQ845"/>
      <c r="AR845"/>
      <c r="AS845"/>
      <c r="AT845"/>
      <c r="AU845"/>
      <c r="AV845"/>
      <c r="AW845"/>
      <c r="BA845"/>
      <c r="BB845"/>
      <c r="BC845"/>
    </row>
    <row r="846" spans="12:55" x14ac:dyDescent="0.3">
      <c r="L846" s="13"/>
      <c r="M846" s="13"/>
      <c r="N846" s="13"/>
      <c r="O846" s="13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O846"/>
      <c r="AP846"/>
      <c r="AQ846"/>
      <c r="AR846"/>
      <c r="AS846"/>
      <c r="AT846"/>
      <c r="AU846"/>
      <c r="AV846"/>
      <c r="AW846"/>
      <c r="BA846"/>
      <c r="BB846"/>
      <c r="BC846"/>
    </row>
    <row r="847" spans="12:55" x14ac:dyDescent="0.3">
      <c r="L847" s="13"/>
      <c r="M847" s="13"/>
      <c r="N847" s="13"/>
      <c r="O847" s="13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O847"/>
      <c r="AP847"/>
      <c r="AQ847"/>
      <c r="AR847"/>
      <c r="AS847"/>
      <c r="AT847"/>
      <c r="AU847"/>
      <c r="AV847"/>
      <c r="AW847"/>
      <c r="BA847"/>
      <c r="BB847"/>
      <c r="BC847"/>
    </row>
    <row r="848" spans="12:55" x14ac:dyDescent="0.3">
      <c r="L848" s="13"/>
      <c r="M848" s="13"/>
      <c r="N848" s="13"/>
      <c r="O848" s="13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O848"/>
      <c r="AP848"/>
      <c r="AQ848"/>
      <c r="AR848"/>
      <c r="AS848"/>
      <c r="AT848"/>
      <c r="AU848"/>
      <c r="AV848"/>
      <c r="AW848"/>
      <c r="BA848"/>
      <c r="BB848"/>
      <c r="BC848"/>
    </row>
    <row r="849" spans="12:55" x14ac:dyDescent="0.3">
      <c r="L849" s="13"/>
      <c r="M849" s="13"/>
      <c r="N849" s="13"/>
      <c r="O849" s="13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O849"/>
      <c r="AP849"/>
      <c r="AQ849"/>
      <c r="AR849"/>
      <c r="AS849"/>
      <c r="AT849"/>
      <c r="AU849"/>
      <c r="AV849"/>
      <c r="AW849"/>
      <c r="BA849"/>
      <c r="BB849"/>
      <c r="BC849"/>
    </row>
    <row r="850" spans="12:55" x14ac:dyDescent="0.3">
      <c r="L850" s="13"/>
      <c r="M850" s="13"/>
      <c r="N850" s="13"/>
      <c r="O850" s="13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O850"/>
      <c r="AP850"/>
      <c r="AQ850"/>
      <c r="AR850"/>
      <c r="AS850"/>
      <c r="AT850"/>
      <c r="AU850"/>
      <c r="AV850"/>
      <c r="AW850"/>
      <c r="BA850"/>
      <c r="BB850"/>
      <c r="BC850"/>
    </row>
    <row r="851" spans="12:55" x14ac:dyDescent="0.3">
      <c r="L851" s="13"/>
      <c r="M851" s="13"/>
      <c r="N851" s="13"/>
      <c r="O851" s="13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O851"/>
      <c r="AP851"/>
      <c r="AQ851"/>
      <c r="AR851"/>
      <c r="AS851"/>
      <c r="AT851"/>
      <c r="AU851"/>
      <c r="AV851"/>
      <c r="AW851"/>
      <c r="BA851"/>
      <c r="BB851"/>
      <c r="BC851"/>
    </row>
    <row r="852" spans="12:55" x14ac:dyDescent="0.3">
      <c r="L852" s="13"/>
      <c r="M852" s="13"/>
      <c r="N852" s="13"/>
      <c r="O852" s="13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O852"/>
      <c r="AP852"/>
      <c r="AQ852"/>
      <c r="AR852"/>
      <c r="AS852"/>
      <c r="AT852"/>
      <c r="AU852"/>
      <c r="AV852"/>
      <c r="AW852"/>
      <c r="BA852"/>
      <c r="BB852"/>
      <c r="BC852"/>
    </row>
    <row r="853" spans="12:55" x14ac:dyDescent="0.3">
      <c r="L853" s="13"/>
      <c r="M853" s="13"/>
      <c r="N853" s="13"/>
      <c r="O853" s="13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O853"/>
      <c r="AP853"/>
      <c r="AQ853"/>
      <c r="AR853"/>
      <c r="AS853"/>
      <c r="AT853"/>
      <c r="AU853"/>
      <c r="AV853"/>
      <c r="AW853"/>
      <c r="BA853"/>
      <c r="BB853"/>
      <c r="BC853"/>
    </row>
    <row r="854" spans="12:55" x14ac:dyDescent="0.3">
      <c r="L854" s="13"/>
      <c r="M854" s="13"/>
      <c r="N854" s="13"/>
      <c r="O854" s="13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O854"/>
      <c r="AP854"/>
      <c r="AQ854"/>
      <c r="AR854"/>
      <c r="AS854"/>
      <c r="AT854"/>
      <c r="AU854"/>
      <c r="AV854"/>
      <c r="AW854"/>
      <c r="BA854"/>
      <c r="BB854"/>
      <c r="BC854"/>
    </row>
    <row r="855" spans="12:55" x14ac:dyDescent="0.3">
      <c r="L855" s="13"/>
      <c r="M855" s="13"/>
      <c r="N855" s="13"/>
      <c r="O855" s="13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O855"/>
      <c r="AP855"/>
      <c r="AQ855"/>
      <c r="AR855"/>
      <c r="AS855"/>
      <c r="AT855"/>
      <c r="AU855"/>
      <c r="AV855"/>
      <c r="AW855"/>
      <c r="BA855"/>
      <c r="BB855"/>
      <c r="BC855"/>
    </row>
    <row r="856" spans="12:55" x14ac:dyDescent="0.3">
      <c r="L856" s="13"/>
      <c r="M856" s="13"/>
      <c r="N856" s="13"/>
      <c r="O856" s="13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O856"/>
      <c r="AP856"/>
      <c r="AQ856"/>
      <c r="AR856"/>
      <c r="AS856"/>
      <c r="AT856"/>
      <c r="AU856"/>
      <c r="AV856"/>
      <c r="AW856"/>
      <c r="BA856"/>
      <c r="BB856"/>
      <c r="BC856"/>
    </row>
    <row r="857" spans="12:55" x14ac:dyDescent="0.3">
      <c r="L857" s="13"/>
      <c r="M857" s="13"/>
      <c r="N857" s="13"/>
      <c r="O857" s="13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O857"/>
      <c r="AP857"/>
      <c r="AQ857"/>
      <c r="AR857"/>
      <c r="AS857"/>
      <c r="AT857"/>
      <c r="AU857"/>
      <c r="AV857"/>
      <c r="AW857"/>
      <c r="BA857"/>
      <c r="BB857"/>
      <c r="BC857"/>
    </row>
    <row r="858" spans="12:55" x14ac:dyDescent="0.3">
      <c r="L858" s="13"/>
      <c r="M858" s="13"/>
      <c r="N858" s="13"/>
      <c r="O858" s="13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O858"/>
      <c r="AP858"/>
      <c r="AQ858"/>
      <c r="AR858"/>
      <c r="AS858"/>
      <c r="AT858"/>
      <c r="AU858"/>
      <c r="AV858"/>
      <c r="AW858"/>
      <c r="BA858"/>
      <c r="BB858"/>
      <c r="BC858"/>
    </row>
    <row r="859" spans="12:55" x14ac:dyDescent="0.3">
      <c r="L859" s="13"/>
      <c r="M859" s="13"/>
      <c r="N859" s="13"/>
      <c r="O859" s="13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O859"/>
      <c r="AP859"/>
      <c r="AQ859"/>
      <c r="AR859"/>
      <c r="AS859"/>
      <c r="AT859"/>
      <c r="AU859"/>
      <c r="AV859"/>
      <c r="AW859"/>
      <c r="BA859"/>
      <c r="BB859"/>
      <c r="BC859"/>
    </row>
    <row r="860" spans="12:55" x14ac:dyDescent="0.3">
      <c r="L860" s="13"/>
      <c r="M860" s="13"/>
      <c r="N860" s="13"/>
      <c r="O860" s="13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O860"/>
      <c r="AP860"/>
      <c r="AQ860"/>
      <c r="AR860"/>
      <c r="AS860"/>
      <c r="AT860"/>
      <c r="AU860"/>
      <c r="AV860"/>
      <c r="AW860"/>
      <c r="BA860"/>
      <c r="BB860"/>
      <c r="BC860"/>
    </row>
    <row r="861" spans="12:55" x14ac:dyDescent="0.3">
      <c r="L861" s="13"/>
      <c r="M861" s="13"/>
      <c r="N861" s="13"/>
      <c r="O861" s="13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O861"/>
      <c r="AP861"/>
      <c r="AQ861"/>
      <c r="AR861"/>
      <c r="AS861"/>
      <c r="AT861"/>
      <c r="AU861"/>
      <c r="AV861"/>
      <c r="AW861"/>
      <c r="BA861"/>
      <c r="BB861"/>
      <c r="BC861"/>
    </row>
    <row r="862" spans="12:55" x14ac:dyDescent="0.3">
      <c r="L862" s="13"/>
      <c r="M862" s="13"/>
      <c r="N862" s="13"/>
      <c r="O862" s="13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O862"/>
      <c r="AP862"/>
      <c r="AQ862"/>
      <c r="AR862"/>
      <c r="AS862"/>
      <c r="AT862"/>
      <c r="AU862"/>
      <c r="AV862"/>
      <c r="AW862"/>
      <c r="BA862"/>
      <c r="BB862"/>
      <c r="BC862"/>
    </row>
    <row r="863" spans="12:55" x14ac:dyDescent="0.3">
      <c r="L863" s="13"/>
      <c r="M863" s="13"/>
      <c r="N863" s="13"/>
      <c r="O863" s="13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O863"/>
      <c r="AP863"/>
      <c r="AQ863"/>
      <c r="AR863"/>
      <c r="AS863"/>
      <c r="AT863"/>
      <c r="AU863"/>
      <c r="AV863"/>
      <c r="AW863"/>
      <c r="BA863"/>
      <c r="BB863"/>
      <c r="BC863"/>
    </row>
    <row r="864" spans="12:55" x14ac:dyDescent="0.3">
      <c r="L864" s="13"/>
      <c r="M864" s="13"/>
      <c r="N864" s="13"/>
      <c r="O864" s="13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O864"/>
      <c r="AP864"/>
      <c r="AQ864"/>
      <c r="AR864"/>
      <c r="AS864"/>
      <c r="AT864"/>
      <c r="AU864"/>
      <c r="AV864"/>
      <c r="AW864"/>
      <c r="BA864"/>
      <c r="BB864"/>
      <c r="BC864"/>
    </row>
    <row r="865" spans="12:55" x14ac:dyDescent="0.3">
      <c r="L865" s="13"/>
      <c r="M865" s="13"/>
      <c r="N865" s="13"/>
      <c r="O865" s="13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O865"/>
      <c r="AP865"/>
      <c r="AQ865"/>
      <c r="AR865"/>
      <c r="AS865"/>
      <c r="AT865"/>
      <c r="AU865"/>
      <c r="AV865"/>
      <c r="AW865"/>
      <c r="BA865"/>
      <c r="BB865"/>
      <c r="BC865"/>
    </row>
    <row r="866" spans="12:55" x14ac:dyDescent="0.3">
      <c r="L866" s="13"/>
      <c r="M866" s="13"/>
      <c r="N866" s="13"/>
      <c r="O866" s="13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O866"/>
      <c r="AP866"/>
      <c r="AQ866"/>
      <c r="AR866"/>
      <c r="AS866"/>
      <c r="AT866"/>
      <c r="AU866"/>
      <c r="AV866"/>
      <c r="AW866"/>
      <c r="BA866"/>
      <c r="BB866"/>
      <c r="BC866"/>
    </row>
    <row r="867" spans="12:55" x14ac:dyDescent="0.3">
      <c r="L867" s="13"/>
      <c r="M867" s="13"/>
      <c r="N867" s="13"/>
      <c r="O867" s="13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O867"/>
      <c r="AP867"/>
      <c r="AQ867"/>
      <c r="AR867"/>
      <c r="AS867"/>
      <c r="AT867"/>
      <c r="AU867"/>
      <c r="AV867"/>
      <c r="AW867"/>
      <c r="BA867"/>
      <c r="BB867"/>
      <c r="BC867"/>
    </row>
    <row r="868" spans="12:55" x14ac:dyDescent="0.3">
      <c r="L868" s="13"/>
      <c r="M868" s="13"/>
      <c r="N868" s="13"/>
      <c r="O868" s="13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O868"/>
      <c r="AP868"/>
      <c r="AQ868"/>
      <c r="AR868"/>
      <c r="AS868"/>
      <c r="AT868"/>
      <c r="AU868"/>
      <c r="AV868"/>
      <c r="AW868"/>
      <c r="BA868"/>
      <c r="BB868"/>
      <c r="BC868"/>
    </row>
    <row r="869" spans="12:55" x14ac:dyDescent="0.3">
      <c r="L869" s="13"/>
      <c r="M869" s="13"/>
      <c r="N869" s="13"/>
      <c r="O869" s="13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O869"/>
      <c r="AP869"/>
      <c r="AQ869"/>
      <c r="AR869"/>
      <c r="AS869"/>
      <c r="AT869"/>
      <c r="AU869"/>
      <c r="AV869"/>
      <c r="AW869"/>
      <c r="BA869"/>
      <c r="BB869"/>
      <c r="BC869"/>
    </row>
    <row r="870" spans="12:55" x14ac:dyDescent="0.3">
      <c r="L870" s="13"/>
      <c r="M870" s="13"/>
      <c r="N870" s="13"/>
      <c r="O870" s="13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O870"/>
      <c r="AP870"/>
      <c r="AQ870"/>
      <c r="AR870"/>
      <c r="AS870"/>
      <c r="AT870"/>
      <c r="AU870"/>
      <c r="AV870"/>
      <c r="AW870"/>
      <c r="BA870"/>
      <c r="BB870"/>
      <c r="BC870"/>
    </row>
    <row r="871" spans="12:55" x14ac:dyDescent="0.3">
      <c r="L871" s="13"/>
      <c r="M871" s="13"/>
      <c r="N871" s="13"/>
      <c r="O871" s="13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O871"/>
      <c r="AP871"/>
      <c r="AQ871"/>
      <c r="AR871"/>
      <c r="AS871"/>
      <c r="AT871"/>
      <c r="AU871"/>
      <c r="AV871"/>
      <c r="AW871"/>
      <c r="BA871"/>
      <c r="BB871"/>
      <c r="BC871"/>
    </row>
    <row r="872" spans="12:55" x14ac:dyDescent="0.3">
      <c r="L872" s="13"/>
      <c r="M872" s="13"/>
      <c r="N872" s="13"/>
      <c r="O872" s="13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O872"/>
      <c r="AP872"/>
      <c r="AQ872"/>
      <c r="AR872"/>
      <c r="AS872"/>
      <c r="AT872"/>
      <c r="AU872"/>
      <c r="AV872"/>
      <c r="AW872"/>
      <c r="BA872"/>
      <c r="BB872"/>
      <c r="BC872"/>
    </row>
    <row r="873" spans="12:55" x14ac:dyDescent="0.3">
      <c r="L873" s="13"/>
      <c r="M873" s="13"/>
      <c r="N873" s="13"/>
      <c r="O873" s="13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O873"/>
      <c r="AP873"/>
      <c r="AQ873"/>
      <c r="AR873"/>
      <c r="AS873"/>
      <c r="AT873"/>
      <c r="AU873"/>
      <c r="AV873"/>
      <c r="AW873"/>
      <c r="BA873"/>
      <c r="BB873"/>
      <c r="BC873"/>
    </row>
    <row r="874" spans="12:55" x14ac:dyDescent="0.3">
      <c r="L874" s="13"/>
      <c r="M874" s="13"/>
      <c r="N874" s="13"/>
      <c r="O874" s="13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O874"/>
      <c r="AP874"/>
      <c r="AQ874"/>
      <c r="AR874"/>
      <c r="AS874"/>
      <c r="AT874"/>
      <c r="AU874"/>
      <c r="AV874"/>
      <c r="AW874"/>
      <c r="BA874"/>
      <c r="BB874"/>
      <c r="BC874"/>
    </row>
    <row r="875" spans="12:55" x14ac:dyDescent="0.3">
      <c r="L875" s="13"/>
      <c r="M875" s="13"/>
      <c r="N875" s="13"/>
      <c r="O875" s="13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O875"/>
      <c r="AP875"/>
      <c r="AQ875"/>
      <c r="AR875"/>
      <c r="AS875"/>
      <c r="AT875"/>
      <c r="AU875"/>
      <c r="AV875"/>
      <c r="AW875"/>
      <c r="BA875"/>
      <c r="BB875"/>
      <c r="BC875"/>
    </row>
    <row r="876" spans="12:55" x14ac:dyDescent="0.3">
      <c r="L876" s="13"/>
      <c r="M876" s="13"/>
      <c r="N876" s="13"/>
      <c r="O876" s="13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O876"/>
      <c r="AP876"/>
      <c r="AQ876"/>
      <c r="AR876"/>
      <c r="AS876"/>
      <c r="AT876"/>
      <c r="AU876"/>
      <c r="AV876"/>
      <c r="AW876"/>
      <c r="BA876"/>
      <c r="BB876"/>
      <c r="BC876"/>
    </row>
    <row r="877" spans="12:55" x14ac:dyDescent="0.3">
      <c r="L877" s="13"/>
      <c r="M877" s="13"/>
      <c r="N877" s="13"/>
      <c r="O877" s="13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O877"/>
      <c r="AP877"/>
      <c r="AQ877"/>
      <c r="AR877"/>
      <c r="AS877"/>
      <c r="AT877"/>
      <c r="AU877"/>
      <c r="AV877"/>
      <c r="AW877"/>
      <c r="BA877"/>
      <c r="BB877"/>
      <c r="BC877"/>
    </row>
    <row r="878" spans="12:55" x14ac:dyDescent="0.3">
      <c r="L878" s="13"/>
      <c r="M878" s="13"/>
      <c r="N878" s="13"/>
      <c r="O878" s="13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O878"/>
      <c r="AP878"/>
      <c r="AQ878"/>
      <c r="AR878"/>
      <c r="AS878"/>
      <c r="AT878"/>
      <c r="AU878"/>
      <c r="AV878"/>
      <c r="AW878"/>
      <c r="BA878"/>
      <c r="BB878"/>
      <c r="BC878"/>
    </row>
    <row r="879" spans="12:55" x14ac:dyDescent="0.3">
      <c r="L879" s="13"/>
      <c r="M879" s="13"/>
      <c r="N879" s="13"/>
      <c r="O879" s="13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O879"/>
      <c r="AP879"/>
      <c r="AQ879"/>
      <c r="AR879"/>
      <c r="AS879"/>
      <c r="AT879"/>
      <c r="AU879"/>
      <c r="AV879"/>
      <c r="AW879"/>
      <c r="BA879"/>
      <c r="BB879"/>
      <c r="BC879"/>
    </row>
    <row r="880" spans="12:55" x14ac:dyDescent="0.3">
      <c r="L880" s="13"/>
      <c r="M880" s="13"/>
      <c r="N880" s="13"/>
      <c r="O880" s="13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O880"/>
      <c r="AP880"/>
      <c r="AQ880"/>
      <c r="AR880"/>
      <c r="AS880"/>
      <c r="AT880"/>
      <c r="AU880"/>
      <c r="AV880"/>
      <c r="AW880"/>
      <c r="BA880"/>
      <c r="BB880"/>
      <c r="BC880"/>
    </row>
    <row r="881" spans="12:55" x14ac:dyDescent="0.3">
      <c r="L881" s="13"/>
      <c r="M881" s="13"/>
      <c r="N881" s="13"/>
      <c r="O881" s="13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O881"/>
      <c r="AP881"/>
      <c r="AQ881"/>
      <c r="AR881"/>
      <c r="AS881"/>
      <c r="AT881"/>
      <c r="AU881"/>
      <c r="AV881"/>
      <c r="AW881"/>
      <c r="BA881"/>
      <c r="BB881"/>
      <c r="BC881"/>
    </row>
    <row r="882" spans="12:55" x14ac:dyDescent="0.3">
      <c r="L882" s="13"/>
      <c r="M882" s="13"/>
      <c r="N882" s="13"/>
      <c r="O882" s="13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O882"/>
      <c r="AP882"/>
      <c r="AQ882"/>
      <c r="AR882"/>
      <c r="AS882"/>
      <c r="AT882"/>
      <c r="AU882"/>
      <c r="AV882"/>
      <c r="AW882"/>
      <c r="BA882"/>
      <c r="BB882"/>
      <c r="BC882"/>
    </row>
    <row r="883" spans="12:55" x14ac:dyDescent="0.3">
      <c r="L883" s="13"/>
      <c r="M883" s="13"/>
      <c r="N883" s="13"/>
      <c r="O883" s="13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O883"/>
      <c r="AP883"/>
      <c r="AQ883"/>
      <c r="AR883"/>
      <c r="AS883"/>
      <c r="AT883"/>
      <c r="AU883"/>
      <c r="AV883"/>
      <c r="AW883"/>
      <c r="BA883"/>
      <c r="BB883"/>
      <c r="BC883"/>
    </row>
    <row r="884" spans="12:55" x14ac:dyDescent="0.3">
      <c r="L884" s="13"/>
      <c r="M884" s="13"/>
      <c r="N884" s="13"/>
      <c r="O884" s="13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O884"/>
      <c r="AP884"/>
      <c r="AQ884"/>
      <c r="AR884"/>
      <c r="AS884"/>
      <c r="AT884"/>
      <c r="AU884"/>
      <c r="AV884"/>
      <c r="AW884"/>
      <c r="BA884"/>
      <c r="BB884"/>
      <c r="BC884"/>
    </row>
    <row r="885" spans="12:55" x14ac:dyDescent="0.3">
      <c r="L885" s="13"/>
      <c r="M885" s="13"/>
      <c r="N885" s="13"/>
      <c r="O885" s="13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O885"/>
      <c r="AP885"/>
      <c r="AQ885"/>
      <c r="AR885"/>
      <c r="AS885"/>
      <c r="AT885"/>
      <c r="AU885"/>
      <c r="AV885"/>
      <c r="AW885"/>
      <c r="BA885"/>
      <c r="BB885"/>
      <c r="BC885"/>
    </row>
    <row r="886" spans="12:55" x14ac:dyDescent="0.3">
      <c r="L886" s="13"/>
      <c r="M886" s="13"/>
      <c r="N886" s="13"/>
      <c r="O886" s="13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O886"/>
      <c r="AP886"/>
      <c r="AQ886"/>
      <c r="AR886"/>
      <c r="AS886"/>
      <c r="AT886"/>
      <c r="AU886"/>
      <c r="AV886"/>
      <c r="AW886"/>
      <c r="BA886"/>
      <c r="BB886"/>
      <c r="BC886"/>
    </row>
    <row r="887" spans="12:55" x14ac:dyDescent="0.3">
      <c r="L887" s="13"/>
      <c r="M887" s="13"/>
      <c r="N887" s="13"/>
      <c r="O887" s="13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O887"/>
      <c r="AP887"/>
      <c r="AQ887"/>
      <c r="AR887"/>
      <c r="AS887"/>
      <c r="AT887"/>
      <c r="AU887"/>
      <c r="AV887"/>
      <c r="AW887"/>
      <c r="BA887"/>
      <c r="BB887"/>
      <c r="BC887"/>
    </row>
    <row r="888" spans="12:55" x14ac:dyDescent="0.3">
      <c r="L888" s="13"/>
      <c r="M888" s="13"/>
      <c r="N888" s="13"/>
      <c r="O888" s="13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O888"/>
      <c r="AP888"/>
      <c r="AQ888"/>
      <c r="AR888"/>
      <c r="AS888"/>
      <c r="AT888"/>
      <c r="AU888"/>
      <c r="AV888"/>
      <c r="AW888"/>
      <c r="BA888"/>
      <c r="BB888"/>
      <c r="BC888"/>
    </row>
    <row r="889" spans="12:55" x14ac:dyDescent="0.3">
      <c r="L889" s="13"/>
      <c r="M889" s="13"/>
      <c r="N889" s="13"/>
      <c r="O889" s="13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O889"/>
      <c r="AP889"/>
      <c r="AQ889"/>
      <c r="AR889"/>
      <c r="AS889"/>
      <c r="AT889"/>
      <c r="AU889"/>
      <c r="AV889"/>
      <c r="AW889"/>
      <c r="BA889"/>
      <c r="BB889"/>
      <c r="BC889"/>
    </row>
    <row r="890" spans="12:55" x14ac:dyDescent="0.3">
      <c r="L890" s="13"/>
      <c r="M890" s="13"/>
      <c r="N890" s="13"/>
      <c r="O890" s="13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O890"/>
      <c r="AP890"/>
      <c r="AQ890"/>
      <c r="AR890"/>
      <c r="AS890"/>
      <c r="AT890"/>
      <c r="AU890"/>
      <c r="AV890"/>
      <c r="AW890"/>
      <c r="BA890"/>
      <c r="BB890"/>
      <c r="BC890"/>
    </row>
    <row r="891" spans="12:55" x14ac:dyDescent="0.3">
      <c r="L891" s="13"/>
      <c r="M891" s="13"/>
      <c r="N891" s="13"/>
      <c r="O891" s="13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O891"/>
      <c r="AP891"/>
      <c r="AQ891"/>
      <c r="AR891"/>
      <c r="AS891"/>
      <c r="AT891"/>
      <c r="AU891"/>
      <c r="AV891"/>
      <c r="AW891"/>
      <c r="BA891"/>
      <c r="BB891"/>
      <c r="BC891"/>
    </row>
    <row r="892" spans="12:55" x14ac:dyDescent="0.3">
      <c r="L892" s="13"/>
      <c r="M892" s="13"/>
      <c r="N892" s="13"/>
      <c r="O892" s="13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O892"/>
      <c r="AP892"/>
      <c r="AQ892"/>
      <c r="AR892"/>
      <c r="AS892"/>
      <c r="AT892"/>
      <c r="AU892"/>
      <c r="AV892"/>
      <c r="AW892"/>
      <c r="BA892"/>
      <c r="BB892"/>
      <c r="BC892"/>
    </row>
    <row r="893" spans="12:55" x14ac:dyDescent="0.3">
      <c r="L893" s="13"/>
      <c r="M893" s="13"/>
      <c r="N893" s="13"/>
      <c r="O893" s="13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O893"/>
      <c r="AP893"/>
      <c r="AQ893"/>
      <c r="AR893"/>
      <c r="AS893"/>
      <c r="AT893"/>
      <c r="AU893"/>
      <c r="AV893"/>
      <c r="AW893"/>
      <c r="BA893"/>
      <c r="BB893"/>
      <c r="BC893"/>
    </row>
    <row r="894" spans="12:55" x14ac:dyDescent="0.3">
      <c r="L894" s="13"/>
      <c r="M894" s="13"/>
      <c r="N894" s="13"/>
      <c r="O894" s="13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O894"/>
      <c r="AP894"/>
      <c r="AQ894"/>
      <c r="AR894"/>
      <c r="AS894"/>
      <c r="AT894"/>
      <c r="AU894"/>
      <c r="AV894"/>
      <c r="AW894"/>
      <c r="BA894"/>
      <c r="BB894"/>
      <c r="BC894"/>
    </row>
    <row r="895" spans="12:55" x14ac:dyDescent="0.3">
      <c r="L895" s="13"/>
      <c r="M895" s="13"/>
      <c r="N895" s="13"/>
      <c r="O895" s="13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O895"/>
      <c r="AP895"/>
      <c r="AQ895"/>
      <c r="AR895"/>
      <c r="AS895"/>
      <c r="AT895"/>
      <c r="AU895"/>
      <c r="AV895"/>
      <c r="AW895"/>
      <c r="BA895"/>
      <c r="BB895"/>
      <c r="BC895"/>
    </row>
    <row r="896" spans="12:55" x14ac:dyDescent="0.3">
      <c r="L896" s="13"/>
      <c r="M896" s="13"/>
      <c r="N896" s="13"/>
      <c r="O896" s="13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O896"/>
      <c r="AP896"/>
      <c r="AQ896"/>
      <c r="AR896"/>
      <c r="AS896"/>
      <c r="AT896"/>
      <c r="AU896"/>
      <c r="AV896"/>
      <c r="AW896"/>
      <c r="BA896"/>
      <c r="BB896"/>
      <c r="BC896"/>
    </row>
    <row r="897" spans="12:55" x14ac:dyDescent="0.3">
      <c r="L897" s="13"/>
      <c r="M897" s="13"/>
      <c r="N897" s="13"/>
      <c r="O897" s="13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O897"/>
      <c r="AP897"/>
      <c r="AQ897"/>
      <c r="AR897"/>
      <c r="AS897"/>
      <c r="AT897"/>
      <c r="AU897"/>
      <c r="AV897"/>
      <c r="AW897"/>
      <c r="BA897"/>
      <c r="BB897"/>
      <c r="BC897"/>
    </row>
    <row r="898" spans="12:55" x14ac:dyDescent="0.3">
      <c r="L898" s="13"/>
      <c r="M898" s="13"/>
      <c r="N898" s="13"/>
      <c r="O898" s="13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O898"/>
      <c r="AP898"/>
      <c r="AQ898"/>
      <c r="AR898"/>
      <c r="AS898"/>
      <c r="AT898"/>
      <c r="AU898"/>
      <c r="AV898"/>
      <c r="AW898"/>
      <c r="BA898"/>
      <c r="BB898"/>
      <c r="BC898"/>
    </row>
    <row r="899" spans="12:55" x14ac:dyDescent="0.3">
      <c r="L899" s="13"/>
      <c r="M899" s="13"/>
      <c r="N899" s="13"/>
      <c r="O899" s="13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O899"/>
      <c r="AP899"/>
      <c r="AQ899"/>
      <c r="AR899"/>
      <c r="AS899"/>
      <c r="AT899"/>
      <c r="AU899"/>
      <c r="AV899"/>
      <c r="AW899"/>
      <c r="BA899"/>
      <c r="BB899"/>
      <c r="BC899"/>
    </row>
    <row r="900" spans="12:55" x14ac:dyDescent="0.3">
      <c r="L900" s="13"/>
      <c r="M900" s="13"/>
      <c r="N900" s="13"/>
      <c r="O900" s="13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O900"/>
      <c r="AP900"/>
      <c r="AQ900"/>
      <c r="AR900"/>
      <c r="AS900"/>
      <c r="AT900"/>
      <c r="AU900"/>
      <c r="AV900"/>
      <c r="AW900"/>
      <c r="BA900"/>
      <c r="BB900"/>
      <c r="BC900"/>
    </row>
    <row r="901" spans="12:55" x14ac:dyDescent="0.3">
      <c r="L901" s="13"/>
      <c r="M901" s="13"/>
      <c r="N901" s="13"/>
      <c r="O901" s="13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O901"/>
      <c r="AP901"/>
      <c r="AQ901"/>
      <c r="AR901"/>
      <c r="AS901"/>
      <c r="AT901"/>
      <c r="AU901"/>
      <c r="AV901"/>
      <c r="AW901"/>
      <c r="BA901"/>
      <c r="BB901"/>
      <c r="BC901"/>
    </row>
    <row r="902" spans="12:55" x14ac:dyDescent="0.3">
      <c r="L902" s="13"/>
      <c r="M902" s="13"/>
      <c r="N902" s="13"/>
      <c r="O902" s="13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O902"/>
      <c r="AP902"/>
      <c r="AQ902"/>
      <c r="AR902"/>
      <c r="AS902"/>
      <c r="AT902"/>
      <c r="AU902"/>
      <c r="AV902"/>
      <c r="AW902"/>
      <c r="BA902"/>
      <c r="BB902"/>
      <c r="BC902"/>
    </row>
    <row r="903" spans="12:55" x14ac:dyDescent="0.3">
      <c r="L903" s="13"/>
      <c r="M903" s="13"/>
      <c r="N903" s="13"/>
      <c r="O903" s="13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O903"/>
      <c r="AP903"/>
      <c r="AQ903"/>
      <c r="AR903"/>
      <c r="AS903"/>
      <c r="AT903"/>
      <c r="AU903"/>
      <c r="AV903"/>
      <c r="AW903"/>
      <c r="BA903"/>
      <c r="BB903"/>
      <c r="BC903"/>
    </row>
    <row r="904" spans="12:55" x14ac:dyDescent="0.3">
      <c r="L904" s="13"/>
      <c r="M904" s="13"/>
      <c r="N904" s="13"/>
      <c r="O904" s="13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O904"/>
      <c r="AP904"/>
      <c r="AQ904"/>
      <c r="AR904"/>
      <c r="AS904"/>
      <c r="AT904"/>
      <c r="AU904"/>
      <c r="AV904"/>
      <c r="AW904"/>
      <c r="BA904"/>
      <c r="BB904"/>
      <c r="BC904"/>
    </row>
    <row r="905" spans="12:55" x14ac:dyDescent="0.3">
      <c r="L905" s="13"/>
      <c r="M905" s="13"/>
      <c r="N905" s="13"/>
      <c r="O905" s="13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O905"/>
      <c r="AP905"/>
      <c r="AQ905"/>
      <c r="AR905"/>
      <c r="AS905"/>
      <c r="AT905"/>
      <c r="AU905"/>
      <c r="AV905"/>
      <c r="AW905"/>
      <c r="BA905"/>
      <c r="BB905"/>
      <c r="BC905"/>
    </row>
    <row r="906" spans="12:55" x14ac:dyDescent="0.3">
      <c r="L906" s="13"/>
      <c r="M906" s="13"/>
      <c r="N906" s="13"/>
      <c r="O906" s="13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O906"/>
      <c r="AP906"/>
      <c r="AQ906"/>
      <c r="AR906"/>
      <c r="AS906"/>
      <c r="AT906"/>
      <c r="AU906"/>
      <c r="AV906"/>
      <c r="AW906"/>
      <c r="BA906"/>
      <c r="BB906"/>
      <c r="BC906"/>
    </row>
    <row r="907" spans="12:55" x14ac:dyDescent="0.3">
      <c r="L907" s="13"/>
      <c r="M907" s="13"/>
      <c r="N907" s="13"/>
      <c r="O907" s="13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O907"/>
      <c r="AP907"/>
      <c r="AQ907"/>
      <c r="AR907"/>
      <c r="AS907"/>
      <c r="AT907"/>
      <c r="AU907"/>
      <c r="AV907"/>
      <c r="AW907"/>
      <c r="BA907"/>
      <c r="BB907"/>
      <c r="BC907"/>
    </row>
    <row r="908" spans="12:55" x14ac:dyDescent="0.3">
      <c r="L908" s="13"/>
      <c r="M908" s="13"/>
      <c r="N908" s="13"/>
      <c r="O908" s="13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O908"/>
      <c r="AP908"/>
      <c r="AQ908"/>
      <c r="AR908"/>
      <c r="AS908"/>
      <c r="AT908"/>
      <c r="AU908"/>
      <c r="AV908"/>
      <c r="AW908"/>
      <c r="BA908"/>
      <c r="BB908"/>
      <c r="BC908"/>
    </row>
    <row r="909" spans="12:55" x14ac:dyDescent="0.3">
      <c r="L909" s="13"/>
      <c r="M909" s="13"/>
      <c r="N909" s="13"/>
      <c r="O909" s="13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O909"/>
      <c r="AP909"/>
      <c r="AQ909"/>
      <c r="AR909"/>
      <c r="AS909"/>
      <c r="AT909"/>
      <c r="AU909"/>
      <c r="AV909"/>
      <c r="AW909"/>
      <c r="BA909"/>
      <c r="BB909"/>
      <c r="BC909"/>
    </row>
    <row r="910" spans="12:55" x14ac:dyDescent="0.3">
      <c r="L910" s="13"/>
      <c r="M910" s="13"/>
      <c r="N910" s="13"/>
      <c r="O910" s="13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O910"/>
      <c r="AP910"/>
      <c r="AQ910"/>
      <c r="AR910"/>
      <c r="AS910"/>
      <c r="AT910"/>
      <c r="AU910"/>
      <c r="AV910"/>
      <c r="AW910"/>
      <c r="BA910"/>
      <c r="BB910"/>
      <c r="BC910"/>
    </row>
    <row r="911" spans="12:55" x14ac:dyDescent="0.3">
      <c r="L911" s="13"/>
      <c r="M911" s="13"/>
      <c r="N911" s="13"/>
      <c r="O911" s="13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O911"/>
      <c r="AP911"/>
      <c r="AQ911"/>
      <c r="AR911"/>
      <c r="AS911"/>
      <c r="AT911"/>
      <c r="AU911"/>
      <c r="AV911"/>
      <c r="AW911"/>
      <c r="BA911"/>
      <c r="BB911"/>
      <c r="BC911"/>
    </row>
    <row r="912" spans="12:55" x14ac:dyDescent="0.3">
      <c r="L912" s="13"/>
      <c r="M912" s="13"/>
      <c r="N912" s="13"/>
      <c r="O912" s="13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O912"/>
      <c r="AP912"/>
      <c r="AQ912"/>
      <c r="AR912"/>
      <c r="AS912"/>
      <c r="AT912"/>
      <c r="AU912"/>
      <c r="AV912"/>
      <c r="AW912"/>
      <c r="BA912"/>
      <c r="BB912"/>
      <c r="BC912"/>
    </row>
    <row r="913" spans="12:55" x14ac:dyDescent="0.3">
      <c r="L913" s="13"/>
      <c r="M913" s="13"/>
      <c r="N913" s="13"/>
      <c r="O913" s="13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O913"/>
      <c r="AP913"/>
      <c r="AQ913"/>
      <c r="AR913"/>
      <c r="AS913"/>
      <c r="AT913"/>
      <c r="AU913"/>
      <c r="AV913"/>
      <c r="AW913"/>
      <c r="BA913"/>
      <c r="BB913"/>
      <c r="BC913"/>
    </row>
    <row r="914" spans="12:55" x14ac:dyDescent="0.3">
      <c r="L914" s="13"/>
      <c r="M914" s="13"/>
      <c r="N914" s="13"/>
      <c r="O914" s="13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O914"/>
      <c r="AP914"/>
      <c r="AQ914"/>
      <c r="AR914"/>
      <c r="AS914"/>
      <c r="AT914"/>
      <c r="AU914"/>
      <c r="AV914"/>
      <c r="AW914"/>
      <c r="BA914"/>
      <c r="BB914"/>
      <c r="BC914"/>
    </row>
    <row r="915" spans="12:55" x14ac:dyDescent="0.3">
      <c r="L915" s="13"/>
      <c r="M915" s="13"/>
      <c r="N915" s="13"/>
      <c r="O915" s="13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O915"/>
      <c r="AP915"/>
      <c r="AQ915"/>
      <c r="AR915"/>
      <c r="AS915"/>
      <c r="AT915"/>
      <c r="AU915"/>
      <c r="AV915"/>
      <c r="AW915"/>
      <c r="BA915"/>
      <c r="BB915"/>
      <c r="BC915"/>
    </row>
    <row r="916" spans="12:55" x14ac:dyDescent="0.3">
      <c r="L916" s="13"/>
      <c r="M916" s="13"/>
      <c r="N916" s="13"/>
      <c r="O916" s="13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O916"/>
      <c r="AP916"/>
      <c r="AQ916"/>
      <c r="AR916"/>
      <c r="AS916"/>
      <c r="AT916"/>
      <c r="AU916"/>
      <c r="AV916"/>
      <c r="AW916"/>
      <c r="BA916"/>
      <c r="BB916"/>
      <c r="BC916"/>
    </row>
    <row r="917" spans="12:55" x14ac:dyDescent="0.3">
      <c r="L917" s="13"/>
      <c r="M917" s="13"/>
      <c r="N917" s="13"/>
      <c r="O917" s="13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O917"/>
      <c r="AP917"/>
      <c r="AQ917"/>
      <c r="AR917"/>
      <c r="AS917"/>
      <c r="AT917"/>
      <c r="AU917"/>
      <c r="AV917"/>
      <c r="AW917"/>
      <c r="BA917"/>
      <c r="BB917"/>
      <c r="BC917"/>
    </row>
    <row r="918" spans="12:55" x14ac:dyDescent="0.3">
      <c r="L918" s="13"/>
      <c r="M918" s="13"/>
      <c r="N918" s="13"/>
      <c r="O918" s="13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O918"/>
      <c r="AP918"/>
      <c r="AQ918"/>
      <c r="AR918"/>
      <c r="AS918"/>
      <c r="AT918"/>
      <c r="AU918"/>
      <c r="AV918"/>
      <c r="AW918"/>
      <c r="BA918"/>
      <c r="BB918"/>
      <c r="BC918"/>
    </row>
    <row r="919" spans="12:55" x14ac:dyDescent="0.3">
      <c r="L919" s="13"/>
      <c r="M919" s="13"/>
      <c r="N919" s="13"/>
      <c r="O919" s="13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O919"/>
      <c r="AP919"/>
      <c r="AQ919"/>
      <c r="AR919"/>
      <c r="AS919"/>
      <c r="AT919"/>
      <c r="AU919"/>
      <c r="AV919"/>
      <c r="AW919"/>
      <c r="BA919"/>
      <c r="BB919"/>
      <c r="BC919"/>
    </row>
    <row r="920" spans="12:55" x14ac:dyDescent="0.3">
      <c r="L920" s="13"/>
      <c r="M920" s="13"/>
      <c r="N920" s="13"/>
      <c r="O920" s="13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O920"/>
      <c r="AP920"/>
      <c r="AQ920"/>
      <c r="AR920"/>
      <c r="AS920"/>
      <c r="AT920"/>
      <c r="AU920"/>
      <c r="AV920"/>
      <c r="AW920"/>
      <c r="BA920"/>
      <c r="BB920"/>
      <c r="BC920"/>
    </row>
    <row r="921" spans="12:55" x14ac:dyDescent="0.3">
      <c r="L921" s="13"/>
      <c r="M921" s="13"/>
      <c r="N921" s="13"/>
      <c r="O921" s="13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O921"/>
      <c r="AP921"/>
      <c r="AQ921"/>
      <c r="AR921"/>
      <c r="AS921"/>
      <c r="AT921"/>
      <c r="AU921"/>
      <c r="AV921"/>
      <c r="AW921"/>
      <c r="BA921"/>
      <c r="BB921"/>
      <c r="BC921"/>
    </row>
    <row r="922" spans="12:55" x14ac:dyDescent="0.3">
      <c r="L922" s="13"/>
      <c r="M922" s="13"/>
      <c r="N922" s="13"/>
      <c r="O922" s="13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O922"/>
      <c r="AP922"/>
      <c r="AQ922"/>
      <c r="AR922"/>
      <c r="AS922"/>
      <c r="AT922"/>
      <c r="AU922"/>
      <c r="AV922"/>
      <c r="AW922"/>
      <c r="BA922"/>
      <c r="BB922"/>
      <c r="BC922"/>
    </row>
    <row r="923" spans="12:55" x14ac:dyDescent="0.3">
      <c r="L923" s="13"/>
      <c r="M923" s="13"/>
      <c r="N923" s="13"/>
      <c r="O923" s="13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O923"/>
      <c r="AP923"/>
      <c r="AQ923"/>
      <c r="AR923"/>
      <c r="AS923"/>
      <c r="AT923"/>
      <c r="AU923"/>
      <c r="AV923"/>
      <c r="AW923"/>
      <c r="BA923"/>
      <c r="BB923"/>
      <c r="BC923"/>
    </row>
    <row r="924" spans="12:55" x14ac:dyDescent="0.3">
      <c r="L924" s="13"/>
      <c r="M924" s="13"/>
      <c r="N924" s="13"/>
      <c r="O924" s="13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O924"/>
      <c r="AP924"/>
      <c r="AQ924"/>
      <c r="AR924"/>
      <c r="AS924"/>
      <c r="AT924"/>
      <c r="AU924"/>
      <c r="AV924"/>
      <c r="AW924"/>
      <c r="BA924"/>
      <c r="BB924"/>
      <c r="BC924"/>
    </row>
    <row r="925" spans="12:55" x14ac:dyDescent="0.3">
      <c r="L925" s="13"/>
      <c r="M925" s="13"/>
      <c r="N925" s="13"/>
      <c r="O925" s="13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O925"/>
      <c r="AP925"/>
      <c r="AQ925"/>
      <c r="AR925"/>
      <c r="AS925"/>
      <c r="AT925"/>
      <c r="AU925"/>
      <c r="AV925"/>
      <c r="AW925"/>
      <c r="BA925"/>
      <c r="BB925"/>
      <c r="BC925"/>
    </row>
    <row r="926" spans="12:55" x14ac:dyDescent="0.3">
      <c r="L926" s="13"/>
      <c r="M926" s="13"/>
      <c r="N926" s="13"/>
      <c r="O926" s="13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O926"/>
      <c r="AP926"/>
      <c r="AQ926"/>
      <c r="AR926"/>
      <c r="AS926"/>
      <c r="AT926"/>
      <c r="AU926"/>
      <c r="AV926"/>
      <c r="AW926"/>
      <c r="BA926"/>
      <c r="BB926"/>
      <c r="BC926"/>
    </row>
    <row r="927" spans="12:55" x14ac:dyDescent="0.3">
      <c r="L927" s="13"/>
      <c r="M927" s="13"/>
      <c r="N927" s="13"/>
      <c r="O927" s="13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O927"/>
      <c r="AP927"/>
      <c r="AQ927"/>
      <c r="AR927"/>
      <c r="AS927"/>
      <c r="AT927"/>
      <c r="AU927"/>
      <c r="AV927"/>
      <c r="AW927"/>
      <c r="BA927"/>
      <c r="BB927"/>
      <c r="BC927"/>
    </row>
    <row r="928" spans="12:55" x14ac:dyDescent="0.3">
      <c r="L928" s="13"/>
      <c r="M928" s="13"/>
      <c r="N928" s="13"/>
      <c r="O928" s="13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O928"/>
      <c r="AP928"/>
      <c r="AQ928"/>
      <c r="AR928"/>
      <c r="AS928"/>
      <c r="AT928"/>
      <c r="AU928"/>
      <c r="AV928"/>
      <c r="AW928"/>
      <c r="BA928"/>
      <c r="BB928"/>
      <c r="BC928"/>
    </row>
    <row r="929" spans="12:55" x14ac:dyDescent="0.3">
      <c r="L929" s="13"/>
      <c r="M929" s="13"/>
      <c r="N929" s="13"/>
      <c r="O929" s="13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O929"/>
      <c r="AP929"/>
      <c r="AQ929"/>
      <c r="AR929"/>
      <c r="AS929"/>
      <c r="AT929"/>
      <c r="AU929"/>
      <c r="AV929"/>
      <c r="AW929"/>
      <c r="BA929"/>
      <c r="BB929"/>
      <c r="BC929"/>
    </row>
    <row r="930" spans="12:55" x14ac:dyDescent="0.3">
      <c r="L930" s="13"/>
      <c r="M930" s="13"/>
      <c r="N930" s="13"/>
      <c r="O930" s="13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O930"/>
      <c r="AP930"/>
      <c r="AQ930"/>
      <c r="AR930"/>
      <c r="AS930"/>
      <c r="AT930"/>
      <c r="AU930"/>
      <c r="AV930"/>
      <c r="AW930"/>
      <c r="BA930"/>
      <c r="BB930"/>
      <c r="BC930"/>
    </row>
    <row r="931" spans="12:55" x14ac:dyDescent="0.3">
      <c r="L931" s="13"/>
      <c r="M931" s="13"/>
      <c r="N931" s="13"/>
      <c r="O931" s="13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O931"/>
      <c r="AP931"/>
      <c r="AQ931"/>
      <c r="AR931"/>
      <c r="AS931"/>
      <c r="AT931"/>
      <c r="AU931"/>
      <c r="AV931"/>
      <c r="AW931"/>
      <c r="BA931"/>
      <c r="BB931"/>
      <c r="BC931"/>
    </row>
    <row r="932" spans="12:55" x14ac:dyDescent="0.3">
      <c r="L932" s="13"/>
      <c r="M932" s="13"/>
      <c r="N932" s="13"/>
      <c r="O932" s="13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O932"/>
      <c r="AP932"/>
      <c r="AQ932"/>
      <c r="AR932"/>
      <c r="AS932"/>
      <c r="AT932"/>
      <c r="AU932"/>
      <c r="AV932"/>
      <c r="AW932"/>
      <c r="BA932"/>
      <c r="BB932"/>
      <c r="BC932"/>
    </row>
    <row r="933" spans="12:55" x14ac:dyDescent="0.3">
      <c r="L933" s="13"/>
      <c r="M933" s="13"/>
      <c r="N933" s="13"/>
      <c r="O933" s="13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O933"/>
      <c r="AP933"/>
      <c r="AQ933"/>
      <c r="AR933"/>
      <c r="AS933"/>
      <c r="AT933"/>
      <c r="AU933"/>
      <c r="AV933"/>
      <c r="AW933"/>
      <c r="BA933"/>
      <c r="BB933"/>
      <c r="BC933"/>
    </row>
    <row r="934" spans="12:55" x14ac:dyDescent="0.3">
      <c r="L934" s="13"/>
      <c r="M934" s="13"/>
      <c r="N934" s="13"/>
      <c r="O934" s="13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O934"/>
      <c r="AP934"/>
      <c r="AQ934"/>
      <c r="AR934"/>
      <c r="AS934"/>
      <c r="AT934"/>
      <c r="AU934"/>
      <c r="AV934"/>
      <c r="AW934"/>
      <c r="BA934"/>
      <c r="BB934"/>
      <c r="BC934"/>
    </row>
    <row r="935" spans="12:55" x14ac:dyDescent="0.3">
      <c r="L935" s="13"/>
      <c r="M935" s="13"/>
      <c r="N935" s="13"/>
      <c r="O935" s="13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O935"/>
      <c r="AP935"/>
      <c r="AQ935"/>
      <c r="AR935"/>
      <c r="AS935"/>
      <c r="AT935"/>
      <c r="AU935"/>
      <c r="AV935"/>
      <c r="AW935"/>
      <c r="BA935"/>
      <c r="BB935"/>
      <c r="BC935"/>
    </row>
    <row r="936" spans="12:55" x14ac:dyDescent="0.3">
      <c r="L936" s="13"/>
      <c r="M936" s="13"/>
      <c r="N936" s="13"/>
      <c r="O936" s="13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O936"/>
      <c r="AP936"/>
      <c r="AQ936"/>
      <c r="AR936"/>
      <c r="AS936"/>
      <c r="AT936"/>
      <c r="AU936"/>
      <c r="AV936"/>
      <c r="AW936"/>
      <c r="BA936"/>
      <c r="BB936"/>
      <c r="BC936"/>
    </row>
    <row r="937" spans="12:55" x14ac:dyDescent="0.3">
      <c r="L937" s="13"/>
      <c r="M937" s="13"/>
      <c r="N937" s="13"/>
      <c r="O937" s="13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O937"/>
      <c r="AP937"/>
      <c r="AQ937"/>
      <c r="AR937"/>
      <c r="AS937"/>
      <c r="AT937"/>
      <c r="AU937"/>
      <c r="AV937"/>
      <c r="AW937"/>
      <c r="BA937"/>
      <c r="BB937"/>
      <c r="BC937"/>
    </row>
    <row r="938" spans="12:55" x14ac:dyDescent="0.3">
      <c r="L938" s="13"/>
      <c r="M938" s="13"/>
      <c r="N938" s="13"/>
      <c r="O938" s="13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O938"/>
      <c r="AP938"/>
      <c r="AQ938"/>
      <c r="AR938"/>
      <c r="AS938"/>
      <c r="AT938"/>
      <c r="AU938"/>
      <c r="AV938"/>
      <c r="AW938"/>
      <c r="BA938"/>
      <c r="BB938"/>
      <c r="BC938"/>
    </row>
    <row r="939" spans="12:55" x14ac:dyDescent="0.3">
      <c r="L939" s="13"/>
      <c r="M939" s="13"/>
      <c r="N939" s="13"/>
      <c r="O939" s="13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O939"/>
      <c r="AP939"/>
      <c r="AQ939"/>
      <c r="AR939"/>
      <c r="AS939"/>
      <c r="AT939"/>
      <c r="AU939"/>
      <c r="AV939"/>
      <c r="AW939"/>
      <c r="BA939"/>
      <c r="BB939"/>
      <c r="BC939"/>
    </row>
    <row r="940" spans="12:55" x14ac:dyDescent="0.3">
      <c r="L940" s="13"/>
      <c r="M940" s="13"/>
      <c r="N940" s="13"/>
      <c r="O940" s="13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O940"/>
      <c r="AP940"/>
      <c r="AQ940"/>
      <c r="AR940"/>
      <c r="AS940"/>
      <c r="AT940"/>
      <c r="AU940"/>
      <c r="AV940"/>
      <c r="AW940"/>
      <c r="BA940"/>
      <c r="BB940"/>
      <c r="BC940"/>
    </row>
    <row r="941" spans="12:55" x14ac:dyDescent="0.3">
      <c r="L941" s="13"/>
      <c r="M941" s="13"/>
      <c r="N941" s="13"/>
      <c r="O941" s="13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O941"/>
      <c r="AP941"/>
      <c r="AQ941"/>
      <c r="AR941"/>
      <c r="AS941"/>
      <c r="AT941"/>
      <c r="AU941"/>
      <c r="AV941"/>
      <c r="AW941"/>
      <c r="BA941"/>
      <c r="BB941"/>
      <c r="BC941"/>
    </row>
    <row r="942" spans="12:55" x14ac:dyDescent="0.3">
      <c r="L942" s="13"/>
      <c r="M942" s="13"/>
      <c r="N942" s="13"/>
      <c r="O942" s="13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O942"/>
      <c r="AP942"/>
      <c r="AQ942"/>
      <c r="AR942"/>
      <c r="AS942"/>
      <c r="AT942"/>
      <c r="AU942"/>
      <c r="AV942"/>
      <c r="AW942"/>
      <c r="BA942"/>
      <c r="BB942"/>
      <c r="BC942"/>
    </row>
    <row r="943" spans="12:55" x14ac:dyDescent="0.3">
      <c r="L943" s="13"/>
      <c r="M943" s="13"/>
      <c r="N943" s="13"/>
      <c r="O943" s="13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O943"/>
      <c r="AP943"/>
      <c r="AQ943"/>
      <c r="AR943"/>
      <c r="AS943"/>
      <c r="AT943"/>
      <c r="AU943"/>
      <c r="AV943"/>
      <c r="AW943"/>
      <c r="BA943"/>
      <c r="BB943"/>
      <c r="BC943"/>
    </row>
    <row r="944" spans="12:55" x14ac:dyDescent="0.3">
      <c r="L944" s="13"/>
      <c r="M944" s="13"/>
      <c r="N944" s="13"/>
      <c r="O944" s="13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O944"/>
      <c r="AP944"/>
      <c r="AQ944"/>
      <c r="AR944"/>
      <c r="AS944"/>
      <c r="AT944"/>
      <c r="AU944"/>
      <c r="AV944"/>
      <c r="AW944"/>
      <c r="BA944"/>
      <c r="BB944"/>
      <c r="BC944"/>
    </row>
    <row r="945" spans="12:55" x14ac:dyDescent="0.3">
      <c r="L945" s="13"/>
      <c r="M945" s="13"/>
      <c r="N945" s="13"/>
      <c r="O945" s="13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O945"/>
      <c r="AP945"/>
      <c r="AQ945"/>
      <c r="AR945"/>
      <c r="AS945"/>
      <c r="AT945"/>
      <c r="AU945"/>
      <c r="AV945"/>
      <c r="AW945"/>
      <c r="BA945"/>
      <c r="BB945"/>
      <c r="BC945"/>
    </row>
    <row r="946" spans="12:55" x14ac:dyDescent="0.3">
      <c r="L946" s="13"/>
      <c r="M946" s="13"/>
      <c r="N946" s="13"/>
      <c r="O946" s="13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O946"/>
      <c r="AP946"/>
      <c r="AQ946"/>
      <c r="AR946"/>
      <c r="AS946"/>
      <c r="AT946"/>
      <c r="AU946"/>
      <c r="AV946"/>
      <c r="AW946"/>
      <c r="BA946"/>
      <c r="BB946"/>
      <c r="BC946"/>
    </row>
    <row r="947" spans="12:55" x14ac:dyDescent="0.3">
      <c r="L947" s="13"/>
      <c r="M947" s="13"/>
      <c r="N947" s="13"/>
      <c r="O947" s="13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O947"/>
      <c r="AP947"/>
      <c r="AQ947"/>
      <c r="AR947"/>
      <c r="AS947"/>
      <c r="AT947"/>
      <c r="AU947"/>
      <c r="AV947"/>
      <c r="AW947"/>
      <c r="BA947"/>
      <c r="BB947"/>
      <c r="BC947"/>
    </row>
    <row r="948" spans="12:55" x14ac:dyDescent="0.3">
      <c r="L948" s="13"/>
      <c r="M948" s="13"/>
      <c r="N948" s="13"/>
      <c r="O948" s="13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O948"/>
      <c r="AP948"/>
      <c r="AQ948"/>
      <c r="AR948"/>
      <c r="AS948"/>
      <c r="AT948"/>
      <c r="AU948"/>
      <c r="AV948"/>
      <c r="AW948"/>
      <c r="BA948"/>
      <c r="BB948"/>
      <c r="BC948"/>
    </row>
    <row r="949" spans="12:55" x14ac:dyDescent="0.3">
      <c r="L949" s="13"/>
      <c r="M949" s="13"/>
      <c r="N949" s="13"/>
      <c r="O949" s="13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O949"/>
      <c r="AP949"/>
      <c r="AQ949"/>
      <c r="AR949"/>
      <c r="AS949"/>
      <c r="AT949"/>
      <c r="AU949"/>
      <c r="AV949"/>
      <c r="AW949"/>
      <c r="BA949"/>
      <c r="BB949"/>
      <c r="BC949"/>
    </row>
    <row r="950" spans="12:55" x14ac:dyDescent="0.3">
      <c r="L950" s="13"/>
      <c r="M950" s="13"/>
      <c r="N950" s="13"/>
      <c r="O950" s="13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O950"/>
      <c r="AP950"/>
      <c r="AQ950"/>
      <c r="AR950"/>
      <c r="AS950"/>
      <c r="AT950"/>
      <c r="AU950"/>
      <c r="AV950"/>
      <c r="AW950"/>
      <c r="BA950"/>
      <c r="BB950"/>
      <c r="BC950"/>
    </row>
    <row r="951" spans="12:55" x14ac:dyDescent="0.3">
      <c r="L951" s="13"/>
      <c r="M951" s="13"/>
      <c r="N951" s="13"/>
      <c r="O951" s="13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O951"/>
      <c r="AP951"/>
      <c r="AQ951"/>
      <c r="AR951"/>
      <c r="AS951"/>
      <c r="AT951"/>
      <c r="AU951"/>
      <c r="AV951"/>
      <c r="AW951"/>
      <c r="BA951"/>
      <c r="BB951"/>
      <c r="BC951"/>
    </row>
    <row r="952" spans="12:55" x14ac:dyDescent="0.3">
      <c r="L952" s="13"/>
      <c r="M952" s="13"/>
      <c r="N952" s="13"/>
      <c r="O952" s="13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O952"/>
      <c r="AP952"/>
      <c r="AQ952"/>
      <c r="AR952"/>
      <c r="AS952"/>
      <c r="AT952"/>
      <c r="AU952"/>
      <c r="AV952"/>
      <c r="AW952"/>
      <c r="BA952"/>
      <c r="BB952"/>
      <c r="BC952"/>
    </row>
    <row r="953" spans="12:55" x14ac:dyDescent="0.3">
      <c r="L953" s="13"/>
      <c r="M953" s="13"/>
      <c r="N953" s="13"/>
      <c r="O953" s="13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O953"/>
      <c r="AP953"/>
      <c r="AQ953"/>
      <c r="AR953"/>
      <c r="AS953"/>
      <c r="AT953"/>
      <c r="AU953"/>
      <c r="AV953"/>
      <c r="AW953"/>
      <c r="BA953"/>
      <c r="BB953"/>
      <c r="BC953"/>
    </row>
    <row r="954" spans="12:55" x14ac:dyDescent="0.3">
      <c r="L954" s="13"/>
      <c r="M954" s="13"/>
      <c r="N954" s="13"/>
      <c r="O954" s="13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O954"/>
      <c r="AP954"/>
      <c r="AQ954"/>
      <c r="AR954"/>
      <c r="AS954"/>
      <c r="AT954"/>
      <c r="AU954"/>
      <c r="AV954"/>
      <c r="AW954"/>
      <c r="BA954"/>
      <c r="BB954"/>
      <c r="BC954"/>
    </row>
    <row r="955" spans="12:55" x14ac:dyDescent="0.3">
      <c r="L955" s="13"/>
      <c r="M955" s="13"/>
      <c r="N955" s="13"/>
      <c r="O955" s="13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O955"/>
      <c r="AP955"/>
      <c r="AQ955"/>
      <c r="AR955"/>
      <c r="AS955"/>
      <c r="AT955"/>
      <c r="AU955"/>
      <c r="AV955"/>
      <c r="AW955"/>
      <c r="BA955"/>
      <c r="BB955"/>
      <c r="BC955"/>
    </row>
    <row r="956" spans="12:55" x14ac:dyDescent="0.3">
      <c r="L956" s="13"/>
      <c r="M956" s="13"/>
      <c r="N956" s="13"/>
      <c r="O956" s="13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O956"/>
      <c r="AP956"/>
      <c r="AQ956"/>
      <c r="AR956"/>
      <c r="AS956"/>
      <c r="AT956"/>
      <c r="AU956"/>
      <c r="AV956"/>
      <c r="AW956"/>
      <c r="BA956"/>
      <c r="BB956"/>
      <c r="BC956"/>
    </row>
    <row r="957" spans="12:55" x14ac:dyDescent="0.3">
      <c r="L957" s="13"/>
      <c r="M957" s="13"/>
      <c r="N957" s="13"/>
      <c r="O957" s="13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O957"/>
      <c r="AP957"/>
      <c r="AQ957"/>
      <c r="AR957"/>
      <c r="AS957"/>
      <c r="AT957"/>
      <c r="AU957"/>
      <c r="AV957"/>
      <c r="AW957"/>
      <c r="BA957"/>
      <c r="BB957"/>
      <c r="BC957"/>
    </row>
    <row r="958" spans="12:55" x14ac:dyDescent="0.3">
      <c r="L958" s="13"/>
      <c r="M958" s="13"/>
      <c r="N958" s="13"/>
      <c r="O958" s="13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O958"/>
      <c r="AP958"/>
      <c r="AQ958"/>
      <c r="AR958"/>
      <c r="AS958"/>
      <c r="AT958"/>
      <c r="AU958"/>
      <c r="AV958"/>
      <c r="AW958"/>
      <c r="BA958"/>
      <c r="BB958"/>
      <c r="BC958"/>
    </row>
    <row r="959" spans="12:55" x14ac:dyDescent="0.3">
      <c r="L959" s="13"/>
      <c r="M959" s="13"/>
      <c r="N959" s="13"/>
      <c r="O959" s="13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O959"/>
      <c r="AP959"/>
      <c r="AQ959"/>
      <c r="AR959"/>
      <c r="AS959"/>
      <c r="AT959"/>
      <c r="AU959"/>
      <c r="AV959"/>
      <c r="AW959"/>
      <c r="BA959"/>
      <c r="BB959"/>
      <c r="BC959"/>
    </row>
    <row r="960" spans="12:55" x14ac:dyDescent="0.3">
      <c r="L960" s="13"/>
      <c r="M960" s="13"/>
      <c r="N960" s="13"/>
      <c r="O960" s="13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O960"/>
      <c r="AP960"/>
      <c r="AQ960"/>
      <c r="AR960"/>
      <c r="AS960"/>
      <c r="AT960"/>
      <c r="AU960"/>
      <c r="AV960"/>
      <c r="AW960"/>
      <c r="BA960"/>
      <c r="BB960"/>
      <c r="BC960"/>
    </row>
    <row r="961" spans="12:55" x14ac:dyDescent="0.3">
      <c r="L961" s="13"/>
      <c r="M961" s="13"/>
      <c r="N961" s="13"/>
      <c r="O961" s="13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O961"/>
      <c r="AP961"/>
      <c r="AQ961"/>
      <c r="AR961"/>
      <c r="AS961"/>
      <c r="AT961"/>
      <c r="AU961"/>
      <c r="AV961"/>
      <c r="AW961"/>
      <c r="BA961"/>
      <c r="BB961"/>
      <c r="BC961"/>
    </row>
    <row r="962" spans="12:55" x14ac:dyDescent="0.3">
      <c r="L962" s="13"/>
      <c r="M962" s="13"/>
      <c r="N962" s="13"/>
      <c r="O962" s="13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O962"/>
      <c r="AP962"/>
      <c r="AQ962"/>
      <c r="AR962"/>
      <c r="AS962"/>
      <c r="AT962"/>
      <c r="AU962"/>
      <c r="AV962"/>
      <c r="AW962"/>
      <c r="BA962"/>
      <c r="BB962"/>
      <c r="BC962"/>
    </row>
    <row r="963" spans="12:55" x14ac:dyDescent="0.3">
      <c r="L963" s="13"/>
      <c r="M963" s="13"/>
      <c r="N963" s="13"/>
      <c r="O963" s="13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O963"/>
      <c r="AP963"/>
      <c r="AQ963"/>
      <c r="AR963"/>
      <c r="AS963"/>
      <c r="AT963"/>
      <c r="AU963"/>
      <c r="AV963"/>
      <c r="AW963"/>
      <c r="BA963"/>
      <c r="BB963"/>
      <c r="BC963"/>
    </row>
    <row r="964" spans="12:55" x14ac:dyDescent="0.3">
      <c r="L964" s="13"/>
      <c r="M964" s="13"/>
      <c r="N964" s="13"/>
      <c r="O964" s="13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O964"/>
      <c r="AP964"/>
      <c r="AQ964"/>
      <c r="AR964"/>
      <c r="AS964"/>
      <c r="AT964"/>
      <c r="AU964"/>
      <c r="AV964"/>
      <c r="AW964"/>
      <c r="BA964"/>
      <c r="BB964"/>
      <c r="BC964"/>
    </row>
    <row r="965" spans="12:55" x14ac:dyDescent="0.3">
      <c r="L965" s="13"/>
      <c r="M965" s="13"/>
      <c r="N965" s="13"/>
      <c r="O965" s="13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O965"/>
      <c r="AP965"/>
      <c r="AQ965"/>
      <c r="AR965"/>
      <c r="AS965"/>
      <c r="AT965"/>
      <c r="AU965"/>
      <c r="AV965"/>
      <c r="AW965"/>
      <c r="BA965"/>
      <c r="BB965"/>
      <c r="BC965"/>
    </row>
    <row r="966" spans="12:55" x14ac:dyDescent="0.3">
      <c r="L966" s="13"/>
      <c r="M966" s="13"/>
      <c r="N966" s="13"/>
      <c r="O966" s="13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O966"/>
      <c r="AP966"/>
      <c r="AQ966"/>
      <c r="AR966"/>
      <c r="AS966"/>
      <c r="AT966"/>
      <c r="AU966"/>
      <c r="AV966"/>
      <c r="AW966"/>
      <c r="BA966"/>
      <c r="BB966"/>
      <c r="BC966"/>
    </row>
    <row r="967" spans="12:55" x14ac:dyDescent="0.3">
      <c r="L967" s="13"/>
      <c r="M967" s="13"/>
      <c r="N967" s="13"/>
      <c r="O967" s="13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O967"/>
      <c r="AP967"/>
      <c r="AQ967"/>
      <c r="AR967"/>
      <c r="AS967"/>
      <c r="AT967"/>
      <c r="AU967"/>
      <c r="AV967"/>
      <c r="AW967"/>
      <c r="BA967"/>
      <c r="BB967"/>
      <c r="BC967"/>
    </row>
    <row r="968" spans="12:55" x14ac:dyDescent="0.3">
      <c r="L968" s="13"/>
      <c r="M968" s="13"/>
      <c r="N968" s="13"/>
      <c r="O968" s="13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O968"/>
      <c r="AP968"/>
      <c r="AQ968"/>
      <c r="AR968"/>
      <c r="AS968"/>
      <c r="AT968"/>
      <c r="AU968"/>
      <c r="AV968"/>
      <c r="AW968"/>
      <c r="BA968"/>
      <c r="BB968"/>
      <c r="BC968"/>
    </row>
    <row r="969" spans="12:55" x14ac:dyDescent="0.3">
      <c r="L969" s="13"/>
      <c r="M969" s="13"/>
      <c r="N969" s="13"/>
      <c r="O969" s="13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O969"/>
      <c r="AP969"/>
      <c r="AQ969"/>
      <c r="AR969"/>
      <c r="AS969"/>
      <c r="AT969"/>
      <c r="AU969"/>
      <c r="AV969"/>
      <c r="AW969"/>
      <c r="BA969"/>
      <c r="BB969"/>
      <c r="BC969"/>
    </row>
    <row r="970" spans="12:55" x14ac:dyDescent="0.3">
      <c r="L970" s="13"/>
      <c r="M970" s="13"/>
      <c r="N970" s="13"/>
      <c r="O970" s="13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O970"/>
      <c r="AP970"/>
      <c r="AQ970"/>
      <c r="AR970"/>
      <c r="AS970"/>
      <c r="AT970"/>
      <c r="AU970"/>
      <c r="AV970"/>
      <c r="AW970"/>
      <c r="BA970"/>
      <c r="BB970"/>
      <c r="BC970"/>
    </row>
    <row r="971" spans="12:55" x14ac:dyDescent="0.3">
      <c r="L971" s="13"/>
      <c r="M971" s="13"/>
      <c r="N971" s="13"/>
      <c r="O971" s="13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O971"/>
      <c r="AP971"/>
      <c r="AQ971"/>
      <c r="AR971"/>
      <c r="AS971"/>
      <c r="AT971"/>
      <c r="AU971"/>
      <c r="AV971"/>
      <c r="AW971"/>
      <c r="BA971"/>
      <c r="BB971"/>
      <c r="BC971"/>
    </row>
    <row r="972" spans="12:55" x14ac:dyDescent="0.3">
      <c r="L972" s="13"/>
      <c r="M972" s="13"/>
      <c r="N972" s="13"/>
      <c r="O972" s="13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O972"/>
      <c r="AP972"/>
      <c r="AQ972"/>
      <c r="AR972"/>
      <c r="AS972"/>
      <c r="AT972"/>
      <c r="AU972"/>
      <c r="AV972"/>
      <c r="AW972"/>
      <c r="BA972"/>
      <c r="BB972"/>
      <c r="BC972"/>
    </row>
    <row r="973" spans="12:55" x14ac:dyDescent="0.3">
      <c r="L973" s="13"/>
      <c r="M973" s="13"/>
      <c r="N973" s="13"/>
      <c r="O973" s="13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O973"/>
      <c r="AP973"/>
      <c r="AQ973"/>
      <c r="AR973"/>
      <c r="AS973"/>
      <c r="AT973"/>
      <c r="AU973"/>
      <c r="AV973"/>
      <c r="AW973"/>
      <c r="BA973"/>
      <c r="BB973"/>
      <c r="BC973"/>
    </row>
    <row r="974" spans="12:55" x14ac:dyDescent="0.3">
      <c r="L974" s="13"/>
      <c r="M974" s="13"/>
      <c r="N974" s="13"/>
      <c r="O974" s="13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O974"/>
      <c r="AP974"/>
      <c r="AQ974"/>
      <c r="AR974"/>
      <c r="AS974"/>
      <c r="AT974"/>
      <c r="AU974"/>
      <c r="AV974"/>
      <c r="AW974"/>
      <c r="BA974"/>
      <c r="BB974"/>
      <c r="BC974"/>
    </row>
    <row r="975" spans="12:55" x14ac:dyDescent="0.3">
      <c r="L975" s="13"/>
      <c r="M975" s="13"/>
      <c r="N975" s="13"/>
      <c r="O975" s="13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O975"/>
      <c r="AP975"/>
      <c r="AQ975"/>
      <c r="AR975"/>
      <c r="AS975"/>
      <c r="AT975"/>
      <c r="AU975"/>
      <c r="AV975"/>
      <c r="AW975"/>
      <c r="BA975"/>
      <c r="BB975"/>
      <c r="BC975"/>
    </row>
    <row r="976" spans="12:55" x14ac:dyDescent="0.3">
      <c r="L976" s="13"/>
      <c r="M976" s="13"/>
      <c r="N976" s="13"/>
      <c r="O976" s="13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O976"/>
      <c r="AP976"/>
      <c r="AQ976"/>
      <c r="AR976"/>
      <c r="AS976"/>
      <c r="AT976"/>
      <c r="AU976"/>
      <c r="AV976"/>
      <c r="AW976"/>
      <c r="BA976"/>
      <c r="BB976"/>
      <c r="BC976"/>
    </row>
    <row r="977" spans="12:55" x14ac:dyDescent="0.3">
      <c r="L977" s="13"/>
      <c r="M977" s="13"/>
      <c r="N977" s="13"/>
      <c r="O977" s="13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O977"/>
      <c r="AP977"/>
      <c r="AQ977"/>
      <c r="AR977"/>
      <c r="AS977"/>
      <c r="AT977"/>
      <c r="AU977"/>
      <c r="AV977"/>
      <c r="AW977"/>
      <c r="BA977"/>
      <c r="BB977"/>
      <c r="BC977"/>
    </row>
    <row r="978" spans="12:55" x14ac:dyDescent="0.3">
      <c r="L978" s="13"/>
      <c r="M978" s="13"/>
      <c r="N978" s="13"/>
      <c r="O978" s="13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O978"/>
      <c r="AP978"/>
      <c r="AQ978"/>
      <c r="AR978"/>
      <c r="AS978"/>
      <c r="AT978"/>
      <c r="AU978"/>
      <c r="AV978"/>
      <c r="AW978"/>
      <c r="BA978"/>
      <c r="BB978"/>
      <c r="BC978"/>
    </row>
    <row r="979" spans="12:55" x14ac:dyDescent="0.3">
      <c r="L979" s="13"/>
      <c r="M979" s="13"/>
      <c r="N979" s="13"/>
      <c r="O979" s="13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O979"/>
      <c r="AP979"/>
      <c r="AQ979"/>
      <c r="AR979"/>
      <c r="AS979"/>
      <c r="AT979"/>
      <c r="AU979"/>
      <c r="AV979"/>
      <c r="AW979"/>
      <c r="BA979"/>
      <c r="BB979"/>
      <c r="BC979"/>
    </row>
    <row r="980" spans="12:55" x14ac:dyDescent="0.3">
      <c r="L980" s="13"/>
      <c r="M980" s="13"/>
      <c r="N980" s="13"/>
      <c r="O980" s="13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O980"/>
      <c r="AP980"/>
      <c r="AQ980"/>
      <c r="AR980"/>
      <c r="AS980"/>
      <c r="AT980"/>
      <c r="AU980"/>
      <c r="AV980"/>
      <c r="AW980"/>
      <c r="BA980"/>
      <c r="BB980"/>
      <c r="BC980"/>
    </row>
    <row r="981" spans="12:55" x14ac:dyDescent="0.3">
      <c r="L981" s="13"/>
      <c r="M981" s="13"/>
      <c r="N981" s="13"/>
      <c r="O981" s="13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O981"/>
      <c r="AP981"/>
      <c r="AQ981"/>
      <c r="AR981"/>
      <c r="AS981"/>
      <c r="AT981"/>
      <c r="AU981"/>
      <c r="AV981"/>
      <c r="AW981"/>
      <c r="BA981"/>
      <c r="BB981"/>
      <c r="BC981"/>
    </row>
    <row r="982" spans="12:55" x14ac:dyDescent="0.3">
      <c r="L982" s="13"/>
      <c r="M982" s="13"/>
      <c r="N982" s="13"/>
      <c r="O982" s="13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O982"/>
      <c r="AP982"/>
      <c r="AQ982"/>
      <c r="AR982"/>
      <c r="AS982"/>
      <c r="AT982"/>
      <c r="AU982"/>
      <c r="AV982"/>
      <c r="AW982"/>
      <c r="BA982"/>
      <c r="BB982"/>
      <c r="BC982"/>
    </row>
    <row r="983" spans="12:55" x14ac:dyDescent="0.3">
      <c r="L983" s="13"/>
      <c r="M983" s="13"/>
      <c r="N983" s="13"/>
      <c r="O983" s="13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O983"/>
      <c r="AP983"/>
      <c r="AQ983"/>
      <c r="AR983"/>
      <c r="AS983"/>
      <c r="AT983"/>
      <c r="AU983"/>
      <c r="AV983"/>
      <c r="AW983"/>
      <c r="BA983"/>
      <c r="BB983"/>
      <c r="BC983"/>
    </row>
    <row r="984" spans="12:55" x14ac:dyDescent="0.3">
      <c r="L984" s="13"/>
      <c r="M984" s="13"/>
      <c r="N984" s="13"/>
      <c r="O984" s="13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O984"/>
      <c r="AP984"/>
      <c r="AQ984"/>
      <c r="AR984"/>
      <c r="AS984"/>
      <c r="AT984"/>
      <c r="AU984"/>
      <c r="AV984"/>
      <c r="AW984"/>
      <c r="BA984"/>
      <c r="BB984"/>
      <c r="BC984"/>
    </row>
    <row r="985" spans="12:55" x14ac:dyDescent="0.3">
      <c r="L985" s="13"/>
      <c r="M985" s="13"/>
      <c r="N985" s="13"/>
      <c r="O985" s="13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O985"/>
      <c r="AP985"/>
      <c r="AQ985"/>
      <c r="AR985"/>
      <c r="AS985"/>
      <c r="AT985"/>
      <c r="AU985"/>
      <c r="AV985"/>
      <c r="AW985"/>
      <c r="BA985"/>
      <c r="BB985"/>
      <c r="BC985"/>
    </row>
    <row r="986" spans="12:55" x14ac:dyDescent="0.3">
      <c r="L986" s="13"/>
      <c r="M986" s="13"/>
      <c r="N986" s="13"/>
      <c r="O986" s="13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O986"/>
      <c r="AP986"/>
      <c r="AQ986"/>
      <c r="AR986"/>
      <c r="AS986"/>
      <c r="AT986"/>
      <c r="AU986"/>
      <c r="AV986"/>
      <c r="AW986"/>
      <c r="BA986"/>
      <c r="BB986"/>
      <c r="BC986"/>
    </row>
    <row r="987" spans="12:55" x14ac:dyDescent="0.3">
      <c r="L987" s="13"/>
      <c r="M987" s="13"/>
      <c r="N987" s="13"/>
      <c r="O987" s="13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O987"/>
      <c r="AP987"/>
      <c r="AQ987"/>
      <c r="AR987"/>
      <c r="AS987"/>
      <c r="AT987"/>
      <c r="AU987"/>
      <c r="AV987"/>
      <c r="AW987"/>
      <c r="BA987"/>
      <c r="BB987"/>
      <c r="BC987"/>
    </row>
    <row r="988" spans="12:55" x14ac:dyDescent="0.3">
      <c r="L988" s="13"/>
      <c r="M988" s="13"/>
      <c r="N988" s="13"/>
      <c r="O988" s="13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O988"/>
      <c r="AP988"/>
      <c r="AQ988"/>
      <c r="AR988"/>
      <c r="AS988"/>
      <c r="AT988"/>
      <c r="AU988"/>
      <c r="AV988"/>
      <c r="AW988"/>
      <c r="BA988"/>
      <c r="BB988"/>
      <c r="BC988"/>
    </row>
    <row r="989" spans="12:55" x14ac:dyDescent="0.3">
      <c r="L989" s="13"/>
      <c r="M989" s="13"/>
      <c r="N989" s="13"/>
      <c r="O989" s="13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O989"/>
      <c r="AP989"/>
      <c r="AQ989"/>
      <c r="AR989"/>
      <c r="AS989"/>
      <c r="AT989"/>
      <c r="AU989"/>
      <c r="AV989"/>
      <c r="AW989"/>
      <c r="BA989"/>
      <c r="BB989"/>
      <c r="BC989"/>
    </row>
    <row r="990" spans="12:55" x14ac:dyDescent="0.3">
      <c r="L990" s="13"/>
      <c r="M990" s="13"/>
      <c r="N990" s="13"/>
      <c r="O990" s="13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O990"/>
      <c r="AP990"/>
      <c r="AQ990"/>
      <c r="AR990"/>
      <c r="AS990"/>
      <c r="AT990"/>
      <c r="AU990"/>
      <c r="AV990"/>
      <c r="AW990"/>
      <c r="BA990"/>
      <c r="BB990"/>
      <c r="BC990"/>
    </row>
    <row r="991" spans="12:55" x14ac:dyDescent="0.3">
      <c r="L991" s="13"/>
      <c r="M991" s="13"/>
      <c r="N991" s="13"/>
      <c r="O991" s="13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O991"/>
      <c r="AP991"/>
      <c r="AQ991"/>
      <c r="AR991"/>
      <c r="AS991"/>
      <c r="AT991"/>
      <c r="AU991"/>
      <c r="AV991"/>
      <c r="AW991"/>
      <c r="BA991"/>
      <c r="BB991"/>
      <c r="BC991"/>
    </row>
    <row r="992" spans="12:55" x14ac:dyDescent="0.3">
      <c r="L992" s="13"/>
      <c r="M992" s="13"/>
      <c r="N992" s="13"/>
      <c r="O992" s="13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O992"/>
      <c r="AP992"/>
      <c r="AQ992"/>
      <c r="AR992"/>
      <c r="AS992"/>
      <c r="AT992"/>
      <c r="AU992"/>
      <c r="AV992"/>
      <c r="AW992"/>
      <c r="BA992"/>
      <c r="BB992"/>
      <c r="BC992"/>
    </row>
    <row r="993" spans="12:55" x14ac:dyDescent="0.3">
      <c r="L993" s="13"/>
      <c r="M993" s="13"/>
      <c r="N993" s="13"/>
      <c r="O993" s="13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O993"/>
      <c r="AP993"/>
      <c r="AQ993"/>
      <c r="AR993"/>
      <c r="AS993"/>
      <c r="AT993"/>
      <c r="AU993"/>
      <c r="AV993"/>
      <c r="AW993"/>
      <c r="BA993"/>
      <c r="BB993"/>
      <c r="BC993"/>
    </row>
    <row r="994" spans="12:55" x14ac:dyDescent="0.3">
      <c r="L994" s="13"/>
      <c r="M994" s="13"/>
      <c r="N994" s="13"/>
      <c r="O994" s="13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O994"/>
      <c r="AP994"/>
      <c r="AQ994"/>
      <c r="AR994"/>
      <c r="AS994"/>
      <c r="AT994"/>
      <c r="AU994"/>
      <c r="AV994"/>
      <c r="AW994"/>
      <c r="BA994"/>
      <c r="BB994"/>
      <c r="BC994"/>
    </row>
    <row r="995" spans="12:55" x14ac:dyDescent="0.3">
      <c r="L995" s="13"/>
      <c r="M995" s="13"/>
      <c r="N995" s="13"/>
      <c r="O995" s="13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O995"/>
      <c r="AP995"/>
      <c r="AQ995"/>
      <c r="AR995"/>
      <c r="AS995"/>
      <c r="AT995"/>
      <c r="AU995"/>
      <c r="AV995"/>
      <c r="AW995"/>
      <c r="BA995"/>
      <c r="BB995"/>
      <c r="BC995"/>
    </row>
    <row r="996" spans="12:55" x14ac:dyDescent="0.3">
      <c r="L996" s="13"/>
      <c r="M996" s="13"/>
      <c r="N996" s="13"/>
      <c r="O996" s="13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O996"/>
      <c r="AP996"/>
      <c r="AQ996"/>
      <c r="AR996"/>
      <c r="AS996"/>
      <c r="AT996"/>
      <c r="AU996"/>
      <c r="AV996"/>
      <c r="AW996"/>
      <c r="BA996"/>
      <c r="BB996"/>
      <c r="BC996"/>
    </row>
    <row r="997" spans="12:55" x14ac:dyDescent="0.3">
      <c r="L997" s="13"/>
      <c r="M997" s="13"/>
      <c r="N997" s="13"/>
      <c r="O997" s="13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O997"/>
      <c r="AP997"/>
      <c r="AQ997"/>
      <c r="AR997"/>
      <c r="AS997"/>
      <c r="AT997"/>
      <c r="AU997"/>
      <c r="AV997"/>
      <c r="AW997"/>
      <c r="BA997"/>
      <c r="BB997"/>
      <c r="BC997"/>
    </row>
    <row r="998" spans="12:55" x14ac:dyDescent="0.3">
      <c r="L998" s="13"/>
      <c r="M998" s="13"/>
      <c r="N998" s="13"/>
      <c r="O998" s="13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O998"/>
      <c r="AP998"/>
      <c r="AQ998"/>
      <c r="AR998"/>
      <c r="AS998"/>
      <c r="AT998"/>
      <c r="AU998"/>
      <c r="AV998"/>
      <c r="AW998"/>
      <c r="BA998"/>
      <c r="BB998"/>
      <c r="BC998"/>
    </row>
    <row r="999" spans="12:55" x14ac:dyDescent="0.3">
      <c r="L999" s="13"/>
      <c r="M999" s="13"/>
      <c r="N999" s="13"/>
      <c r="O999" s="13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O999"/>
      <c r="AP999"/>
      <c r="AQ999"/>
      <c r="AR999"/>
      <c r="AS999"/>
      <c r="AT999"/>
      <c r="AU999"/>
      <c r="AV999"/>
      <c r="AW999"/>
      <c r="BA999"/>
      <c r="BB999"/>
      <c r="BC999"/>
    </row>
    <row r="1000" spans="12:55" x14ac:dyDescent="0.3">
      <c r="L1000" s="13"/>
      <c r="M1000" s="13"/>
      <c r="N1000" s="13"/>
      <c r="O1000" s="13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O1000"/>
      <c r="AP1000"/>
      <c r="AQ1000"/>
      <c r="AR1000"/>
      <c r="AS1000"/>
      <c r="AT1000"/>
      <c r="AU1000"/>
      <c r="AV1000"/>
      <c r="AW1000"/>
      <c r="BA1000"/>
      <c r="BB1000"/>
      <c r="BC1000"/>
    </row>
    <row r="1001" spans="12:55" x14ac:dyDescent="0.3">
      <c r="L1001" s="13"/>
      <c r="M1001" s="13"/>
      <c r="N1001" s="13"/>
      <c r="O1001" s="13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O1001"/>
      <c r="AP1001"/>
      <c r="AQ1001"/>
      <c r="AR1001"/>
      <c r="AS1001"/>
      <c r="AT1001"/>
      <c r="AU1001"/>
      <c r="AV1001"/>
      <c r="AW1001"/>
      <c r="BA1001"/>
      <c r="BB1001"/>
      <c r="BC1001"/>
    </row>
    <row r="1002" spans="12:55" x14ac:dyDescent="0.3">
      <c r="L1002" s="13"/>
      <c r="M1002" s="13"/>
      <c r="N1002" s="13"/>
      <c r="O1002" s="13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O1002"/>
      <c r="AP1002"/>
      <c r="AQ1002"/>
      <c r="AR1002"/>
      <c r="AS1002"/>
      <c r="AT1002"/>
      <c r="AU1002"/>
      <c r="AV1002"/>
      <c r="AW1002"/>
      <c r="BA1002"/>
      <c r="BB1002"/>
      <c r="BC1002"/>
    </row>
    <row r="1003" spans="12:55" x14ac:dyDescent="0.3">
      <c r="L1003" s="13"/>
      <c r="M1003" s="13"/>
      <c r="N1003" s="13"/>
      <c r="O1003" s="13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O1003"/>
      <c r="AP1003"/>
      <c r="AQ1003"/>
      <c r="AR1003"/>
      <c r="AS1003"/>
      <c r="AT1003"/>
      <c r="AU1003"/>
      <c r="AV1003"/>
      <c r="AW1003"/>
      <c r="BA1003"/>
      <c r="BB1003"/>
      <c r="BC1003"/>
    </row>
    <row r="1004" spans="12:55" x14ac:dyDescent="0.3">
      <c r="L1004" s="13"/>
      <c r="M1004" s="13"/>
      <c r="N1004" s="13"/>
      <c r="O1004" s="13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O1004"/>
      <c r="AP1004"/>
      <c r="AQ1004"/>
      <c r="AR1004"/>
      <c r="AS1004"/>
      <c r="AT1004"/>
      <c r="AU1004"/>
      <c r="AV1004"/>
      <c r="AW1004"/>
      <c r="BA1004"/>
      <c r="BB1004"/>
      <c r="BC1004"/>
    </row>
    <row r="1005" spans="12:55" x14ac:dyDescent="0.3">
      <c r="L1005" s="13"/>
      <c r="M1005" s="13"/>
      <c r="N1005" s="13"/>
      <c r="O1005" s="13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O1005"/>
      <c r="AP1005"/>
      <c r="AQ1005"/>
      <c r="AR1005"/>
      <c r="AS1005"/>
      <c r="AT1005"/>
      <c r="AU1005"/>
      <c r="AV1005"/>
      <c r="AW1005"/>
      <c r="BA1005"/>
      <c r="BB1005"/>
      <c r="BC1005"/>
    </row>
    <row r="1006" spans="12:55" x14ac:dyDescent="0.3">
      <c r="L1006" s="13"/>
      <c r="M1006" s="13"/>
      <c r="N1006" s="13"/>
      <c r="O1006" s="13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O1006"/>
      <c r="AP1006"/>
      <c r="AQ1006"/>
      <c r="AR1006"/>
      <c r="AS1006"/>
      <c r="AT1006"/>
      <c r="AU1006"/>
      <c r="AV1006"/>
      <c r="AW1006"/>
      <c r="BA1006"/>
      <c r="BB1006"/>
      <c r="BC1006"/>
    </row>
    <row r="1007" spans="12:55" x14ac:dyDescent="0.3">
      <c r="L1007" s="13"/>
      <c r="M1007" s="13"/>
      <c r="N1007" s="13"/>
      <c r="O1007" s="13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O1007"/>
      <c r="AP1007"/>
      <c r="AQ1007"/>
      <c r="AR1007"/>
      <c r="AS1007"/>
      <c r="AT1007"/>
      <c r="AU1007"/>
      <c r="AV1007"/>
      <c r="AW1007"/>
      <c r="BA1007"/>
      <c r="BB1007"/>
      <c r="BC1007"/>
    </row>
    <row r="1008" spans="12:55" x14ac:dyDescent="0.3">
      <c r="L1008" s="13"/>
      <c r="M1008" s="13"/>
      <c r="N1008" s="13"/>
      <c r="O1008" s="13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O1008"/>
      <c r="AP1008"/>
      <c r="AQ1008"/>
      <c r="AR1008"/>
      <c r="AS1008"/>
      <c r="AT1008"/>
      <c r="AU1008"/>
      <c r="AV1008"/>
      <c r="AW1008"/>
      <c r="BA1008"/>
      <c r="BB1008"/>
      <c r="BC1008"/>
    </row>
    <row r="1009" spans="12:55" x14ac:dyDescent="0.3">
      <c r="L1009" s="13"/>
      <c r="M1009" s="13"/>
      <c r="N1009" s="13"/>
      <c r="O1009" s="13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O1009"/>
      <c r="AP1009"/>
      <c r="AQ1009"/>
      <c r="AR1009"/>
      <c r="AS1009"/>
      <c r="AT1009"/>
      <c r="AU1009"/>
      <c r="AV1009"/>
      <c r="AW1009"/>
      <c r="BA1009"/>
      <c r="BB1009"/>
      <c r="BC1009"/>
    </row>
    <row r="1010" spans="12:55" x14ac:dyDescent="0.3">
      <c r="L1010" s="13"/>
      <c r="M1010" s="13"/>
      <c r="N1010" s="13"/>
      <c r="O1010" s="13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O1010"/>
      <c r="AP1010"/>
      <c r="AQ1010"/>
      <c r="AR1010"/>
      <c r="AS1010"/>
      <c r="AT1010"/>
      <c r="AU1010"/>
      <c r="AV1010"/>
      <c r="AW1010"/>
      <c r="BA1010"/>
      <c r="BB1010"/>
      <c r="BC1010"/>
    </row>
    <row r="1011" spans="12:55" x14ac:dyDescent="0.3">
      <c r="L1011" s="13"/>
      <c r="M1011" s="13"/>
      <c r="N1011" s="13"/>
      <c r="O1011" s="13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O1011"/>
      <c r="AP1011"/>
      <c r="AQ1011"/>
      <c r="AR1011"/>
      <c r="AS1011"/>
      <c r="AT1011"/>
      <c r="AU1011"/>
      <c r="AV1011"/>
      <c r="AW1011"/>
      <c r="BA1011"/>
      <c r="BB1011"/>
      <c r="BC1011"/>
    </row>
    <row r="1012" spans="12:55" x14ac:dyDescent="0.3">
      <c r="L1012" s="13"/>
      <c r="M1012" s="13"/>
      <c r="N1012" s="13"/>
      <c r="O1012" s="13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O1012"/>
      <c r="AP1012"/>
      <c r="AQ1012"/>
      <c r="AR1012"/>
      <c r="AS1012"/>
      <c r="AT1012"/>
      <c r="AU1012"/>
      <c r="AV1012"/>
      <c r="AW1012"/>
      <c r="BA1012"/>
      <c r="BB1012"/>
      <c r="BC1012"/>
    </row>
    <row r="1013" spans="12:55" x14ac:dyDescent="0.3">
      <c r="L1013" s="13"/>
      <c r="M1013" s="13"/>
      <c r="N1013" s="13"/>
      <c r="O1013" s="13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O1013"/>
      <c r="AP1013"/>
      <c r="AQ1013"/>
      <c r="AR1013"/>
      <c r="AS1013"/>
      <c r="AT1013"/>
      <c r="AU1013"/>
      <c r="AV1013"/>
      <c r="AW1013"/>
      <c r="BA1013"/>
      <c r="BB1013"/>
      <c r="BC1013"/>
    </row>
    <row r="1014" spans="12:55" x14ac:dyDescent="0.3">
      <c r="L1014" s="13"/>
      <c r="M1014" s="13"/>
      <c r="N1014" s="13"/>
      <c r="O1014" s="13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O1014"/>
      <c r="AP1014"/>
      <c r="AQ1014"/>
      <c r="AR1014"/>
      <c r="AS1014"/>
      <c r="AT1014"/>
      <c r="AU1014"/>
      <c r="AV1014"/>
      <c r="AW1014"/>
      <c r="BA1014"/>
      <c r="BB1014"/>
      <c r="BC1014"/>
    </row>
    <row r="1015" spans="12:55" x14ac:dyDescent="0.3">
      <c r="L1015" s="13"/>
      <c r="M1015" s="13"/>
      <c r="N1015" s="13"/>
      <c r="O1015" s="13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O1015"/>
      <c r="AP1015"/>
      <c r="AQ1015"/>
      <c r="AR1015"/>
      <c r="AS1015"/>
      <c r="AT1015"/>
      <c r="AU1015"/>
      <c r="AV1015"/>
      <c r="AW1015"/>
      <c r="BA1015"/>
      <c r="BB1015"/>
      <c r="BC1015"/>
    </row>
    <row r="1016" spans="12:55" x14ac:dyDescent="0.3">
      <c r="L1016" s="13"/>
      <c r="M1016" s="13"/>
      <c r="N1016" s="13"/>
      <c r="O1016" s="13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O1016"/>
      <c r="AP1016"/>
      <c r="AQ1016"/>
      <c r="AR1016"/>
      <c r="AS1016"/>
      <c r="AT1016"/>
      <c r="AU1016"/>
      <c r="AV1016"/>
      <c r="AW1016"/>
      <c r="BA1016"/>
      <c r="BB1016"/>
      <c r="BC1016"/>
    </row>
    <row r="1017" spans="12:55" x14ac:dyDescent="0.3">
      <c r="L1017" s="13"/>
      <c r="M1017" s="13"/>
      <c r="N1017" s="13"/>
      <c r="O1017" s="13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O1017"/>
      <c r="AP1017"/>
      <c r="AQ1017"/>
      <c r="AR1017"/>
      <c r="AS1017"/>
      <c r="AT1017"/>
      <c r="AU1017"/>
      <c r="AV1017"/>
      <c r="AW1017"/>
      <c r="BA1017"/>
      <c r="BB1017"/>
      <c r="BC1017"/>
    </row>
    <row r="1018" spans="12:55" x14ac:dyDescent="0.3">
      <c r="L1018" s="13"/>
      <c r="M1018" s="13"/>
      <c r="N1018" s="13"/>
      <c r="O1018" s="13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O1018"/>
      <c r="AP1018"/>
      <c r="AQ1018"/>
      <c r="AR1018"/>
      <c r="AS1018"/>
      <c r="AT1018"/>
      <c r="AU1018"/>
      <c r="AV1018"/>
      <c r="AW1018"/>
      <c r="BA1018"/>
      <c r="BB1018"/>
      <c r="BC1018"/>
    </row>
    <row r="1019" spans="12:55" x14ac:dyDescent="0.3">
      <c r="L1019" s="13"/>
      <c r="M1019" s="13"/>
      <c r="N1019" s="13"/>
      <c r="O1019" s="13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O1019"/>
      <c r="AP1019"/>
      <c r="AQ1019"/>
      <c r="AR1019"/>
      <c r="AS1019"/>
      <c r="AT1019"/>
      <c r="AU1019"/>
      <c r="AV1019"/>
      <c r="AW1019"/>
      <c r="BA1019"/>
      <c r="BB1019"/>
      <c r="BC1019"/>
    </row>
    <row r="1020" spans="12:55" x14ac:dyDescent="0.3">
      <c r="L1020" s="13"/>
      <c r="M1020" s="13"/>
      <c r="N1020" s="13"/>
      <c r="O1020" s="13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O1020"/>
      <c r="AP1020"/>
      <c r="AQ1020"/>
      <c r="AR1020"/>
      <c r="AS1020"/>
      <c r="AT1020"/>
      <c r="AU1020"/>
      <c r="AV1020"/>
      <c r="AW1020"/>
      <c r="BA1020"/>
      <c r="BB1020"/>
      <c r="BC1020"/>
    </row>
    <row r="1021" spans="12:55" x14ac:dyDescent="0.3">
      <c r="L1021" s="13"/>
      <c r="M1021" s="13"/>
      <c r="N1021" s="13"/>
      <c r="O1021" s="13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O1021"/>
      <c r="AP1021"/>
      <c r="AQ1021"/>
      <c r="AR1021"/>
      <c r="AS1021"/>
      <c r="AT1021"/>
      <c r="AU1021"/>
      <c r="AV1021"/>
      <c r="AW1021"/>
      <c r="BA1021"/>
      <c r="BB1021"/>
      <c r="BC1021"/>
    </row>
    <row r="1022" spans="12:55" x14ac:dyDescent="0.3">
      <c r="L1022" s="13"/>
      <c r="M1022" s="13"/>
      <c r="N1022" s="13"/>
      <c r="O1022" s="13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O1022"/>
      <c r="AP1022"/>
      <c r="AQ1022"/>
      <c r="AR1022"/>
      <c r="AS1022"/>
      <c r="AT1022"/>
      <c r="AU1022"/>
      <c r="AV1022"/>
      <c r="AW1022"/>
      <c r="BA1022"/>
      <c r="BB1022"/>
      <c r="BC1022"/>
    </row>
    <row r="1023" spans="12:55" x14ac:dyDescent="0.3">
      <c r="L1023" s="13"/>
      <c r="M1023" s="13"/>
      <c r="N1023" s="13"/>
      <c r="O1023" s="13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O1023"/>
      <c r="AP1023"/>
      <c r="AQ1023"/>
      <c r="AR1023"/>
      <c r="AS1023"/>
      <c r="AT1023"/>
      <c r="AU1023"/>
      <c r="AV1023"/>
      <c r="AW1023"/>
      <c r="BA1023"/>
      <c r="BB1023"/>
      <c r="BC1023"/>
    </row>
    <row r="1024" spans="12:55" x14ac:dyDescent="0.3">
      <c r="L1024" s="13"/>
      <c r="M1024" s="13"/>
      <c r="N1024" s="13"/>
      <c r="O1024" s="13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O1024"/>
      <c r="AP1024"/>
      <c r="AQ1024"/>
      <c r="AR1024"/>
      <c r="AS1024"/>
      <c r="AT1024"/>
      <c r="AU1024"/>
      <c r="AV1024"/>
      <c r="AW1024"/>
      <c r="BA1024"/>
      <c r="BB1024"/>
      <c r="BC1024"/>
    </row>
    <row r="1025" spans="12:55" x14ac:dyDescent="0.3">
      <c r="L1025" s="13"/>
      <c r="M1025" s="13"/>
      <c r="N1025" s="13"/>
      <c r="O1025" s="13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O1025"/>
      <c r="AP1025"/>
      <c r="AQ1025"/>
      <c r="AR1025"/>
      <c r="AS1025"/>
      <c r="AT1025"/>
      <c r="AU1025"/>
      <c r="AV1025"/>
      <c r="AW1025"/>
      <c r="BA1025"/>
      <c r="BB1025"/>
      <c r="BC1025"/>
    </row>
    <row r="1026" spans="12:55" x14ac:dyDescent="0.3">
      <c r="L1026" s="13"/>
      <c r="M1026" s="13"/>
      <c r="N1026" s="13"/>
      <c r="O1026" s="13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O1026"/>
      <c r="AP1026"/>
      <c r="AQ1026"/>
      <c r="AR1026"/>
      <c r="AS1026"/>
      <c r="AT1026"/>
      <c r="AU1026"/>
      <c r="AV1026"/>
      <c r="AW1026"/>
      <c r="BA1026"/>
      <c r="BB1026"/>
      <c r="BC1026"/>
    </row>
    <row r="1027" spans="12:55" x14ac:dyDescent="0.3">
      <c r="L1027" s="13"/>
      <c r="M1027" s="13"/>
      <c r="N1027" s="13"/>
      <c r="O1027" s="13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O1027"/>
      <c r="AP1027"/>
      <c r="AQ1027"/>
      <c r="AR1027"/>
      <c r="AS1027"/>
      <c r="AT1027"/>
      <c r="AU1027"/>
      <c r="AV1027"/>
      <c r="AW1027"/>
      <c r="BA1027"/>
      <c r="BB1027"/>
      <c r="BC1027"/>
    </row>
    <row r="1028" spans="12:55" x14ac:dyDescent="0.3">
      <c r="L1028" s="13"/>
      <c r="M1028" s="13"/>
      <c r="N1028" s="13"/>
      <c r="O1028" s="13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O1028"/>
      <c r="AP1028"/>
      <c r="AQ1028"/>
      <c r="AR1028"/>
      <c r="AS1028"/>
      <c r="AT1028"/>
      <c r="AU1028"/>
      <c r="AV1028"/>
      <c r="AW1028"/>
      <c r="BA1028"/>
      <c r="BB1028"/>
      <c r="BC1028"/>
    </row>
    <row r="1029" spans="12:55" x14ac:dyDescent="0.3">
      <c r="L1029" s="13"/>
      <c r="M1029" s="13"/>
      <c r="N1029" s="13"/>
      <c r="O1029" s="13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O1029"/>
      <c r="AP1029"/>
      <c r="AQ1029"/>
      <c r="AR1029"/>
      <c r="AS1029"/>
      <c r="AT1029"/>
      <c r="AU1029"/>
      <c r="AV1029"/>
      <c r="AW1029"/>
      <c r="BA1029"/>
      <c r="BB1029"/>
      <c r="BC1029"/>
    </row>
    <row r="1030" spans="12:55" x14ac:dyDescent="0.3">
      <c r="L1030" s="13"/>
      <c r="M1030" s="13"/>
      <c r="N1030" s="13"/>
      <c r="O1030" s="13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O1030"/>
      <c r="AP1030"/>
      <c r="AQ1030"/>
      <c r="AR1030"/>
      <c r="AS1030"/>
      <c r="AT1030"/>
      <c r="AU1030"/>
      <c r="AV1030"/>
      <c r="AW1030"/>
      <c r="BA1030"/>
      <c r="BB1030"/>
      <c r="BC1030"/>
    </row>
    <row r="1031" spans="12:55" x14ac:dyDescent="0.3">
      <c r="L1031" s="13"/>
      <c r="M1031" s="13"/>
      <c r="N1031" s="13"/>
      <c r="O1031" s="13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O1031"/>
      <c r="AP1031"/>
      <c r="AQ1031"/>
      <c r="AR1031"/>
      <c r="AS1031"/>
      <c r="AT1031"/>
      <c r="AU1031"/>
      <c r="AV1031"/>
      <c r="AW1031"/>
      <c r="BA1031"/>
      <c r="BB1031"/>
      <c r="BC1031"/>
    </row>
    <row r="1032" spans="12:55" x14ac:dyDescent="0.3">
      <c r="L1032" s="13"/>
      <c r="M1032" s="13"/>
      <c r="N1032" s="13"/>
      <c r="O1032" s="13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O1032"/>
      <c r="AP1032"/>
      <c r="AQ1032"/>
      <c r="AR1032"/>
      <c r="AS1032"/>
      <c r="AT1032"/>
      <c r="AU1032"/>
      <c r="AV1032"/>
      <c r="AW1032"/>
      <c r="BA1032"/>
      <c r="BB1032"/>
      <c r="BC1032"/>
    </row>
    <row r="1033" spans="12:55" x14ac:dyDescent="0.3">
      <c r="L1033" s="13"/>
      <c r="M1033" s="13"/>
      <c r="N1033" s="13"/>
      <c r="O1033" s="13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O1033"/>
      <c r="AP1033"/>
      <c r="AQ1033"/>
      <c r="AR1033"/>
      <c r="AS1033"/>
      <c r="AT1033"/>
      <c r="AU1033"/>
      <c r="AV1033"/>
      <c r="AW1033"/>
      <c r="BA1033"/>
      <c r="BB1033"/>
      <c r="BC1033"/>
    </row>
    <row r="1034" spans="12:55" x14ac:dyDescent="0.3">
      <c r="L1034" s="13"/>
      <c r="M1034" s="13"/>
      <c r="N1034" s="13"/>
      <c r="O1034" s="13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O1034"/>
      <c r="AP1034"/>
      <c r="AQ1034"/>
      <c r="AR1034"/>
      <c r="AS1034"/>
      <c r="AT1034"/>
      <c r="AU1034"/>
      <c r="AV1034"/>
      <c r="AW1034"/>
      <c r="BA1034"/>
      <c r="BB1034"/>
      <c r="BC1034"/>
    </row>
    <row r="1035" spans="12:55" x14ac:dyDescent="0.3">
      <c r="L1035" s="13"/>
      <c r="M1035" s="13"/>
      <c r="N1035" s="13"/>
      <c r="O1035" s="13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O1035"/>
      <c r="AP1035"/>
      <c r="AQ1035"/>
      <c r="AR1035"/>
      <c r="AS1035"/>
      <c r="AT1035"/>
      <c r="AU1035"/>
      <c r="AV1035"/>
      <c r="AW1035"/>
      <c r="BA1035"/>
      <c r="BB1035"/>
      <c r="BC1035"/>
    </row>
    <row r="1036" spans="12:55" x14ac:dyDescent="0.3">
      <c r="L1036" s="13"/>
      <c r="M1036" s="13"/>
      <c r="N1036" s="13"/>
      <c r="O1036" s="13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O1036"/>
      <c r="AP1036"/>
      <c r="AQ1036"/>
      <c r="AR1036"/>
      <c r="AS1036"/>
      <c r="AT1036"/>
      <c r="AU1036"/>
      <c r="AV1036"/>
      <c r="AW1036"/>
      <c r="BA1036"/>
      <c r="BB1036"/>
      <c r="BC1036"/>
    </row>
    <row r="1037" spans="12:55" x14ac:dyDescent="0.3">
      <c r="L1037" s="13"/>
      <c r="M1037" s="13"/>
      <c r="N1037" s="13"/>
      <c r="O1037" s="13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O1037"/>
      <c r="AP1037"/>
      <c r="AQ1037"/>
      <c r="AR1037"/>
      <c r="AS1037"/>
      <c r="AT1037"/>
      <c r="AU1037"/>
      <c r="AV1037"/>
      <c r="AW1037"/>
      <c r="BA1037"/>
      <c r="BB1037"/>
      <c r="BC1037"/>
    </row>
    <row r="1038" spans="12:55" x14ac:dyDescent="0.3">
      <c r="L1038" s="13"/>
      <c r="M1038" s="13"/>
      <c r="N1038" s="13"/>
      <c r="O1038" s="13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O1038"/>
      <c r="AP1038"/>
      <c r="AQ1038"/>
      <c r="AR1038"/>
      <c r="AS1038"/>
      <c r="AT1038"/>
      <c r="AU1038"/>
      <c r="AV1038"/>
      <c r="AW1038"/>
      <c r="BA1038"/>
      <c r="BB1038"/>
      <c r="BC1038"/>
    </row>
    <row r="1039" spans="12:55" x14ac:dyDescent="0.3">
      <c r="L1039" s="13"/>
      <c r="M1039" s="13"/>
      <c r="N1039" s="13"/>
      <c r="O1039" s="13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O1039"/>
      <c r="AP1039"/>
      <c r="AQ1039"/>
      <c r="AR1039"/>
      <c r="AS1039"/>
      <c r="AT1039"/>
      <c r="AU1039"/>
      <c r="AV1039"/>
      <c r="AW1039"/>
      <c r="BA1039"/>
      <c r="BB1039"/>
      <c r="BC1039"/>
    </row>
    <row r="1040" spans="12:55" x14ac:dyDescent="0.3">
      <c r="L1040" s="13"/>
      <c r="M1040" s="13"/>
      <c r="N1040" s="13"/>
      <c r="O1040" s="13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O1040"/>
      <c r="AP1040"/>
      <c r="AQ1040"/>
      <c r="AR1040"/>
      <c r="AS1040"/>
      <c r="AT1040"/>
      <c r="AU1040"/>
      <c r="AV1040"/>
      <c r="AW1040"/>
      <c r="BA1040"/>
      <c r="BB1040"/>
      <c r="BC1040"/>
    </row>
    <row r="1041" spans="12:55" x14ac:dyDescent="0.3">
      <c r="L1041" s="13"/>
      <c r="M1041" s="13"/>
      <c r="N1041" s="13"/>
      <c r="O1041" s="13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O1041"/>
      <c r="AP1041"/>
      <c r="AQ1041"/>
      <c r="AR1041"/>
      <c r="AS1041"/>
      <c r="AT1041"/>
      <c r="AU1041"/>
      <c r="AV1041"/>
      <c r="AW1041"/>
      <c r="BA1041"/>
      <c r="BB1041"/>
      <c r="BC1041"/>
    </row>
    <row r="1042" spans="12:55" x14ac:dyDescent="0.3">
      <c r="L1042" s="13"/>
      <c r="M1042" s="13"/>
      <c r="N1042" s="13"/>
      <c r="O1042" s="13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O1042"/>
      <c r="AP1042"/>
      <c r="AQ1042"/>
      <c r="AR1042"/>
      <c r="AS1042"/>
      <c r="AT1042"/>
      <c r="AU1042"/>
      <c r="AV1042"/>
      <c r="AW1042"/>
      <c r="BA1042"/>
      <c r="BB1042"/>
      <c r="BC1042"/>
    </row>
    <row r="1043" spans="12:55" x14ac:dyDescent="0.3">
      <c r="L1043" s="13"/>
      <c r="M1043" s="13"/>
      <c r="N1043" s="13"/>
      <c r="O1043" s="13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O1043"/>
      <c r="AP1043"/>
      <c r="AQ1043"/>
      <c r="AR1043"/>
      <c r="AS1043"/>
      <c r="AT1043"/>
      <c r="AU1043"/>
      <c r="AV1043"/>
      <c r="AW1043"/>
      <c r="BA1043"/>
      <c r="BB1043"/>
      <c r="BC1043"/>
    </row>
    <row r="1044" spans="12:55" x14ac:dyDescent="0.3">
      <c r="L1044" s="13"/>
      <c r="M1044" s="13"/>
      <c r="N1044" s="13"/>
      <c r="O1044" s="13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O1044"/>
      <c r="AP1044"/>
      <c r="AQ1044"/>
      <c r="AR1044"/>
      <c r="AS1044"/>
      <c r="AT1044"/>
      <c r="AU1044"/>
      <c r="AV1044"/>
      <c r="AW1044"/>
      <c r="BA1044"/>
      <c r="BB1044"/>
      <c r="BC1044"/>
    </row>
    <row r="1045" spans="12:55" x14ac:dyDescent="0.3">
      <c r="L1045" s="13"/>
      <c r="M1045" s="13"/>
      <c r="N1045" s="13"/>
      <c r="O1045" s="13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O1045"/>
      <c r="AP1045"/>
      <c r="AQ1045"/>
      <c r="AR1045"/>
      <c r="AS1045"/>
      <c r="AT1045"/>
      <c r="AU1045"/>
      <c r="AV1045"/>
      <c r="AW1045"/>
      <c r="BA1045"/>
      <c r="BB1045"/>
      <c r="BC1045"/>
    </row>
    <row r="1046" spans="12:55" x14ac:dyDescent="0.3">
      <c r="L1046" s="13"/>
      <c r="M1046" s="13"/>
      <c r="N1046" s="13"/>
      <c r="O1046" s="13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O1046"/>
      <c r="AP1046"/>
      <c r="AQ1046"/>
      <c r="AR1046"/>
      <c r="AS1046"/>
      <c r="AT1046"/>
      <c r="AU1046"/>
      <c r="AV1046"/>
      <c r="AW1046"/>
      <c r="BA1046"/>
      <c r="BB1046"/>
      <c r="BC1046"/>
    </row>
    <row r="1047" spans="12:55" x14ac:dyDescent="0.3">
      <c r="L1047" s="13"/>
      <c r="M1047" s="13"/>
      <c r="N1047" s="13"/>
      <c r="O1047" s="13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O1047"/>
      <c r="AP1047"/>
      <c r="AQ1047"/>
      <c r="AR1047"/>
      <c r="AS1047"/>
      <c r="AT1047"/>
      <c r="AU1047"/>
      <c r="AV1047"/>
      <c r="AW1047"/>
      <c r="BA1047"/>
      <c r="BB1047"/>
      <c r="BC1047"/>
    </row>
    <row r="1048" spans="12:55" x14ac:dyDescent="0.3">
      <c r="L1048" s="13"/>
      <c r="M1048" s="13"/>
      <c r="N1048" s="13"/>
      <c r="O1048" s="13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O1048"/>
      <c r="AP1048"/>
      <c r="AQ1048"/>
      <c r="AR1048"/>
      <c r="AS1048"/>
      <c r="AT1048"/>
      <c r="AU1048"/>
      <c r="AV1048"/>
      <c r="AW1048"/>
      <c r="BA1048"/>
      <c r="BB1048"/>
      <c r="BC1048"/>
    </row>
    <row r="1049" spans="12:55" x14ac:dyDescent="0.3">
      <c r="L1049" s="13"/>
      <c r="M1049" s="13"/>
      <c r="N1049" s="13"/>
      <c r="O1049" s="13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O1049"/>
      <c r="AP1049"/>
      <c r="AQ1049"/>
      <c r="AR1049"/>
      <c r="AS1049"/>
      <c r="AT1049"/>
      <c r="AU1049"/>
      <c r="AV1049"/>
      <c r="AW1049"/>
      <c r="BA1049"/>
      <c r="BB1049"/>
      <c r="BC1049"/>
    </row>
    <row r="1050" spans="12:55" x14ac:dyDescent="0.3">
      <c r="L1050" s="13"/>
      <c r="M1050" s="13"/>
      <c r="N1050" s="13"/>
      <c r="O1050" s="13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O1050"/>
      <c r="AP1050"/>
      <c r="AQ1050"/>
      <c r="AR1050"/>
      <c r="AS1050"/>
      <c r="AT1050"/>
      <c r="AU1050"/>
      <c r="AV1050"/>
      <c r="AW1050"/>
      <c r="BA1050"/>
      <c r="BB1050"/>
      <c r="BC1050"/>
    </row>
    <row r="1051" spans="12:55" x14ac:dyDescent="0.3">
      <c r="L1051" s="13"/>
      <c r="M1051" s="13"/>
      <c r="N1051" s="13"/>
      <c r="O1051" s="13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O1051"/>
      <c r="AP1051"/>
      <c r="AQ1051"/>
      <c r="AR1051"/>
      <c r="AS1051"/>
      <c r="AT1051"/>
      <c r="AU1051"/>
      <c r="AV1051"/>
      <c r="AW1051"/>
      <c r="BA1051"/>
      <c r="BB1051"/>
      <c r="BC1051"/>
    </row>
    <row r="1052" spans="12:55" x14ac:dyDescent="0.3">
      <c r="L1052" s="13"/>
      <c r="M1052" s="13"/>
      <c r="N1052" s="13"/>
      <c r="O1052" s="13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O1052"/>
      <c r="AP1052"/>
      <c r="AQ1052"/>
      <c r="AR1052"/>
      <c r="AS1052"/>
      <c r="AT1052"/>
      <c r="AU1052"/>
      <c r="AV1052"/>
      <c r="AW1052"/>
      <c r="BA1052"/>
      <c r="BB1052"/>
      <c r="BC1052"/>
    </row>
    <row r="1053" spans="12:55" x14ac:dyDescent="0.3">
      <c r="L1053" s="13"/>
      <c r="M1053" s="13"/>
      <c r="N1053" s="13"/>
      <c r="O1053" s="13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O1053"/>
      <c r="AP1053"/>
      <c r="AQ1053"/>
      <c r="AR1053"/>
      <c r="AS1053"/>
      <c r="AT1053"/>
      <c r="AU1053"/>
      <c r="AV1053"/>
      <c r="AW1053"/>
      <c r="BA1053"/>
      <c r="BB1053"/>
      <c r="BC1053"/>
    </row>
    <row r="1054" spans="12:55" x14ac:dyDescent="0.3">
      <c r="L1054" s="13"/>
      <c r="M1054" s="13"/>
      <c r="N1054" s="13"/>
      <c r="O1054" s="13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O1054"/>
      <c r="AP1054"/>
      <c r="AQ1054"/>
      <c r="AR1054"/>
      <c r="AS1054"/>
      <c r="AT1054"/>
      <c r="AU1054"/>
      <c r="AV1054"/>
      <c r="AW1054"/>
      <c r="BA1054"/>
      <c r="BB1054"/>
      <c r="BC1054"/>
    </row>
    <row r="1055" spans="12:55" x14ac:dyDescent="0.3">
      <c r="L1055" s="13"/>
      <c r="M1055" s="13"/>
      <c r="N1055" s="13"/>
      <c r="O1055" s="13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O1055"/>
      <c r="AP1055"/>
      <c r="AQ1055"/>
      <c r="AR1055"/>
      <c r="AS1055"/>
      <c r="AT1055"/>
      <c r="AU1055"/>
      <c r="AV1055"/>
      <c r="AW1055"/>
      <c r="BA1055"/>
      <c r="BB1055"/>
      <c r="BC1055"/>
    </row>
    <row r="1056" spans="12:55" x14ac:dyDescent="0.3">
      <c r="L1056" s="13"/>
      <c r="M1056" s="13"/>
      <c r="N1056" s="13"/>
      <c r="O1056" s="13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O1056"/>
      <c r="AP1056"/>
      <c r="AQ1056"/>
      <c r="AR1056"/>
      <c r="AS1056"/>
      <c r="AT1056"/>
      <c r="AU1056"/>
      <c r="AV1056"/>
      <c r="AW1056"/>
      <c r="BA1056"/>
      <c r="BB1056"/>
      <c r="BC1056"/>
    </row>
    <row r="1057" spans="12:55" x14ac:dyDescent="0.3">
      <c r="L1057" s="13"/>
      <c r="M1057" s="13"/>
      <c r="N1057" s="13"/>
      <c r="O1057" s="13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O1057"/>
      <c r="AP1057"/>
      <c r="AQ1057"/>
      <c r="AR1057"/>
      <c r="AS1057"/>
      <c r="AT1057"/>
      <c r="AU1057"/>
      <c r="AV1057"/>
      <c r="AW1057"/>
      <c r="BA1057"/>
      <c r="BB1057"/>
      <c r="BC1057"/>
    </row>
    <row r="1058" spans="12:55" x14ac:dyDescent="0.3">
      <c r="L1058" s="13"/>
      <c r="M1058" s="13"/>
      <c r="N1058" s="13"/>
      <c r="O1058" s="13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O1058"/>
      <c r="AP1058"/>
      <c r="AQ1058"/>
      <c r="AR1058"/>
      <c r="AS1058"/>
      <c r="AT1058"/>
      <c r="AU1058"/>
      <c r="AV1058"/>
      <c r="AW1058"/>
      <c r="BA1058"/>
      <c r="BB1058"/>
      <c r="BC1058"/>
    </row>
    <row r="1059" spans="12:55" x14ac:dyDescent="0.3">
      <c r="L1059" s="13"/>
      <c r="M1059" s="13"/>
      <c r="N1059" s="13"/>
      <c r="O1059" s="13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O1059"/>
      <c r="AP1059"/>
      <c r="AQ1059"/>
      <c r="AR1059"/>
      <c r="AS1059"/>
      <c r="AT1059"/>
      <c r="AU1059"/>
      <c r="AV1059"/>
      <c r="AW1059"/>
      <c r="BA1059"/>
      <c r="BB1059"/>
      <c r="BC1059"/>
    </row>
    <row r="1060" spans="12:55" x14ac:dyDescent="0.3">
      <c r="L1060" s="13"/>
      <c r="M1060" s="13"/>
      <c r="N1060" s="13"/>
      <c r="O1060" s="13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O1060"/>
      <c r="AP1060"/>
      <c r="AQ1060"/>
      <c r="AR1060"/>
      <c r="AS1060"/>
      <c r="AT1060"/>
      <c r="AU1060"/>
      <c r="AV1060"/>
      <c r="AW1060"/>
      <c r="BA1060"/>
      <c r="BB1060"/>
      <c r="BC1060"/>
    </row>
    <row r="1061" spans="12:55" x14ac:dyDescent="0.3">
      <c r="L1061" s="13"/>
      <c r="M1061" s="13"/>
      <c r="N1061" s="13"/>
      <c r="O1061" s="13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O1061"/>
      <c r="AP1061"/>
      <c r="AQ1061"/>
      <c r="AR1061"/>
      <c r="AS1061"/>
      <c r="AT1061"/>
      <c r="AU1061"/>
      <c r="AV1061"/>
      <c r="AW1061"/>
      <c r="BA1061"/>
      <c r="BB1061"/>
      <c r="BC1061"/>
    </row>
    <row r="1062" spans="12:55" x14ac:dyDescent="0.3">
      <c r="L1062" s="13"/>
      <c r="M1062" s="13"/>
      <c r="N1062" s="13"/>
      <c r="O1062" s="13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O1062"/>
      <c r="AP1062"/>
      <c r="AQ1062"/>
      <c r="AR1062"/>
      <c r="AS1062"/>
      <c r="AT1062"/>
      <c r="AU1062"/>
      <c r="AV1062"/>
      <c r="AW1062"/>
      <c r="BA1062"/>
      <c r="BB1062"/>
      <c r="BC1062"/>
    </row>
    <row r="1063" spans="12:55" x14ac:dyDescent="0.3">
      <c r="L1063" s="13"/>
      <c r="M1063" s="13"/>
      <c r="N1063" s="13"/>
      <c r="O1063" s="13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O1063"/>
      <c r="AP1063"/>
      <c r="AQ1063"/>
      <c r="AR1063"/>
      <c r="AS1063"/>
      <c r="AT1063"/>
      <c r="AU1063"/>
      <c r="AV1063"/>
      <c r="AW1063"/>
      <c r="BA1063"/>
      <c r="BB1063"/>
      <c r="BC1063"/>
    </row>
    <row r="1064" spans="12:55" x14ac:dyDescent="0.3">
      <c r="L1064" s="13"/>
      <c r="M1064" s="13"/>
      <c r="N1064" s="13"/>
      <c r="O1064" s="13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O1064"/>
      <c r="AP1064"/>
      <c r="AQ1064"/>
      <c r="AR1064"/>
      <c r="AS1064"/>
      <c r="AT1064"/>
      <c r="AU1064"/>
      <c r="AV1064"/>
      <c r="AW1064"/>
      <c r="BA1064"/>
      <c r="BB1064"/>
      <c r="BC1064"/>
    </row>
    <row r="1065" spans="12:55" x14ac:dyDescent="0.3">
      <c r="L1065" s="13"/>
      <c r="M1065" s="13"/>
      <c r="N1065" s="13"/>
      <c r="O1065" s="13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O1065"/>
      <c r="AP1065"/>
      <c r="AQ1065"/>
      <c r="AR1065"/>
      <c r="AS1065"/>
      <c r="AT1065"/>
      <c r="AU1065"/>
      <c r="AV1065"/>
      <c r="AW1065"/>
      <c r="BA1065"/>
      <c r="BB1065"/>
      <c r="BC1065"/>
    </row>
    <row r="1066" spans="12:55" x14ac:dyDescent="0.3">
      <c r="L1066" s="13"/>
      <c r="M1066" s="13"/>
      <c r="N1066" s="13"/>
      <c r="O1066" s="13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O1066"/>
      <c r="AP1066"/>
      <c r="AQ1066"/>
      <c r="AR1066"/>
      <c r="AS1066"/>
      <c r="AT1066"/>
      <c r="AU1066"/>
      <c r="AV1066"/>
      <c r="AW1066"/>
      <c r="BA1066"/>
      <c r="BB1066"/>
      <c r="BC1066"/>
    </row>
    <row r="1067" spans="12:55" x14ac:dyDescent="0.3">
      <c r="L1067" s="13"/>
      <c r="M1067" s="13"/>
      <c r="N1067" s="13"/>
      <c r="O1067" s="13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O1067"/>
      <c r="AP1067"/>
      <c r="AQ1067"/>
      <c r="AR1067"/>
      <c r="AS1067"/>
      <c r="AT1067"/>
      <c r="AU1067"/>
      <c r="AV1067"/>
      <c r="AW1067"/>
      <c r="BA1067"/>
      <c r="BB1067"/>
      <c r="BC1067"/>
    </row>
    <row r="1068" spans="12:55" x14ac:dyDescent="0.3">
      <c r="L1068" s="13"/>
      <c r="M1068" s="13"/>
      <c r="N1068" s="13"/>
      <c r="O1068" s="13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O1068"/>
      <c r="AP1068"/>
      <c r="AQ1068"/>
      <c r="AR1068"/>
      <c r="AS1068"/>
      <c r="AT1068"/>
      <c r="AU1068"/>
      <c r="AV1068"/>
      <c r="AW1068"/>
      <c r="BA1068"/>
      <c r="BB1068"/>
      <c r="BC1068"/>
    </row>
    <row r="1069" spans="12:55" x14ac:dyDescent="0.3">
      <c r="L1069" s="13"/>
      <c r="M1069" s="13"/>
      <c r="N1069" s="13"/>
      <c r="O1069" s="13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O1069"/>
      <c r="AP1069"/>
      <c r="AQ1069"/>
      <c r="AR1069"/>
      <c r="AS1069"/>
      <c r="AT1069"/>
      <c r="AU1069"/>
      <c r="AV1069"/>
      <c r="AW1069"/>
      <c r="BA1069"/>
      <c r="BB1069"/>
      <c r="BC1069"/>
    </row>
    <row r="1070" spans="12:55" x14ac:dyDescent="0.3">
      <c r="L1070" s="13"/>
      <c r="M1070" s="13"/>
      <c r="N1070" s="13"/>
      <c r="O1070" s="13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O1070"/>
      <c r="AP1070"/>
      <c r="AQ1070"/>
      <c r="AR1070"/>
      <c r="AS1070"/>
      <c r="AT1070"/>
      <c r="AU1070"/>
      <c r="AV1070"/>
      <c r="AW1070"/>
      <c r="BA1070"/>
      <c r="BB1070"/>
      <c r="BC1070"/>
    </row>
    <row r="1071" spans="12:55" x14ac:dyDescent="0.3">
      <c r="L1071" s="13"/>
      <c r="M1071" s="13"/>
      <c r="N1071" s="13"/>
      <c r="O1071" s="13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O1071"/>
      <c r="AP1071"/>
      <c r="AQ1071"/>
      <c r="AR1071"/>
      <c r="AS1071"/>
      <c r="AT1071"/>
      <c r="AU1071"/>
      <c r="AV1071"/>
      <c r="AW1071"/>
      <c r="BA1071"/>
      <c r="BB1071"/>
      <c r="BC1071"/>
    </row>
    <row r="1072" spans="12:55" x14ac:dyDescent="0.3">
      <c r="L1072" s="13"/>
      <c r="M1072" s="13"/>
      <c r="N1072" s="13"/>
      <c r="O1072" s="13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O1072"/>
      <c r="AP1072"/>
      <c r="AQ1072"/>
      <c r="AR1072"/>
      <c r="AS1072"/>
      <c r="AT1072"/>
      <c r="AU1072"/>
      <c r="AV1072"/>
      <c r="AW1072"/>
      <c r="BA1072"/>
      <c r="BB1072"/>
      <c r="BC1072"/>
    </row>
    <row r="1073" spans="12:55" x14ac:dyDescent="0.3">
      <c r="L1073" s="13"/>
      <c r="M1073" s="13"/>
      <c r="N1073" s="13"/>
      <c r="O1073" s="13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O1073"/>
      <c r="AP1073"/>
      <c r="AQ1073"/>
      <c r="AR1073"/>
      <c r="AS1073"/>
      <c r="AT1073"/>
      <c r="AU1073"/>
      <c r="AV1073"/>
      <c r="AW1073"/>
      <c r="BA1073"/>
      <c r="BB1073"/>
      <c r="BC1073"/>
    </row>
    <row r="1074" spans="12:55" x14ac:dyDescent="0.3">
      <c r="L1074" s="13"/>
      <c r="M1074" s="13"/>
      <c r="N1074" s="13"/>
      <c r="O1074" s="13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O1074"/>
      <c r="AP1074"/>
      <c r="AQ1074"/>
      <c r="AR1074"/>
      <c r="AS1074"/>
      <c r="AT1074"/>
      <c r="AU1074"/>
      <c r="AV1074"/>
      <c r="AW1074"/>
      <c r="BA1074"/>
      <c r="BB1074"/>
      <c r="BC1074"/>
    </row>
    <row r="1075" spans="12:55" x14ac:dyDescent="0.3">
      <c r="L1075" s="13"/>
      <c r="M1075" s="13"/>
      <c r="N1075" s="13"/>
      <c r="O1075" s="13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O1075"/>
      <c r="AP1075"/>
      <c r="AQ1075"/>
      <c r="AR1075"/>
      <c r="AS1075"/>
      <c r="AT1075"/>
      <c r="AU1075"/>
      <c r="AV1075"/>
      <c r="AW1075"/>
      <c r="BA1075"/>
      <c r="BB1075"/>
      <c r="BC1075"/>
    </row>
    <row r="1076" spans="12:55" x14ac:dyDescent="0.3">
      <c r="L1076" s="13"/>
      <c r="M1076" s="13"/>
      <c r="N1076" s="13"/>
      <c r="O1076" s="13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O1076"/>
      <c r="AP1076"/>
      <c r="AQ1076"/>
      <c r="AR1076"/>
      <c r="AS1076"/>
      <c r="AT1076"/>
      <c r="AU1076"/>
      <c r="AV1076"/>
      <c r="AW1076"/>
      <c r="BA1076"/>
      <c r="BB1076"/>
      <c r="BC1076"/>
    </row>
    <row r="1077" spans="12:55" x14ac:dyDescent="0.3">
      <c r="L1077" s="13"/>
      <c r="M1077" s="13"/>
      <c r="N1077" s="13"/>
      <c r="O1077" s="13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O1077"/>
      <c r="AP1077"/>
      <c r="AQ1077"/>
      <c r="AR1077"/>
      <c r="AS1077"/>
      <c r="AT1077"/>
      <c r="AU1077"/>
      <c r="AV1077"/>
      <c r="AW1077"/>
      <c r="BA1077"/>
      <c r="BB1077"/>
      <c r="BC1077"/>
    </row>
    <row r="1078" spans="12:55" x14ac:dyDescent="0.3">
      <c r="L1078" s="13"/>
      <c r="M1078" s="13"/>
      <c r="N1078" s="13"/>
      <c r="O1078" s="13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O1078"/>
      <c r="AP1078"/>
      <c r="AQ1078"/>
      <c r="AR1078"/>
      <c r="AS1078"/>
      <c r="AT1078"/>
      <c r="AU1078"/>
      <c r="AV1078"/>
      <c r="AW1078"/>
      <c r="BA1078"/>
      <c r="BB1078"/>
      <c r="BC1078"/>
    </row>
    <row r="1079" spans="12:55" x14ac:dyDescent="0.3">
      <c r="L1079" s="13"/>
      <c r="M1079" s="13"/>
      <c r="N1079" s="13"/>
      <c r="O1079" s="13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O1079"/>
      <c r="AP1079"/>
      <c r="AQ1079"/>
      <c r="AR1079"/>
      <c r="AS1079"/>
      <c r="AT1079"/>
      <c r="AU1079"/>
      <c r="AV1079"/>
      <c r="AW1079"/>
      <c r="BA1079"/>
      <c r="BB1079"/>
      <c r="BC1079"/>
    </row>
    <row r="1080" spans="12:55" x14ac:dyDescent="0.3">
      <c r="L1080" s="13"/>
      <c r="M1080" s="13"/>
      <c r="N1080" s="13"/>
      <c r="O1080" s="13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O1080"/>
      <c r="AP1080"/>
      <c r="AQ1080"/>
      <c r="AR1080"/>
      <c r="AS1080"/>
      <c r="AT1080"/>
      <c r="AU1080"/>
      <c r="AV1080"/>
      <c r="AW1080"/>
      <c r="BA1080"/>
      <c r="BB1080"/>
      <c r="BC1080"/>
    </row>
    <row r="1081" spans="12:55" x14ac:dyDescent="0.3">
      <c r="L1081" s="13"/>
      <c r="M1081" s="13"/>
      <c r="N1081" s="13"/>
      <c r="O1081" s="13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O1081"/>
      <c r="AP1081"/>
      <c r="AQ1081"/>
      <c r="AR1081"/>
      <c r="AS1081"/>
      <c r="AT1081"/>
      <c r="AU1081"/>
      <c r="AV1081"/>
      <c r="AW1081"/>
      <c r="BA1081"/>
      <c r="BB1081"/>
      <c r="BC1081"/>
    </row>
    <row r="1082" spans="12:55" x14ac:dyDescent="0.3">
      <c r="L1082" s="13"/>
      <c r="M1082" s="13"/>
      <c r="N1082" s="13"/>
      <c r="O1082" s="13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O1082"/>
      <c r="AP1082"/>
      <c r="AQ1082"/>
      <c r="AR1082"/>
      <c r="AS1082"/>
      <c r="AT1082"/>
      <c r="AU1082"/>
      <c r="AV1082"/>
      <c r="AW1082"/>
      <c r="BA1082"/>
      <c r="BB1082"/>
      <c r="BC1082"/>
    </row>
    <row r="1083" spans="12:55" x14ac:dyDescent="0.3">
      <c r="L1083" s="13"/>
      <c r="M1083" s="13"/>
      <c r="N1083" s="13"/>
      <c r="O1083" s="13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O1083"/>
      <c r="AP1083"/>
      <c r="AQ1083"/>
      <c r="AR1083"/>
      <c r="AS1083"/>
      <c r="AT1083"/>
      <c r="AU1083"/>
      <c r="AV1083"/>
      <c r="AW1083"/>
      <c r="BA1083"/>
      <c r="BB1083"/>
      <c r="BC1083"/>
    </row>
    <row r="1084" spans="12:55" x14ac:dyDescent="0.3">
      <c r="L1084" s="13"/>
      <c r="M1084" s="13"/>
      <c r="N1084" s="13"/>
      <c r="O1084" s="13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O1084"/>
      <c r="AP1084"/>
      <c r="AQ1084"/>
      <c r="AR1084"/>
      <c r="AS1084"/>
      <c r="AT1084"/>
      <c r="AU1084"/>
      <c r="AV1084"/>
      <c r="AW1084"/>
      <c r="BA1084"/>
      <c r="BB1084"/>
      <c r="BC1084"/>
    </row>
    <row r="1085" spans="12:55" x14ac:dyDescent="0.3">
      <c r="L1085" s="13"/>
      <c r="M1085" s="13"/>
      <c r="N1085" s="13"/>
      <c r="O1085" s="13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O1085"/>
      <c r="AP1085"/>
      <c r="AQ1085"/>
      <c r="AR1085"/>
      <c r="AS1085"/>
      <c r="AT1085"/>
      <c r="AU1085"/>
      <c r="AV1085"/>
      <c r="AW1085"/>
      <c r="BA1085"/>
      <c r="BB1085"/>
      <c r="BC1085"/>
    </row>
    <row r="1086" spans="12:55" x14ac:dyDescent="0.3">
      <c r="L1086" s="13"/>
      <c r="M1086" s="13"/>
      <c r="N1086" s="13"/>
      <c r="O1086" s="13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O1086"/>
      <c r="AP1086"/>
      <c r="AQ1086"/>
      <c r="AR1086"/>
      <c r="AS1086"/>
      <c r="AT1086"/>
      <c r="AU1086"/>
      <c r="AV1086"/>
      <c r="AW1086"/>
      <c r="BA1086"/>
      <c r="BB1086"/>
      <c r="BC1086"/>
    </row>
    <row r="1087" spans="12:55" x14ac:dyDescent="0.3">
      <c r="L1087" s="13"/>
      <c r="M1087" s="13"/>
      <c r="N1087" s="13"/>
      <c r="O1087" s="13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O1087"/>
      <c r="AP1087"/>
      <c r="AQ1087"/>
      <c r="AR1087"/>
      <c r="AS1087"/>
      <c r="AT1087"/>
      <c r="AU1087"/>
      <c r="AV1087"/>
      <c r="AW1087"/>
      <c r="BA1087"/>
      <c r="BB1087"/>
      <c r="BC1087"/>
    </row>
    <row r="1088" spans="12:55" x14ac:dyDescent="0.3">
      <c r="L1088" s="13"/>
      <c r="M1088" s="13"/>
      <c r="N1088" s="13"/>
      <c r="O1088" s="13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O1088"/>
      <c r="AP1088"/>
      <c r="AQ1088"/>
      <c r="AR1088"/>
      <c r="AS1088"/>
      <c r="AT1088"/>
      <c r="AU1088"/>
      <c r="AV1088"/>
      <c r="AW1088"/>
      <c r="BA1088"/>
      <c r="BB1088"/>
      <c r="BC1088"/>
    </row>
    <row r="1089" spans="12:55" x14ac:dyDescent="0.3">
      <c r="L1089" s="13"/>
      <c r="M1089" s="13"/>
      <c r="N1089" s="13"/>
      <c r="O1089" s="13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O1089"/>
      <c r="AP1089"/>
      <c r="AQ1089"/>
      <c r="AR1089"/>
      <c r="AS1089"/>
      <c r="AT1089"/>
      <c r="AU1089"/>
      <c r="AV1089"/>
      <c r="AW1089"/>
      <c r="BA1089"/>
      <c r="BB1089"/>
      <c r="BC1089"/>
    </row>
    <row r="1090" spans="12:55" x14ac:dyDescent="0.3">
      <c r="L1090" s="13"/>
      <c r="M1090" s="13"/>
      <c r="N1090" s="13"/>
      <c r="O1090" s="13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O1090"/>
      <c r="AP1090"/>
      <c r="AQ1090"/>
      <c r="AR1090"/>
      <c r="AS1090"/>
      <c r="AT1090"/>
      <c r="AU1090"/>
      <c r="AV1090"/>
      <c r="AW1090"/>
      <c r="BA1090"/>
      <c r="BB1090"/>
      <c r="BC1090"/>
    </row>
    <row r="1091" spans="12:55" x14ac:dyDescent="0.3">
      <c r="L1091" s="13"/>
      <c r="M1091" s="13"/>
      <c r="N1091" s="13"/>
      <c r="O1091" s="13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O1091"/>
      <c r="AP1091"/>
      <c r="AQ1091"/>
      <c r="AR1091"/>
      <c r="AS1091"/>
      <c r="AT1091"/>
      <c r="AU1091"/>
      <c r="AV1091"/>
      <c r="AW1091"/>
      <c r="BA1091"/>
      <c r="BB1091"/>
      <c r="BC1091"/>
    </row>
    <row r="1092" spans="12:55" x14ac:dyDescent="0.3">
      <c r="L1092" s="13"/>
      <c r="M1092" s="13"/>
      <c r="N1092" s="13"/>
      <c r="O1092" s="13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O1092"/>
      <c r="AP1092"/>
      <c r="AQ1092"/>
      <c r="AR1092"/>
      <c r="AS1092"/>
      <c r="AT1092"/>
      <c r="AU1092"/>
      <c r="AV1092"/>
      <c r="AW1092"/>
      <c r="BA1092"/>
      <c r="BB1092"/>
      <c r="BC1092"/>
    </row>
    <row r="1093" spans="12:55" x14ac:dyDescent="0.3">
      <c r="L1093" s="13"/>
      <c r="M1093" s="13"/>
      <c r="N1093" s="13"/>
      <c r="O1093" s="13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O1093"/>
      <c r="AP1093"/>
      <c r="AQ1093"/>
      <c r="AR1093"/>
      <c r="AS1093"/>
      <c r="AT1093"/>
      <c r="AU1093"/>
      <c r="AV1093"/>
      <c r="AW1093"/>
      <c r="BA1093"/>
      <c r="BB1093"/>
      <c r="BC1093"/>
    </row>
    <row r="1094" spans="12:55" x14ac:dyDescent="0.3">
      <c r="L1094" s="13"/>
      <c r="M1094" s="13"/>
      <c r="N1094" s="13"/>
      <c r="O1094" s="13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O1094"/>
      <c r="AP1094"/>
      <c r="AQ1094"/>
      <c r="AR1094"/>
      <c r="AS1094"/>
      <c r="AT1094"/>
      <c r="AU1094"/>
      <c r="AV1094"/>
      <c r="AW1094"/>
      <c r="BA1094"/>
      <c r="BB1094"/>
      <c r="BC1094"/>
    </row>
    <row r="1095" spans="12:55" x14ac:dyDescent="0.3">
      <c r="L1095" s="13"/>
      <c r="M1095" s="13"/>
      <c r="N1095" s="13"/>
      <c r="O1095" s="13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O1095"/>
      <c r="AP1095"/>
      <c r="AQ1095"/>
      <c r="AR1095"/>
      <c r="AS1095"/>
      <c r="AT1095"/>
      <c r="AU1095"/>
      <c r="AV1095"/>
      <c r="AW1095"/>
      <c r="BA1095"/>
      <c r="BB1095"/>
      <c r="BC1095"/>
    </row>
    <row r="1096" spans="12:55" x14ac:dyDescent="0.3">
      <c r="L1096" s="13"/>
      <c r="M1096" s="13"/>
      <c r="N1096" s="13"/>
      <c r="O1096" s="13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O1096"/>
      <c r="AP1096"/>
      <c r="AQ1096"/>
      <c r="AR1096"/>
      <c r="AS1096"/>
      <c r="AT1096"/>
      <c r="AU1096"/>
      <c r="AV1096"/>
      <c r="AW1096"/>
      <c r="BA1096"/>
      <c r="BB1096"/>
      <c r="BC1096"/>
    </row>
    <row r="1097" spans="12:55" x14ac:dyDescent="0.3">
      <c r="L1097" s="13"/>
      <c r="M1097" s="13"/>
      <c r="N1097" s="13"/>
      <c r="O1097" s="13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O1097"/>
      <c r="AP1097"/>
      <c r="AQ1097"/>
      <c r="AR1097"/>
      <c r="AS1097"/>
      <c r="AT1097"/>
      <c r="AU1097"/>
      <c r="AV1097"/>
      <c r="AW1097"/>
      <c r="BA1097"/>
      <c r="BB1097"/>
      <c r="BC1097"/>
    </row>
    <row r="1098" spans="12:55" x14ac:dyDescent="0.3">
      <c r="L1098" s="13"/>
      <c r="M1098" s="13"/>
      <c r="N1098" s="13"/>
      <c r="O1098" s="13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O1098"/>
      <c r="AP1098"/>
      <c r="AQ1098"/>
      <c r="AR1098"/>
      <c r="AS1098"/>
      <c r="AT1098"/>
      <c r="AU1098"/>
      <c r="AV1098"/>
      <c r="AW1098"/>
      <c r="BA1098"/>
      <c r="BB1098"/>
      <c r="BC1098"/>
    </row>
    <row r="1099" spans="12:55" x14ac:dyDescent="0.3">
      <c r="L1099" s="13"/>
      <c r="M1099" s="13"/>
      <c r="N1099" s="13"/>
      <c r="O1099" s="13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O1099"/>
      <c r="AP1099"/>
      <c r="AQ1099"/>
      <c r="AR1099"/>
      <c r="AS1099"/>
      <c r="AT1099"/>
      <c r="AU1099"/>
      <c r="AV1099"/>
      <c r="AW1099"/>
      <c r="BA1099"/>
      <c r="BB1099"/>
      <c r="BC1099"/>
    </row>
    <row r="1100" spans="12:55" x14ac:dyDescent="0.3">
      <c r="L1100" s="13"/>
      <c r="M1100" s="13"/>
      <c r="N1100" s="13"/>
      <c r="O1100" s="13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O1100"/>
      <c r="AP1100"/>
      <c r="AQ1100"/>
      <c r="AR1100"/>
      <c r="AS1100"/>
      <c r="AT1100"/>
      <c r="AU1100"/>
      <c r="AV1100"/>
      <c r="AW1100"/>
      <c r="BA1100"/>
      <c r="BB1100"/>
      <c r="BC1100"/>
    </row>
    <row r="1101" spans="12:55" x14ac:dyDescent="0.3">
      <c r="L1101" s="13"/>
      <c r="M1101" s="13"/>
      <c r="N1101" s="13"/>
      <c r="O1101" s="13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O1101"/>
      <c r="AP1101"/>
      <c r="AQ1101"/>
      <c r="AR1101"/>
      <c r="AS1101"/>
      <c r="AT1101"/>
      <c r="AU1101"/>
      <c r="AV1101"/>
      <c r="AW1101"/>
      <c r="BA1101"/>
      <c r="BB1101"/>
      <c r="BC1101"/>
    </row>
    <row r="1102" spans="12:55" x14ac:dyDescent="0.3">
      <c r="L1102" s="13"/>
      <c r="M1102" s="13"/>
      <c r="N1102" s="13"/>
      <c r="O1102" s="13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O1102"/>
      <c r="AP1102"/>
      <c r="AQ1102"/>
      <c r="AR1102"/>
      <c r="AS1102"/>
      <c r="AT1102"/>
      <c r="AU1102"/>
      <c r="AV1102"/>
      <c r="AW1102"/>
      <c r="BA1102"/>
      <c r="BB1102"/>
      <c r="BC1102"/>
    </row>
    <row r="1103" spans="12:55" x14ac:dyDescent="0.3">
      <c r="L1103" s="13"/>
      <c r="M1103" s="13"/>
      <c r="N1103" s="13"/>
      <c r="O1103" s="13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O1103"/>
      <c r="AP1103"/>
      <c r="AQ1103"/>
      <c r="AR1103"/>
      <c r="AS1103"/>
      <c r="AT1103"/>
      <c r="AU1103"/>
      <c r="AV1103"/>
      <c r="AW1103"/>
      <c r="BA1103"/>
      <c r="BB1103"/>
      <c r="BC1103"/>
    </row>
    <row r="1104" spans="12:55" x14ac:dyDescent="0.3">
      <c r="L1104" s="13"/>
      <c r="M1104" s="13"/>
      <c r="N1104" s="13"/>
      <c r="O1104" s="13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O1104"/>
      <c r="AP1104"/>
      <c r="AQ1104"/>
      <c r="AR1104"/>
      <c r="AS1104"/>
      <c r="AT1104"/>
      <c r="AU1104"/>
      <c r="AV1104"/>
      <c r="AW1104"/>
      <c r="BA1104"/>
      <c r="BB1104"/>
      <c r="BC1104"/>
    </row>
    <row r="1105" spans="12:55" x14ac:dyDescent="0.3">
      <c r="L1105" s="13"/>
      <c r="M1105" s="13"/>
      <c r="N1105" s="13"/>
      <c r="O1105" s="13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O1105"/>
      <c r="AP1105"/>
      <c r="AQ1105"/>
      <c r="AR1105"/>
      <c r="AS1105"/>
      <c r="AT1105"/>
      <c r="AU1105"/>
      <c r="AV1105"/>
      <c r="AW1105"/>
      <c r="BA1105"/>
      <c r="BB1105"/>
      <c r="BC1105"/>
    </row>
    <row r="1106" spans="12:55" x14ac:dyDescent="0.3">
      <c r="L1106" s="13"/>
      <c r="M1106" s="13"/>
      <c r="N1106" s="13"/>
      <c r="O1106" s="13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O1106"/>
      <c r="AP1106"/>
      <c r="AQ1106"/>
      <c r="AR1106"/>
      <c r="AS1106"/>
      <c r="AT1106"/>
      <c r="AU1106"/>
      <c r="AV1106"/>
      <c r="AW1106"/>
      <c r="BA1106"/>
      <c r="BB1106"/>
      <c r="BC1106"/>
    </row>
    <row r="1107" spans="12:55" x14ac:dyDescent="0.3">
      <c r="L1107" s="13"/>
      <c r="M1107" s="13"/>
      <c r="N1107" s="13"/>
      <c r="O1107" s="13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O1107"/>
      <c r="AP1107"/>
      <c r="AQ1107"/>
      <c r="AR1107"/>
      <c r="AS1107"/>
      <c r="AT1107"/>
      <c r="AU1107"/>
      <c r="AV1107"/>
      <c r="AW1107"/>
      <c r="BA1107"/>
      <c r="BB1107"/>
      <c r="BC1107"/>
    </row>
    <row r="1108" spans="12:55" x14ac:dyDescent="0.3">
      <c r="L1108" s="13"/>
      <c r="M1108" s="13"/>
      <c r="N1108" s="13"/>
      <c r="O1108" s="13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O1108"/>
      <c r="AP1108"/>
      <c r="AQ1108"/>
      <c r="AR1108"/>
      <c r="AS1108"/>
      <c r="AT1108"/>
      <c r="AU1108"/>
      <c r="AV1108"/>
      <c r="AW1108"/>
      <c r="BA1108"/>
      <c r="BB1108"/>
      <c r="BC1108"/>
    </row>
    <row r="1109" spans="12:55" x14ac:dyDescent="0.3">
      <c r="L1109" s="13"/>
      <c r="M1109" s="13"/>
      <c r="N1109" s="13"/>
      <c r="O1109" s="13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O1109"/>
      <c r="AP1109"/>
      <c r="AQ1109"/>
      <c r="AR1109"/>
      <c r="AS1109"/>
      <c r="AT1109"/>
      <c r="AU1109"/>
      <c r="AV1109"/>
      <c r="AW1109"/>
      <c r="BA1109"/>
      <c r="BB1109"/>
      <c r="BC1109"/>
    </row>
    <row r="1110" spans="12:55" x14ac:dyDescent="0.3">
      <c r="L1110" s="13"/>
      <c r="M1110" s="13"/>
      <c r="N1110" s="13"/>
      <c r="O1110" s="13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O1110"/>
      <c r="AP1110"/>
      <c r="AQ1110"/>
      <c r="AR1110"/>
      <c r="AS1110"/>
      <c r="AT1110"/>
      <c r="AU1110"/>
      <c r="AV1110"/>
      <c r="AW1110"/>
      <c r="BA1110"/>
      <c r="BB1110"/>
      <c r="BC1110"/>
    </row>
    <row r="1111" spans="12:55" x14ac:dyDescent="0.3">
      <c r="L1111" s="13"/>
      <c r="M1111" s="13"/>
      <c r="N1111" s="13"/>
      <c r="O1111" s="13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O1111"/>
      <c r="AP1111"/>
      <c r="AQ1111"/>
      <c r="AR1111"/>
      <c r="AS1111"/>
      <c r="AT1111"/>
      <c r="AU1111"/>
      <c r="AV1111"/>
      <c r="AW1111"/>
      <c r="BA1111"/>
      <c r="BB1111"/>
      <c r="BC1111"/>
    </row>
    <row r="1112" spans="12:55" x14ac:dyDescent="0.3">
      <c r="L1112" s="13"/>
      <c r="M1112" s="13"/>
      <c r="N1112" s="13"/>
      <c r="O1112" s="13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O1112"/>
      <c r="AP1112"/>
      <c r="AQ1112"/>
      <c r="AR1112"/>
      <c r="AS1112"/>
      <c r="AT1112"/>
      <c r="AU1112"/>
      <c r="AV1112"/>
      <c r="AW1112"/>
      <c r="BA1112"/>
      <c r="BB1112"/>
      <c r="BC1112"/>
    </row>
    <row r="1113" spans="12:55" x14ac:dyDescent="0.3">
      <c r="L1113" s="13"/>
      <c r="M1113" s="13"/>
      <c r="N1113" s="13"/>
      <c r="O1113" s="13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O1113"/>
      <c r="AP1113"/>
      <c r="AQ1113"/>
      <c r="AR1113"/>
      <c r="AS1113"/>
      <c r="AT1113"/>
      <c r="AU1113"/>
      <c r="AV1113"/>
      <c r="AW1113"/>
      <c r="BA1113"/>
      <c r="BB1113"/>
      <c r="BC1113"/>
    </row>
    <row r="1114" spans="12:55" x14ac:dyDescent="0.3">
      <c r="L1114" s="13"/>
      <c r="M1114" s="13"/>
      <c r="N1114" s="13"/>
      <c r="O1114" s="13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O1114"/>
      <c r="AP1114"/>
      <c r="AQ1114"/>
      <c r="AR1114"/>
      <c r="AS1114"/>
      <c r="AT1114"/>
      <c r="AU1114"/>
      <c r="AV1114"/>
      <c r="AW1114"/>
      <c r="BA1114"/>
      <c r="BB1114"/>
      <c r="BC1114"/>
    </row>
    <row r="1115" spans="12:55" x14ac:dyDescent="0.3">
      <c r="L1115" s="13"/>
      <c r="M1115" s="13"/>
      <c r="N1115" s="13"/>
      <c r="O1115" s="13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O1115"/>
      <c r="AP1115"/>
      <c r="AQ1115"/>
      <c r="AR1115"/>
      <c r="AS1115"/>
      <c r="AT1115"/>
      <c r="AU1115"/>
      <c r="AV1115"/>
      <c r="AW1115"/>
      <c r="BA1115"/>
      <c r="BB1115"/>
      <c r="BC1115"/>
    </row>
    <row r="1116" spans="12:55" x14ac:dyDescent="0.3">
      <c r="L1116" s="13"/>
      <c r="M1116" s="13"/>
      <c r="N1116" s="13"/>
      <c r="O1116" s="13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O1116"/>
      <c r="AP1116"/>
      <c r="AQ1116"/>
      <c r="AR1116"/>
      <c r="AS1116"/>
      <c r="AT1116"/>
      <c r="AU1116"/>
      <c r="AV1116"/>
      <c r="AW1116"/>
      <c r="BA1116"/>
      <c r="BB1116"/>
      <c r="BC1116"/>
    </row>
    <row r="1117" spans="12:55" x14ac:dyDescent="0.3">
      <c r="L1117" s="13"/>
      <c r="M1117" s="13"/>
      <c r="N1117" s="13"/>
      <c r="O1117" s="13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O1117"/>
      <c r="AP1117"/>
      <c r="AQ1117"/>
      <c r="AR1117"/>
      <c r="AS1117"/>
      <c r="AT1117"/>
      <c r="AU1117"/>
      <c r="AV1117"/>
      <c r="AW1117"/>
      <c r="BA1117"/>
      <c r="BB1117"/>
      <c r="BC1117"/>
    </row>
    <row r="1118" spans="12:55" x14ac:dyDescent="0.3">
      <c r="L1118" s="13"/>
      <c r="M1118" s="13"/>
      <c r="N1118" s="13"/>
      <c r="O1118" s="13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O1118"/>
      <c r="AP1118"/>
      <c r="AQ1118"/>
      <c r="AR1118"/>
      <c r="AS1118"/>
      <c r="AT1118"/>
      <c r="AU1118"/>
      <c r="AV1118"/>
      <c r="AW1118"/>
      <c r="BA1118"/>
      <c r="BB1118"/>
      <c r="BC1118"/>
    </row>
    <row r="1119" spans="12:55" x14ac:dyDescent="0.3">
      <c r="L1119" s="13"/>
      <c r="M1119" s="13"/>
      <c r="N1119" s="13"/>
      <c r="O1119" s="13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O1119"/>
      <c r="AP1119"/>
      <c r="AQ1119"/>
      <c r="AR1119"/>
      <c r="AS1119"/>
      <c r="AT1119"/>
      <c r="AU1119"/>
      <c r="AV1119"/>
      <c r="AW1119"/>
      <c r="BA1119"/>
      <c r="BB1119"/>
      <c r="BC1119"/>
    </row>
    <row r="1120" spans="12:55" x14ac:dyDescent="0.3">
      <c r="L1120" s="13"/>
      <c r="M1120" s="13"/>
      <c r="N1120" s="13"/>
      <c r="O1120" s="13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O1120"/>
      <c r="AP1120"/>
      <c r="AQ1120"/>
      <c r="AR1120"/>
      <c r="AS1120"/>
      <c r="AT1120"/>
      <c r="AU1120"/>
      <c r="AV1120"/>
      <c r="AW1120"/>
      <c r="BA1120"/>
      <c r="BB1120"/>
      <c r="BC1120"/>
    </row>
    <row r="1121" spans="12:55" x14ac:dyDescent="0.3">
      <c r="L1121" s="13"/>
      <c r="M1121" s="13"/>
      <c r="N1121" s="13"/>
      <c r="O1121" s="13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O1121"/>
      <c r="AP1121"/>
      <c r="AQ1121"/>
      <c r="AR1121"/>
      <c r="AS1121"/>
      <c r="AT1121"/>
      <c r="AU1121"/>
      <c r="AV1121"/>
      <c r="AW1121"/>
      <c r="BA1121"/>
      <c r="BB1121"/>
      <c r="BC1121"/>
    </row>
    <row r="1122" spans="12:55" x14ac:dyDescent="0.3">
      <c r="L1122" s="13"/>
      <c r="M1122" s="13"/>
      <c r="N1122" s="13"/>
      <c r="O1122" s="13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O1122"/>
      <c r="AP1122"/>
      <c r="AQ1122"/>
      <c r="AR1122"/>
      <c r="AS1122"/>
      <c r="AT1122"/>
      <c r="AU1122"/>
      <c r="AV1122"/>
      <c r="AW1122"/>
      <c r="BA1122"/>
      <c r="BB1122"/>
      <c r="BC1122"/>
    </row>
    <row r="1123" spans="12:55" x14ac:dyDescent="0.3">
      <c r="L1123" s="13"/>
      <c r="M1123" s="13"/>
      <c r="N1123" s="13"/>
      <c r="O1123" s="13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O1123"/>
      <c r="AP1123"/>
      <c r="AQ1123"/>
      <c r="AR1123"/>
      <c r="AS1123"/>
      <c r="AT1123"/>
      <c r="AU1123"/>
      <c r="AV1123"/>
      <c r="AW1123"/>
      <c r="BA1123"/>
      <c r="BB1123"/>
      <c r="BC1123"/>
    </row>
    <row r="1124" spans="12:55" x14ac:dyDescent="0.3">
      <c r="L1124" s="13"/>
      <c r="M1124" s="13"/>
      <c r="N1124" s="13"/>
      <c r="O1124" s="13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O1124"/>
      <c r="AP1124"/>
      <c r="AQ1124"/>
      <c r="AR1124"/>
      <c r="AS1124"/>
      <c r="AT1124"/>
      <c r="AU1124"/>
      <c r="AV1124"/>
      <c r="AW1124"/>
      <c r="BA1124"/>
      <c r="BB1124"/>
      <c r="BC1124"/>
    </row>
    <row r="1125" spans="12:55" x14ac:dyDescent="0.3">
      <c r="L1125" s="13"/>
      <c r="M1125" s="13"/>
      <c r="N1125" s="13"/>
      <c r="O1125" s="13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O1125"/>
      <c r="AP1125"/>
      <c r="AQ1125"/>
      <c r="AR1125"/>
      <c r="AS1125"/>
      <c r="AT1125"/>
      <c r="AU1125"/>
      <c r="AV1125"/>
      <c r="AW1125"/>
      <c r="BA1125"/>
      <c r="BB1125"/>
      <c r="BC1125"/>
    </row>
    <row r="1126" spans="12:55" x14ac:dyDescent="0.3">
      <c r="L1126" s="13"/>
      <c r="M1126" s="13"/>
      <c r="N1126" s="13"/>
      <c r="O1126" s="13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O1126"/>
      <c r="AP1126"/>
      <c r="AQ1126"/>
      <c r="AR1126"/>
      <c r="AS1126"/>
      <c r="AT1126"/>
      <c r="AU1126"/>
      <c r="AV1126"/>
      <c r="AW1126"/>
      <c r="BA1126"/>
      <c r="BB1126"/>
      <c r="BC1126"/>
    </row>
    <row r="1127" spans="12:55" x14ac:dyDescent="0.3">
      <c r="L1127" s="13"/>
      <c r="M1127" s="13"/>
      <c r="N1127" s="13"/>
      <c r="O1127" s="13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O1127"/>
      <c r="AP1127"/>
      <c r="AQ1127"/>
      <c r="AR1127"/>
      <c r="AS1127"/>
      <c r="AT1127"/>
      <c r="AU1127"/>
      <c r="AV1127"/>
      <c r="AW1127"/>
      <c r="BA1127"/>
      <c r="BB1127"/>
      <c r="BC1127"/>
    </row>
    <row r="1128" spans="12:55" x14ac:dyDescent="0.3">
      <c r="L1128" s="13"/>
      <c r="M1128" s="13"/>
      <c r="N1128" s="13"/>
      <c r="O1128" s="13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O1128"/>
      <c r="AP1128"/>
      <c r="AQ1128"/>
      <c r="AR1128"/>
      <c r="AS1128"/>
      <c r="AT1128"/>
      <c r="AU1128"/>
      <c r="AV1128"/>
      <c r="AW1128"/>
      <c r="BA1128"/>
      <c r="BB1128"/>
      <c r="BC1128"/>
    </row>
    <row r="1129" spans="12:55" x14ac:dyDescent="0.3">
      <c r="L1129" s="13"/>
      <c r="M1129" s="13"/>
      <c r="N1129" s="13"/>
      <c r="O1129" s="13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O1129"/>
      <c r="AP1129"/>
      <c r="AQ1129"/>
      <c r="AR1129"/>
      <c r="AS1129"/>
      <c r="AT1129"/>
      <c r="AU1129"/>
      <c r="AV1129"/>
      <c r="AW1129"/>
      <c r="BA1129"/>
      <c r="BB1129"/>
      <c r="BC1129"/>
    </row>
    <row r="1130" spans="12:55" x14ac:dyDescent="0.3">
      <c r="L1130" s="13"/>
      <c r="M1130" s="13"/>
      <c r="N1130" s="13"/>
      <c r="O1130" s="13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O1130"/>
      <c r="AP1130"/>
      <c r="AQ1130"/>
      <c r="AR1130"/>
      <c r="AS1130"/>
      <c r="AT1130"/>
      <c r="AU1130"/>
      <c r="AV1130"/>
      <c r="AW1130"/>
      <c r="BA1130"/>
      <c r="BB1130"/>
      <c r="BC1130"/>
    </row>
    <row r="1131" spans="12:55" x14ac:dyDescent="0.3">
      <c r="L1131" s="13"/>
      <c r="M1131" s="13"/>
      <c r="N1131" s="13"/>
      <c r="O1131" s="13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O1131"/>
      <c r="AP1131"/>
      <c r="AQ1131"/>
      <c r="AR1131"/>
      <c r="AS1131"/>
      <c r="AT1131"/>
      <c r="AU1131"/>
      <c r="AV1131"/>
      <c r="AW1131"/>
      <c r="BA1131"/>
      <c r="BB1131"/>
      <c r="BC1131"/>
    </row>
    <row r="1132" spans="12:55" x14ac:dyDescent="0.3">
      <c r="L1132" s="13"/>
      <c r="M1132" s="13"/>
      <c r="N1132" s="13"/>
      <c r="O1132" s="13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O1132"/>
      <c r="AP1132"/>
      <c r="AQ1132"/>
      <c r="AR1132"/>
      <c r="AS1132"/>
      <c r="AT1132"/>
      <c r="AU1132"/>
      <c r="AV1132"/>
      <c r="AW1132"/>
      <c r="BA1132"/>
      <c r="BB1132"/>
      <c r="BC1132"/>
    </row>
    <row r="1133" spans="12:55" x14ac:dyDescent="0.3">
      <c r="L1133" s="13"/>
      <c r="M1133" s="13"/>
      <c r="N1133" s="13"/>
      <c r="O1133" s="13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O1133"/>
      <c r="AP1133"/>
      <c r="AQ1133"/>
      <c r="AR1133"/>
      <c r="AS1133"/>
      <c r="AT1133"/>
      <c r="AU1133"/>
      <c r="AV1133"/>
      <c r="AW1133"/>
      <c r="BA1133"/>
      <c r="BB1133"/>
      <c r="BC1133"/>
    </row>
    <row r="1134" spans="12:55" x14ac:dyDescent="0.3">
      <c r="L1134" s="13"/>
      <c r="M1134" s="13"/>
      <c r="N1134" s="13"/>
      <c r="O1134" s="13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O1134"/>
      <c r="AP1134"/>
      <c r="AQ1134"/>
      <c r="AR1134"/>
      <c r="AS1134"/>
      <c r="AT1134"/>
      <c r="AU1134"/>
      <c r="AV1134"/>
      <c r="AW1134"/>
      <c r="BA1134"/>
      <c r="BB1134"/>
      <c r="BC1134"/>
    </row>
    <row r="1135" spans="12:55" x14ac:dyDescent="0.3">
      <c r="L1135" s="13"/>
      <c r="M1135" s="13"/>
      <c r="N1135" s="13"/>
      <c r="O1135" s="13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O1135"/>
      <c r="AP1135"/>
      <c r="AQ1135"/>
      <c r="AR1135"/>
      <c r="AS1135"/>
      <c r="AT1135"/>
      <c r="AU1135"/>
      <c r="AV1135"/>
      <c r="AW1135"/>
      <c r="BA1135"/>
      <c r="BB1135"/>
      <c r="BC1135"/>
    </row>
    <row r="1136" spans="12:55" x14ac:dyDescent="0.3">
      <c r="L1136" s="13"/>
      <c r="M1136" s="13"/>
      <c r="N1136" s="13"/>
      <c r="O1136" s="13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O1136"/>
      <c r="AP1136"/>
      <c r="AQ1136"/>
      <c r="AR1136"/>
      <c r="AS1136"/>
      <c r="AT1136"/>
      <c r="AU1136"/>
      <c r="AV1136"/>
      <c r="AW1136"/>
      <c r="BA1136"/>
      <c r="BB1136"/>
      <c r="BC1136"/>
    </row>
    <row r="1137" spans="12:55" x14ac:dyDescent="0.3">
      <c r="L1137" s="13"/>
      <c r="M1137" s="13"/>
      <c r="N1137" s="13"/>
      <c r="O1137" s="13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O1137"/>
      <c r="AP1137"/>
      <c r="AQ1137"/>
      <c r="AR1137"/>
      <c r="AS1137"/>
      <c r="AT1137"/>
      <c r="AU1137"/>
      <c r="AV1137"/>
      <c r="AW1137"/>
      <c r="BA1137"/>
      <c r="BB1137"/>
      <c r="BC1137"/>
    </row>
    <row r="1138" spans="12:55" x14ac:dyDescent="0.3">
      <c r="L1138" s="13"/>
      <c r="M1138" s="13"/>
      <c r="N1138" s="13"/>
      <c r="O1138" s="13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O1138"/>
      <c r="AP1138"/>
      <c r="AQ1138"/>
      <c r="AR1138"/>
      <c r="AS1138"/>
      <c r="AT1138"/>
      <c r="AU1138"/>
      <c r="AV1138"/>
      <c r="AW1138"/>
      <c r="BA1138"/>
      <c r="BB1138"/>
      <c r="BC1138"/>
    </row>
    <row r="1139" spans="12:55" x14ac:dyDescent="0.3">
      <c r="L1139" s="13"/>
      <c r="M1139" s="13"/>
      <c r="N1139" s="13"/>
      <c r="O1139" s="13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O1139"/>
      <c r="AP1139"/>
      <c r="AQ1139"/>
      <c r="AR1139"/>
      <c r="AS1139"/>
      <c r="AT1139"/>
      <c r="AU1139"/>
      <c r="AV1139"/>
      <c r="AW1139"/>
      <c r="BA1139"/>
      <c r="BB1139"/>
      <c r="BC1139"/>
    </row>
    <row r="1140" spans="12:55" x14ac:dyDescent="0.3">
      <c r="L1140" s="13"/>
      <c r="M1140" s="13"/>
      <c r="N1140" s="13"/>
      <c r="O1140" s="13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O1140"/>
      <c r="AP1140"/>
      <c r="AQ1140"/>
      <c r="AR1140"/>
      <c r="AS1140"/>
      <c r="AT1140"/>
      <c r="AU1140"/>
      <c r="AV1140"/>
      <c r="AW1140"/>
      <c r="BA1140"/>
      <c r="BB1140"/>
      <c r="BC1140"/>
    </row>
    <row r="1141" spans="12:55" x14ac:dyDescent="0.3">
      <c r="L1141" s="13"/>
      <c r="M1141" s="13"/>
      <c r="N1141" s="13"/>
      <c r="O1141" s="13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O1141"/>
      <c r="AP1141"/>
      <c r="AQ1141"/>
      <c r="AR1141"/>
      <c r="AS1141"/>
      <c r="AT1141"/>
      <c r="AU1141"/>
      <c r="AV1141"/>
      <c r="AW1141"/>
      <c r="BA1141"/>
      <c r="BB1141"/>
      <c r="BC1141"/>
    </row>
    <row r="1142" spans="12:55" x14ac:dyDescent="0.3">
      <c r="L1142" s="13"/>
      <c r="M1142" s="13"/>
      <c r="N1142" s="13"/>
      <c r="O1142" s="13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O1142"/>
      <c r="AP1142"/>
      <c r="AQ1142"/>
      <c r="AR1142"/>
      <c r="AS1142"/>
      <c r="AT1142"/>
      <c r="AU1142"/>
      <c r="AV1142"/>
      <c r="AW1142"/>
      <c r="BA1142"/>
      <c r="BB1142"/>
      <c r="BC1142"/>
    </row>
    <row r="1143" spans="12:55" x14ac:dyDescent="0.3">
      <c r="L1143" s="13"/>
      <c r="M1143" s="13"/>
      <c r="N1143" s="13"/>
      <c r="O1143" s="13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O1143"/>
      <c r="AP1143"/>
      <c r="AQ1143"/>
      <c r="AR1143"/>
      <c r="AS1143"/>
      <c r="AT1143"/>
      <c r="AU1143"/>
      <c r="AV1143"/>
      <c r="AW1143"/>
      <c r="BA1143"/>
      <c r="BB1143"/>
      <c r="BC1143"/>
    </row>
    <row r="1144" spans="12:55" x14ac:dyDescent="0.3">
      <c r="L1144" s="13"/>
      <c r="M1144" s="13"/>
      <c r="N1144" s="13"/>
      <c r="O1144" s="13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O1144"/>
      <c r="AP1144"/>
      <c r="AQ1144"/>
      <c r="AR1144"/>
      <c r="AS1144"/>
      <c r="AT1144"/>
      <c r="AU1144"/>
      <c r="AV1144"/>
      <c r="AW1144"/>
      <c r="BA1144"/>
      <c r="BB1144"/>
      <c r="BC1144"/>
    </row>
    <row r="1145" spans="12:55" x14ac:dyDescent="0.3">
      <c r="L1145" s="13"/>
      <c r="M1145" s="13"/>
      <c r="N1145" s="13"/>
      <c r="O1145" s="13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O1145"/>
      <c r="AP1145"/>
      <c r="AQ1145"/>
      <c r="AR1145"/>
      <c r="AS1145"/>
      <c r="AT1145"/>
      <c r="AU1145"/>
      <c r="AV1145"/>
      <c r="AW1145"/>
      <c r="BA1145"/>
      <c r="BB1145"/>
      <c r="BC1145"/>
    </row>
    <row r="1146" spans="12:55" x14ac:dyDescent="0.3">
      <c r="L1146" s="13"/>
      <c r="M1146" s="13"/>
      <c r="N1146" s="13"/>
      <c r="O1146" s="13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O1146"/>
      <c r="AP1146"/>
      <c r="AQ1146"/>
      <c r="AR1146"/>
      <c r="AS1146"/>
      <c r="AT1146"/>
      <c r="AU1146"/>
      <c r="AV1146"/>
      <c r="AW1146"/>
      <c r="BA1146"/>
      <c r="BB1146"/>
      <c r="BC1146"/>
    </row>
    <row r="1147" spans="12:55" x14ac:dyDescent="0.3">
      <c r="L1147" s="13"/>
      <c r="M1147" s="13"/>
      <c r="N1147" s="13"/>
      <c r="O1147" s="13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O1147"/>
      <c r="AP1147"/>
      <c r="AQ1147"/>
      <c r="AR1147"/>
      <c r="AS1147"/>
      <c r="AT1147"/>
      <c r="AU1147"/>
      <c r="AV1147"/>
      <c r="AW1147"/>
      <c r="BA1147"/>
      <c r="BB1147"/>
      <c r="BC1147"/>
    </row>
    <row r="1148" spans="12:55" x14ac:dyDescent="0.3">
      <c r="L1148" s="13"/>
      <c r="M1148" s="13"/>
      <c r="N1148" s="13"/>
      <c r="O1148" s="13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O1148"/>
      <c r="AP1148"/>
      <c r="AQ1148"/>
      <c r="AR1148"/>
      <c r="AS1148"/>
      <c r="AT1148"/>
      <c r="AU1148"/>
      <c r="AV1148"/>
      <c r="AW1148"/>
      <c r="BA1148"/>
      <c r="BB1148"/>
      <c r="BC1148"/>
    </row>
    <row r="1149" spans="12:55" x14ac:dyDescent="0.3">
      <c r="L1149" s="13"/>
      <c r="M1149" s="13"/>
      <c r="N1149" s="13"/>
      <c r="O1149" s="13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O1149"/>
      <c r="AP1149"/>
      <c r="AQ1149"/>
      <c r="AR1149"/>
      <c r="AS1149"/>
      <c r="AT1149"/>
      <c r="AU1149"/>
      <c r="AV1149"/>
      <c r="AW1149"/>
      <c r="BA1149"/>
      <c r="BB1149"/>
      <c r="BC1149"/>
    </row>
    <row r="1150" spans="12:55" x14ac:dyDescent="0.3">
      <c r="L1150" s="13"/>
      <c r="M1150" s="13"/>
      <c r="N1150" s="13"/>
      <c r="O1150" s="13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O1150"/>
      <c r="AP1150"/>
      <c r="AQ1150"/>
      <c r="AR1150"/>
      <c r="AS1150"/>
      <c r="AT1150"/>
      <c r="AU1150"/>
      <c r="AV1150"/>
      <c r="AW1150"/>
      <c r="BA1150"/>
      <c r="BB1150"/>
      <c r="BC1150"/>
    </row>
    <row r="1151" spans="12:55" x14ac:dyDescent="0.3">
      <c r="L1151" s="13"/>
      <c r="M1151" s="13"/>
      <c r="N1151" s="13"/>
      <c r="O1151" s="13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O1151"/>
      <c r="AP1151"/>
      <c r="AQ1151"/>
      <c r="AR1151"/>
      <c r="AS1151"/>
      <c r="AT1151"/>
      <c r="AU1151"/>
      <c r="AV1151"/>
      <c r="AW1151"/>
      <c r="BA1151"/>
      <c r="BB1151"/>
      <c r="BC1151"/>
    </row>
    <row r="1152" spans="12:55" x14ac:dyDescent="0.3">
      <c r="L1152" s="13"/>
      <c r="M1152" s="13"/>
      <c r="N1152" s="13"/>
      <c r="O1152" s="13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O1152"/>
      <c r="AP1152"/>
      <c r="AQ1152"/>
      <c r="AR1152"/>
      <c r="AS1152"/>
      <c r="AT1152"/>
      <c r="AU1152"/>
      <c r="AV1152"/>
      <c r="AW1152"/>
      <c r="BA1152"/>
      <c r="BB1152"/>
      <c r="BC1152"/>
    </row>
    <row r="1153" spans="12:55" x14ac:dyDescent="0.3">
      <c r="L1153" s="13"/>
      <c r="M1153" s="13"/>
      <c r="N1153" s="13"/>
      <c r="O1153" s="13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O1153"/>
      <c r="AP1153"/>
      <c r="AQ1153"/>
      <c r="AR1153"/>
      <c r="AS1153"/>
      <c r="AT1153"/>
      <c r="AU1153"/>
      <c r="AV1153"/>
      <c r="AW1153"/>
      <c r="BA1153"/>
      <c r="BB1153"/>
      <c r="BC1153"/>
    </row>
    <row r="1154" spans="12:55" x14ac:dyDescent="0.3">
      <c r="L1154" s="13"/>
      <c r="M1154" s="13"/>
      <c r="N1154" s="13"/>
      <c r="O1154" s="13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O1154"/>
      <c r="AP1154"/>
      <c r="AQ1154"/>
      <c r="AR1154"/>
      <c r="AS1154"/>
      <c r="AT1154"/>
      <c r="AU1154"/>
      <c r="AV1154"/>
      <c r="AW1154"/>
      <c r="BA1154"/>
      <c r="BB1154"/>
      <c r="BC1154"/>
    </row>
    <row r="1155" spans="12:55" x14ac:dyDescent="0.3">
      <c r="L1155" s="13"/>
      <c r="M1155" s="13"/>
      <c r="N1155" s="13"/>
      <c r="O1155" s="13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O1155"/>
      <c r="AP1155"/>
      <c r="AQ1155"/>
      <c r="AR1155"/>
      <c r="AS1155"/>
      <c r="AT1155"/>
      <c r="AU1155"/>
      <c r="AV1155"/>
      <c r="AW1155"/>
      <c r="BA1155"/>
      <c r="BB1155"/>
      <c r="BC1155"/>
    </row>
    <row r="1156" spans="12:55" x14ac:dyDescent="0.3">
      <c r="L1156" s="13"/>
      <c r="M1156" s="13"/>
      <c r="N1156" s="13"/>
      <c r="O1156" s="13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  <c r="AO1156"/>
      <c r="AP1156"/>
      <c r="AQ1156"/>
      <c r="AR1156"/>
      <c r="AS1156"/>
      <c r="AT1156"/>
      <c r="AU1156"/>
      <c r="AV1156"/>
      <c r="AW1156"/>
      <c r="BA1156"/>
      <c r="BB1156"/>
      <c r="BC1156"/>
    </row>
    <row r="1157" spans="12:55" x14ac:dyDescent="0.3">
      <c r="L1157" s="13"/>
      <c r="M1157" s="13"/>
      <c r="N1157" s="13"/>
      <c r="O1157" s="13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O1157"/>
      <c r="AP1157"/>
      <c r="AQ1157"/>
      <c r="AR1157"/>
      <c r="AS1157"/>
      <c r="AT1157"/>
      <c r="AU1157"/>
      <c r="AV1157"/>
      <c r="AW1157"/>
      <c r="BA1157"/>
      <c r="BB1157"/>
      <c r="BC1157"/>
    </row>
    <row r="1158" spans="12:55" x14ac:dyDescent="0.3">
      <c r="L1158" s="13"/>
      <c r="M1158" s="13"/>
      <c r="N1158" s="13"/>
      <c r="O1158" s="13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O1158"/>
      <c r="AP1158"/>
      <c r="AQ1158"/>
      <c r="AR1158"/>
      <c r="AS1158"/>
      <c r="AT1158"/>
      <c r="AU1158"/>
      <c r="AV1158"/>
      <c r="AW1158"/>
      <c r="BA1158"/>
      <c r="BB1158"/>
      <c r="BC1158"/>
    </row>
    <row r="1159" spans="12:55" x14ac:dyDescent="0.3">
      <c r="L1159" s="13"/>
      <c r="M1159" s="13"/>
      <c r="N1159" s="13"/>
      <c r="O1159" s="13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O1159"/>
      <c r="AP1159"/>
      <c r="AQ1159"/>
      <c r="AR1159"/>
      <c r="AS1159"/>
      <c r="AT1159"/>
      <c r="AU1159"/>
      <c r="AV1159"/>
      <c r="AW1159"/>
      <c r="BA1159"/>
      <c r="BB1159"/>
      <c r="BC1159"/>
    </row>
    <row r="1160" spans="12:55" x14ac:dyDescent="0.3">
      <c r="L1160" s="13"/>
      <c r="M1160" s="13"/>
      <c r="N1160" s="13"/>
      <c r="O1160" s="13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O1160"/>
      <c r="AP1160"/>
      <c r="AQ1160"/>
      <c r="AR1160"/>
      <c r="AS1160"/>
      <c r="AT1160"/>
      <c r="AU1160"/>
      <c r="AV1160"/>
      <c r="AW1160"/>
      <c r="BA1160"/>
      <c r="BB1160"/>
      <c r="BC1160"/>
    </row>
    <row r="1161" spans="12:55" x14ac:dyDescent="0.3">
      <c r="L1161" s="13"/>
      <c r="M1161" s="13"/>
      <c r="N1161" s="13"/>
      <c r="O1161" s="13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O1161"/>
      <c r="AP1161"/>
      <c r="AQ1161"/>
      <c r="AR1161"/>
      <c r="AS1161"/>
      <c r="AT1161"/>
      <c r="AU1161"/>
      <c r="AV1161"/>
      <c r="AW1161"/>
      <c r="BA1161"/>
      <c r="BB1161"/>
      <c r="BC1161"/>
    </row>
    <row r="1162" spans="12:55" x14ac:dyDescent="0.3">
      <c r="L1162" s="13"/>
      <c r="M1162" s="13"/>
      <c r="N1162" s="13"/>
      <c r="O1162" s="13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  <c r="AO1162"/>
      <c r="AP1162"/>
      <c r="AQ1162"/>
      <c r="AR1162"/>
      <c r="AS1162"/>
      <c r="AT1162"/>
      <c r="AU1162"/>
      <c r="AV1162"/>
      <c r="AW1162"/>
      <c r="BA1162"/>
      <c r="BB1162"/>
      <c r="BC1162"/>
    </row>
    <row r="1163" spans="12:55" x14ac:dyDescent="0.3">
      <c r="L1163" s="13"/>
      <c r="M1163" s="13"/>
      <c r="N1163" s="13"/>
      <c r="O1163" s="13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O1163"/>
      <c r="AP1163"/>
      <c r="AQ1163"/>
      <c r="AR1163"/>
      <c r="AS1163"/>
      <c r="AT1163"/>
      <c r="AU1163"/>
      <c r="AV1163"/>
      <c r="AW1163"/>
      <c r="BA1163"/>
      <c r="BB1163"/>
      <c r="BC1163"/>
    </row>
    <row r="1164" spans="12:55" x14ac:dyDescent="0.3">
      <c r="L1164" s="13"/>
      <c r="M1164" s="13"/>
      <c r="N1164" s="13"/>
      <c r="O1164" s="13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O1164"/>
      <c r="AP1164"/>
      <c r="AQ1164"/>
      <c r="AR1164"/>
      <c r="AS1164"/>
      <c r="AT1164"/>
      <c r="AU1164"/>
      <c r="AV1164"/>
      <c r="AW1164"/>
      <c r="BA1164"/>
      <c r="BB1164"/>
      <c r="BC1164"/>
    </row>
    <row r="1165" spans="12:55" x14ac:dyDescent="0.3">
      <c r="L1165" s="13"/>
      <c r="M1165" s="13"/>
      <c r="N1165" s="13"/>
      <c r="O1165" s="13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O1165"/>
      <c r="AP1165"/>
      <c r="AQ1165"/>
      <c r="AR1165"/>
      <c r="AS1165"/>
      <c r="AT1165"/>
      <c r="AU1165"/>
      <c r="AV1165"/>
      <c r="AW1165"/>
      <c r="BA1165"/>
      <c r="BB1165"/>
      <c r="BC1165"/>
    </row>
    <row r="1166" spans="12:55" x14ac:dyDescent="0.3">
      <c r="L1166" s="13"/>
      <c r="M1166" s="13"/>
      <c r="N1166" s="13"/>
      <c r="O1166" s="13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  <c r="AO1166"/>
      <c r="AP1166"/>
      <c r="AQ1166"/>
      <c r="AR1166"/>
      <c r="AS1166"/>
      <c r="AT1166"/>
      <c r="AU1166"/>
      <c r="AV1166"/>
      <c r="AW1166"/>
      <c r="BA1166"/>
      <c r="BB1166"/>
      <c r="BC1166"/>
    </row>
    <row r="1167" spans="12:55" x14ac:dyDescent="0.3">
      <c r="L1167" s="13"/>
      <c r="M1167" s="13"/>
      <c r="N1167" s="13"/>
      <c r="O1167" s="13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  <c r="AO1167"/>
      <c r="AP1167"/>
      <c r="AQ1167"/>
      <c r="AR1167"/>
      <c r="AS1167"/>
      <c r="AT1167"/>
      <c r="AU1167"/>
      <c r="AV1167"/>
      <c r="AW1167"/>
      <c r="BA1167"/>
      <c r="BB1167"/>
      <c r="BC1167"/>
    </row>
    <row r="1168" spans="12:55" x14ac:dyDescent="0.3">
      <c r="L1168" s="13"/>
      <c r="M1168" s="13"/>
      <c r="N1168" s="13"/>
      <c r="O1168" s="13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  <c r="AO1168"/>
      <c r="AP1168"/>
      <c r="AQ1168"/>
      <c r="AR1168"/>
      <c r="AS1168"/>
      <c r="AT1168"/>
      <c r="AU1168"/>
      <c r="AV1168"/>
      <c r="AW1168"/>
      <c r="BA1168"/>
      <c r="BB1168"/>
      <c r="BC1168"/>
    </row>
    <row r="1169" spans="12:55" x14ac:dyDescent="0.3">
      <c r="L1169" s="13"/>
      <c r="M1169" s="13"/>
      <c r="N1169" s="13"/>
      <c r="O1169" s="13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O1169"/>
      <c r="AP1169"/>
      <c r="AQ1169"/>
      <c r="AR1169"/>
      <c r="AS1169"/>
      <c r="AT1169"/>
      <c r="AU1169"/>
      <c r="AV1169"/>
      <c r="AW1169"/>
      <c r="BA1169"/>
      <c r="BB1169"/>
      <c r="BC1169"/>
    </row>
    <row r="1170" spans="12:55" x14ac:dyDescent="0.3">
      <c r="L1170" s="13"/>
      <c r="M1170" s="13"/>
      <c r="N1170" s="13"/>
      <c r="O1170" s="13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  <c r="AO1170"/>
      <c r="AP1170"/>
      <c r="AQ1170"/>
      <c r="AR1170"/>
      <c r="AS1170"/>
      <c r="AT1170"/>
      <c r="AU1170"/>
      <c r="AV1170"/>
      <c r="AW1170"/>
      <c r="BA1170"/>
      <c r="BB1170"/>
      <c r="BC1170"/>
    </row>
    <row r="1171" spans="12:55" x14ac:dyDescent="0.3">
      <c r="L1171" s="13"/>
      <c r="M1171" s="13"/>
      <c r="N1171" s="13"/>
      <c r="O1171" s="13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O1171"/>
      <c r="AP1171"/>
      <c r="AQ1171"/>
      <c r="AR1171"/>
      <c r="AS1171"/>
      <c r="AT1171"/>
      <c r="AU1171"/>
      <c r="AV1171"/>
      <c r="AW1171"/>
      <c r="BA1171"/>
      <c r="BB1171"/>
      <c r="BC1171"/>
    </row>
    <row r="1172" spans="12:55" x14ac:dyDescent="0.3">
      <c r="L1172" s="13"/>
      <c r="M1172" s="13"/>
      <c r="N1172" s="13"/>
      <c r="O1172" s="13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O1172"/>
      <c r="AP1172"/>
      <c r="AQ1172"/>
      <c r="AR1172"/>
      <c r="AS1172"/>
      <c r="AT1172"/>
      <c r="AU1172"/>
      <c r="AV1172"/>
      <c r="AW1172"/>
      <c r="BA1172"/>
      <c r="BB1172"/>
      <c r="BC1172"/>
    </row>
    <row r="1173" spans="12:55" x14ac:dyDescent="0.3">
      <c r="L1173" s="13"/>
      <c r="M1173" s="13"/>
      <c r="N1173" s="13"/>
      <c r="O1173" s="13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  <c r="AO1173"/>
      <c r="AP1173"/>
      <c r="AQ1173"/>
      <c r="AR1173"/>
      <c r="AS1173"/>
      <c r="AT1173"/>
      <c r="AU1173"/>
      <c r="AV1173"/>
      <c r="AW1173"/>
      <c r="BA1173"/>
      <c r="BB1173"/>
      <c r="BC1173"/>
    </row>
    <row r="1174" spans="12:55" x14ac:dyDescent="0.3">
      <c r="L1174" s="13"/>
      <c r="M1174" s="13"/>
      <c r="N1174" s="13"/>
      <c r="O1174" s="13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  <c r="AO1174"/>
      <c r="AP1174"/>
      <c r="AQ1174"/>
      <c r="AR1174"/>
      <c r="AS1174"/>
      <c r="AT1174"/>
      <c r="AU1174"/>
      <c r="AV1174"/>
      <c r="AW1174"/>
      <c r="BA1174"/>
      <c r="BB1174"/>
      <c r="BC1174"/>
    </row>
    <row r="1175" spans="12:55" x14ac:dyDescent="0.3">
      <c r="L1175" s="13"/>
      <c r="M1175" s="13"/>
      <c r="N1175" s="13"/>
      <c r="O1175" s="13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  <c r="AO1175"/>
      <c r="AP1175"/>
      <c r="AQ1175"/>
      <c r="AR1175"/>
      <c r="AS1175"/>
      <c r="AT1175"/>
      <c r="AU1175"/>
      <c r="AV1175"/>
      <c r="AW1175"/>
      <c r="BA1175"/>
      <c r="BB1175"/>
      <c r="BC1175"/>
    </row>
    <row r="1176" spans="12:55" x14ac:dyDescent="0.3">
      <c r="L1176" s="13"/>
      <c r="M1176" s="13"/>
      <c r="N1176" s="13"/>
      <c r="O1176" s="13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  <c r="AO1176"/>
      <c r="AP1176"/>
      <c r="AQ1176"/>
      <c r="AR1176"/>
      <c r="AS1176"/>
      <c r="AT1176"/>
      <c r="AU1176"/>
      <c r="AV1176"/>
      <c r="AW1176"/>
      <c r="BA1176"/>
      <c r="BB1176"/>
      <c r="BC1176"/>
    </row>
    <row r="1177" spans="12:55" x14ac:dyDescent="0.3">
      <c r="L1177" s="13"/>
      <c r="M1177" s="13"/>
      <c r="N1177" s="13"/>
      <c r="O1177" s="13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  <c r="AO1177"/>
      <c r="AP1177"/>
      <c r="AQ1177"/>
      <c r="AR1177"/>
      <c r="AS1177"/>
      <c r="AT1177"/>
      <c r="AU1177"/>
      <c r="AV1177"/>
      <c r="AW1177"/>
      <c r="BA1177"/>
      <c r="BB1177"/>
      <c r="BC1177"/>
    </row>
    <row r="1178" spans="12:55" x14ac:dyDescent="0.3">
      <c r="L1178" s="13"/>
      <c r="M1178" s="13"/>
      <c r="N1178" s="13"/>
      <c r="O1178" s="13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  <c r="AO1178"/>
      <c r="AP1178"/>
      <c r="AQ1178"/>
      <c r="AR1178"/>
      <c r="AS1178"/>
      <c r="AT1178"/>
      <c r="AU1178"/>
      <c r="AV1178"/>
      <c r="AW1178"/>
      <c r="BA1178"/>
      <c r="BB1178"/>
      <c r="BC1178"/>
    </row>
    <row r="1179" spans="12:55" x14ac:dyDescent="0.3">
      <c r="L1179" s="13"/>
      <c r="M1179" s="13"/>
      <c r="N1179" s="13"/>
      <c r="O1179" s="13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  <c r="AO1179"/>
      <c r="AP1179"/>
      <c r="AQ1179"/>
      <c r="AR1179"/>
      <c r="AS1179"/>
      <c r="AT1179"/>
      <c r="AU1179"/>
      <c r="AV1179"/>
      <c r="AW1179"/>
      <c r="BA1179"/>
      <c r="BB1179"/>
      <c r="BC1179"/>
    </row>
    <row r="1180" spans="12:55" x14ac:dyDescent="0.3">
      <c r="L1180" s="13"/>
      <c r="M1180" s="13"/>
      <c r="N1180" s="13"/>
      <c r="O1180" s="13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  <c r="AL1180" s="6"/>
      <c r="AO1180"/>
      <c r="AP1180"/>
      <c r="AQ1180"/>
      <c r="AR1180"/>
      <c r="AS1180"/>
      <c r="AT1180"/>
      <c r="AU1180"/>
      <c r="AV1180"/>
      <c r="AW1180"/>
      <c r="BA1180"/>
      <c r="BB1180"/>
      <c r="BC1180"/>
    </row>
    <row r="1181" spans="12:55" x14ac:dyDescent="0.3">
      <c r="L1181" s="13"/>
      <c r="M1181" s="13"/>
      <c r="N1181" s="13"/>
      <c r="O1181" s="13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O1181"/>
      <c r="AP1181"/>
      <c r="AQ1181"/>
      <c r="AR1181"/>
      <c r="AS1181"/>
      <c r="AT1181"/>
      <c r="AU1181"/>
      <c r="AV1181"/>
      <c r="AW1181"/>
      <c r="BA1181"/>
      <c r="BB1181"/>
      <c r="BC1181"/>
    </row>
    <row r="1182" spans="12:55" x14ac:dyDescent="0.3">
      <c r="L1182" s="13"/>
      <c r="M1182" s="13"/>
      <c r="N1182" s="13"/>
      <c r="O1182" s="13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  <c r="AO1182"/>
      <c r="AP1182"/>
      <c r="AQ1182"/>
      <c r="AR1182"/>
      <c r="AS1182"/>
      <c r="AT1182"/>
      <c r="AU1182"/>
      <c r="AV1182"/>
      <c r="AW1182"/>
      <c r="BA1182"/>
      <c r="BB1182"/>
      <c r="BC1182"/>
    </row>
    <row r="1183" spans="12:55" x14ac:dyDescent="0.3">
      <c r="L1183" s="13"/>
      <c r="M1183" s="13"/>
      <c r="N1183" s="13"/>
      <c r="O1183" s="13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  <c r="AO1183"/>
      <c r="AP1183"/>
      <c r="AQ1183"/>
      <c r="AR1183"/>
      <c r="AS1183"/>
      <c r="AT1183"/>
      <c r="AU1183"/>
      <c r="AV1183"/>
      <c r="AW1183"/>
      <c r="BA1183"/>
      <c r="BB1183"/>
      <c r="BC1183"/>
    </row>
    <row r="1184" spans="12:55" x14ac:dyDescent="0.3">
      <c r="L1184" s="13"/>
      <c r="M1184" s="13"/>
      <c r="N1184" s="13"/>
      <c r="O1184" s="13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  <c r="AO1184"/>
      <c r="AP1184"/>
      <c r="AQ1184"/>
      <c r="AR1184"/>
      <c r="AS1184"/>
      <c r="AT1184"/>
      <c r="AU1184"/>
      <c r="AV1184"/>
      <c r="AW1184"/>
      <c r="BA1184"/>
      <c r="BB1184"/>
      <c r="BC1184"/>
    </row>
    <row r="1185" spans="12:55" x14ac:dyDescent="0.3">
      <c r="L1185" s="13"/>
      <c r="M1185" s="13"/>
      <c r="N1185" s="13"/>
      <c r="O1185" s="13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O1185"/>
      <c r="AP1185"/>
      <c r="AQ1185"/>
      <c r="AR1185"/>
      <c r="AS1185"/>
      <c r="AT1185"/>
      <c r="AU1185"/>
      <c r="AV1185"/>
      <c r="AW1185"/>
      <c r="BA1185"/>
      <c r="BB1185"/>
      <c r="BC1185"/>
    </row>
    <row r="1186" spans="12:55" x14ac:dyDescent="0.3">
      <c r="L1186" s="13"/>
      <c r="M1186" s="13"/>
      <c r="N1186" s="13"/>
      <c r="O1186" s="13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O1186"/>
      <c r="AP1186"/>
      <c r="AQ1186"/>
      <c r="AR1186"/>
      <c r="AS1186"/>
      <c r="AT1186"/>
      <c r="AU1186"/>
      <c r="AV1186"/>
      <c r="AW1186"/>
      <c r="BA1186"/>
      <c r="BB1186"/>
      <c r="BC1186"/>
    </row>
    <row r="1187" spans="12:55" x14ac:dyDescent="0.3">
      <c r="L1187" s="13"/>
      <c r="M1187" s="13"/>
      <c r="N1187" s="13"/>
      <c r="O1187" s="13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O1187"/>
      <c r="AP1187"/>
      <c r="AQ1187"/>
      <c r="AR1187"/>
      <c r="AS1187"/>
      <c r="AT1187"/>
      <c r="AU1187"/>
      <c r="AV1187"/>
      <c r="AW1187"/>
      <c r="BA1187"/>
      <c r="BB1187"/>
      <c r="BC1187"/>
    </row>
    <row r="1188" spans="12:55" x14ac:dyDescent="0.3">
      <c r="L1188" s="13"/>
      <c r="M1188" s="13"/>
      <c r="N1188" s="13"/>
      <c r="O1188" s="13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O1188"/>
      <c r="AP1188"/>
      <c r="AQ1188"/>
      <c r="AR1188"/>
      <c r="AS1188"/>
      <c r="AT1188"/>
      <c r="AU1188"/>
      <c r="AV1188"/>
      <c r="AW1188"/>
      <c r="BA1188"/>
      <c r="BB1188"/>
      <c r="BC1188"/>
    </row>
    <row r="1189" spans="12:55" x14ac:dyDescent="0.3">
      <c r="L1189" s="13"/>
      <c r="M1189" s="13"/>
      <c r="N1189" s="13"/>
      <c r="O1189" s="13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O1189"/>
      <c r="AP1189"/>
      <c r="AQ1189"/>
      <c r="AR1189"/>
      <c r="AS1189"/>
      <c r="AT1189"/>
      <c r="AU1189"/>
      <c r="AV1189"/>
      <c r="AW1189"/>
      <c r="BA1189"/>
      <c r="BB1189"/>
      <c r="BC1189"/>
    </row>
    <row r="1190" spans="12:55" x14ac:dyDescent="0.3">
      <c r="L1190" s="13"/>
      <c r="M1190" s="13"/>
      <c r="N1190" s="13"/>
      <c r="O1190" s="13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O1190"/>
      <c r="AP1190"/>
      <c r="AQ1190"/>
      <c r="AR1190"/>
      <c r="AS1190"/>
      <c r="AT1190"/>
      <c r="AU1190"/>
      <c r="AV1190"/>
      <c r="AW1190"/>
      <c r="BA1190"/>
      <c r="BB1190"/>
      <c r="BC1190"/>
    </row>
    <row r="1191" spans="12:55" x14ac:dyDescent="0.3">
      <c r="L1191" s="13"/>
      <c r="M1191" s="13"/>
      <c r="N1191" s="13"/>
      <c r="O1191" s="13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O1191"/>
      <c r="AP1191"/>
      <c r="AQ1191"/>
      <c r="AR1191"/>
      <c r="AS1191"/>
      <c r="AT1191"/>
      <c r="AU1191"/>
      <c r="AV1191"/>
      <c r="AW1191"/>
      <c r="BA1191"/>
      <c r="BB1191"/>
      <c r="BC1191"/>
    </row>
    <row r="1192" spans="12:55" x14ac:dyDescent="0.3">
      <c r="L1192" s="13"/>
      <c r="M1192" s="13"/>
      <c r="N1192" s="13"/>
      <c r="O1192" s="13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O1192"/>
      <c r="AP1192"/>
      <c r="AQ1192"/>
      <c r="AR1192"/>
      <c r="AS1192"/>
      <c r="AT1192"/>
      <c r="AU1192"/>
      <c r="AV1192"/>
      <c r="AW1192"/>
      <c r="BA1192"/>
      <c r="BB1192"/>
      <c r="BC1192"/>
    </row>
    <row r="1193" spans="12:55" x14ac:dyDescent="0.3">
      <c r="L1193" s="13"/>
      <c r="M1193" s="13"/>
      <c r="N1193" s="13"/>
      <c r="O1193" s="13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O1193"/>
      <c r="AP1193"/>
      <c r="AQ1193"/>
      <c r="AR1193"/>
      <c r="AS1193"/>
      <c r="AT1193"/>
      <c r="AU1193"/>
      <c r="AV1193"/>
      <c r="AW1193"/>
      <c r="BA1193"/>
      <c r="BB1193"/>
      <c r="BC1193"/>
    </row>
    <row r="1194" spans="12:55" x14ac:dyDescent="0.3">
      <c r="L1194" s="13"/>
      <c r="M1194" s="13"/>
      <c r="N1194" s="13"/>
      <c r="O1194" s="13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O1194"/>
      <c r="AP1194"/>
      <c r="AQ1194"/>
      <c r="AR1194"/>
      <c r="AS1194"/>
      <c r="AT1194"/>
      <c r="AU1194"/>
      <c r="AV1194"/>
      <c r="AW1194"/>
      <c r="BA1194"/>
      <c r="BB1194"/>
      <c r="BC1194"/>
    </row>
    <row r="1195" spans="12:55" x14ac:dyDescent="0.3">
      <c r="L1195" s="13"/>
      <c r="M1195" s="13"/>
      <c r="N1195" s="13"/>
      <c r="O1195" s="13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O1195"/>
      <c r="AP1195"/>
      <c r="AQ1195"/>
      <c r="AR1195"/>
      <c r="AS1195"/>
      <c r="AT1195"/>
      <c r="AU1195"/>
      <c r="AV1195"/>
      <c r="AW1195"/>
      <c r="BA1195"/>
      <c r="BB1195"/>
      <c r="BC1195"/>
    </row>
    <row r="1196" spans="12:55" x14ac:dyDescent="0.3">
      <c r="L1196" s="13"/>
      <c r="M1196" s="13"/>
      <c r="N1196" s="13"/>
      <c r="O1196" s="13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O1196"/>
      <c r="AP1196"/>
      <c r="AQ1196"/>
      <c r="AR1196"/>
      <c r="AS1196"/>
      <c r="AT1196"/>
      <c r="AU1196"/>
      <c r="AV1196"/>
      <c r="AW1196"/>
      <c r="BA1196"/>
      <c r="BB1196"/>
      <c r="BC1196"/>
    </row>
    <row r="1197" spans="12:55" x14ac:dyDescent="0.3">
      <c r="L1197" s="13"/>
      <c r="M1197" s="13"/>
      <c r="N1197" s="13"/>
      <c r="O1197" s="13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  <c r="AO1197"/>
      <c r="AP1197"/>
      <c r="AQ1197"/>
      <c r="AR1197"/>
      <c r="AS1197"/>
      <c r="AT1197"/>
      <c r="AU1197"/>
      <c r="AV1197"/>
      <c r="AW1197"/>
      <c r="BA1197"/>
      <c r="BB1197"/>
      <c r="BC1197"/>
    </row>
    <row r="1198" spans="12:55" x14ac:dyDescent="0.3">
      <c r="L1198" s="13"/>
      <c r="M1198" s="13"/>
      <c r="N1198" s="13"/>
      <c r="O1198" s="13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  <c r="AO1198"/>
      <c r="AP1198"/>
      <c r="AQ1198"/>
      <c r="AR1198"/>
      <c r="AS1198"/>
      <c r="AT1198"/>
      <c r="AU1198"/>
      <c r="AV1198"/>
      <c r="AW1198"/>
      <c r="BA1198"/>
      <c r="BB1198"/>
      <c r="BC1198"/>
    </row>
    <row r="1199" spans="12:55" x14ac:dyDescent="0.3">
      <c r="L1199" s="13"/>
      <c r="M1199" s="13"/>
      <c r="N1199" s="13"/>
      <c r="O1199" s="13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6"/>
      <c r="AO1199"/>
      <c r="AP1199"/>
      <c r="AQ1199"/>
      <c r="AR1199"/>
      <c r="AS1199"/>
      <c r="AT1199"/>
      <c r="AU1199"/>
      <c r="AV1199"/>
      <c r="AW1199"/>
      <c r="BA1199"/>
      <c r="BB1199"/>
      <c r="BC1199"/>
    </row>
    <row r="1200" spans="12:55" x14ac:dyDescent="0.3">
      <c r="L1200" s="13"/>
      <c r="M1200" s="13"/>
      <c r="N1200" s="13"/>
      <c r="O1200" s="13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O1200"/>
      <c r="AP1200"/>
      <c r="AQ1200"/>
      <c r="AR1200"/>
      <c r="AS1200"/>
      <c r="AT1200"/>
      <c r="AU1200"/>
      <c r="AV1200"/>
      <c r="AW1200"/>
      <c r="BA1200"/>
      <c r="BB1200"/>
      <c r="BC1200"/>
    </row>
    <row r="1201" spans="12:55" x14ac:dyDescent="0.3">
      <c r="L1201" s="13"/>
      <c r="M1201" s="13"/>
      <c r="N1201" s="13"/>
      <c r="O1201" s="13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O1201"/>
      <c r="AP1201"/>
      <c r="AQ1201"/>
      <c r="AR1201"/>
      <c r="AS1201"/>
      <c r="AT1201"/>
      <c r="AU1201"/>
      <c r="AV1201"/>
      <c r="AW1201"/>
      <c r="BA1201"/>
      <c r="BB1201"/>
      <c r="BC1201"/>
    </row>
    <row r="1202" spans="12:55" x14ac:dyDescent="0.3">
      <c r="L1202" s="13"/>
      <c r="M1202" s="13"/>
      <c r="N1202" s="13"/>
      <c r="O1202" s="13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O1202"/>
      <c r="AP1202"/>
      <c r="AQ1202"/>
      <c r="AR1202"/>
      <c r="AS1202"/>
      <c r="AT1202"/>
      <c r="AU1202"/>
      <c r="AV1202"/>
      <c r="AW1202"/>
      <c r="BA1202"/>
      <c r="BB1202"/>
      <c r="BC1202"/>
    </row>
    <row r="1203" spans="12:55" x14ac:dyDescent="0.3">
      <c r="L1203" s="13"/>
      <c r="M1203" s="13"/>
      <c r="N1203" s="13"/>
      <c r="O1203" s="13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  <c r="AO1203"/>
      <c r="AP1203"/>
      <c r="AQ1203"/>
      <c r="AR1203"/>
      <c r="AS1203"/>
      <c r="AT1203"/>
      <c r="AU1203"/>
      <c r="AV1203"/>
      <c r="AW1203"/>
      <c r="BA1203"/>
      <c r="BB1203"/>
      <c r="BC1203"/>
    </row>
    <row r="1204" spans="12:55" x14ac:dyDescent="0.3">
      <c r="L1204" s="13"/>
      <c r="M1204" s="13"/>
      <c r="N1204" s="13"/>
      <c r="O1204" s="13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O1204"/>
      <c r="AP1204"/>
      <c r="AQ1204"/>
      <c r="AR1204"/>
      <c r="AS1204"/>
      <c r="AT1204"/>
      <c r="AU1204"/>
      <c r="AV1204"/>
      <c r="AW1204"/>
      <c r="BA1204"/>
      <c r="BB1204"/>
      <c r="BC1204"/>
    </row>
    <row r="1205" spans="12:55" x14ac:dyDescent="0.3">
      <c r="L1205" s="13"/>
      <c r="M1205" s="13"/>
      <c r="N1205" s="13"/>
      <c r="O1205" s="13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  <c r="AO1205"/>
      <c r="AP1205"/>
      <c r="AQ1205"/>
      <c r="AR1205"/>
      <c r="AS1205"/>
      <c r="AT1205"/>
      <c r="AU1205"/>
      <c r="AV1205"/>
      <c r="AW1205"/>
      <c r="BA1205"/>
      <c r="BB1205"/>
      <c r="BC1205"/>
    </row>
    <row r="1206" spans="12:55" x14ac:dyDescent="0.3">
      <c r="L1206" s="13"/>
      <c r="M1206" s="13"/>
      <c r="N1206" s="13"/>
      <c r="O1206" s="13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  <c r="AO1206"/>
      <c r="AP1206"/>
      <c r="AQ1206"/>
      <c r="AR1206"/>
      <c r="AS1206"/>
      <c r="AT1206"/>
      <c r="AU1206"/>
      <c r="AV1206"/>
      <c r="AW1206"/>
      <c r="BA1206"/>
      <c r="BB1206"/>
      <c r="BC1206"/>
    </row>
    <row r="1207" spans="12:55" x14ac:dyDescent="0.3">
      <c r="L1207" s="13"/>
      <c r="M1207" s="13"/>
      <c r="N1207" s="13"/>
      <c r="O1207" s="13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O1207"/>
      <c r="AP1207"/>
      <c r="AQ1207"/>
      <c r="AR1207"/>
      <c r="AS1207"/>
      <c r="AT1207"/>
      <c r="AU1207"/>
      <c r="AV1207"/>
      <c r="AW1207"/>
      <c r="BA1207"/>
      <c r="BB1207"/>
      <c r="BC1207"/>
    </row>
    <row r="1208" spans="12:55" x14ac:dyDescent="0.3">
      <c r="L1208" s="13"/>
      <c r="M1208" s="13"/>
      <c r="N1208" s="13"/>
      <c r="O1208" s="13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O1208"/>
      <c r="AP1208"/>
      <c r="AQ1208"/>
      <c r="AR1208"/>
      <c r="AS1208"/>
      <c r="AT1208"/>
      <c r="AU1208"/>
      <c r="AV1208"/>
      <c r="AW1208"/>
      <c r="BA1208"/>
      <c r="BB1208"/>
      <c r="BC1208"/>
    </row>
    <row r="1209" spans="12:55" x14ac:dyDescent="0.3">
      <c r="L1209" s="13"/>
      <c r="M1209" s="13"/>
      <c r="N1209" s="13"/>
      <c r="O1209" s="13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O1209"/>
      <c r="AP1209"/>
      <c r="AQ1209"/>
      <c r="AR1209"/>
      <c r="AS1209"/>
      <c r="AT1209"/>
      <c r="AU1209"/>
      <c r="AV1209"/>
      <c r="AW1209"/>
      <c r="BA1209"/>
      <c r="BB1209"/>
      <c r="BC1209"/>
    </row>
    <row r="1210" spans="12:55" x14ac:dyDescent="0.3">
      <c r="L1210" s="13"/>
      <c r="M1210" s="13"/>
      <c r="N1210" s="13"/>
      <c r="O1210" s="13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O1210"/>
      <c r="AP1210"/>
      <c r="AQ1210"/>
      <c r="AR1210"/>
      <c r="AS1210"/>
      <c r="AT1210"/>
      <c r="AU1210"/>
      <c r="AV1210"/>
      <c r="AW1210"/>
      <c r="BA1210"/>
      <c r="BB1210"/>
      <c r="BC1210"/>
    </row>
    <row r="1211" spans="12:55" x14ac:dyDescent="0.3">
      <c r="L1211" s="13"/>
      <c r="M1211" s="13"/>
      <c r="N1211" s="13"/>
      <c r="O1211" s="13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O1211"/>
      <c r="AP1211"/>
      <c r="AQ1211"/>
      <c r="AR1211"/>
      <c r="AS1211"/>
      <c r="AT1211"/>
      <c r="AU1211"/>
      <c r="AV1211"/>
      <c r="AW1211"/>
      <c r="BA1211"/>
      <c r="BB1211"/>
      <c r="BC1211"/>
    </row>
    <row r="1212" spans="12:55" x14ac:dyDescent="0.3">
      <c r="L1212" s="13"/>
      <c r="M1212" s="13"/>
      <c r="N1212" s="13"/>
      <c r="O1212" s="13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O1212"/>
      <c r="AP1212"/>
      <c r="AQ1212"/>
      <c r="AR1212"/>
      <c r="AS1212"/>
      <c r="AT1212"/>
      <c r="AU1212"/>
      <c r="AV1212"/>
      <c r="AW1212"/>
      <c r="BA1212"/>
      <c r="BB1212"/>
      <c r="BC1212"/>
    </row>
    <row r="1213" spans="12:55" x14ac:dyDescent="0.3">
      <c r="L1213" s="13"/>
      <c r="M1213" s="13"/>
      <c r="N1213" s="13"/>
      <c r="O1213" s="13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O1213"/>
      <c r="AP1213"/>
      <c r="AQ1213"/>
      <c r="AR1213"/>
      <c r="AS1213"/>
      <c r="AT1213"/>
      <c r="AU1213"/>
      <c r="AV1213"/>
      <c r="AW1213"/>
      <c r="BA1213"/>
      <c r="BB1213"/>
      <c r="BC1213"/>
    </row>
    <row r="1214" spans="12:55" x14ac:dyDescent="0.3">
      <c r="L1214" s="13"/>
      <c r="M1214" s="13"/>
      <c r="N1214" s="13"/>
      <c r="O1214" s="13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O1214"/>
      <c r="AP1214"/>
      <c r="AQ1214"/>
      <c r="AR1214"/>
      <c r="AS1214"/>
      <c r="AT1214"/>
      <c r="AU1214"/>
      <c r="AV1214"/>
      <c r="AW1214"/>
      <c r="BA1214"/>
      <c r="BB1214"/>
      <c r="BC1214"/>
    </row>
    <row r="1215" spans="12:55" x14ac:dyDescent="0.3">
      <c r="L1215" s="13"/>
      <c r="M1215" s="13"/>
      <c r="N1215" s="13"/>
      <c r="O1215" s="13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  <c r="AO1215"/>
      <c r="AP1215"/>
      <c r="AQ1215"/>
      <c r="AR1215"/>
      <c r="AS1215"/>
      <c r="AT1215"/>
      <c r="AU1215"/>
      <c r="AV1215"/>
      <c r="AW1215"/>
      <c r="BA1215"/>
      <c r="BB1215"/>
      <c r="BC1215"/>
    </row>
    <row r="1216" spans="12:55" x14ac:dyDescent="0.3">
      <c r="L1216" s="13"/>
      <c r="M1216" s="13"/>
      <c r="N1216" s="13"/>
      <c r="O1216" s="13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  <c r="AO1216"/>
      <c r="AP1216"/>
      <c r="AQ1216"/>
      <c r="AR1216"/>
      <c r="AS1216"/>
      <c r="AT1216"/>
      <c r="AU1216"/>
      <c r="AV1216"/>
      <c r="AW1216"/>
      <c r="BA1216"/>
      <c r="BB1216"/>
      <c r="BC1216"/>
    </row>
    <row r="1217" spans="12:55" x14ac:dyDescent="0.3">
      <c r="L1217" s="13"/>
      <c r="M1217" s="13"/>
      <c r="N1217" s="13"/>
      <c r="O1217" s="13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  <c r="AO1217"/>
      <c r="AP1217"/>
      <c r="AQ1217"/>
      <c r="AR1217"/>
      <c r="AS1217"/>
      <c r="AT1217"/>
      <c r="AU1217"/>
      <c r="AV1217"/>
      <c r="AW1217"/>
      <c r="BA1217"/>
      <c r="BB1217"/>
      <c r="BC1217"/>
    </row>
    <row r="1218" spans="12:55" x14ac:dyDescent="0.3">
      <c r="L1218" s="13"/>
      <c r="M1218" s="13"/>
      <c r="N1218" s="13"/>
      <c r="O1218" s="13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  <c r="AO1218"/>
      <c r="AP1218"/>
      <c r="AQ1218"/>
      <c r="AR1218"/>
      <c r="AS1218"/>
      <c r="AT1218"/>
      <c r="AU1218"/>
      <c r="AV1218"/>
      <c r="AW1218"/>
      <c r="BA1218"/>
      <c r="BB1218"/>
      <c r="BC1218"/>
    </row>
    <row r="1219" spans="12:55" x14ac:dyDescent="0.3">
      <c r="L1219" s="13"/>
      <c r="M1219" s="13"/>
      <c r="N1219" s="13"/>
      <c r="O1219" s="13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  <c r="AO1219"/>
      <c r="AP1219"/>
      <c r="AQ1219"/>
      <c r="AR1219"/>
      <c r="AS1219"/>
      <c r="AT1219"/>
      <c r="AU1219"/>
      <c r="AV1219"/>
      <c r="AW1219"/>
      <c r="BA1219"/>
      <c r="BB1219"/>
      <c r="BC1219"/>
    </row>
    <row r="1220" spans="12:55" x14ac:dyDescent="0.3">
      <c r="L1220" s="13"/>
      <c r="M1220" s="13"/>
      <c r="N1220" s="13"/>
      <c r="O1220" s="13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  <c r="AO1220"/>
      <c r="AP1220"/>
      <c r="AQ1220"/>
      <c r="AR1220"/>
      <c r="AS1220"/>
      <c r="AT1220"/>
      <c r="AU1220"/>
      <c r="AV1220"/>
      <c r="AW1220"/>
      <c r="BA1220"/>
      <c r="BB1220"/>
      <c r="BC1220"/>
    </row>
    <row r="1221" spans="12:55" x14ac:dyDescent="0.3">
      <c r="L1221" s="13"/>
      <c r="M1221" s="13"/>
      <c r="N1221" s="13"/>
      <c r="O1221" s="13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  <c r="AO1221"/>
      <c r="AP1221"/>
      <c r="AQ1221"/>
      <c r="AR1221"/>
      <c r="AS1221"/>
      <c r="AT1221"/>
      <c r="AU1221"/>
      <c r="AV1221"/>
      <c r="AW1221"/>
      <c r="BA1221"/>
      <c r="BB1221"/>
      <c r="BC1221"/>
    </row>
    <row r="1222" spans="12:55" x14ac:dyDescent="0.3">
      <c r="L1222" s="13"/>
      <c r="M1222" s="13"/>
      <c r="N1222" s="13"/>
      <c r="O1222" s="13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  <c r="AO1222"/>
      <c r="AP1222"/>
      <c r="AQ1222"/>
      <c r="AR1222"/>
      <c r="AS1222"/>
      <c r="AT1222"/>
      <c r="AU1222"/>
      <c r="AV1222"/>
      <c r="AW1222"/>
      <c r="BA1222"/>
      <c r="BB1222"/>
      <c r="BC1222"/>
    </row>
    <row r="1223" spans="12:55" x14ac:dyDescent="0.3">
      <c r="L1223" s="13"/>
      <c r="M1223" s="13"/>
      <c r="N1223" s="13"/>
      <c r="O1223" s="13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  <c r="AO1223"/>
      <c r="AP1223"/>
      <c r="AQ1223"/>
      <c r="AR1223"/>
      <c r="AS1223"/>
      <c r="AT1223"/>
      <c r="AU1223"/>
      <c r="AV1223"/>
      <c r="AW1223"/>
      <c r="BA1223"/>
      <c r="BB1223"/>
      <c r="BC1223"/>
    </row>
    <row r="1224" spans="12:55" x14ac:dyDescent="0.3">
      <c r="L1224" s="13"/>
      <c r="M1224" s="13"/>
      <c r="N1224" s="13"/>
      <c r="O1224" s="13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  <c r="AO1224"/>
      <c r="AP1224"/>
      <c r="AQ1224"/>
      <c r="AR1224"/>
      <c r="AS1224"/>
      <c r="AT1224"/>
      <c r="AU1224"/>
      <c r="AV1224"/>
      <c r="AW1224"/>
      <c r="BA1224"/>
      <c r="BB1224"/>
      <c r="BC1224"/>
    </row>
    <row r="1225" spans="12:55" x14ac:dyDescent="0.3">
      <c r="L1225" s="13"/>
      <c r="M1225" s="13"/>
      <c r="N1225" s="13"/>
      <c r="O1225" s="13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O1225"/>
      <c r="AP1225"/>
      <c r="AQ1225"/>
      <c r="AR1225"/>
      <c r="AS1225"/>
      <c r="AT1225"/>
      <c r="AU1225"/>
      <c r="AV1225"/>
      <c r="AW1225"/>
      <c r="BA1225"/>
      <c r="BB1225"/>
      <c r="BC1225"/>
    </row>
    <row r="1226" spans="12:55" x14ac:dyDescent="0.3">
      <c r="L1226" s="13"/>
      <c r="M1226" s="13"/>
      <c r="N1226" s="13"/>
      <c r="O1226" s="13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O1226"/>
      <c r="AP1226"/>
      <c r="AQ1226"/>
      <c r="AR1226"/>
      <c r="AS1226"/>
      <c r="AT1226"/>
      <c r="AU1226"/>
      <c r="AV1226"/>
      <c r="AW1226"/>
      <c r="BA1226"/>
      <c r="BB1226"/>
      <c r="BC1226"/>
    </row>
    <row r="1227" spans="12:55" x14ac:dyDescent="0.3">
      <c r="L1227" s="13"/>
      <c r="M1227" s="13"/>
      <c r="N1227" s="13"/>
      <c r="O1227" s="13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O1227"/>
      <c r="AP1227"/>
      <c r="AQ1227"/>
      <c r="AR1227"/>
      <c r="AS1227"/>
      <c r="AT1227"/>
      <c r="AU1227"/>
      <c r="AV1227"/>
      <c r="AW1227"/>
      <c r="BA1227"/>
      <c r="BB1227"/>
      <c r="BC1227"/>
    </row>
    <row r="1228" spans="12:55" x14ac:dyDescent="0.3">
      <c r="L1228" s="13"/>
      <c r="M1228" s="13"/>
      <c r="N1228" s="13"/>
      <c r="O1228" s="13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O1228"/>
      <c r="AP1228"/>
      <c r="AQ1228"/>
      <c r="AR1228"/>
      <c r="AS1228"/>
      <c r="AT1228"/>
      <c r="AU1228"/>
      <c r="AV1228"/>
      <c r="AW1228"/>
      <c r="BA1228"/>
      <c r="BB1228"/>
      <c r="BC1228"/>
    </row>
    <row r="1229" spans="12:55" x14ac:dyDescent="0.3">
      <c r="L1229" s="13"/>
      <c r="M1229" s="13"/>
      <c r="N1229" s="13"/>
      <c r="O1229" s="13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O1229"/>
      <c r="AP1229"/>
      <c r="AQ1229"/>
      <c r="AR1229"/>
      <c r="AS1229"/>
      <c r="AT1229"/>
      <c r="AU1229"/>
      <c r="AV1229"/>
      <c r="AW1229"/>
      <c r="BA1229"/>
      <c r="BB1229"/>
      <c r="BC1229"/>
    </row>
    <row r="1230" spans="12:55" x14ac:dyDescent="0.3">
      <c r="L1230" s="13"/>
      <c r="M1230" s="13"/>
      <c r="N1230" s="13"/>
      <c r="O1230" s="13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O1230"/>
      <c r="AP1230"/>
      <c r="AQ1230"/>
      <c r="AR1230"/>
      <c r="AS1230"/>
      <c r="AT1230"/>
      <c r="AU1230"/>
      <c r="AV1230"/>
      <c r="AW1230"/>
      <c r="BA1230"/>
      <c r="BB1230"/>
      <c r="BC1230"/>
    </row>
    <row r="1231" spans="12:55" x14ac:dyDescent="0.3">
      <c r="L1231" s="13"/>
      <c r="M1231" s="13"/>
      <c r="N1231" s="13"/>
      <c r="O1231" s="13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O1231"/>
      <c r="AP1231"/>
      <c r="AQ1231"/>
      <c r="AR1231"/>
      <c r="AS1231"/>
      <c r="AT1231"/>
      <c r="AU1231"/>
      <c r="AV1231"/>
      <c r="AW1231"/>
      <c r="BA1231"/>
      <c r="BB1231"/>
      <c r="BC1231"/>
    </row>
    <row r="1232" spans="12:55" x14ac:dyDescent="0.3">
      <c r="L1232" s="13"/>
      <c r="M1232" s="13"/>
      <c r="N1232" s="13"/>
      <c r="O1232" s="13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O1232"/>
      <c r="AP1232"/>
      <c r="AQ1232"/>
      <c r="AR1232"/>
      <c r="AS1232"/>
      <c r="AT1232"/>
      <c r="AU1232"/>
      <c r="AV1232"/>
      <c r="AW1232"/>
      <c r="BA1232"/>
      <c r="BB1232"/>
      <c r="BC1232"/>
    </row>
    <row r="1233" spans="12:55" x14ac:dyDescent="0.3">
      <c r="L1233" s="13"/>
      <c r="M1233" s="13"/>
      <c r="N1233" s="13"/>
      <c r="O1233" s="13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O1233"/>
      <c r="AP1233"/>
      <c r="AQ1233"/>
      <c r="AR1233"/>
      <c r="AS1233"/>
      <c r="AT1233"/>
      <c r="AU1233"/>
      <c r="AV1233"/>
      <c r="AW1233"/>
      <c r="BA1233"/>
      <c r="BB1233"/>
      <c r="BC1233"/>
    </row>
    <row r="1234" spans="12:55" x14ac:dyDescent="0.3">
      <c r="L1234" s="13"/>
      <c r="M1234" s="13"/>
      <c r="N1234" s="13"/>
      <c r="O1234" s="13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O1234"/>
      <c r="AP1234"/>
      <c r="AQ1234"/>
      <c r="AR1234"/>
      <c r="AS1234"/>
      <c r="AT1234"/>
      <c r="AU1234"/>
      <c r="AV1234"/>
      <c r="AW1234"/>
      <c r="BA1234"/>
      <c r="BB1234"/>
      <c r="BC1234"/>
    </row>
    <row r="1235" spans="12:55" x14ac:dyDescent="0.3">
      <c r="L1235" s="13"/>
      <c r="M1235" s="13"/>
      <c r="N1235" s="13"/>
      <c r="O1235" s="13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O1235"/>
      <c r="AP1235"/>
      <c r="AQ1235"/>
      <c r="AR1235"/>
      <c r="AS1235"/>
      <c r="AT1235"/>
      <c r="AU1235"/>
      <c r="AV1235"/>
      <c r="AW1235"/>
      <c r="BA1235"/>
      <c r="BB1235"/>
      <c r="BC1235"/>
    </row>
    <row r="1236" spans="12:55" x14ac:dyDescent="0.3">
      <c r="L1236" s="13"/>
      <c r="M1236" s="13"/>
      <c r="N1236" s="13"/>
      <c r="O1236" s="13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O1236"/>
      <c r="AP1236"/>
      <c r="AQ1236"/>
      <c r="AR1236"/>
      <c r="AS1236"/>
      <c r="AT1236"/>
      <c r="AU1236"/>
      <c r="AV1236"/>
      <c r="AW1236"/>
      <c r="BA1236"/>
      <c r="BB1236"/>
      <c r="BC1236"/>
    </row>
    <row r="1237" spans="12:55" x14ac:dyDescent="0.3">
      <c r="L1237" s="13"/>
      <c r="M1237" s="13"/>
      <c r="N1237" s="13"/>
      <c r="O1237" s="13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O1237"/>
      <c r="AP1237"/>
      <c r="AQ1237"/>
      <c r="AR1237"/>
      <c r="AS1237"/>
      <c r="AT1237"/>
      <c r="AU1237"/>
      <c r="AV1237"/>
      <c r="AW1237"/>
      <c r="BA1237"/>
      <c r="BB1237"/>
      <c r="BC1237"/>
    </row>
    <row r="1238" spans="12:55" x14ac:dyDescent="0.3">
      <c r="L1238" s="13"/>
      <c r="M1238" s="13"/>
      <c r="N1238" s="13"/>
      <c r="O1238" s="13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O1238"/>
      <c r="AP1238"/>
      <c r="AQ1238"/>
      <c r="AR1238"/>
      <c r="AS1238"/>
      <c r="AT1238"/>
      <c r="AU1238"/>
      <c r="AV1238"/>
      <c r="AW1238"/>
      <c r="BA1238"/>
      <c r="BB1238"/>
      <c r="BC1238"/>
    </row>
    <row r="1239" spans="12:55" x14ac:dyDescent="0.3">
      <c r="L1239" s="13"/>
      <c r="M1239" s="13"/>
      <c r="N1239" s="13"/>
      <c r="O1239" s="13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O1239"/>
      <c r="AP1239"/>
      <c r="AQ1239"/>
      <c r="AR1239"/>
      <c r="AS1239"/>
      <c r="AT1239"/>
      <c r="AU1239"/>
      <c r="AV1239"/>
      <c r="AW1239"/>
      <c r="BA1239"/>
      <c r="BB1239"/>
      <c r="BC1239"/>
    </row>
    <row r="1240" spans="12:55" x14ac:dyDescent="0.3">
      <c r="L1240" s="13"/>
      <c r="M1240" s="13"/>
      <c r="N1240" s="13"/>
      <c r="O1240" s="13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O1240"/>
      <c r="AP1240"/>
      <c r="AQ1240"/>
      <c r="AR1240"/>
      <c r="AS1240"/>
      <c r="AT1240"/>
      <c r="AU1240"/>
      <c r="AV1240"/>
      <c r="AW1240"/>
      <c r="BA1240"/>
      <c r="BB1240"/>
      <c r="BC1240"/>
    </row>
    <row r="1241" spans="12:55" x14ac:dyDescent="0.3">
      <c r="L1241" s="13"/>
      <c r="M1241" s="13"/>
      <c r="N1241" s="13"/>
      <c r="O1241" s="13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O1241"/>
      <c r="AP1241"/>
      <c r="AQ1241"/>
      <c r="AR1241"/>
      <c r="AS1241"/>
      <c r="AT1241"/>
      <c r="AU1241"/>
      <c r="AV1241"/>
      <c r="AW1241"/>
      <c r="BA1241"/>
      <c r="BB1241"/>
      <c r="BC1241"/>
    </row>
    <row r="1242" spans="12:55" x14ac:dyDescent="0.3">
      <c r="L1242" s="13"/>
      <c r="M1242" s="13"/>
      <c r="N1242" s="13"/>
      <c r="O1242" s="13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O1242"/>
      <c r="AP1242"/>
      <c r="AQ1242"/>
      <c r="AR1242"/>
      <c r="AS1242"/>
      <c r="AT1242"/>
      <c r="AU1242"/>
      <c r="AV1242"/>
      <c r="AW1242"/>
      <c r="BA1242"/>
      <c r="BB1242"/>
      <c r="BC1242"/>
    </row>
    <row r="1243" spans="12:55" x14ac:dyDescent="0.3">
      <c r="L1243" s="13"/>
      <c r="M1243" s="13"/>
      <c r="N1243" s="13"/>
      <c r="O1243" s="13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O1243"/>
      <c r="AP1243"/>
      <c r="AQ1243"/>
      <c r="AR1243"/>
      <c r="AS1243"/>
      <c r="AT1243"/>
      <c r="AU1243"/>
      <c r="AV1243"/>
      <c r="AW1243"/>
      <c r="BA1243"/>
      <c r="BB1243"/>
      <c r="BC1243"/>
    </row>
    <row r="1244" spans="12:55" x14ac:dyDescent="0.3">
      <c r="L1244" s="13"/>
      <c r="M1244" s="13"/>
      <c r="N1244" s="13"/>
      <c r="O1244" s="13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O1244"/>
      <c r="AP1244"/>
      <c r="AQ1244"/>
      <c r="AR1244"/>
      <c r="AS1244"/>
      <c r="AT1244"/>
      <c r="AU1244"/>
      <c r="AV1244"/>
      <c r="AW1244"/>
      <c r="BA1244"/>
      <c r="BB1244"/>
      <c r="BC1244"/>
    </row>
    <row r="1245" spans="12:55" x14ac:dyDescent="0.3">
      <c r="L1245" s="13"/>
      <c r="M1245" s="13"/>
      <c r="N1245" s="13"/>
      <c r="O1245" s="13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  <c r="AO1245"/>
      <c r="AP1245"/>
      <c r="AQ1245"/>
      <c r="AR1245"/>
      <c r="AS1245"/>
      <c r="AT1245"/>
      <c r="AU1245"/>
      <c r="AV1245"/>
      <c r="AW1245"/>
      <c r="BA1245"/>
      <c r="BB1245"/>
      <c r="BC1245"/>
    </row>
    <row r="1246" spans="12:55" x14ac:dyDescent="0.3">
      <c r="L1246" s="13"/>
      <c r="M1246" s="13"/>
      <c r="N1246" s="13"/>
      <c r="O1246" s="13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O1246"/>
      <c r="AP1246"/>
      <c r="AQ1246"/>
      <c r="AR1246"/>
      <c r="AS1246"/>
      <c r="AT1246"/>
      <c r="AU1246"/>
      <c r="AV1246"/>
      <c r="AW1246"/>
      <c r="BA1246"/>
      <c r="BB1246"/>
      <c r="BC1246"/>
    </row>
    <row r="1247" spans="12:55" x14ac:dyDescent="0.3">
      <c r="L1247" s="13"/>
      <c r="M1247" s="13"/>
      <c r="N1247" s="13"/>
      <c r="O1247" s="13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  <c r="AL1247" s="6"/>
      <c r="AO1247"/>
      <c r="AP1247"/>
      <c r="AQ1247"/>
      <c r="AR1247"/>
      <c r="AS1247"/>
      <c r="AT1247"/>
      <c r="AU1247"/>
      <c r="AV1247"/>
      <c r="AW1247"/>
      <c r="BA1247"/>
      <c r="BB1247"/>
      <c r="BC1247"/>
    </row>
    <row r="1248" spans="12:55" x14ac:dyDescent="0.3">
      <c r="L1248" s="13"/>
      <c r="M1248" s="13"/>
      <c r="N1248" s="13"/>
      <c r="O1248" s="13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6"/>
      <c r="AO1248"/>
      <c r="AP1248"/>
      <c r="AQ1248"/>
      <c r="AR1248"/>
      <c r="AS1248"/>
      <c r="AT1248"/>
      <c r="AU1248"/>
      <c r="AV1248"/>
      <c r="AW1248"/>
      <c r="BA1248"/>
      <c r="BB1248"/>
      <c r="BC1248"/>
    </row>
    <row r="1249" spans="12:55" x14ac:dyDescent="0.3">
      <c r="L1249" s="13"/>
      <c r="M1249" s="13"/>
      <c r="N1249" s="13"/>
      <c r="O1249" s="13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  <c r="AL1249" s="6"/>
      <c r="AO1249"/>
      <c r="AP1249"/>
      <c r="AQ1249"/>
      <c r="AR1249"/>
      <c r="AS1249"/>
      <c r="AT1249"/>
      <c r="AU1249"/>
      <c r="AV1249"/>
      <c r="AW1249"/>
      <c r="BA1249"/>
      <c r="BB1249"/>
      <c r="BC1249"/>
    </row>
    <row r="1250" spans="12:55" x14ac:dyDescent="0.3">
      <c r="L1250" s="13"/>
      <c r="M1250" s="13"/>
      <c r="N1250" s="13"/>
      <c r="O1250" s="13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  <c r="AO1250"/>
      <c r="AP1250"/>
      <c r="AQ1250"/>
      <c r="AR1250"/>
      <c r="AS1250"/>
      <c r="AT1250"/>
      <c r="AU1250"/>
      <c r="AV1250"/>
      <c r="AW1250"/>
      <c r="BA1250"/>
      <c r="BB1250"/>
      <c r="BC1250"/>
    </row>
    <row r="1251" spans="12:55" x14ac:dyDescent="0.3">
      <c r="L1251" s="13"/>
      <c r="M1251" s="13"/>
      <c r="N1251" s="13"/>
      <c r="O1251" s="13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  <c r="AL1251" s="6"/>
      <c r="AO1251"/>
      <c r="AP1251"/>
      <c r="AQ1251"/>
      <c r="AR1251"/>
      <c r="AS1251"/>
      <c r="AT1251"/>
      <c r="AU1251"/>
      <c r="AV1251"/>
      <c r="AW1251"/>
      <c r="BA1251"/>
      <c r="BB1251"/>
      <c r="BC1251"/>
    </row>
    <row r="1252" spans="12:55" x14ac:dyDescent="0.3">
      <c r="L1252" s="13"/>
      <c r="M1252" s="13"/>
      <c r="N1252" s="13"/>
      <c r="O1252" s="13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  <c r="AL1252" s="6"/>
      <c r="AO1252"/>
      <c r="AP1252"/>
      <c r="AQ1252"/>
      <c r="AR1252"/>
      <c r="AS1252"/>
      <c r="AT1252"/>
      <c r="AU1252"/>
      <c r="AV1252"/>
      <c r="AW1252"/>
      <c r="BA1252"/>
      <c r="BB1252"/>
      <c r="BC1252"/>
    </row>
    <row r="1253" spans="12:55" x14ac:dyDescent="0.3">
      <c r="L1253" s="13"/>
      <c r="M1253" s="13"/>
      <c r="N1253" s="13"/>
      <c r="O1253" s="13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  <c r="AL1253" s="6"/>
      <c r="AO1253"/>
      <c r="AP1253"/>
      <c r="AQ1253"/>
      <c r="AR1253"/>
      <c r="AS1253"/>
      <c r="AT1253"/>
      <c r="AU1253"/>
      <c r="AV1253"/>
      <c r="AW1253"/>
      <c r="BA1253"/>
      <c r="BB1253"/>
      <c r="BC1253"/>
    </row>
    <row r="1254" spans="12:55" x14ac:dyDescent="0.3">
      <c r="L1254" s="13"/>
      <c r="M1254" s="13"/>
      <c r="N1254" s="13"/>
      <c r="O1254" s="13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  <c r="AL1254" s="6"/>
      <c r="AO1254"/>
      <c r="AP1254"/>
      <c r="AQ1254"/>
      <c r="AR1254"/>
      <c r="AS1254"/>
      <c r="AT1254"/>
      <c r="AU1254"/>
      <c r="AV1254"/>
      <c r="AW1254"/>
      <c r="BA1254"/>
      <c r="BB1254"/>
      <c r="BC1254"/>
    </row>
    <row r="1255" spans="12:55" x14ac:dyDescent="0.3">
      <c r="L1255" s="13"/>
      <c r="M1255" s="13"/>
      <c r="N1255" s="13"/>
      <c r="O1255" s="13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  <c r="AL1255" s="6"/>
      <c r="AO1255"/>
      <c r="AP1255"/>
      <c r="AQ1255"/>
      <c r="AR1255"/>
      <c r="AS1255"/>
      <c r="AT1255"/>
      <c r="AU1255"/>
      <c r="AV1255"/>
      <c r="AW1255"/>
      <c r="BA1255"/>
      <c r="BB1255"/>
      <c r="BC1255"/>
    </row>
    <row r="1256" spans="12:55" x14ac:dyDescent="0.3">
      <c r="L1256" s="13"/>
      <c r="M1256" s="13"/>
      <c r="N1256" s="13"/>
      <c r="O1256" s="13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  <c r="AL1256" s="6"/>
      <c r="AO1256"/>
      <c r="AP1256"/>
      <c r="AQ1256"/>
      <c r="AR1256"/>
      <c r="AS1256"/>
      <c r="AT1256"/>
      <c r="AU1256"/>
      <c r="AV1256"/>
      <c r="AW1256"/>
      <c r="BA1256"/>
      <c r="BB1256"/>
      <c r="BC1256"/>
    </row>
    <row r="1257" spans="12:55" x14ac:dyDescent="0.3">
      <c r="L1257" s="13"/>
      <c r="M1257" s="13"/>
      <c r="N1257" s="13"/>
      <c r="O1257" s="13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  <c r="AL1257" s="6"/>
      <c r="AO1257"/>
      <c r="AP1257"/>
      <c r="AQ1257"/>
      <c r="AR1257"/>
      <c r="AS1257"/>
      <c r="AT1257"/>
      <c r="AU1257"/>
      <c r="AV1257"/>
      <c r="AW1257"/>
      <c r="BA1257"/>
      <c r="BB1257"/>
      <c r="BC1257"/>
    </row>
    <row r="1258" spans="12:55" x14ac:dyDescent="0.3">
      <c r="L1258" s="13"/>
      <c r="M1258" s="13"/>
      <c r="N1258" s="13"/>
      <c r="O1258" s="13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  <c r="AL1258" s="6"/>
      <c r="AO1258"/>
      <c r="AP1258"/>
      <c r="AQ1258"/>
      <c r="AR1258"/>
      <c r="AS1258"/>
      <c r="AT1258"/>
      <c r="AU1258"/>
      <c r="AV1258"/>
      <c r="AW1258"/>
      <c r="BA1258"/>
      <c r="BB1258"/>
      <c r="BC1258"/>
    </row>
    <row r="1259" spans="12:55" x14ac:dyDescent="0.3">
      <c r="L1259" s="13"/>
      <c r="M1259" s="13"/>
      <c r="N1259" s="13"/>
      <c r="O1259" s="13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O1259"/>
      <c r="AP1259"/>
      <c r="AQ1259"/>
      <c r="AR1259"/>
      <c r="AS1259"/>
      <c r="AT1259"/>
      <c r="AU1259"/>
      <c r="AV1259"/>
      <c r="AW1259"/>
      <c r="BA1259"/>
      <c r="BB1259"/>
      <c r="BC1259"/>
    </row>
    <row r="1260" spans="12:55" x14ac:dyDescent="0.3">
      <c r="L1260" s="13"/>
      <c r="M1260" s="13"/>
      <c r="N1260" s="13"/>
      <c r="O1260" s="13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O1260"/>
      <c r="AP1260"/>
      <c r="AQ1260"/>
      <c r="AR1260"/>
      <c r="AS1260"/>
      <c r="AT1260"/>
      <c r="AU1260"/>
      <c r="AV1260"/>
      <c r="AW1260"/>
      <c r="BA1260"/>
      <c r="BB1260"/>
      <c r="BC1260"/>
    </row>
    <row r="1261" spans="12:55" x14ac:dyDescent="0.3">
      <c r="L1261" s="13"/>
      <c r="M1261" s="13"/>
      <c r="N1261" s="13"/>
      <c r="O1261" s="13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O1261"/>
      <c r="AP1261"/>
      <c r="AQ1261"/>
      <c r="AR1261"/>
      <c r="AS1261"/>
      <c r="AT1261"/>
      <c r="AU1261"/>
      <c r="AV1261"/>
      <c r="AW1261"/>
      <c r="BA1261"/>
      <c r="BB1261"/>
      <c r="BC1261"/>
    </row>
    <row r="1262" spans="12:55" x14ac:dyDescent="0.3">
      <c r="L1262" s="13"/>
      <c r="M1262" s="13"/>
      <c r="N1262" s="13"/>
      <c r="O1262" s="13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  <c r="AO1262"/>
      <c r="AP1262"/>
      <c r="AQ1262"/>
      <c r="AR1262"/>
      <c r="AS1262"/>
      <c r="AT1262"/>
      <c r="AU1262"/>
      <c r="AV1262"/>
      <c r="AW1262"/>
      <c r="BA1262"/>
      <c r="BB1262"/>
      <c r="BC1262"/>
    </row>
    <row r="1263" spans="12:55" x14ac:dyDescent="0.3">
      <c r="L1263" s="13"/>
      <c r="M1263" s="13"/>
      <c r="N1263" s="13"/>
      <c r="O1263" s="13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O1263"/>
      <c r="AP1263"/>
      <c r="AQ1263"/>
      <c r="AR1263"/>
      <c r="AS1263"/>
      <c r="AT1263"/>
      <c r="AU1263"/>
      <c r="AV1263"/>
      <c r="AW1263"/>
      <c r="BA1263"/>
      <c r="BB1263"/>
      <c r="BC1263"/>
    </row>
    <row r="1264" spans="12:55" x14ac:dyDescent="0.3">
      <c r="L1264" s="13"/>
      <c r="M1264" s="13"/>
      <c r="N1264" s="13"/>
      <c r="O1264" s="13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O1264"/>
      <c r="AP1264"/>
      <c r="AQ1264"/>
      <c r="AR1264"/>
      <c r="AS1264"/>
      <c r="AT1264"/>
      <c r="AU1264"/>
      <c r="AV1264"/>
      <c r="AW1264"/>
      <c r="BA1264"/>
      <c r="BB1264"/>
      <c r="BC1264"/>
    </row>
    <row r="1265" spans="12:55" x14ac:dyDescent="0.3">
      <c r="L1265" s="13"/>
      <c r="M1265" s="13"/>
      <c r="N1265" s="13"/>
      <c r="O1265" s="13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O1265"/>
      <c r="AP1265"/>
      <c r="AQ1265"/>
      <c r="AR1265"/>
      <c r="AS1265"/>
      <c r="AT1265"/>
      <c r="AU1265"/>
      <c r="AV1265"/>
      <c r="AW1265"/>
      <c r="BA1265"/>
      <c r="BB1265"/>
      <c r="BC1265"/>
    </row>
    <row r="1266" spans="12:55" x14ac:dyDescent="0.3">
      <c r="L1266" s="13"/>
      <c r="M1266" s="13"/>
      <c r="N1266" s="13"/>
      <c r="O1266" s="13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  <c r="AO1266"/>
      <c r="AP1266"/>
      <c r="AQ1266"/>
      <c r="AR1266"/>
      <c r="AS1266"/>
      <c r="AT1266"/>
      <c r="AU1266"/>
      <c r="AV1266"/>
      <c r="AW1266"/>
      <c r="BA1266"/>
      <c r="BB1266"/>
      <c r="BC1266"/>
    </row>
    <row r="1267" spans="12:55" x14ac:dyDescent="0.3">
      <c r="L1267" s="13"/>
      <c r="M1267" s="13"/>
      <c r="N1267" s="13"/>
      <c r="O1267" s="13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O1267"/>
      <c r="AP1267"/>
      <c r="AQ1267"/>
      <c r="AR1267"/>
      <c r="AS1267"/>
      <c r="AT1267"/>
      <c r="AU1267"/>
      <c r="AV1267"/>
      <c r="AW1267"/>
      <c r="BA1267"/>
      <c r="BB1267"/>
      <c r="BC1267"/>
    </row>
    <row r="1268" spans="12:55" x14ac:dyDescent="0.3">
      <c r="L1268" s="13"/>
      <c r="M1268" s="13"/>
      <c r="N1268" s="13"/>
      <c r="O1268" s="13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  <c r="AO1268"/>
      <c r="AP1268"/>
      <c r="AQ1268"/>
      <c r="AR1268"/>
      <c r="AS1268"/>
      <c r="AT1268"/>
      <c r="AU1268"/>
      <c r="AV1268"/>
      <c r="AW1268"/>
      <c r="BA1268"/>
      <c r="BB1268"/>
      <c r="BC1268"/>
    </row>
    <row r="1269" spans="12:55" x14ac:dyDescent="0.3">
      <c r="L1269" s="13"/>
      <c r="M1269" s="13"/>
      <c r="N1269" s="13"/>
      <c r="O1269" s="13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  <c r="AL1269" s="6"/>
      <c r="AO1269"/>
      <c r="AP1269"/>
      <c r="AQ1269"/>
      <c r="AR1269"/>
      <c r="AS1269"/>
      <c r="AT1269"/>
      <c r="AU1269"/>
      <c r="AV1269"/>
      <c r="AW1269"/>
      <c r="BA1269"/>
      <c r="BB1269"/>
      <c r="BC1269"/>
    </row>
    <row r="1270" spans="12:55" x14ac:dyDescent="0.3">
      <c r="L1270" s="13"/>
      <c r="M1270" s="13"/>
      <c r="N1270" s="13"/>
      <c r="O1270" s="13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  <c r="AL1270" s="6"/>
      <c r="AO1270"/>
      <c r="AP1270"/>
      <c r="AQ1270"/>
      <c r="AR1270"/>
      <c r="AS1270"/>
      <c r="AT1270"/>
      <c r="AU1270"/>
      <c r="AV1270"/>
      <c r="AW1270"/>
      <c r="BA1270"/>
      <c r="BB1270"/>
      <c r="BC1270"/>
    </row>
    <row r="1271" spans="12:55" x14ac:dyDescent="0.3">
      <c r="L1271" s="13"/>
      <c r="M1271" s="13"/>
      <c r="N1271" s="13"/>
      <c r="O1271" s="13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O1271"/>
      <c r="AP1271"/>
      <c r="AQ1271"/>
      <c r="AR1271"/>
      <c r="AS1271"/>
      <c r="AT1271"/>
      <c r="AU1271"/>
      <c r="AV1271"/>
      <c r="AW1271"/>
      <c r="BA1271"/>
      <c r="BB1271"/>
      <c r="BC1271"/>
    </row>
    <row r="1272" spans="12:55" x14ac:dyDescent="0.3">
      <c r="L1272" s="13"/>
      <c r="M1272" s="13"/>
      <c r="N1272" s="13"/>
      <c r="O1272" s="13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O1272"/>
      <c r="AP1272"/>
      <c r="AQ1272"/>
      <c r="AR1272"/>
      <c r="AS1272"/>
      <c r="AT1272"/>
      <c r="AU1272"/>
      <c r="AV1272"/>
      <c r="AW1272"/>
      <c r="BA1272"/>
      <c r="BB1272"/>
      <c r="BC1272"/>
    </row>
    <row r="1273" spans="12:55" x14ac:dyDescent="0.3">
      <c r="L1273" s="13"/>
      <c r="M1273" s="13"/>
      <c r="N1273" s="13"/>
      <c r="O1273" s="13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  <c r="AL1273" s="6"/>
      <c r="AO1273"/>
      <c r="AP1273"/>
      <c r="AQ1273"/>
      <c r="AR1273"/>
      <c r="AS1273"/>
      <c r="AT1273"/>
      <c r="AU1273"/>
      <c r="AV1273"/>
      <c r="AW1273"/>
      <c r="BA1273"/>
      <c r="BB1273"/>
      <c r="BC1273"/>
    </row>
    <row r="1274" spans="12:55" x14ac:dyDescent="0.3">
      <c r="L1274" s="13"/>
      <c r="M1274" s="13"/>
      <c r="N1274" s="13"/>
      <c r="O1274" s="13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  <c r="AO1274"/>
      <c r="AP1274"/>
      <c r="AQ1274"/>
      <c r="AR1274"/>
      <c r="AS1274"/>
      <c r="AT1274"/>
      <c r="AU1274"/>
      <c r="AV1274"/>
      <c r="AW1274"/>
      <c r="BA1274"/>
      <c r="BB1274"/>
      <c r="BC1274"/>
    </row>
    <row r="1275" spans="12:55" x14ac:dyDescent="0.3">
      <c r="L1275" s="13"/>
      <c r="M1275" s="13"/>
      <c r="N1275" s="13"/>
      <c r="O1275" s="13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  <c r="AL1275" s="6"/>
      <c r="AO1275"/>
      <c r="AP1275"/>
      <c r="AQ1275"/>
      <c r="AR1275"/>
      <c r="AS1275"/>
      <c r="AT1275"/>
      <c r="AU1275"/>
      <c r="AV1275"/>
      <c r="AW1275"/>
      <c r="BA1275"/>
      <c r="BB1275"/>
      <c r="BC1275"/>
    </row>
    <row r="1276" spans="12:55" x14ac:dyDescent="0.3">
      <c r="L1276" s="13"/>
      <c r="M1276" s="13"/>
      <c r="N1276" s="13"/>
      <c r="O1276" s="13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6"/>
      <c r="AO1276"/>
      <c r="AP1276"/>
      <c r="AQ1276"/>
      <c r="AR1276"/>
      <c r="AS1276"/>
      <c r="AT1276"/>
      <c r="AU1276"/>
      <c r="AV1276"/>
      <c r="AW1276"/>
      <c r="BA1276"/>
      <c r="BB1276"/>
      <c r="BC1276"/>
    </row>
    <row r="1277" spans="12:55" x14ac:dyDescent="0.3">
      <c r="L1277" s="13"/>
      <c r="M1277" s="13"/>
      <c r="N1277" s="13"/>
      <c r="O1277" s="13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O1277"/>
      <c r="AP1277"/>
      <c r="AQ1277"/>
      <c r="AR1277"/>
      <c r="AS1277"/>
      <c r="AT1277"/>
      <c r="AU1277"/>
      <c r="AV1277"/>
      <c r="AW1277"/>
      <c r="BA1277"/>
      <c r="BB1277"/>
      <c r="BC1277"/>
    </row>
    <row r="1278" spans="12:55" x14ac:dyDescent="0.3">
      <c r="L1278" s="13"/>
      <c r="M1278" s="13"/>
      <c r="N1278" s="13"/>
      <c r="O1278" s="13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O1278"/>
      <c r="AP1278"/>
      <c r="AQ1278"/>
      <c r="AR1278"/>
      <c r="AS1278"/>
      <c r="AT1278"/>
      <c r="AU1278"/>
      <c r="AV1278"/>
      <c r="AW1278"/>
      <c r="BA1278"/>
      <c r="BB1278"/>
      <c r="BC1278"/>
    </row>
    <row r="1279" spans="12:55" x14ac:dyDescent="0.3">
      <c r="L1279" s="13"/>
      <c r="M1279" s="13"/>
      <c r="N1279" s="13"/>
      <c r="O1279" s="13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O1279"/>
      <c r="AP1279"/>
      <c r="AQ1279"/>
      <c r="AR1279"/>
      <c r="AS1279"/>
      <c r="AT1279"/>
      <c r="AU1279"/>
      <c r="AV1279"/>
      <c r="AW1279"/>
      <c r="BA1279"/>
      <c r="BB1279"/>
      <c r="BC1279"/>
    </row>
    <row r="1280" spans="12:55" x14ac:dyDescent="0.3">
      <c r="L1280" s="13"/>
      <c r="M1280" s="13"/>
      <c r="N1280" s="13"/>
      <c r="O1280" s="13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O1280"/>
      <c r="AP1280"/>
      <c r="AQ1280"/>
      <c r="AR1280"/>
      <c r="AS1280"/>
      <c r="AT1280"/>
      <c r="AU1280"/>
      <c r="AV1280"/>
      <c r="AW1280"/>
      <c r="BA1280"/>
      <c r="BB1280"/>
      <c r="BC1280"/>
    </row>
    <row r="1281" spans="12:55" x14ac:dyDescent="0.3">
      <c r="L1281" s="13"/>
      <c r="M1281" s="13"/>
      <c r="N1281" s="13"/>
      <c r="O1281" s="13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O1281"/>
      <c r="AP1281"/>
      <c r="AQ1281"/>
      <c r="AR1281"/>
      <c r="AS1281"/>
      <c r="AT1281"/>
      <c r="AU1281"/>
      <c r="AV1281"/>
      <c r="AW1281"/>
      <c r="BA1281"/>
      <c r="BB1281"/>
      <c r="BC1281"/>
    </row>
    <row r="1282" spans="12:55" x14ac:dyDescent="0.3">
      <c r="L1282" s="13"/>
      <c r="M1282" s="13"/>
      <c r="N1282" s="13"/>
      <c r="O1282" s="13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  <c r="AO1282"/>
      <c r="AP1282"/>
      <c r="AQ1282"/>
      <c r="AR1282"/>
      <c r="AS1282"/>
      <c r="AT1282"/>
      <c r="AU1282"/>
      <c r="AV1282"/>
      <c r="AW1282"/>
      <c r="BA1282"/>
      <c r="BB1282"/>
      <c r="BC1282"/>
    </row>
    <row r="1283" spans="12:55" x14ac:dyDescent="0.3">
      <c r="L1283" s="13"/>
      <c r="M1283" s="13"/>
      <c r="N1283" s="13"/>
      <c r="O1283" s="13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O1283"/>
      <c r="AP1283"/>
      <c r="AQ1283"/>
      <c r="AR1283"/>
      <c r="AS1283"/>
      <c r="AT1283"/>
      <c r="AU1283"/>
      <c r="AV1283"/>
      <c r="AW1283"/>
      <c r="BA1283"/>
      <c r="BB1283"/>
      <c r="BC1283"/>
    </row>
    <row r="1284" spans="12:55" x14ac:dyDescent="0.3">
      <c r="L1284" s="13"/>
      <c r="M1284" s="13"/>
      <c r="N1284" s="13"/>
      <c r="O1284" s="13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  <c r="AO1284"/>
      <c r="AP1284"/>
      <c r="AQ1284"/>
      <c r="AR1284"/>
      <c r="AS1284"/>
      <c r="AT1284"/>
      <c r="AU1284"/>
      <c r="AV1284"/>
      <c r="AW1284"/>
      <c r="BA1284"/>
      <c r="BB1284"/>
      <c r="BC1284"/>
    </row>
    <row r="1285" spans="12:55" x14ac:dyDescent="0.3">
      <c r="L1285" s="13"/>
      <c r="M1285" s="13"/>
      <c r="N1285" s="13"/>
      <c r="O1285" s="13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O1285"/>
      <c r="AP1285"/>
      <c r="AQ1285"/>
      <c r="AR1285"/>
      <c r="AS1285"/>
      <c r="AT1285"/>
      <c r="AU1285"/>
      <c r="AV1285"/>
      <c r="AW1285"/>
      <c r="BA1285"/>
      <c r="BB1285"/>
      <c r="BC1285"/>
    </row>
    <row r="1286" spans="12:55" x14ac:dyDescent="0.3">
      <c r="L1286" s="13"/>
      <c r="M1286" s="13"/>
      <c r="N1286" s="13"/>
      <c r="O1286" s="13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O1286"/>
      <c r="AP1286"/>
      <c r="AQ1286"/>
      <c r="AR1286"/>
      <c r="AS1286"/>
      <c r="AT1286"/>
      <c r="AU1286"/>
      <c r="AV1286"/>
      <c r="AW1286"/>
      <c r="BA1286"/>
      <c r="BB1286"/>
      <c r="BC1286"/>
    </row>
    <row r="1287" spans="12:55" x14ac:dyDescent="0.3">
      <c r="L1287" s="13"/>
      <c r="M1287" s="13"/>
      <c r="N1287" s="13"/>
      <c r="O1287" s="13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  <c r="AO1287"/>
      <c r="AP1287"/>
      <c r="AQ1287"/>
      <c r="AR1287"/>
      <c r="AS1287"/>
      <c r="AT1287"/>
      <c r="AU1287"/>
      <c r="AV1287"/>
      <c r="AW1287"/>
      <c r="BA1287"/>
      <c r="BB1287"/>
      <c r="BC1287"/>
    </row>
    <row r="1288" spans="12:55" x14ac:dyDescent="0.3">
      <c r="L1288" s="13"/>
      <c r="M1288" s="13"/>
      <c r="N1288" s="13"/>
      <c r="O1288" s="13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  <c r="AO1288"/>
      <c r="AP1288"/>
      <c r="AQ1288"/>
      <c r="AR1288"/>
      <c r="AS1288"/>
      <c r="AT1288"/>
      <c r="AU1288"/>
      <c r="AV1288"/>
      <c r="AW1288"/>
      <c r="BA1288"/>
      <c r="BB1288"/>
      <c r="BC1288"/>
    </row>
    <row r="1289" spans="12:55" x14ac:dyDescent="0.3">
      <c r="L1289" s="13"/>
      <c r="M1289" s="13"/>
      <c r="N1289" s="13"/>
      <c r="O1289" s="13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  <c r="AL1289" s="6"/>
      <c r="AO1289"/>
      <c r="AP1289"/>
      <c r="AQ1289"/>
      <c r="AR1289"/>
      <c r="AS1289"/>
      <c r="AT1289"/>
      <c r="AU1289"/>
      <c r="AV1289"/>
      <c r="AW1289"/>
      <c r="BA1289"/>
      <c r="BB1289"/>
      <c r="BC1289"/>
    </row>
    <row r="1290" spans="12:55" x14ac:dyDescent="0.3">
      <c r="L1290" s="13"/>
      <c r="M1290" s="13"/>
      <c r="N1290" s="13"/>
      <c r="O1290" s="13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  <c r="AO1290"/>
      <c r="AP1290"/>
      <c r="AQ1290"/>
      <c r="AR1290"/>
      <c r="AS1290"/>
      <c r="AT1290"/>
      <c r="AU1290"/>
      <c r="AV1290"/>
      <c r="AW1290"/>
      <c r="BA1290"/>
      <c r="BB1290"/>
      <c r="BC1290"/>
    </row>
    <row r="1291" spans="12:55" x14ac:dyDescent="0.3">
      <c r="L1291" s="13"/>
      <c r="M1291" s="13"/>
      <c r="N1291" s="13"/>
      <c r="O1291" s="13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O1291"/>
      <c r="AP1291"/>
      <c r="AQ1291"/>
      <c r="AR1291"/>
      <c r="AS1291"/>
      <c r="AT1291"/>
      <c r="AU1291"/>
      <c r="AV1291"/>
      <c r="AW1291"/>
      <c r="BA1291"/>
      <c r="BB1291"/>
      <c r="BC1291"/>
    </row>
    <row r="1292" spans="12:55" x14ac:dyDescent="0.3">
      <c r="L1292" s="13"/>
      <c r="M1292" s="13"/>
      <c r="N1292" s="13"/>
      <c r="O1292" s="13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O1292"/>
      <c r="AP1292"/>
      <c r="AQ1292"/>
      <c r="AR1292"/>
      <c r="AS1292"/>
      <c r="AT1292"/>
      <c r="AU1292"/>
      <c r="AV1292"/>
      <c r="AW1292"/>
      <c r="BA1292"/>
      <c r="BB1292"/>
      <c r="BC1292"/>
    </row>
    <row r="1293" spans="12:55" x14ac:dyDescent="0.3">
      <c r="L1293" s="13"/>
      <c r="M1293" s="13"/>
      <c r="N1293" s="13"/>
      <c r="O1293" s="13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O1293"/>
      <c r="AP1293"/>
      <c r="AQ1293"/>
      <c r="AR1293"/>
      <c r="AS1293"/>
      <c r="AT1293"/>
      <c r="AU1293"/>
      <c r="AV1293"/>
      <c r="AW1293"/>
      <c r="BA1293"/>
      <c r="BB1293"/>
      <c r="BC1293"/>
    </row>
    <row r="1294" spans="12:55" x14ac:dyDescent="0.3">
      <c r="L1294" s="13"/>
      <c r="M1294" s="13"/>
      <c r="N1294" s="13"/>
      <c r="O1294" s="13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O1294"/>
      <c r="AP1294"/>
      <c r="AQ1294"/>
      <c r="AR1294"/>
      <c r="AS1294"/>
      <c r="AT1294"/>
      <c r="AU1294"/>
      <c r="AV1294"/>
      <c r="AW1294"/>
      <c r="BA1294"/>
      <c r="BB1294"/>
      <c r="BC1294"/>
    </row>
    <row r="1295" spans="12:55" x14ac:dyDescent="0.3">
      <c r="L1295" s="13"/>
      <c r="M1295" s="13"/>
      <c r="N1295" s="13"/>
      <c r="O1295" s="13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O1295"/>
      <c r="AP1295"/>
      <c r="AQ1295"/>
      <c r="AR1295"/>
      <c r="AS1295"/>
      <c r="AT1295"/>
      <c r="AU1295"/>
      <c r="AV1295"/>
      <c r="AW1295"/>
      <c r="BA1295"/>
      <c r="BB1295"/>
      <c r="BC1295"/>
    </row>
    <row r="1296" spans="12:55" x14ac:dyDescent="0.3">
      <c r="L1296" s="13"/>
      <c r="M1296" s="13"/>
      <c r="N1296" s="13"/>
      <c r="O1296" s="13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O1296"/>
      <c r="AP1296"/>
      <c r="AQ1296"/>
      <c r="AR1296"/>
      <c r="AS1296"/>
      <c r="AT1296"/>
      <c r="AU1296"/>
      <c r="AV1296"/>
      <c r="AW1296"/>
      <c r="BA1296"/>
      <c r="BB1296"/>
      <c r="BC1296"/>
    </row>
    <row r="1297" spans="12:55" x14ac:dyDescent="0.3">
      <c r="L1297" s="13"/>
      <c r="M1297" s="13"/>
      <c r="N1297" s="13"/>
      <c r="O1297" s="13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O1297"/>
      <c r="AP1297"/>
      <c r="AQ1297"/>
      <c r="AR1297"/>
      <c r="AS1297"/>
      <c r="AT1297"/>
      <c r="AU1297"/>
      <c r="AV1297"/>
      <c r="AW1297"/>
      <c r="BA1297"/>
      <c r="BB1297"/>
      <c r="BC1297"/>
    </row>
    <row r="1298" spans="12:55" x14ac:dyDescent="0.3">
      <c r="L1298" s="13"/>
      <c r="M1298" s="13"/>
      <c r="N1298" s="13"/>
      <c r="O1298" s="13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O1298"/>
      <c r="AP1298"/>
      <c r="AQ1298"/>
      <c r="AR1298"/>
      <c r="AS1298"/>
      <c r="AT1298"/>
      <c r="AU1298"/>
      <c r="AV1298"/>
      <c r="AW1298"/>
      <c r="BA1298"/>
      <c r="BB1298"/>
      <c r="BC1298"/>
    </row>
    <row r="1299" spans="12:55" x14ac:dyDescent="0.3">
      <c r="L1299" s="13"/>
      <c r="M1299" s="13"/>
      <c r="N1299" s="13"/>
      <c r="O1299" s="13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O1299"/>
      <c r="AP1299"/>
      <c r="AQ1299"/>
      <c r="AR1299"/>
      <c r="AS1299"/>
      <c r="AT1299"/>
      <c r="AU1299"/>
      <c r="AV1299"/>
      <c r="AW1299"/>
      <c r="BA1299"/>
      <c r="BB1299"/>
      <c r="BC1299"/>
    </row>
    <row r="1300" spans="12:55" x14ac:dyDescent="0.3">
      <c r="L1300" s="13"/>
      <c r="M1300" s="13"/>
      <c r="N1300" s="13"/>
      <c r="O1300" s="13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O1300"/>
      <c r="AP1300"/>
      <c r="AQ1300"/>
      <c r="AR1300"/>
      <c r="AS1300"/>
      <c r="AT1300"/>
      <c r="AU1300"/>
      <c r="AV1300"/>
      <c r="AW1300"/>
      <c r="BA1300"/>
      <c r="BB1300"/>
      <c r="BC1300"/>
    </row>
    <row r="1301" spans="12:55" x14ac:dyDescent="0.3">
      <c r="L1301" s="13"/>
      <c r="M1301" s="13"/>
      <c r="N1301" s="13"/>
      <c r="O1301" s="13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O1301"/>
      <c r="AP1301"/>
      <c r="AQ1301"/>
      <c r="AR1301"/>
      <c r="AS1301"/>
      <c r="AT1301"/>
      <c r="AU1301"/>
      <c r="AV1301"/>
      <c r="AW1301"/>
      <c r="BA1301"/>
      <c r="BB1301"/>
      <c r="BC1301"/>
    </row>
    <row r="1302" spans="12:55" x14ac:dyDescent="0.3">
      <c r="L1302" s="13"/>
      <c r="M1302" s="13"/>
      <c r="N1302" s="13"/>
      <c r="O1302" s="13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O1302"/>
      <c r="AP1302"/>
      <c r="AQ1302"/>
      <c r="AR1302"/>
      <c r="AS1302"/>
      <c r="AT1302"/>
      <c r="AU1302"/>
      <c r="AV1302"/>
      <c r="AW1302"/>
      <c r="BA1302"/>
      <c r="BB1302"/>
      <c r="BC1302"/>
    </row>
    <row r="1303" spans="12:55" x14ac:dyDescent="0.3">
      <c r="L1303" s="13"/>
      <c r="M1303" s="13"/>
      <c r="N1303" s="13"/>
      <c r="O1303" s="13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O1303"/>
      <c r="AP1303"/>
      <c r="AQ1303"/>
      <c r="AR1303"/>
      <c r="AS1303"/>
      <c r="AT1303"/>
      <c r="AU1303"/>
      <c r="AV1303"/>
      <c r="AW1303"/>
      <c r="BA1303"/>
      <c r="BB1303"/>
      <c r="BC1303"/>
    </row>
    <row r="1304" spans="12:55" x14ac:dyDescent="0.3">
      <c r="L1304" s="13"/>
      <c r="M1304" s="13"/>
      <c r="N1304" s="13"/>
      <c r="O1304" s="13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O1304"/>
      <c r="AP1304"/>
      <c r="AQ1304"/>
      <c r="AR1304"/>
      <c r="AS1304"/>
      <c r="AT1304"/>
      <c r="AU1304"/>
      <c r="AV1304"/>
      <c r="AW1304"/>
      <c r="BA1304"/>
      <c r="BB1304"/>
      <c r="BC1304"/>
    </row>
    <row r="1305" spans="12:55" x14ac:dyDescent="0.3">
      <c r="L1305" s="13"/>
      <c r="M1305" s="13"/>
      <c r="N1305" s="13"/>
      <c r="O1305" s="13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O1305"/>
      <c r="AP1305"/>
      <c r="AQ1305"/>
      <c r="AR1305"/>
      <c r="AS1305"/>
      <c r="AT1305"/>
      <c r="AU1305"/>
      <c r="AV1305"/>
      <c r="AW1305"/>
      <c r="BA1305"/>
      <c r="BB1305"/>
      <c r="BC1305"/>
    </row>
    <row r="1306" spans="12:55" x14ac:dyDescent="0.3">
      <c r="L1306" s="13"/>
      <c r="M1306" s="13"/>
      <c r="N1306" s="13"/>
      <c r="O1306" s="13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O1306"/>
      <c r="AP1306"/>
      <c r="AQ1306"/>
      <c r="AR1306"/>
      <c r="AS1306"/>
      <c r="AT1306"/>
      <c r="AU1306"/>
      <c r="AV1306"/>
      <c r="AW1306"/>
      <c r="BA1306"/>
      <c r="BB1306"/>
      <c r="BC1306"/>
    </row>
    <row r="1307" spans="12:55" x14ac:dyDescent="0.3">
      <c r="L1307" s="13"/>
      <c r="M1307" s="13"/>
      <c r="N1307" s="13"/>
      <c r="O1307" s="13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O1307"/>
      <c r="AP1307"/>
      <c r="AQ1307"/>
      <c r="AR1307"/>
      <c r="AS1307"/>
      <c r="AT1307"/>
      <c r="AU1307"/>
      <c r="AV1307"/>
      <c r="AW1307"/>
      <c r="BA1307"/>
      <c r="BB1307"/>
      <c r="BC1307"/>
    </row>
    <row r="1308" spans="12:55" x14ac:dyDescent="0.3">
      <c r="L1308" s="13"/>
      <c r="M1308" s="13"/>
      <c r="N1308" s="13"/>
      <c r="O1308" s="13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O1308"/>
      <c r="AP1308"/>
      <c r="AQ1308"/>
      <c r="AR1308"/>
      <c r="AS1308"/>
      <c r="AT1308"/>
      <c r="AU1308"/>
      <c r="AV1308"/>
      <c r="AW1308"/>
      <c r="BA1308"/>
      <c r="BB1308"/>
      <c r="BC1308"/>
    </row>
    <row r="1309" spans="12:55" x14ac:dyDescent="0.3">
      <c r="L1309" s="13"/>
      <c r="M1309" s="13"/>
      <c r="N1309" s="13"/>
      <c r="O1309" s="13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O1309"/>
      <c r="AP1309"/>
      <c r="AQ1309"/>
      <c r="AR1309"/>
      <c r="AS1309"/>
      <c r="AT1309"/>
      <c r="AU1309"/>
      <c r="AV1309"/>
      <c r="AW1309"/>
      <c r="BA1309"/>
      <c r="BB1309"/>
      <c r="BC1309"/>
    </row>
    <row r="1310" spans="12:55" x14ac:dyDescent="0.3">
      <c r="L1310" s="13"/>
      <c r="M1310" s="13"/>
      <c r="N1310" s="13"/>
      <c r="O1310" s="13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O1310"/>
      <c r="AP1310"/>
      <c r="AQ1310"/>
      <c r="AR1310"/>
      <c r="AS1310"/>
      <c r="AT1310"/>
      <c r="AU1310"/>
      <c r="AV1310"/>
      <c r="AW1310"/>
      <c r="BA1310"/>
      <c r="BB1310"/>
      <c r="BC1310"/>
    </row>
    <row r="1311" spans="12:55" x14ac:dyDescent="0.3">
      <c r="L1311" s="13"/>
      <c r="M1311" s="13"/>
      <c r="N1311" s="13"/>
      <c r="O1311" s="13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O1311"/>
      <c r="AP1311"/>
      <c r="AQ1311"/>
      <c r="AR1311"/>
      <c r="AS1311"/>
      <c r="AT1311"/>
      <c r="AU1311"/>
      <c r="AV1311"/>
      <c r="AW1311"/>
      <c r="BA1311"/>
      <c r="BB1311"/>
      <c r="BC1311"/>
    </row>
    <row r="1312" spans="12:55" x14ac:dyDescent="0.3">
      <c r="L1312" s="13"/>
      <c r="M1312" s="13"/>
      <c r="N1312" s="13"/>
      <c r="O1312" s="13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O1312"/>
      <c r="AP1312"/>
      <c r="AQ1312"/>
      <c r="AR1312"/>
      <c r="AS1312"/>
      <c r="AT1312"/>
      <c r="AU1312"/>
      <c r="AV1312"/>
      <c r="AW1312"/>
      <c r="BA1312"/>
      <c r="BB1312"/>
      <c r="BC1312"/>
    </row>
    <row r="1313" spans="12:55" x14ac:dyDescent="0.3">
      <c r="L1313" s="13"/>
      <c r="M1313" s="13"/>
      <c r="N1313" s="13"/>
      <c r="O1313" s="13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O1313"/>
      <c r="AP1313"/>
      <c r="AQ1313"/>
      <c r="AR1313"/>
      <c r="AS1313"/>
      <c r="AT1313"/>
      <c r="AU1313"/>
      <c r="AV1313"/>
      <c r="AW1313"/>
      <c r="BA1313"/>
      <c r="BB1313"/>
      <c r="BC1313"/>
    </row>
    <row r="1314" spans="12:55" x14ac:dyDescent="0.3">
      <c r="L1314" s="13"/>
      <c r="M1314" s="13"/>
      <c r="N1314" s="13"/>
      <c r="O1314" s="13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O1314"/>
      <c r="AP1314"/>
      <c r="AQ1314"/>
      <c r="AR1314"/>
      <c r="AS1314"/>
      <c r="AT1314"/>
      <c r="AU1314"/>
      <c r="AV1314"/>
      <c r="AW1314"/>
      <c r="BA1314"/>
      <c r="BB1314"/>
      <c r="BC1314"/>
    </row>
    <row r="1315" spans="12:55" x14ac:dyDescent="0.3">
      <c r="L1315" s="13"/>
      <c r="M1315" s="13"/>
      <c r="N1315" s="13"/>
      <c r="O1315" s="13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O1315"/>
      <c r="AP1315"/>
      <c r="AQ1315"/>
      <c r="AR1315"/>
      <c r="AS1315"/>
      <c r="AT1315"/>
      <c r="AU1315"/>
      <c r="AV1315"/>
      <c r="AW1315"/>
      <c r="BA1315"/>
      <c r="BB1315"/>
      <c r="BC1315"/>
    </row>
    <row r="1316" spans="12:55" x14ac:dyDescent="0.3">
      <c r="L1316" s="13"/>
      <c r="M1316" s="13"/>
      <c r="N1316" s="13"/>
      <c r="O1316" s="13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O1316"/>
      <c r="AP1316"/>
      <c r="AQ1316"/>
      <c r="AR1316"/>
      <c r="AS1316"/>
      <c r="AT1316"/>
      <c r="AU1316"/>
      <c r="AV1316"/>
      <c r="AW1316"/>
      <c r="BA1316"/>
      <c r="BB1316"/>
      <c r="BC1316"/>
    </row>
    <row r="1317" spans="12:55" x14ac:dyDescent="0.3">
      <c r="L1317" s="13"/>
      <c r="M1317" s="13"/>
      <c r="N1317" s="13"/>
      <c r="O1317" s="13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O1317"/>
      <c r="AP1317"/>
      <c r="AQ1317"/>
      <c r="AR1317"/>
      <c r="AS1317"/>
      <c r="AT1317"/>
      <c r="AU1317"/>
      <c r="AV1317"/>
      <c r="AW1317"/>
      <c r="BA1317"/>
      <c r="BB1317"/>
      <c r="BC1317"/>
    </row>
    <row r="1318" spans="12:55" x14ac:dyDescent="0.3">
      <c r="L1318" s="13"/>
      <c r="M1318" s="13"/>
      <c r="N1318" s="13"/>
      <c r="O1318" s="13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O1318"/>
      <c r="AP1318"/>
      <c r="AQ1318"/>
      <c r="AR1318"/>
      <c r="AS1318"/>
      <c r="AT1318"/>
      <c r="AU1318"/>
      <c r="AV1318"/>
      <c r="AW1318"/>
      <c r="BA1318"/>
      <c r="BB1318"/>
      <c r="BC1318"/>
    </row>
    <row r="1319" spans="12:55" x14ac:dyDescent="0.3">
      <c r="L1319" s="13"/>
      <c r="M1319" s="13"/>
      <c r="N1319" s="13"/>
      <c r="O1319" s="13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  <c r="AO1319"/>
      <c r="AP1319"/>
      <c r="AQ1319"/>
      <c r="AR1319"/>
      <c r="AS1319"/>
      <c r="AT1319"/>
      <c r="AU1319"/>
      <c r="AV1319"/>
      <c r="AW1319"/>
      <c r="BA1319"/>
      <c r="BB1319"/>
      <c r="BC1319"/>
    </row>
    <row r="1320" spans="12:55" x14ac:dyDescent="0.3">
      <c r="L1320" s="13"/>
      <c r="M1320" s="13"/>
      <c r="N1320" s="13"/>
      <c r="O1320" s="13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O1320"/>
      <c r="AP1320"/>
      <c r="AQ1320"/>
      <c r="AR1320"/>
      <c r="AS1320"/>
      <c r="AT1320"/>
      <c r="AU1320"/>
      <c r="AV1320"/>
      <c r="AW1320"/>
      <c r="BA1320"/>
      <c r="BB1320"/>
      <c r="BC1320"/>
    </row>
    <row r="1321" spans="12:55" x14ac:dyDescent="0.3">
      <c r="L1321" s="13"/>
      <c r="M1321" s="13"/>
      <c r="N1321" s="13"/>
      <c r="O1321" s="13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6"/>
      <c r="AL1321" s="6"/>
      <c r="AO1321"/>
      <c r="AP1321"/>
      <c r="AQ1321"/>
      <c r="AR1321"/>
      <c r="AS1321"/>
      <c r="AT1321"/>
      <c r="AU1321"/>
      <c r="AV1321"/>
      <c r="AW1321"/>
      <c r="BA1321"/>
      <c r="BB1321"/>
      <c r="BC1321"/>
    </row>
    <row r="1322" spans="12:55" x14ac:dyDescent="0.3">
      <c r="L1322" s="13"/>
      <c r="M1322" s="13"/>
      <c r="N1322" s="13"/>
      <c r="O1322" s="13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  <c r="AL1322" s="6"/>
      <c r="AO1322"/>
      <c r="AP1322"/>
      <c r="AQ1322"/>
      <c r="AR1322"/>
      <c r="AS1322"/>
      <c r="AT1322"/>
      <c r="AU1322"/>
      <c r="AV1322"/>
      <c r="AW1322"/>
      <c r="BA1322"/>
      <c r="BB1322"/>
      <c r="BC1322"/>
    </row>
    <row r="1323" spans="12:55" x14ac:dyDescent="0.3">
      <c r="L1323" s="13"/>
      <c r="M1323" s="13"/>
      <c r="N1323" s="13"/>
      <c r="O1323" s="13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O1323"/>
      <c r="AP1323"/>
      <c r="AQ1323"/>
      <c r="AR1323"/>
      <c r="AS1323"/>
      <c r="AT1323"/>
      <c r="AU1323"/>
      <c r="AV1323"/>
      <c r="AW1323"/>
      <c r="BA1323"/>
      <c r="BB1323"/>
      <c r="BC1323"/>
    </row>
    <row r="1324" spans="12:55" x14ac:dyDescent="0.3">
      <c r="L1324" s="13"/>
      <c r="M1324" s="13"/>
      <c r="N1324" s="13"/>
      <c r="O1324" s="13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O1324"/>
      <c r="AP1324"/>
      <c r="AQ1324"/>
      <c r="AR1324"/>
      <c r="AS1324"/>
      <c r="AT1324"/>
      <c r="AU1324"/>
      <c r="AV1324"/>
      <c r="AW1324"/>
      <c r="BA1324"/>
      <c r="BB1324"/>
      <c r="BC1324"/>
    </row>
    <row r="1325" spans="12:55" x14ac:dyDescent="0.3">
      <c r="L1325" s="13"/>
      <c r="M1325" s="13"/>
      <c r="N1325" s="13"/>
      <c r="O1325" s="13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  <c r="AO1325"/>
      <c r="AP1325"/>
      <c r="AQ1325"/>
      <c r="AR1325"/>
      <c r="AS1325"/>
      <c r="AT1325"/>
      <c r="AU1325"/>
      <c r="AV1325"/>
      <c r="AW1325"/>
      <c r="BA1325"/>
      <c r="BB1325"/>
      <c r="BC1325"/>
    </row>
    <row r="1326" spans="12:55" x14ac:dyDescent="0.3">
      <c r="L1326" s="13"/>
      <c r="M1326" s="13"/>
      <c r="N1326" s="13"/>
      <c r="O1326" s="13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  <c r="AO1326"/>
      <c r="AP1326"/>
      <c r="AQ1326"/>
      <c r="AR1326"/>
      <c r="AS1326"/>
      <c r="AT1326"/>
      <c r="AU1326"/>
      <c r="AV1326"/>
      <c r="AW1326"/>
      <c r="BA1326"/>
      <c r="BB1326"/>
      <c r="BC1326"/>
    </row>
    <row r="1327" spans="12:55" x14ac:dyDescent="0.3">
      <c r="L1327" s="13"/>
      <c r="M1327" s="13"/>
      <c r="N1327" s="13"/>
      <c r="O1327" s="13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  <c r="AO1327"/>
      <c r="AP1327"/>
      <c r="AQ1327"/>
      <c r="AR1327"/>
      <c r="AS1327"/>
      <c r="AT1327"/>
      <c r="AU1327"/>
      <c r="AV1327"/>
      <c r="AW1327"/>
      <c r="BA1327"/>
      <c r="BB1327"/>
      <c r="BC1327"/>
    </row>
    <row r="1328" spans="12:55" x14ac:dyDescent="0.3">
      <c r="L1328" s="13"/>
      <c r="M1328" s="13"/>
      <c r="N1328" s="13"/>
      <c r="O1328" s="13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  <c r="AO1328"/>
      <c r="AP1328"/>
      <c r="AQ1328"/>
      <c r="AR1328"/>
      <c r="AS1328"/>
      <c r="AT1328"/>
      <c r="AU1328"/>
      <c r="AV1328"/>
      <c r="AW1328"/>
      <c r="BA1328"/>
      <c r="BB1328"/>
      <c r="BC1328"/>
    </row>
    <row r="1329" spans="12:55" x14ac:dyDescent="0.3">
      <c r="L1329" s="13"/>
      <c r="M1329" s="13"/>
      <c r="N1329" s="13"/>
      <c r="O1329" s="13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O1329"/>
      <c r="AP1329"/>
      <c r="AQ1329"/>
      <c r="AR1329"/>
      <c r="AS1329"/>
      <c r="AT1329"/>
      <c r="AU1329"/>
      <c r="AV1329"/>
      <c r="AW1329"/>
      <c r="BA1329"/>
      <c r="BB1329"/>
      <c r="BC1329"/>
    </row>
    <row r="1330" spans="12:55" x14ac:dyDescent="0.3">
      <c r="L1330" s="13"/>
      <c r="M1330" s="13"/>
      <c r="N1330" s="13"/>
      <c r="O1330" s="13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  <c r="AO1330"/>
      <c r="AP1330"/>
      <c r="AQ1330"/>
      <c r="AR1330"/>
      <c r="AS1330"/>
      <c r="AT1330"/>
      <c r="AU1330"/>
      <c r="AV1330"/>
      <c r="AW1330"/>
      <c r="BA1330"/>
      <c r="BB1330"/>
      <c r="BC1330"/>
    </row>
    <row r="1331" spans="12:55" x14ac:dyDescent="0.3">
      <c r="L1331" s="13"/>
      <c r="M1331" s="13"/>
      <c r="N1331" s="13"/>
      <c r="O1331" s="13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O1331"/>
      <c r="AP1331"/>
      <c r="AQ1331"/>
      <c r="AR1331"/>
      <c r="AS1331"/>
      <c r="AT1331"/>
      <c r="AU1331"/>
      <c r="AV1331"/>
      <c r="AW1331"/>
      <c r="BA1331"/>
      <c r="BB1331"/>
      <c r="BC1331"/>
    </row>
    <row r="1332" spans="12:55" x14ac:dyDescent="0.3">
      <c r="L1332" s="13"/>
      <c r="M1332" s="13"/>
      <c r="N1332" s="13"/>
      <c r="O1332" s="13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O1332"/>
      <c r="AP1332"/>
      <c r="AQ1332"/>
      <c r="AR1332"/>
      <c r="AS1332"/>
      <c r="AT1332"/>
      <c r="AU1332"/>
      <c r="AV1332"/>
      <c r="AW1332"/>
      <c r="BA1332"/>
      <c r="BB1332"/>
      <c r="BC1332"/>
    </row>
    <row r="1333" spans="12:55" x14ac:dyDescent="0.3">
      <c r="L1333" s="13"/>
      <c r="M1333" s="13"/>
      <c r="N1333" s="13"/>
      <c r="O1333" s="13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  <c r="AO1333"/>
      <c r="AP1333"/>
      <c r="AQ1333"/>
      <c r="AR1333"/>
      <c r="AS1333"/>
      <c r="AT1333"/>
      <c r="AU1333"/>
      <c r="AV1333"/>
      <c r="AW1333"/>
      <c r="BA1333"/>
      <c r="BB1333"/>
      <c r="BC1333"/>
    </row>
    <row r="1334" spans="12:55" x14ac:dyDescent="0.3">
      <c r="L1334" s="13"/>
      <c r="M1334" s="13"/>
      <c r="N1334" s="13"/>
      <c r="O1334" s="13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O1334"/>
      <c r="AP1334"/>
      <c r="AQ1334"/>
      <c r="AR1334"/>
      <c r="AS1334"/>
      <c r="AT1334"/>
      <c r="AU1334"/>
      <c r="AV1334"/>
      <c r="AW1334"/>
      <c r="BA1334"/>
      <c r="BB1334"/>
      <c r="BC1334"/>
    </row>
    <row r="1335" spans="12:55" x14ac:dyDescent="0.3">
      <c r="L1335" s="13"/>
      <c r="M1335" s="13"/>
      <c r="N1335" s="13"/>
      <c r="O1335" s="13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  <c r="AO1335"/>
      <c r="AP1335"/>
      <c r="AQ1335"/>
      <c r="AR1335"/>
      <c r="AS1335"/>
      <c r="AT1335"/>
      <c r="AU1335"/>
      <c r="AV1335"/>
      <c r="AW1335"/>
      <c r="BA1335"/>
      <c r="BB1335"/>
      <c r="BC1335"/>
    </row>
    <row r="1336" spans="12:55" x14ac:dyDescent="0.3">
      <c r="L1336" s="13"/>
      <c r="M1336" s="13"/>
      <c r="N1336" s="13"/>
      <c r="O1336" s="13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O1336"/>
      <c r="AP1336"/>
      <c r="AQ1336"/>
      <c r="AR1336"/>
      <c r="AS1336"/>
      <c r="AT1336"/>
      <c r="AU1336"/>
      <c r="AV1336"/>
      <c r="AW1336"/>
      <c r="BA1336"/>
      <c r="BB1336"/>
      <c r="BC1336"/>
    </row>
    <row r="1337" spans="12:55" x14ac:dyDescent="0.3">
      <c r="L1337" s="13"/>
      <c r="M1337" s="13"/>
      <c r="N1337" s="13"/>
      <c r="O1337" s="13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O1337"/>
      <c r="AP1337"/>
      <c r="AQ1337"/>
      <c r="AR1337"/>
      <c r="AS1337"/>
      <c r="AT1337"/>
      <c r="AU1337"/>
      <c r="AV1337"/>
      <c r="AW1337"/>
      <c r="BA1337"/>
      <c r="BB1337"/>
      <c r="BC1337"/>
    </row>
    <row r="1338" spans="12:55" x14ac:dyDescent="0.3">
      <c r="L1338" s="13"/>
      <c r="M1338" s="13"/>
      <c r="N1338" s="13"/>
      <c r="O1338" s="13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O1338"/>
      <c r="AP1338"/>
      <c r="AQ1338"/>
      <c r="AR1338"/>
      <c r="AS1338"/>
      <c r="AT1338"/>
      <c r="AU1338"/>
      <c r="AV1338"/>
      <c r="AW1338"/>
      <c r="BA1338"/>
      <c r="BB1338"/>
      <c r="BC1338"/>
    </row>
    <row r="1339" spans="12:55" x14ac:dyDescent="0.3">
      <c r="L1339" s="13"/>
      <c r="M1339" s="13"/>
      <c r="N1339" s="13"/>
      <c r="O1339" s="13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  <c r="AO1339"/>
      <c r="AP1339"/>
      <c r="AQ1339"/>
      <c r="AR1339"/>
      <c r="AS1339"/>
      <c r="AT1339"/>
      <c r="AU1339"/>
      <c r="AV1339"/>
      <c r="AW1339"/>
      <c r="BA1339"/>
      <c r="BB1339"/>
      <c r="BC1339"/>
    </row>
    <row r="1340" spans="12:55" x14ac:dyDescent="0.3">
      <c r="L1340" s="13"/>
      <c r="M1340" s="13"/>
      <c r="N1340" s="13"/>
      <c r="O1340" s="13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  <c r="AO1340"/>
      <c r="AP1340"/>
      <c r="AQ1340"/>
      <c r="AR1340"/>
      <c r="AS1340"/>
      <c r="AT1340"/>
      <c r="AU1340"/>
      <c r="AV1340"/>
      <c r="AW1340"/>
      <c r="BA1340"/>
      <c r="BB1340"/>
      <c r="BC1340"/>
    </row>
    <row r="1341" spans="12:55" x14ac:dyDescent="0.3">
      <c r="L1341" s="13"/>
      <c r="M1341" s="13"/>
      <c r="N1341" s="13"/>
      <c r="O1341" s="13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O1341"/>
      <c r="AP1341"/>
      <c r="AQ1341"/>
      <c r="AR1341"/>
      <c r="AS1341"/>
      <c r="AT1341"/>
      <c r="AU1341"/>
      <c r="AV1341"/>
      <c r="AW1341"/>
      <c r="BA1341"/>
      <c r="BB1341"/>
      <c r="BC1341"/>
    </row>
    <row r="1342" spans="12:55" x14ac:dyDescent="0.3">
      <c r="L1342" s="13"/>
      <c r="M1342" s="13"/>
      <c r="N1342" s="13"/>
      <c r="O1342" s="13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O1342"/>
      <c r="AP1342"/>
      <c r="AQ1342"/>
      <c r="AR1342"/>
      <c r="AS1342"/>
      <c r="AT1342"/>
      <c r="AU1342"/>
      <c r="AV1342"/>
      <c r="AW1342"/>
      <c r="BA1342"/>
      <c r="BB1342"/>
      <c r="BC1342"/>
    </row>
    <row r="1343" spans="12:55" x14ac:dyDescent="0.3">
      <c r="L1343" s="13"/>
      <c r="M1343" s="13"/>
      <c r="N1343" s="13"/>
      <c r="O1343" s="13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  <c r="AO1343"/>
      <c r="AP1343"/>
      <c r="AQ1343"/>
      <c r="AR1343"/>
      <c r="AS1343"/>
      <c r="AT1343"/>
      <c r="AU1343"/>
      <c r="AV1343"/>
      <c r="AW1343"/>
      <c r="BA1343"/>
      <c r="BB1343"/>
      <c r="BC1343"/>
    </row>
    <row r="1344" spans="12:55" x14ac:dyDescent="0.3">
      <c r="L1344" s="13"/>
      <c r="M1344" s="13"/>
      <c r="N1344" s="13"/>
      <c r="O1344" s="13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  <c r="AO1344"/>
      <c r="AP1344"/>
      <c r="AQ1344"/>
      <c r="AR1344"/>
      <c r="AS1344"/>
      <c r="AT1344"/>
      <c r="AU1344"/>
      <c r="AV1344"/>
      <c r="AW1344"/>
      <c r="BA1344"/>
      <c r="BB1344"/>
      <c r="BC1344"/>
    </row>
    <row r="1345" spans="12:55" x14ac:dyDescent="0.3">
      <c r="L1345" s="13"/>
      <c r="M1345" s="13"/>
      <c r="N1345" s="13"/>
      <c r="O1345" s="13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O1345"/>
      <c r="AP1345"/>
      <c r="AQ1345"/>
      <c r="AR1345"/>
      <c r="AS1345"/>
      <c r="AT1345"/>
      <c r="AU1345"/>
      <c r="AV1345"/>
      <c r="AW1345"/>
      <c r="BA1345"/>
      <c r="BB1345"/>
      <c r="BC1345"/>
    </row>
    <row r="1346" spans="12:55" x14ac:dyDescent="0.3">
      <c r="L1346" s="13"/>
      <c r="M1346" s="13"/>
      <c r="N1346" s="13"/>
      <c r="O1346" s="13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O1346"/>
      <c r="AP1346"/>
      <c r="AQ1346"/>
      <c r="AR1346"/>
      <c r="AS1346"/>
      <c r="AT1346"/>
      <c r="AU1346"/>
      <c r="AV1346"/>
      <c r="AW1346"/>
      <c r="BA1346"/>
      <c r="BB1346"/>
      <c r="BC1346"/>
    </row>
    <row r="1347" spans="12:55" x14ac:dyDescent="0.3">
      <c r="L1347" s="13"/>
      <c r="M1347" s="13"/>
      <c r="N1347" s="13"/>
      <c r="O1347" s="13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O1347"/>
      <c r="AP1347"/>
      <c r="AQ1347"/>
      <c r="AR1347"/>
      <c r="AS1347"/>
      <c r="AT1347"/>
      <c r="AU1347"/>
      <c r="AV1347"/>
      <c r="AW1347"/>
      <c r="BA1347"/>
      <c r="BB1347"/>
      <c r="BC1347"/>
    </row>
    <row r="1348" spans="12:55" x14ac:dyDescent="0.3">
      <c r="L1348" s="13"/>
      <c r="M1348" s="13"/>
      <c r="N1348" s="13"/>
      <c r="O1348" s="13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O1348"/>
      <c r="AP1348"/>
      <c r="AQ1348"/>
      <c r="AR1348"/>
      <c r="AS1348"/>
      <c r="AT1348"/>
      <c r="AU1348"/>
      <c r="AV1348"/>
      <c r="AW1348"/>
      <c r="BA1348"/>
      <c r="BB1348"/>
      <c r="BC1348"/>
    </row>
    <row r="1349" spans="12:55" x14ac:dyDescent="0.3">
      <c r="L1349" s="13"/>
      <c r="M1349" s="13"/>
      <c r="N1349" s="13"/>
      <c r="O1349" s="13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  <c r="AL1349" s="6"/>
      <c r="AO1349"/>
      <c r="AP1349"/>
      <c r="AQ1349"/>
      <c r="AR1349"/>
      <c r="AS1349"/>
      <c r="AT1349"/>
      <c r="AU1349"/>
      <c r="AV1349"/>
      <c r="AW1349"/>
      <c r="BA1349"/>
      <c r="BB1349"/>
      <c r="BC1349"/>
    </row>
    <row r="1350" spans="12:55" x14ac:dyDescent="0.3">
      <c r="L1350" s="13"/>
      <c r="M1350" s="13"/>
      <c r="N1350" s="13"/>
      <c r="O1350" s="13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O1350"/>
      <c r="AP1350"/>
      <c r="AQ1350"/>
      <c r="AR1350"/>
      <c r="AS1350"/>
      <c r="AT1350"/>
      <c r="AU1350"/>
      <c r="AV1350"/>
      <c r="AW1350"/>
      <c r="BA1350"/>
      <c r="BB1350"/>
      <c r="BC1350"/>
    </row>
    <row r="1351" spans="12:55" x14ac:dyDescent="0.3">
      <c r="L1351" s="13"/>
      <c r="M1351" s="13"/>
      <c r="N1351" s="13"/>
      <c r="O1351" s="13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O1351"/>
      <c r="AP1351"/>
      <c r="AQ1351"/>
      <c r="AR1351"/>
      <c r="AS1351"/>
      <c r="AT1351"/>
      <c r="AU1351"/>
      <c r="AV1351"/>
      <c r="AW1351"/>
      <c r="BA1351"/>
      <c r="BB1351"/>
      <c r="BC1351"/>
    </row>
    <row r="1352" spans="12:55" x14ac:dyDescent="0.3">
      <c r="L1352" s="13"/>
      <c r="M1352" s="13"/>
      <c r="N1352" s="13"/>
      <c r="O1352" s="13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O1352"/>
      <c r="AP1352"/>
      <c r="AQ1352"/>
      <c r="AR1352"/>
      <c r="AS1352"/>
      <c r="AT1352"/>
      <c r="AU1352"/>
      <c r="AV1352"/>
      <c r="AW1352"/>
      <c r="BA1352"/>
      <c r="BB1352"/>
      <c r="BC1352"/>
    </row>
    <row r="1353" spans="12:55" x14ac:dyDescent="0.3">
      <c r="L1353" s="13"/>
      <c r="M1353" s="13"/>
      <c r="N1353" s="13"/>
      <c r="O1353" s="13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O1353"/>
      <c r="AP1353"/>
      <c r="AQ1353"/>
      <c r="AR1353"/>
      <c r="AS1353"/>
      <c r="AT1353"/>
      <c r="AU1353"/>
      <c r="AV1353"/>
      <c r="AW1353"/>
      <c r="BA1353"/>
      <c r="BB1353"/>
      <c r="BC1353"/>
    </row>
    <row r="1354" spans="12:55" x14ac:dyDescent="0.3">
      <c r="L1354" s="13"/>
      <c r="M1354" s="13"/>
      <c r="N1354" s="13"/>
      <c r="O1354" s="13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O1354"/>
      <c r="AP1354"/>
      <c r="AQ1354"/>
      <c r="AR1354"/>
      <c r="AS1354"/>
      <c r="AT1354"/>
      <c r="AU1354"/>
      <c r="AV1354"/>
      <c r="AW1354"/>
      <c r="BA1354"/>
      <c r="BB1354"/>
      <c r="BC1354"/>
    </row>
    <row r="1355" spans="12:55" x14ac:dyDescent="0.3">
      <c r="L1355" s="13"/>
      <c r="M1355" s="13"/>
      <c r="N1355" s="13"/>
      <c r="O1355" s="13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O1355"/>
      <c r="AP1355"/>
      <c r="AQ1355"/>
      <c r="AR1355"/>
      <c r="AS1355"/>
      <c r="AT1355"/>
      <c r="AU1355"/>
      <c r="AV1355"/>
      <c r="AW1355"/>
      <c r="BA1355"/>
      <c r="BB1355"/>
      <c r="BC1355"/>
    </row>
    <row r="1356" spans="12:55" x14ac:dyDescent="0.3">
      <c r="L1356" s="13"/>
      <c r="M1356" s="13"/>
      <c r="N1356" s="13"/>
      <c r="O1356" s="13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  <c r="AO1356"/>
      <c r="AP1356"/>
      <c r="AQ1356"/>
      <c r="AR1356"/>
      <c r="AS1356"/>
      <c r="AT1356"/>
      <c r="AU1356"/>
      <c r="AV1356"/>
      <c r="AW1356"/>
      <c r="BA1356"/>
      <c r="BB1356"/>
      <c r="BC1356"/>
    </row>
    <row r="1357" spans="12:55" x14ac:dyDescent="0.3">
      <c r="L1357" s="13"/>
      <c r="M1357" s="13"/>
      <c r="N1357" s="13"/>
      <c r="O1357" s="13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  <c r="AO1357"/>
      <c r="AP1357"/>
      <c r="AQ1357"/>
      <c r="AR1357"/>
      <c r="AS1357"/>
      <c r="AT1357"/>
      <c r="AU1357"/>
      <c r="AV1357"/>
      <c r="AW1357"/>
      <c r="BA1357"/>
      <c r="BB1357"/>
      <c r="BC1357"/>
    </row>
    <row r="1358" spans="12:55" x14ac:dyDescent="0.3">
      <c r="L1358" s="13"/>
      <c r="M1358" s="13"/>
      <c r="N1358" s="13"/>
      <c r="O1358" s="13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  <c r="AO1358"/>
      <c r="AP1358"/>
      <c r="AQ1358"/>
      <c r="AR1358"/>
      <c r="AS1358"/>
      <c r="AT1358"/>
      <c r="AU1358"/>
      <c r="AV1358"/>
      <c r="AW1358"/>
      <c r="BA1358"/>
      <c r="BB1358"/>
      <c r="BC1358"/>
    </row>
    <row r="1359" spans="12:55" x14ac:dyDescent="0.3">
      <c r="L1359" s="13"/>
      <c r="M1359" s="13"/>
      <c r="N1359" s="13"/>
      <c r="O1359" s="13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  <c r="AO1359"/>
      <c r="AP1359"/>
      <c r="AQ1359"/>
      <c r="AR1359"/>
      <c r="AS1359"/>
      <c r="AT1359"/>
      <c r="AU1359"/>
      <c r="AV1359"/>
      <c r="AW1359"/>
      <c r="BA1359"/>
      <c r="BB1359"/>
      <c r="BC1359"/>
    </row>
    <row r="1360" spans="12:55" x14ac:dyDescent="0.3">
      <c r="L1360" s="13"/>
      <c r="M1360" s="13"/>
      <c r="N1360" s="13"/>
      <c r="O1360" s="13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O1360"/>
      <c r="AP1360"/>
      <c r="AQ1360"/>
      <c r="AR1360"/>
      <c r="AS1360"/>
      <c r="AT1360"/>
      <c r="AU1360"/>
      <c r="AV1360"/>
      <c r="AW1360"/>
      <c r="BA1360"/>
      <c r="BB1360"/>
      <c r="BC1360"/>
    </row>
    <row r="1361" spans="12:55" x14ac:dyDescent="0.3">
      <c r="L1361" s="13"/>
      <c r="M1361" s="13"/>
      <c r="N1361" s="13"/>
      <c r="O1361" s="13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O1361"/>
      <c r="AP1361"/>
      <c r="AQ1361"/>
      <c r="AR1361"/>
      <c r="AS1361"/>
      <c r="AT1361"/>
      <c r="AU1361"/>
      <c r="AV1361"/>
      <c r="AW1361"/>
      <c r="BA1361"/>
      <c r="BB1361"/>
      <c r="BC1361"/>
    </row>
    <row r="1362" spans="12:55" x14ac:dyDescent="0.3">
      <c r="L1362" s="13"/>
      <c r="M1362" s="13"/>
      <c r="N1362" s="13"/>
      <c r="O1362" s="13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O1362"/>
      <c r="AP1362"/>
      <c r="AQ1362"/>
      <c r="AR1362"/>
      <c r="AS1362"/>
      <c r="AT1362"/>
      <c r="AU1362"/>
      <c r="AV1362"/>
      <c r="AW1362"/>
      <c r="BA1362"/>
      <c r="BB1362"/>
      <c r="BC1362"/>
    </row>
    <row r="1363" spans="12:55" x14ac:dyDescent="0.3">
      <c r="L1363" s="13"/>
      <c r="M1363" s="13"/>
      <c r="N1363" s="13"/>
      <c r="O1363" s="13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O1363"/>
      <c r="AP1363"/>
      <c r="AQ1363"/>
      <c r="AR1363"/>
      <c r="AS1363"/>
      <c r="AT1363"/>
      <c r="AU1363"/>
      <c r="AV1363"/>
      <c r="AW1363"/>
      <c r="BA1363"/>
      <c r="BB1363"/>
      <c r="BC1363"/>
    </row>
    <row r="1364" spans="12:55" x14ac:dyDescent="0.3">
      <c r="L1364" s="13"/>
      <c r="M1364" s="13"/>
      <c r="N1364" s="13"/>
      <c r="O1364" s="13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O1364"/>
      <c r="AP1364"/>
      <c r="AQ1364"/>
      <c r="AR1364"/>
      <c r="AS1364"/>
      <c r="AT1364"/>
      <c r="AU1364"/>
      <c r="AV1364"/>
      <c r="AW1364"/>
      <c r="BA1364"/>
      <c r="BB1364"/>
      <c r="BC1364"/>
    </row>
    <row r="1365" spans="12:55" x14ac:dyDescent="0.3">
      <c r="L1365" s="13"/>
      <c r="M1365" s="13"/>
      <c r="N1365" s="13"/>
      <c r="O1365" s="13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O1365"/>
      <c r="AP1365"/>
      <c r="AQ1365"/>
      <c r="AR1365"/>
      <c r="AS1365"/>
      <c r="AT1365"/>
      <c r="AU1365"/>
      <c r="AV1365"/>
      <c r="AW1365"/>
      <c r="BA1365"/>
      <c r="BB1365"/>
      <c r="BC1365"/>
    </row>
    <row r="1366" spans="12:55" x14ac:dyDescent="0.3">
      <c r="L1366" s="13"/>
      <c r="M1366" s="13"/>
      <c r="N1366" s="13"/>
      <c r="O1366" s="13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O1366"/>
      <c r="AP1366"/>
      <c r="AQ1366"/>
      <c r="AR1366"/>
      <c r="AS1366"/>
      <c r="AT1366"/>
      <c r="AU1366"/>
      <c r="AV1366"/>
      <c r="AW1366"/>
      <c r="BA1366"/>
      <c r="BB1366"/>
      <c r="BC1366"/>
    </row>
    <row r="1367" spans="12:55" x14ac:dyDescent="0.3">
      <c r="L1367" s="13"/>
      <c r="M1367" s="13"/>
      <c r="N1367" s="13"/>
      <c r="O1367" s="13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O1367"/>
      <c r="AP1367"/>
      <c r="AQ1367"/>
      <c r="AR1367"/>
      <c r="AS1367"/>
      <c r="AT1367"/>
      <c r="AU1367"/>
      <c r="AV1367"/>
      <c r="AW1367"/>
      <c r="BA1367"/>
      <c r="BB1367"/>
      <c r="BC1367"/>
    </row>
    <row r="1368" spans="12:55" x14ac:dyDescent="0.3">
      <c r="L1368" s="13"/>
      <c r="M1368" s="13"/>
      <c r="N1368" s="13"/>
      <c r="O1368" s="13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  <c r="AO1368"/>
      <c r="AP1368"/>
      <c r="AQ1368"/>
      <c r="AR1368"/>
      <c r="AS1368"/>
      <c r="AT1368"/>
      <c r="AU1368"/>
      <c r="AV1368"/>
      <c r="AW1368"/>
      <c r="BA1368"/>
      <c r="BB1368"/>
      <c r="BC1368"/>
    </row>
    <row r="1369" spans="12:55" x14ac:dyDescent="0.3">
      <c r="L1369" s="13"/>
      <c r="M1369" s="13"/>
      <c r="N1369" s="13"/>
      <c r="O1369" s="13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  <c r="AO1369"/>
      <c r="AP1369"/>
      <c r="AQ1369"/>
      <c r="AR1369"/>
      <c r="AS1369"/>
      <c r="AT1369"/>
      <c r="AU1369"/>
      <c r="AV1369"/>
      <c r="AW1369"/>
      <c r="BA1369"/>
      <c r="BB1369"/>
      <c r="BC1369"/>
    </row>
    <row r="1370" spans="12:55" x14ac:dyDescent="0.3">
      <c r="L1370" s="13"/>
      <c r="M1370" s="13"/>
      <c r="N1370" s="13"/>
      <c r="O1370" s="13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  <c r="AO1370"/>
      <c r="AP1370"/>
      <c r="AQ1370"/>
      <c r="AR1370"/>
      <c r="AS1370"/>
      <c r="AT1370"/>
      <c r="AU1370"/>
      <c r="AV1370"/>
      <c r="AW1370"/>
      <c r="BA1370"/>
      <c r="BB1370"/>
      <c r="BC1370"/>
    </row>
    <row r="1371" spans="12:55" x14ac:dyDescent="0.3">
      <c r="L1371" s="13"/>
      <c r="M1371" s="13"/>
      <c r="N1371" s="13"/>
      <c r="O1371" s="13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O1371"/>
      <c r="AP1371"/>
      <c r="AQ1371"/>
      <c r="AR1371"/>
      <c r="AS1371"/>
      <c r="AT1371"/>
      <c r="AU1371"/>
      <c r="AV1371"/>
      <c r="AW1371"/>
      <c r="BA1371"/>
      <c r="BB1371"/>
      <c r="BC1371"/>
    </row>
    <row r="1372" spans="12:55" x14ac:dyDescent="0.3">
      <c r="L1372" s="13"/>
      <c r="M1372" s="13"/>
      <c r="N1372" s="13"/>
      <c r="O1372" s="13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O1372"/>
      <c r="AP1372"/>
      <c r="AQ1372"/>
      <c r="AR1372"/>
      <c r="AS1372"/>
      <c r="AT1372"/>
      <c r="AU1372"/>
      <c r="AV1372"/>
      <c r="AW1372"/>
      <c r="BA1372"/>
      <c r="BB1372"/>
      <c r="BC1372"/>
    </row>
    <row r="1373" spans="12:55" x14ac:dyDescent="0.3">
      <c r="L1373" s="13"/>
      <c r="M1373" s="13"/>
      <c r="N1373" s="13"/>
      <c r="O1373" s="13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O1373"/>
      <c r="AP1373"/>
      <c r="AQ1373"/>
      <c r="AR1373"/>
      <c r="AS1373"/>
      <c r="AT1373"/>
      <c r="AU1373"/>
      <c r="AV1373"/>
      <c r="AW1373"/>
      <c r="BA1373"/>
      <c r="BB1373"/>
      <c r="BC1373"/>
    </row>
    <row r="1374" spans="12:55" x14ac:dyDescent="0.3">
      <c r="L1374" s="13"/>
      <c r="M1374" s="13"/>
      <c r="N1374" s="13"/>
      <c r="O1374" s="13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O1374"/>
      <c r="AP1374"/>
      <c r="AQ1374"/>
      <c r="AR1374"/>
      <c r="AS1374"/>
      <c r="AT1374"/>
      <c r="AU1374"/>
      <c r="AV1374"/>
      <c r="AW1374"/>
      <c r="BA1374"/>
      <c r="BB1374"/>
      <c r="BC1374"/>
    </row>
    <row r="1375" spans="12:55" x14ac:dyDescent="0.3">
      <c r="L1375" s="13"/>
      <c r="M1375" s="13"/>
      <c r="N1375" s="13"/>
      <c r="O1375" s="13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O1375"/>
      <c r="AP1375"/>
      <c r="AQ1375"/>
      <c r="AR1375"/>
      <c r="AS1375"/>
      <c r="AT1375"/>
      <c r="AU1375"/>
      <c r="AV1375"/>
      <c r="AW1375"/>
      <c r="BA1375"/>
      <c r="BB1375"/>
      <c r="BC1375"/>
    </row>
    <row r="1376" spans="12:55" x14ac:dyDescent="0.3">
      <c r="L1376" s="13"/>
      <c r="M1376" s="13"/>
      <c r="N1376" s="13"/>
      <c r="O1376" s="13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O1376"/>
      <c r="AP1376"/>
      <c r="AQ1376"/>
      <c r="AR1376"/>
      <c r="AS1376"/>
      <c r="AT1376"/>
      <c r="AU1376"/>
      <c r="AV1376"/>
      <c r="AW1376"/>
      <c r="BA1376"/>
      <c r="BB1376"/>
      <c r="BC1376"/>
    </row>
    <row r="1377" spans="12:55" x14ac:dyDescent="0.3">
      <c r="L1377" s="13"/>
      <c r="M1377" s="13"/>
      <c r="N1377" s="13"/>
      <c r="O1377" s="13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O1377"/>
      <c r="AP1377"/>
      <c r="AQ1377"/>
      <c r="AR1377"/>
      <c r="AS1377"/>
      <c r="AT1377"/>
      <c r="AU1377"/>
      <c r="AV1377"/>
      <c r="AW1377"/>
      <c r="BA1377"/>
      <c r="BB1377"/>
      <c r="BC1377"/>
    </row>
    <row r="1378" spans="12:55" x14ac:dyDescent="0.3">
      <c r="L1378" s="13"/>
      <c r="M1378" s="13"/>
      <c r="N1378" s="13"/>
      <c r="O1378" s="13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O1378"/>
      <c r="AP1378"/>
      <c r="AQ1378"/>
      <c r="AR1378"/>
      <c r="AS1378"/>
      <c r="AT1378"/>
      <c r="AU1378"/>
      <c r="AV1378"/>
      <c r="AW1378"/>
      <c r="BA1378"/>
      <c r="BB1378"/>
      <c r="BC1378"/>
    </row>
    <row r="1379" spans="12:55" x14ac:dyDescent="0.3">
      <c r="L1379" s="13"/>
      <c r="M1379" s="13"/>
      <c r="N1379" s="13"/>
      <c r="O1379" s="13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O1379"/>
      <c r="AP1379"/>
      <c r="AQ1379"/>
      <c r="AR1379"/>
      <c r="AS1379"/>
      <c r="AT1379"/>
      <c r="AU1379"/>
      <c r="AV1379"/>
      <c r="AW1379"/>
      <c r="BA1379"/>
      <c r="BB1379"/>
      <c r="BC1379"/>
    </row>
    <row r="1380" spans="12:55" x14ac:dyDescent="0.3">
      <c r="L1380" s="13"/>
      <c r="M1380" s="13"/>
      <c r="N1380" s="13"/>
      <c r="O1380" s="13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O1380"/>
      <c r="AP1380"/>
      <c r="AQ1380"/>
      <c r="AR1380"/>
      <c r="AS1380"/>
      <c r="AT1380"/>
      <c r="AU1380"/>
      <c r="AV1380"/>
      <c r="AW1380"/>
      <c r="BA1380"/>
      <c r="BB1380"/>
      <c r="BC1380"/>
    </row>
    <row r="1381" spans="12:55" x14ac:dyDescent="0.3">
      <c r="L1381" s="13"/>
      <c r="M1381" s="13"/>
      <c r="N1381" s="13"/>
      <c r="O1381" s="13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O1381"/>
      <c r="AP1381"/>
      <c r="AQ1381"/>
      <c r="AR1381"/>
      <c r="AS1381"/>
      <c r="AT1381"/>
      <c r="AU1381"/>
      <c r="AV1381"/>
      <c r="AW1381"/>
      <c r="BA1381"/>
      <c r="BB1381"/>
      <c r="BC1381"/>
    </row>
    <row r="1382" spans="12:55" x14ac:dyDescent="0.3">
      <c r="L1382" s="13"/>
      <c r="M1382" s="13"/>
      <c r="N1382" s="13"/>
      <c r="O1382" s="13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O1382"/>
      <c r="AP1382"/>
      <c r="AQ1382"/>
      <c r="AR1382"/>
      <c r="AS1382"/>
      <c r="AT1382"/>
      <c r="AU1382"/>
      <c r="AV1382"/>
      <c r="AW1382"/>
      <c r="BA1382"/>
      <c r="BB1382"/>
      <c r="BC1382"/>
    </row>
    <row r="1383" spans="12:55" x14ac:dyDescent="0.3">
      <c r="L1383" s="13"/>
      <c r="M1383" s="13"/>
      <c r="N1383" s="13"/>
      <c r="O1383" s="13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O1383"/>
      <c r="AP1383"/>
      <c r="AQ1383"/>
      <c r="AR1383"/>
      <c r="AS1383"/>
      <c r="AT1383"/>
      <c r="AU1383"/>
      <c r="AV1383"/>
      <c r="AW1383"/>
      <c r="BA1383"/>
      <c r="BB1383"/>
      <c r="BC1383"/>
    </row>
    <row r="1384" spans="12:55" x14ac:dyDescent="0.3">
      <c r="L1384" s="13"/>
      <c r="M1384" s="13"/>
      <c r="N1384" s="13"/>
      <c r="O1384" s="13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O1384"/>
      <c r="AP1384"/>
      <c r="AQ1384"/>
      <c r="AR1384"/>
      <c r="AS1384"/>
      <c r="AT1384"/>
      <c r="AU1384"/>
      <c r="AV1384"/>
      <c r="AW1384"/>
      <c r="BA1384"/>
      <c r="BB1384"/>
      <c r="BC1384"/>
    </row>
    <row r="1385" spans="12:55" x14ac:dyDescent="0.3">
      <c r="L1385" s="13"/>
      <c r="M1385" s="13"/>
      <c r="N1385" s="13"/>
      <c r="O1385" s="13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O1385"/>
      <c r="AP1385"/>
      <c r="AQ1385"/>
      <c r="AR1385"/>
      <c r="AS1385"/>
      <c r="AT1385"/>
      <c r="AU1385"/>
      <c r="AV1385"/>
      <c r="AW1385"/>
      <c r="BA1385"/>
      <c r="BB1385"/>
      <c r="BC1385"/>
    </row>
    <row r="1386" spans="12:55" x14ac:dyDescent="0.3">
      <c r="L1386" s="13"/>
      <c r="M1386" s="13"/>
      <c r="N1386" s="13"/>
      <c r="O1386" s="13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L1386" s="6"/>
      <c r="AO1386"/>
      <c r="AP1386"/>
      <c r="AQ1386"/>
      <c r="AR1386"/>
      <c r="AS1386"/>
      <c r="AT1386"/>
      <c r="AU1386"/>
      <c r="AV1386"/>
      <c r="AW1386"/>
      <c r="BA1386"/>
      <c r="BB1386"/>
      <c r="BC1386"/>
    </row>
    <row r="1387" spans="12:55" x14ac:dyDescent="0.3">
      <c r="L1387" s="13"/>
      <c r="M1387" s="13"/>
      <c r="N1387" s="13"/>
      <c r="O1387" s="13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  <c r="AL1387" s="6"/>
      <c r="AO1387"/>
      <c r="AP1387"/>
      <c r="AQ1387"/>
      <c r="AR1387"/>
      <c r="AS1387"/>
      <c r="AT1387"/>
      <c r="AU1387"/>
      <c r="AV1387"/>
      <c r="AW1387"/>
      <c r="BA1387"/>
      <c r="BB1387"/>
      <c r="BC1387"/>
    </row>
    <row r="1388" spans="12:55" x14ac:dyDescent="0.3">
      <c r="L1388" s="13"/>
      <c r="M1388" s="13"/>
      <c r="N1388" s="13"/>
      <c r="O1388" s="13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  <c r="AO1388"/>
      <c r="AP1388"/>
      <c r="AQ1388"/>
      <c r="AR1388"/>
      <c r="AS1388"/>
      <c r="AT1388"/>
      <c r="AU1388"/>
      <c r="AV1388"/>
      <c r="AW1388"/>
      <c r="BA1388"/>
      <c r="BB1388"/>
      <c r="BC1388"/>
    </row>
    <row r="1389" spans="12:55" x14ac:dyDescent="0.3">
      <c r="L1389" s="13"/>
      <c r="M1389" s="13"/>
      <c r="N1389" s="13"/>
      <c r="O1389" s="13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O1389"/>
      <c r="AP1389"/>
      <c r="AQ1389"/>
      <c r="AR1389"/>
      <c r="AS1389"/>
      <c r="AT1389"/>
      <c r="AU1389"/>
      <c r="AV1389"/>
      <c r="AW1389"/>
      <c r="BA1389"/>
      <c r="BB1389"/>
      <c r="BC1389"/>
    </row>
    <row r="1390" spans="12:55" x14ac:dyDescent="0.3">
      <c r="L1390" s="13"/>
      <c r="M1390" s="13"/>
      <c r="N1390" s="13"/>
      <c r="O1390" s="13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  <c r="AL1390" s="6"/>
      <c r="AO1390"/>
      <c r="AP1390"/>
      <c r="AQ1390"/>
      <c r="AR1390"/>
      <c r="AS1390"/>
      <c r="AT1390"/>
      <c r="AU1390"/>
      <c r="AV1390"/>
      <c r="AW1390"/>
      <c r="BA1390"/>
      <c r="BB1390"/>
      <c r="BC1390"/>
    </row>
    <row r="1391" spans="12:55" x14ac:dyDescent="0.3">
      <c r="L1391" s="13"/>
      <c r="M1391" s="13"/>
      <c r="N1391" s="13"/>
      <c r="O1391" s="13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  <c r="AL1391" s="6"/>
      <c r="AO1391"/>
      <c r="AP1391"/>
      <c r="AQ1391"/>
      <c r="AR1391"/>
      <c r="AS1391"/>
      <c r="AT1391"/>
      <c r="AU1391"/>
      <c r="AV1391"/>
      <c r="AW1391"/>
      <c r="BA1391"/>
      <c r="BB1391"/>
      <c r="BC1391"/>
    </row>
    <row r="1392" spans="12:55" x14ac:dyDescent="0.3">
      <c r="L1392" s="13"/>
      <c r="M1392" s="13"/>
      <c r="N1392" s="13"/>
      <c r="O1392" s="13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  <c r="AL1392" s="6"/>
      <c r="AO1392"/>
      <c r="AP1392"/>
      <c r="AQ1392"/>
      <c r="AR1392"/>
      <c r="AS1392"/>
      <c r="AT1392"/>
      <c r="AU1392"/>
      <c r="AV1392"/>
      <c r="AW1392"/>
      <c r="BA1392"/>
      <c r="BB1392"/>
      <c r="BC1392"/>
    </row>
    <row r="1393" spans="12:55" x14ac:dyDescent="0.3">
      <c r="L1393" s="13"/>
      <c r="M1393" s="13"/>
      <c r="N1393" s="13"/>
      <c r="O1393" s="13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O1393"/>
      <c r="AP1393"/>
      <c r="AQ1393"/>
      <c r="AR1393"/>
      <c r="AS1393"/>
      <c r="AT1393"/>
      <c r="AU1393"/>
      <c r="AV1393"/>
      <c r="AW1393"/>
      <c r="BA1393"/>
      <c r="BB1393"/>
      <c r="BC1393"/>
    </row>
    <row r="1394" spans="12:55" x14ac:dyDescent="0.3">
      <c r="L1394" s="13"/>
      <c r="M1394" s="13"/>
      <c r="N1394" s="13"/>
      <c r="O1394" s="13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  <c r="AO1394"/>
      <c r="AP1394"/>
      <c r="AQ1394"/>
      <c r="AR1394"/>
      <c r="AS1394"/>
      <c r="AT1394"/>
      <c r="AU1394"/>
      <c r="AV1394"/>
      <c r="AW1394"/>
      <c r="BA1394"/>
      <c r="BB1394"/>
      <c r="BC1394"/>
    </row>
    <row r="1395" spans="12:55" x14ac:dyDescent="0.3">
      <c r="L1395" s="13"/>
      <c r="M1395" s="13"/>
      <c r="N1395" s="13"/>
      <c r="O1395" s="13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  <c r="AO1395"/>
      <c r="AP1395"/>
      <c r="AQ1395"/>
      <c r="AR1395"/>
      <c r="AS1395"/>
      <c r="AT1395"/>
      <c r="AU1395"/>
      <c r="AV1395"/>
      <c r="AW1395"/>
      <c r="BA1395"/>
      <c r="BB1395"/>
      <c r="BC1395"/>
    </row>
    <row r="1396" spans="12:55" x14ac:dyDescent="0.3">
      <c r="L1396" s="13"/>
      <c r="M1396" s="13"/>
      <c r="N1396" s="13"/>
      <c r="O1396" s="13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O1396"/>
      <c r="AP1396"/>
      <c r="AQ1396"/>
      <c r="AR1396"/>
      <c r="AS1396"/>
      <c r="AT1396"/>
      <c r="AU1396"/>
      <c r="AV1396"/>
      <c r="AW1396"/>
      <c r="BA1396"/>
      <c r="BB1396"/>
      <c r="BC1396"/>
    </row>
    <row r="1397" spans="12:55" x14ac:dyDescent="0.3">
      <c r="L1397" s="13"/>
      <c r="M1397" s="13"/>
      <c r="N1397" s="13"/>
      <c r="O1397" s="13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O1397"/>
      <c r="AP1397"/>
      <c r="AQ1397"/>
      <c r="AR1397"/>
      <c r="AS1397"/>
      <c r="AT1397"/>
      <c r="AU1397"/>
      <c r="AV1397"/>
      <c r="AW1397"/>
      <c r="BA1397"/>
      <c r="BB1397"/>
      <c r="BC1397"/>
    </row>
    <row r="1398" spans="12:55" x14ac:dyDescent="0.3">
      <c r="L1398" s="13"/>
      <c r="M1398" s="13"/>
      <c r="N1398" s="13"/>
      <c r="O1398" s="13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O1398"/>
      <c r="AP1398"/>
      <c r="AQ1398"/>
      <c r="AR1398"/>
      <c r="AS1398"/>
      <c r="AT1398"/>
      <c r="AU1398"/>
      <c r="AV1398"/>
      <c r="AW1398"/>
      <c r="BA1398"/>
      <c r="BB1398"/>
      <c r="BC1398"/>
    </row>
    <row r="1399" spans="12:55" x14ac:dyDescent="0.3">
      <c r="L1399" s="13"/>
      <c r="M1399" s="13"/>
      <c r="N1399" s="13"/>
      <c r="O1399" s="13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O1399"/>
      <c r="AP1399"/>
      <c r="AQ1399"/>
      <c r="AR1399"/>
      <c r="AS1399"/>
      <c r="AT1399"/>
      <c r="AU1399"/>
      <c r="AV1399"/>
      <c r="AW1399"/>
      <c r="BA1399"/>
      <c r="BB1399"/>
      <c r="BC1399"/>
    </row>
    <row r="1400" spans="12:55" x14ac:dyDescent="0.3">
      <c r="L1400" s="13"/>
      <c r="M1400" s="13"/>
      <c r="N1400" s="13"/>
      <c r="O1400" s="13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O1400"/>
      <c r="AP1400"/>
      <c r="AQ1400"/>
      <c r="AR1400"/>
      <c r="AS1400"/>
      <c r="AT1400"/>
      <c r="AU1400"/>
      <c r="AV1400"/>
      <c r="AW1400"/>
      <c r="BA1400"/>
      <c r="BB1400"/>
      <c r="BC1400"/>
    </row>
    <row r="1401" spans="12:55" x14ac:dyDescent="0.3">
      <c r="L1401" s="13"/>
      <c r="M1401" s="13"/>
      <c r="N1401" s="13"/>
      <c r="O1401" s="13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O1401"/>
      <c r="AP1401"/>
      <c r="AQ1401"/>
      <c r="AR1401"/>
      <c r="AS1401"/>
      <c r="AT1401"/>
      <c r="AU1401"/>
      <c r="AV1401"/>
      <c r="AW1401"/>
      <c r="BA1401"/>
      <c r="BB1401"/>
      <c r="BC1401"/>
    </row>
    <row r="1402" spans="12:55" x14ac:dyDescent="0.3">
      <c r="L1402" s="13"/>
      <c r="M1402" s="13"/>
      <c r="N1402" s="13"/>
      <c r="O1402" s="13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  <c r="AO1402"/>
      <c r="AP1402"/>
      <c r="AQ1402"/>
      <c r="AR1402"/>
      <c r="AS1402"/>
      <c r="AT1402"/>
      <c r="AU1402"/>
      <c r="AV1402"/>
      <c r="AW1402"/>
      <c r="BA1402"/>
      <c r="BB1402"/>
      <c r="BC1402"/>
    </row>
    <row r="1403" spans="12:55" x14ac:dyDescent="0.3">
      <c r="L1403" s="13"/>
      <c r="M1403" s="13"/>
      <c r="N1403" s="13"/>
      <c r="O1403" s="13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  <c r="AO1403"/>
      <c r="AP1403"/>
      <c r="AQ1403"/>
      <c r="AR1403"/>
      <c r="AS1403"/>
      <c r="AT1403"/>
      <c r="AU1403"/>
      <c r="AV1403"/>
      <c r="AW1403"/>
      <c r="BA1403"/>
      <c r="BB1403"/>
      <c r="BC1403"/>
    </row>
    <row r="1404" spans="12:55" x14ac:dyDescent="0.3">
      <c r="L1404" s="13"/>
      <c r="M1404" s="13"/>
      <c r="N1404" s="13"/>
      <c r="O1404" s="13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O1404"/>
      <c r="AP1404"/>
      <c r="AQ1404"/>
      <c r="AR1404"/>
      <c r="AS1404"/>
      <c r="AT1404"/>
      <c r="AU1404"/>
      <c r="AV1404"/>
      <c r="AW1404"/>
      <c r="BA1404"/>
      <c r="BB1404"/>
      <c r="BC1404"/>
    </row>
    <row r="1405" spans="12:55" x14ac:dyDescent="0.3">
      <c r="L1405" s="13"/>
      <c r="M1405" s="13"/>
      <c r="N1405" s="13"/>
      <c r="O1405" s="13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O1405"/>
      <c r="AP1405"/>
      <c r="AQ1405"/>
      <c r="AR1405"/>
      <c r="AS1405"/>
      <c r="AT1405"/>
      <c r="AU1405"/>
      <c r="AV1405"/>
      <c r="AW1405"/>
      <c r="BA1405"/>
      <c r="BB1405"/>
      <c r="BC1405"/>
    </row>
    <row r="1406" spans="12:55" x14ac:dyDescent="0.3">
      <c r="L1406" s="13"/>
      <c r="M1406" s="13"/>
      <c r="N1406" s="13"/>
      <c r="O1406" s="13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  <c r="AO1406"/>
      <c r="AP1406"/>
      <c r="AQ1406"/>
      <c r="AR1406"/>
      <c r="AS1406"/>
      <c r="AT1406"/>
      <c r="AU1406"/>
      <c r="AV1406"/>
      <c r="AW1406"/>
      <c r="BA1406"/>
      <c r="BB1406"/>
      <c r="BC1406"/>
    </row>
    <row r="1407" spans="12:55" x14ac:dyDescent="0.3">
      <c r="L1407" s="13"/>
      <c r="M1407" s="13"/>
      <c r="N1407" s="13"/>
      <c r="O1407" s="13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O1407"/>
      <c r="AP1407"/>
      <c r="AQ1407"/>
      <c r="AR1407"/>
      <c r="AS1407"/>
      <c r="AT1407"/>
      <c r="AU1407"/>
      <c r="AV1407"/>
      <c r="AW1407"/>
      <c r="BA1407"/>
      <c r="BB1407"/>
      <c r="BC1407"/>
    </row>
    <row r="1408" spans="12:55" x14ac:dyDescent="0.3">
      <c r="L1408" s="13"/>
      <c r="M1408" s="13"/>
      <c r="N1408" s="13"/>
      <c r="O1408" s="13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O1408"/>
      <c r="AP1408"/>
      <c r="AQ1408"/>
      <c r="AR1408"/>
      <c r="AS1408"/>
      <c r="AT1408"/>
      <c r="AU1408"/>
      <c r="AV1408"/>
      <c r="AW1408"/>
      <c r="BA1408"/>
      <c r="BB1408"/>
      <c r="BC1408"/>
    </row>
    <row r="1409" spans="12:55" x14ac:dyDescent="0.3">
      <c r="L1409" s="13"/>
      <c r="M1409" s="13"/>
      <c r="N1409" s="13"/>
      <c r="O1409" s="13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O1409"/>
      <c r="AP1409"/>
      <c r="AQ1409"/>
      <c r="AR1409"/>
      <c r="AS1409"/>
      <c r="AT1409"/>
      <c r="AU1409"/>
      <c r="AV1409"/>
      <c r="AW1409"/>
      <c r="BA1409"/>
      <c r="BB1409"/>
      <c r="BC1409"/>
    </row>
    <row r="1410" spans="12:55" x14ac:dyDescent="0.3">
      <c r="L1410" s="13"/>
      <c r="M1410" s="13"/>
      <c r="N1410" s="13"/>
      <c r="O1410" s="13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O1410"/>
      <c r="AP1410"/>
      <c r="AQ1410"/>
      <c r="AR1410"/>
      <c r="AS1410"/>
      <c r="AT1410"/>
      <c r="AU1410"/>
      <c r="AV1410"/>
      <c r="AW1410"/>
      <c r="BA1410"/>
      <c r="BB1410"/>
      <c r="BC1410"/>
    </row>
    <row r="1411" spans="12:55" x14ac:dyDescent="0.3">
      <c r="L1411" s="13"/>
      <c r="M1411" s="13"/>
      <c r="N1411" s="13"/>
      <c r="O1411" s="13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O1411"/>
      <c r="AP1411"/>
      <c r="AQ1411"/>
      <c r="AR1411"/>
      <c r="AS1411"/>
      <c r="AT1411"/>
      <c r="AU1411"/>
      <c r="AV1411"/>
      <c r="AW1411"/>
      <c r="BA1411"/>
      <c r="BB1411"/>
      <c r="BC1411"/>
    </row>
    <row r="1412" spans="12:55" x14ac:dyDescent="0.3">
      <c r="L1412" s="13"/>
      <c r="M1412" s="13"/>
      <c r="N1412" s="13"/>
      <c r="O1412" s="13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  <c r="AO1412"/>
      <c r="AP1412"/>
      <c r="AQ1412"/>
      <c r="AR1412"/>
      <c r="AS1412"/>
      <c r="AT1412"/>
      <c r="AU1412"/>
      <c r="AV1412"/>
      <c r="AW1412"/>
      <c r="BA1412"/>
      <c r="BB1412"/>
      <c r="BC1412"/>
    </row>
    <row r="1413" spans="12:55" x14ac:dyDescent="0.3">
      <c r="L1413" s="13"/>
      <c r="M1413" s="13"/>
      <c r="N1413" s="13"/>
      <c r="O1413" s="13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  <c r="AO1413"/>
      <c r="AP1413"/>
      <c r="AQ1413"/>
      <c r="AR1413"/>
      <c r="AS1413"/>
      <c r="AT1413"/>
      <c r="AU1413"/>
      <c r="AV1413"/>
      <c r="AW1413"/>
      <c r="BA1413"/>
      <c r="BB1413"/>
      <c r="BC1413"/>
    </row>
    <row r="1414" spans="12:55" x14ac:dyDescent="0.3">
      <c r="L1414" s="13"/>
      <c r="M1414" s="13"/>
      <c r="N1414" s="13"/>
      <c r="O1414" s="13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O1414"/>
      <c r="AP1414"/>
      <c r="AQ1414"/>
      <c r="AR1414"/>
      <c r="AS1414"/>
      <c r="AT1414"/>
      <c r="AU1414"/>
      <c r="AV1414"/>
      <c r="AW1414"/>
      <c r="BA1414"/>
      <c r="BB1414"/>
      <c r="BC1414"/>
    </row>
    <row r="1415" spans="12:55" x14ac:dyDescent="0.3">
      <c r="L1415" s="13"/>
      <c r="M1415" s="13"/>
      <c r="N1415" s="13"/>
      <c r="O1415" s="13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O1415"/>
      <c r="AP1415"/>
      <c r="AQ1415"/>
      <c r="AR1415"/>
      <c r="AS1415"/>
      <c r="AT1415"/>
      <c r="AU1415"/>
      <c r="AV1415"/>
      <c r="AW1415"/>
      <c r="BA1415"/>
      <c r="BB1415"/>
      <c r="BC1415"/>
    </row>
    <row r="1416" spans="12:55" x14ac:dyDescent="0.3">
      <c r="L1416" s="13"/>
      <c r="M1416" s="13"/>
      <c r="N1416" s="13"/>
      <c r="O1416" s="13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O1416"/>
      <c r="AP1416"/>
      <c r="AQ1416"/>
      <c r="AR1416"/>
      <c r="AS1416"/>
      <c r="AT1416"/>
      <c r="AU1416"/>
      <c r="AV1416"/>
      <c r="AW1416"/>
      <c r="BA1416"/>
      <c r="BB1416"/>
      <c r="BC1416"/>
    </row>
    <row r="1417" spans="12:55" x14ac:dyDescent="0.3">
      <c r="L1417" s="13"/>
      <c r="M1417" s="13"/>
      <c r="N1417" s="13"/>
      <c r="O1417" s="13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O1417"/>
      <c r="AP1417"/>
      <c r="AQ1417"/>
      <c r="AR1417"/>
      <c r="AS1417"/>
      <c r="AT1417"/>
      <c r="AU1417"/>
      <c r="AV1417"/>
      <c r="AW1417"/>
      <c r="BA1417"/>
      <c r="BB1417"/>
      <c r="BC1417"/>
    </row>
    <row r="1418" spans="12:55" x14ac:dyDescent="0.3">
      <c r="L1418" s="13"/>
      <c r="M1418" s="13"/>
      <c r="N1418" s="13"/>
      <c r="O1418" s="13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O1418"/>
      <c r="AP1418"/>
      <c r="AQ1418"/>
      <c r="AR1418"/>
      <c r="AS1418"/>
      <c r="AT1418"/>
      <c r="AU1418"/>
      <c r="AV1418"/>
      <c r="AW1418"/>
      <c r="BA1418"/>
      <c r="BB1418"/>
      <c r="BC1418"/>
    </row>
    <row r="1419" spans="12:55" x14ac:dyDescent="0.3">
      <c r="L1419" s="13"/>
      <c r="M1419" s="13"/>
      <c r="N1419" s="13"/>
      <c r="O1419" s="13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O1419"/>
      <c r="AP1419"/>
      <c r="AQ1419"/>
      <c r="AR1419"/>
      <c r="AS1419"/>
      <c r="AT1419"/>
      <c r="AU1419"/>
      <c r="AV1419"/>
      <c r="AW1419"/>
      <c r="BA1419"/>
      <c r="BB1419"/>
      <c r="BC1419"/>
    </row>
    <row r="1420" spans="12:55" x14ac:dyDescent="0.3">
      <c r="L1420" s="13"/>
      <c r="M1420" s="13"/>
      <c r="N1420" s="13"/>
      <c r="O1420" s="13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O1420"/>
      <c r="AP1420"/>
      <c r="AQ1420"/>
      <c r="AR1420"/>
      <c r="AS1420"/>
      <c r="AT1420"/>
      <c r="AU1420"/>
      <c r="AV1420"/>
      <c r="AW1420"/>
      <c r="BA1420"/>
      <c r="BB1420"/>
      <c r="BC1420"/>
    </row>
    <row r="1421" spans="12:55" x14ac:dyDescent="0.3">
      <c r="L1421" s="13"/>
      <c r="M1421" s="13"/>
      <c r="N1421" s="13"/>
      <c r="O1421" s="13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O1421"/>
      <c r="AP1421"/>
      <c r="AQ1421"/>
      <c r="AR1421"/>
      <c r="AS1421"/>
      <c r="AT1421"/>
      <c r="AU1421"/>
      <c r="AV1421"/>
      <c r="AW1421"/>
      <c r="BA1421"/>
      <c r="BB1421"/>
      <c r="BC1421"/>
    </row>
    <row r="1422" spans="12:55" x14ac:dyDescent="0.3">
      <c r="L1422" s="13"/>
      <c r="M1422" s="13"/>
      <c r="N1422" s="13"/>
      <c r="O1422" s="13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O1422"/>
      <c r="AP1422"/>
      <c r="AQ1422"/>
      <c r="AR1422"/>
      <c r="AS1422"/>
      <c r="AT1422"/>
      <c r="AU1422"/>
      <c r="AV1422"/>
      <c r="AW1422"/>
      <c r="BA1422"/>
      <c r="BB1422"/>
      <c r="BC1422"/>
    </row>
    <row r="1423" spans="12:55" x14ac:dyDescent="0.3">
      <c r="L1423" s="13"/>
      <c r="M1423" s="13"/>
      <c r="N1423" s="13"/>
      <c r="O1423" s="13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O1423"/>
      <c r="AP1423"/>
      <c r="AQ1423"/>
      <c r="AR1423"/>
      <c r="AS1423"/>
      <c r="AT1423"/>
      <c r="AU1423"/>
      <c r="AV1423"/>
      <c r="AW1423"/>
      <c r="BA1423"/>
      <c r="BB1423"/>
      <c r="BC1423"/>
    </row>
    <row r="1424" spans="12:55" x14ac:dyDescent="0.3">
      <c r="L1424" s="13"/>
      <c r="M1424" s="13"/>
      <c r="N1424" s="13"/>
      <c r="O1424" s="13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O1424"/>
      <c r="AP1424"/>
      <c r="AQ1424"/>
      <c r="AR1424"/>
      <c r="AS1424"/>
      <c r="AT1424"/>
      <c r="AU1424"/>
      <c r="AV1424"/>
      <c r="AW1424"/>
      <c r="BA1424"/>
      <c r="BB1424"/>
      <c r="BC1424"/>
    </row>
    <row r="1425" spans="12:55" x14ac:dyDescent="0.3">
      <c r="L1425" s="13"/>
      <c r="M1425" s="13"/>
      <c r="N1425" s="13"/>
      <c r="O1425" s="13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O1425"/>
      <c r="AP1425"/>
      <c r="AQ1425"/>
      <c r="AR1425"/>
      <c r="AS1425"/>
      <c r="AT1425"/>
      <c r="AU1425"/>
      <c r="AV1425"/>
      <c r="AW1425"/>
      <c r="BA1425"/>
      <c r="BB1425"/>
      <c r="BC1425"/>
    </row>
    <row r="1426" spans="12:55" x14ac:dyDescent="0.3">
      <c r="L1426" s="13"/>
      <c r="M1426" s="13"/>
      <c r="N1426" s="13"/>
      <c r="O1426" s="13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O1426"/>
      <c r="AP1426"/>
      <c r="AQ1426"/>
      <c r="AR1426"/>
      <c r="AS1426"/>
      <c r="AT1426"/>
      <c r="AU1426"/>
      <c r="AV1426"/>
      <c r="AW1426"/>
      <c r="BA1426"/>
      <c r="BB1426"/>
      <c r="BC1426"/>
    </row>
    <row r="1427" spans="12:55" x14ac:dyDescent="0.3">
      <c r="L1427" s="13"/>
      <c r="M1427" s="13"/>
      <c r="N1427" s="13"/>
      <c r="O1427" s="13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O1427"/>
      <c r="AP1427"/>
      <c r="AQ1427"/>
      <c r="AR1427"/>
      <c r="AS1427"/>
      <c r="AT1427"/>
      <c r="AU1427"/>
      <c r="AV1427"/>
      <c r="AW1427"/>
      <c r="BA1427"/>
      <c r="BB1427"/>
      <c r="BC1427"/>
    </row>
    <row r="1428" spans="12:55" x14ac:dyDescent="0.3">
      <c r="L1428" s="13"/>
      <c r="M1428" s="13"/>
      <c r="N1428" s="13"/>
      <c r="O1428" s="13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O1428"/>
      <c r="AP1428"/>
      <c r="AQ1428"/>
      <c r="AR1428"/>
      <c r="AS1428"/>
      <c r="AT1428"/>
      <c r="AU1428"/>
      <c r="AV1428"/>
      <c r="AW1428"/>
      <c r="BA1428"/>
      <c r="BB1428"/>
      <c r="BC1428"/>
    </row>
    <row r="1429" spans="12:55" x14ac:dyDescent="0.3">
      <c r="L1429" s="13"/>
      <c r="M1429" s="13"/>
      <c r="N1429" s="13"/>
      <c r="O1429" s="13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O1429"/>
      <c r="AP1429"/>
      <c r="AQ1429"/>
      <c r="AR1429"/>
      <c r="AS1429"/>
      <c r="AT1429"/>
      <c r="AU1429"/>
      <c r="AV1429"/>
      <c r="AW1429"/>
      <c r="BA1429"/>
      <c r="BB1429"/>
      <c r="BC1429"/>
    </row>
    <row r="1430" spans="12:55" x14ac:dyDescent="0.3">
      <c r="L1430" s="13"/>
      <c r="M1430" s="13"/>
      <c r="N1430" s="13"/>
      <c r="O1430" s="13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O1430"/>
      <c r="AP1430"/>
      <c r="AQ1430"/>
      <c r="AR1430"/>
      <c r="AS1430"/>
      <c r="AT1430"/>
      <c r="AU1430"/>
      <c r="AV1430"/>
      <c r="AW1430"/>
      <c r="BA1430"/>
      <c r="BB1430"/>
      <c r="BC1430"/>
    </row>
    <row r="1431" spans="12:55" x14ac:dyDescent="0.3">
      <c r="L1431" s="13"/>
      <c r="M1431" s="13"/>
      <c r="N1431" s="13"/>
      <c r="O1431" s="13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  <c r="AO1431"/>
      <c r="AP1431"/>
      <c r="AQ1431"/>
      <c r="AR1431"/>
      <c r="AS1431"/>
      <c r="AT1431"/>
      <c r="AU1431"/>
      <c r="AV1431"/>
      <c r="AW1431"/>
      <c r="BA1431"/>
      <c r="BB1431"/>
      <c r="BC1431"/>
    </row>
    <row r="1432" spans="12:55" x14ac:dyDescent="0.3">
      <c r="L1432" s="13"/>
      <c r="M1432" s="13"/>
      <c r="N1432" s="13"/>
      <c r="O1432" s="13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  <c r="AO1432"/>
      <c r="AP1432"/>
      <c r="AQ1432"/>
      <c r="AR1432"/>
      <c r="AS1432"/>
      <c r="AT1432"/>
      <c r="AU1432"/>
      <c r="AV1432"/>
      <c r="AW1432"/>
      <c r="BA1432"/>
      <c r="BB1432"/>
      <c r="BC1432"/>
    </row>
    <row r="1433" spans="12:55" x14ac:dyDescent="0.3">
      <c r="L1433" s="13"/>
      <c r="M1433" s="13"/>
      <c r="N1433" s="13"/>
      <c r="O1433" s="13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O1433"/>
      <c r="AP1433"/>
      <c r="AQ1433"/>
      <c r="AR1433"/>
      <c r="AS1433"/>
      <c r="AT1433"/>
      <c r="AU1433"/>
      <c r="AV1433"/>
      <c r="AW1433"/>
      <c r="BA1433"/>
      <c r="BB1433"/>
      <c r="BC1433"/>
    </row>
    <row r="1434" spans="12:55" x14ac:dyDescent="0.3">
      <c r="L1434" s="13"/>
      <c r="M1434" s="13"/>
      <c r="N1434" s="13"/>
      <c r="O1434" s="13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O1434"/>
      <c r="AP1434"/>
      <c r="AQ1434"/>
      <c r="AR1434"/>
      <c r="AS1434"/>
      <c r="AT1434"/>
      <c r="AU1434"/>
      <c r="AV1434"/>
      <c r="AW1434"/>
      <c r="BA1434"/>
      <c r="BB1434"/>
      <c r="BC1434"/>
    </row>
    <row r="1435" spans="12:55" x14ac:dyDescent="0.3">
      <c r="L1435" s="13"/>
      <c r="M1435" s="13"/>
      <c r="N1435" s="13"/>
      <c r="O1435" s="13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O1435"/>
      <c r="AP1435"/>
      <c r="AQ1435"/>
      <c r="AR1435"/>
      <c r="AS1435"/>
      <c r="AT1435"/>
      <c r="AU1435"/>
      <c r="AV1435"/>
      <c r="AW1435"/>
      <c r="BA1435"/>
      <c r="BB1435"/>
      <c r="BC1435"/>
    </row>
    <row r="1436" spans="12:55" x14ac:dyDescent="0.3">
      <c r="L1436" s="13"/>
      <c r="M1436" s="13"/>
      <c r="N1436" s="13"/>
      <c r="O1436" s="13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  <c r="AO1436"/>
      <c r="AP1436"/>
      <c r="AQ1436"/>
      <c r="AR1436"/>
      <c r="AS1436"/>
      <c r="AT1436"/>
      <c r="AU1436"/>
      <c r="AV1436"/>
      <c r="AW1436"/>
      <c r="BA1436"/>
      <c r="BB1436"/>
      <c r="BC1436"/>
    </row>
    <row r="1437" spans="12:55" x14ac:dyDescent="0.3">
      <c r="L1437" s="13"/>
      <c r="M1437" s="13"/>
      <c r="N1437" s="13"/>
      <c r="O1437" s="13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O1437"/>
      <c r="AP1437"/>
      <c r="AQ1437"/>
      <c r="AR1437"/>
      <c r="AS1437"/>
      <c r="AT1437"/>
      <c r="AU1437"/>
      <c r="AV1437"/>
      <c r="AW1437"/>
      <c r="BA1437"/>
      <c r="BB1437"/>
      <c r="BC1437"/>
    </row>
    <row r="1438" spans="12:55" x14ac:dyDescent="0.3">
      <c r="L1438" s="13"/>
      <c r="M1438" s="13"/>
      <c r="N1438" s="13"/>
      <c r="O1438" s="13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O1438"/>
      <c r="AP1438"/>
      <c r="AQ1438"/>
      <c r="AR1438"/>
      <c r="AS1438"/>
      <c r="AT1438"/>
      <c r="AU1438"/>
      <c r="AV1438"/>
      <c r="AW1438"/>
      <c r="BA1438"/>
      <c r="BB1438"/>
      <c r="BC1438"/>
    </row>
    <row r="1439" spans="12:55" x14ac:dyDescent="0.3">
      <c r="L1439" s="13"/>
      <c r="M1439" s="13"/>
      <c r="N1439" s="13"/>
      <c r="O1439" s="13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O1439"/>
      <c r="AP1439"/>
      <c r="AQ1439"/>
      <c r="AR1439"/>
      <c r="AS1439"/>
      <c r="AT1439"/>
      <c r="AU1439"/>
      <c r="AV1439"/>
      <c r="AW1439"/>
      <c r="BA1439"/>
      <c r="BB1439"/>
      <c r="BC1439"/>
    </row>
    <row r="1440" spans="12:55" x14ac:dyDescent="0.3">
      <c r="L1440" s="13"/>
      <c r="M1440" s="13"/>
      <c r="N1440" s="13"/>
      <c r="O1440" s="13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O1440"/>
      <c r="AP1440"/>
      <c r="AQ1440"/>
      <c r="AR1440"/>
      <c r="AS1440"/>
      <c r="AT1440"/>
      <c r="AU1440"/>
      <c r="AV1440"/>
      <c r="AW1440"/>
      <c r="BA1440"/>
      <c r="BB1440"/>
      <c r="BC1440"/>
    </row>
    <row r="1441" spans="12:55" x14ac:dyDescent="0.3">
      <c r="L1441" s="13"/>
      <c r="M1441" s="13"/>
      <c r="N1441" s="13"/>
      <c r="O1441" s="13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O1441"/>
      <c r="AP1441"/>
      <c r="AQ1441"/>
      <c r="AR1441"/>
      <c r="AS1441"/>
      <c r="AT1441"/>
      <c r="AU1441"/>
      <c r="AV1441"/>
      <c r="AW1441"/>
      <c r="BA1441"/>
      <c r="BB1441"/>
      <c r="BC1441"/>
    </row>
    <row r="1442" spans="12:55" x14ac:dyDescent="0.3">
      <c r="L1442" s="13"/>
      <c r="M1442" s="13"/>
      <c r="N1442" s="13"/>
      <c r="O1442" s="13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O1442"/>
      <c r="AP1442"/>
      <c r="AQ1442"/>
      <c r="AR1442"/>
      <c r="AS1442"/>
      <c r="AT1442"/>
      <c r="AU1442"/>
      <c r="AV1442"/>
      <c r="AW1442"/>
      <c r="BA1442"/>
      <c r="BB1442"/>
      <c r="BC1442"/>
    </row>
    <row r="1443" spans="12:55" x14ac:dyDescent="0.3">
      <c r="L1443" s="13"/>
      <c r="M1443" s="13"/>
      <c r="N1443" s="13"/>
      <c r="O1443" s="13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O1443"/>
      <c r="AP1443"/>
      <c r="AQ1443"/>
      <c r="AR1443"/>
      <c r="AS1443"/>
      <c r="AT1443"/>
      <c r="AU1443"/>
      <c r="AV1443"/>
      <c r="AW1443"/>
      <c r="BA1443"/>
      <c r="BB1443"/>
      <c r="BC1443"/>
    </row>
    <row r="1444" spans="12:55" x14ac:dyDescent="0.3">
      <c r="L1444" s="13"/>
      <c r="M1444" s="13"/>
      <c r="N1444" s="13"/>
      <c r="O1444" s="13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  <c r="AL1444" s="6"/>
      <c r="AO1444"/>
      <c r="AP1444"/>
      <c r="AQ1444"/>
      <c r="AR1444"/>
      <c r="AS1444"/>
      <c r="AT1444"/>
      <c r="AU1444"/>
      <c r="AV1444"/>
      <c r="AW1444"/>
      <c r="BA1444"/>
      <c r="BB1444"/>
      <c r="BC1444"/>
    </row>
    <row r="1445" spans="12:55" x14ac:dyDescent="0.3">
      <c r="L1445" s="13"/>
      <c r="M1445" s="13"/>
      <c r="N1445" s="13"/>
      <c r="O1445" s="13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  <c r="AL1445" s="6"/>
      <c r="AO1445"/>
      <c r="AP1445"/>
      <c r="AQ1445"/>
      <c r="AR1445"/>
      <c r="AS1445"/>
      <c r="AT1445"/>
      <c r="AU1445"/>
      <c r="AV1445"/>
      <c r="AW1445"/>
      <c r="BA1445"/>
      <c r="BB1445"/>
      <c r="BC1445"/>
    </row>
    <row r="1446" spans="12:55" x14ac:dyDescent="0.3">
      <c r="L1446" s="13"/>
      <c r="M1446" s="13"/>
      <c r="N1446" s="13"/>
      <c r="O1446" s="13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  <c r="AK1446" s="6"/>
      <c r="AL1446" s="6"/>
      <c r="AO1446"/>
      <c r="AP1446"/>
      <c r="AQ1446"/>
      <c r="AR1446"/>
      <c r="AS1446"/>
      <c r="AT1446"/>
      <c r="AU1446"/>
      <c r="AV1446"/>
      <c r="AW1446"/>
      <c r="BA1446"/>
      <c r="BB1446"/>
      <c r="BC1446"/>
    </row>
    <row r="1447" spans="12:55" x14ac:dyDescent="0.3">
      <c r="L1447" s="13"/>
      <c r="M1447" s="13"/>
      <c r="N1447" s="13"/>
      <c r="O1447" s="13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6"/>
      <c r="AO1447"/>
      <c r="AP1447"/>
      <c r="AQ1447"/>
      <c r="AR1447"/>
      <c r="AS1447"/>
      <c r="AT1447"/>
      <c r="AU1447"/>
      <c r="AV1447"/>
      <c r="AW1447"/>
      <c r="BA1447"/>
      <c r="BB1447"/>
      <c r="BC1447"/>
    </row>
    <row r="1448" spans="12:55" x14ac:dyDescent="0.3">
      <c r="L1448" s="13"/>
      <c r="M1448" s="13"/>
      <c r="N1448" s="13"/>
      <c r="O1448" s="13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O1448"/>
      <c r="AP1448"/>
      <c r="AQ1448"/>
      <c r="AR1448"/>
      <c r="AS1448"/>
      <c r="AT1448"/>
      <c r="AU1448"/>
      <c r="AV1448"/>
      <c r="AW1448"/>
      <c r="BA1448"/>
      <c r="BB1448"/>
      <c r="BC1448"/>
    </row>
    <row r="1449" spans="12:55" x14ac:dyDescent="0.3">
      <c r="L1449" s="13"/>
      <c r="M1449" s="13"/>
      <c r="N1449" s="13"/>
      <c r="O1449" s="13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  <c r="AO1449"/>
      <c r="AP1449"/>
      <c r="AQ1449"/>
      <c r="AR1449"/>
      <c r="AS1449"/>
      <c r="AT1449"/>
      <c r="AU1449"/>
      <c r="AV1449"/>
      <c r="AW1449"/>
      <c r="BA1449"/>
      <c r="BB1449"/>
      <c r="BC1449"/>
    </row>
    <row r="1450" spans="12:55" x14ac:dyDescent="0.3">
      <c r="L1450" s="13"/>
      <c r="M1450" s="13"/>
      <c r="N1450" s="13"/>
      <c r="O1450" s="13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O1450"/>
      <c r="AP1450"/>
      <c r="AQ1450"/>
      <c r="AR1450"/>
      <c r="AS1450"/>
      <c r="AT1450"/>
      <c r="AU1450"/>
      <c r="AV1450"/>
      <c r="AW1450"/>
      <c r="BA1450"/>
      <c r="BB1450"/>
      <c r="BC1450"/>
    </row>
    <row r="1451" spans="12:55" x14ac:dyDescent="0.3">
      <c r="L1451" s="13"/>
      <c r="M1451" s="13"/>
      <c r="N1451" s="13"/>
      <c r="O1451" s="13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O1451"/>
      <c r="AP1451"/>
      <c r="AQ1451"/>
      <c r="AR1451"/>
      <c r="AS1451"/>
      <c r="AT1451"/>
      <c r="AU1451"/>
      <c r="AV1451"/>
      <c r="AW1451"/>
      <c r="BA1451"/>
      <c r="BB1451"/>
      <c r="BC1451"/>
    </row>
    <row r="1452" spans="12:55" x14ac:dyDescent="0.3">
      <c r="L1452" s="13"/>
      <c r="M1452" s="13"/>
      <c r="N1452" s="13"/>
      <c r="O1452" s="13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  <c r="AO1452"/>
      <c r="AP1452"/>
      <c r="AQ1452"/>
      <c r="AR1452"/>
      <c r="AS1452"/>
      <c r="AT1452"/>
      <c r="AU1452"/>
      <c r="AV1452"/>
      <c r="AW1452"/>
      <c r="BA1452"/>
      <c r="BB1452"/>
      <c r="BC1452"/>
    </row>
    <row r="1453" spans="12:55" x14ac:dyDescent="0.3">
      <c r="L1453" s="13"/>
      <c r="M1453" s="13"/>
      <c r="N1453" s="13"/>
      <c r="O1453" s="13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O1453"/>
      <c r="AP1453"/>
      <c r="AQ1453"/>
      <c r="AR1453"/>
      <c r="AS1453"/>
      <c r="AT1453"/>
      <c r="AU1453"/>
      <c r="AV1453"/>
      <c r="AW1453"/>
      <c r="BA1453"/>
      <c r="BB1453"/>
      <c r="BC1453"/>
    </row>
    <row r="1454" spans="12:55" x14ac:dyDescent="0.3">
      <c r="L1454" s="13"/>
      <c r="M1454" s="13"/>
      <c r="N1454" s="13"/>
      <c r="O1454" s="13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  <c r="AO1454"/>
      <c r="AP1454"/>
      <c r="AQ1454"/>
      <c r="AR1454"/>
      <c r="AS1454"/>
      <c r="AT1454"/>
      <c r="AU1454"/>
      <c r="AV1454"/>
      <c r="AW1454"/>
      <c r="BA1454"/>
      <c r="BB1454"/>
      <c r="BC1454"/>
    </row>
    <row r="1455" spans="12:55" x14ac:dyDescent="0.3">
      <c r="L1455" s="13"/>
      <c r="M1455" s="13"/>
      <c r="N1455" s="13"/>
      <c r="O1455" s="13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O1455"/>
      <c r="AP1455"/>
      <c r="AQ1455"/>
      <c r="AR1455"/>
      <c r="AS1455"/>
      <c r="AT1455"/>
      <c r="AU1455"/>
      <c r="AV1455"/>
      <c r="AW1455"/>
      <c r="BA1455"/>
      <c r="BB1455"/>
      <c r="BC1455"/>
    </row>
    <row r="1456" spans="12:55" x14ac:dyDescent="0.3">
      <c r="L1456" s="13"/>
      <c r="M1456" s="13"/>
      <c r="N1456" s="13"/>
      <c r="O1456" s="13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  <c r="AO1456"/>
      <c r="AP1456"/>
      <c r="AQ1456"/>
      <c r="AR1456"/>
      <c r="AS1456"/>
      <c r="AT1456"/>
      <c r="AU1456"/>
      <c r="AV1456"/>
      <c r="AW1456"/>
      <c r="BA1456"/>
      <c r="BB1456"/>
      <c r="BC1456"/>
    </row>
    <row r="1457" spans="12:55" x14ac:dyDescent="0.3">
      <c r="L1457" s="13"/>
      <c r="M1457" s="13"/>
      <c r="N1457" s="13"/>
      <c r="O1457" s="13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O1457"/>
      <c r="AP1457"/>
      <c r="AQ1457"/>
      <c r="AR1457"/>
      <c r="AS1457"/>
      <c r="AT1457"/>
      <c r="AU1457"/>
      <c r="AV1457"/>
      <c r="AW1457"/>
      <c r="BA1457"/>
      <c r="BB1457"/>
      <c r="BC1457"/>
    </row>
    <row r="1458" spans="12:55" x14ac:dyDescent="0.3">
      <c r="L1458" s="13"/>
      <c r="M1458" s="13"/>
      <c r="N1458" s="13"/>
      <c r="O1458" s="13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  <c r="AO1458"/>
      <c r="AP1458"/>
      <c r="AQ1458"/>
      <c r="AR1458"/>
      <c r="AS1458"/>
      <c r="AT1458"/>
      <c r="AU1458"/>
      <c r="AV1458"/>
      <c r="AW1458"/>
      <c r="BA1458"/>
      <c r="BB1458"/>
      <c r="BC1458"/>
    </row>
    <row r="1459" spans="12:55" x14ac:dyDescent="0.3">
      <c r="L1459" s="13"/>
      <c r="M1459" s="13"/>
      <c r="N1459" s="13"/>
      <c r="O1459" s="13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  <c r="AO1459"/>
      <c r="AP1459"/>
      <c r="AQ1459"/>
      <c r="AR1459"/>
      <c r="AS1459"/>
      <c r="AT1459"/>
      <c r="AU1459"/>
      <c r="AV1459"/>
      <c r="AW1459"/>
      <c r="BA1459"/>
      <c r="BB1459"/>
      <c r="BC1459"/>
    </row>
    <row r="1460" spans="12:55" x14ac:dyDescent="0.3">
      <c r="L1460" s="13"/>
      <c r="M1460" s="13"/>
      <c r="N1460" s="13"/>
      <c r="O1460" s="13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O1460"/>
      <c r="AP1460"/>
      <c r="AQ1460"/>
      <c r="AR1460"/>
      <c r="AS1460"/>
      <c r="AT1460"/>
      <c r="AU1460"/>
      <c r="AV1460"/>
      <c r="AW1460"/>
      <c r="BA1460"/>
      <c r="BB1460"/>
      <c r="BC1460"/>
    </row>
    <row r="1461" spans="12:55" x14ac:dyDescent="0.3">
      <c r="L1461" s="13"/>
      <c r="M1461" s="13"/>
      <c r="N1461" s="13"/>
      <c r="O1461" s="13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O1461"/>
      <c r="AP1461"/>
      <c r="AQ1461"/>
      <c r="AR1461"/>
      <c r="AS1461"/>
      <c r="AT1461"/>
      <c r="AU1461"/>
      <c r="AV1461"/>
      <c r="AW1461"/>
      <c r="BA1461"/>
      <c r="BB1461"/>
      <c r="BC1461"/>
    </row>
    <row r="1462" spans="12:55" x14ac:dyDescent="0.3">
      <c r="L1462" s="13"/>
      <c r="M1462" s="13"/>
      <c r="N1462" s="13"/>
      <c r="O1462" s="13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O1462"/>
      <c r="AP1462"/>
      <c r="AQ1462"/>
      <c r="AR1462"/>
      <c r="AS1462"/>
      <c r="AT1462"/>
      <c r="AU1462"/>
      <c r="AV1462"/>
      <c r="AW1462"/>
      <c r="BA1462"/>
      <c r="BB1462"/>
      <c r="BC1462"/>
    </row>
    <row r="1463" spans="12:55" x14ac:dyDescent="0.3">
      <c r="L1463" s="13"/>
      <c r="M1463" s="13"/>
      <c r="N1463" s="13"/>
      <c r="O1463" s="13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O1463"/>
      <c r="AP1463"/>
      <c r="AQ1463"/>
      <c r="AR1463"/>
      <c r="AS1463"/>
      <c r="AT1463"/>
      <c r="AU1463"/>
      <c r="AV1463"/>
      <c r="AW1463"/>
      <c r="BA1463"/>
      <c r="BB1463"/>
      <c r="BC1463"/>
    </row>
    <row r="1464" spans="12:55" x14ac:dyDescent="0.3">
      <c r="L1464" s="13"/>
      <c r="M1464" s="13"/>
      <c r="N1464" s="13"/>
      <c r="O1464" s="13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  <c r="AO1464"/>
      <c r="AP1464"/>
      <c r="AQ1464"/>
      <c r="AR1464"/>
      <c r="AS1464"/>
      <c r="AT1464"/>
      <c r="AU1464"/>
      <c r="AV1464"/>
      <c r="AW1464"/>
      <c r="BA1464"/>
      <c r="BB1464"/>
      <c r="BC1464"/>
    </row>
    <row r="1465" spans="12:55" x14ac:dyDescent="0.3">
      <c r="L1465" s="13"/>
      <c r="M1465" s="13"/>
      <c r="N1465" s="13"/>
      <c r="O1465" s="13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O1465"/>
      <c r="AP1465"/>
      <c r="AQ1465"/>
      <c r="AR1465"/>
      <c r="AS1465"/>
      <c r="AT1465"/>
      <c r="AU1465"/>
      <c r="AV1465"/>
      <c r="AW1465"/>
      <c r="BA1465"/>
      <c r="BB1465"/>
      <c r="BC1465"/>
    </row>
    <row r="1466" spans="12:55" x14ac:dyDescent="0.3">
      <c r="L1466" s="13"/>
      <c r="M1466" s="13"/>
      <c r="N1466" s="13"/>
      <c r="O1466" s="13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  <c r="AO1466"/>
      <c r="AP1466"/>
      <c r="AQ1466"/>
      <c r="AR1466"/>
      <c r="AS1466"/>
      <c r="AT1466"/>
      <c r="AU1466"/>
      <c r="AV1466"/>
      <c r="AW1466"/>
      <c r="BA1466"/>
      <c r="BB1466"/>
      <c r="BC1466"/>
    </row>
    <row r="1467" spans="12:55" x14ac:dyDescent="0.3">
      <c r="L1467" s="13"/>
      <c r="M1467" s="13"/>
      <c r="N1467" s="13"/>
      <c r="O1467" s="13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  <c r="AO1467"/>
      <c r="AP1467"/>
      <c r="AQ1467"/>
      <c r="AR1467"/>
      <c r="AS1467"/>
      <c r="AT1467"/>
      <c r="AU1467"/>
      <c r="AV1467"/>
      <c r="AW1467"/>
      <c r="BA1467"/>
      <c r="BB1467"/>
      <c r="BC1467"/>
    </row>
    <row r="1468" spans="12:55" x14ac:dyDescent="0.3">
      <c r="L1468" s="13"/>
      <c r="M1468" s="13"/>
      <c r="N1468" s="13"/>
      <c r="O1468" s="13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  <c r="AO1468"/>
      <c r="AP1468"/>
      <c r="AQ1468"/>
      <c r="AR1468"/>
      <c r="AS1468"/>
      <c r="AT1468"/>
      <c r="AU1468"/>
      <c r="AV1468"/>
      <c r="AW1468"/>
      <c r="BA1468"/>
      <c r="BB1468"/>
      <c r="BC1468"/>
    </row>
    <row r="1469" spans="12:55" x14ac:dyDescent="0.3">
      <c r="L1469" s="13"/>
      <c r="M1469" s="13"/>
      <c r="N1469" s="13"/>
      <c r="O1469" s="13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O1469"/>
      <c r="AP1469"/>
      <c r="AQ1469"/>
      <c r="AR1469"/>
      <c r="AS1469"/>
      <c r="AT1469"/>
      <c r="AU1469"/>
      <c r="AV1469"/>
      <c r="AW1469"/>
      <c r="BA1469"/>
      <c r="BB1469"/>
      <c r="BC1469"/>
    </row>
    <row r="1470" spans="12:55" x14ac:dyDescent="0.3">
      <c r="L1470" s="13"/>
      <c r="M1470" s="13"/>
      <c r="N1470" s="13"/>
      <c r="O1470" s="13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O1470"/>
      <c r="AP1470"/>
      <c r="AQ1470"/>
      <c r="AR1470"/>
      <c r="AS1470"/>
      <c r="AT1470"/>
      <c r="AU1470"/>
      <c r="AV1470"/>
      <c r="AW1470"/>
      <c r="BA1470"/>
      <c r="BB1470"/>
      <c r="BC1470"/>
    </row>
    <row r="1471" spans="12:55" x14ac:dyDescent="0.3">
      <c r="L1471" s="13"/>
      <c r="M1471" s="13"/>
      <c r="N1471" s="13"/>
      <c r="O1471" s="13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  <c r="AO1471"/>
      <c r="AP1471"/>
      <c r="AQ1471"/>
      <c r="AR1471"/>
      <c r="AS1471"/>
      <c r="AT1471"/>
      <c r="AU1471"/>
      <c r="AV1471"/>
      <c r="AW1471"/>
      <c r="BA1471"/>
      <c r="BB1471"/>
      <c r="BC1471"/>
    </row>
    <row r="1472" spans="12:55" x14ac:dyDescent="0.3">
      <c r="L1472" s="13"/>
      <c r="M1472" s="13"/>
      <c r="N1472" s="13"/>
      <c r="O1472" s="13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  <c r="AO1472"/>
      <c r="AP1472"/>
      <c r="AQ1472"/>
      <c r="AR1472"/>
      <c r="AS1472"/>
      <c r="AT1472"/>
      <c r="AU1472"/>
      <c r="AV1472"/>
      <c r="AW1472"/>
      <c r="BA1472"/>
      <c r="BB1472"/>
      <c r="BC1472"/>
    </row>
    <row r="1473" spans="12:55" x14ac:dyDescent="0.3">
      <c r="L1473" s="13"/>
      <c r="M1473" s="13"/>
      <c r="N1473" s="13"/>
      <c r="O1473" s="13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  <c r="AO1473"/>
      <c r="AP1473"/>
      <c r="AQ1473"/>
      <c r="AR1473"/>
      <c r="AS1473"/>
      <c r="AT1473"/>
      <c r="AU1473"/>
      <c r="AV1473"/>
      <c r="AW1473"/>
      <c r="BA1473"/>
      <c r="BB1473"/>
      <c r="BC1473"/>
    </row>
    <row r="1474" spans="12:55" x14ac:dyDescent="0.3">
      <c r="L1474" s="13"/>
      <c r="M1474" s="13"/>
      <c r="N1474" s="13"/>
      <c r="O1474" s="13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O1474"/>
      <c r="AP1474"/>
      <c r="AQ1474"/>
      <c r="AR1474"/>
      <c r="AS1474"/>
      <c r="AT1474"/>
      <c r="AU1474"/>
      <c r="AV1474"/>
      <c r="AW1474"/>
      <c r="BA1474"/>
      <c r="BB1474"/>
      <c r="BC1474"/>
    </row>
    <row r="1475" spans="12:55" x14ac:dyDescent="0.3">
      <c r="L1475" s="13"/>
      <c r="M1475" s="13"/>
      <c r="N1475" s="13"/>
      <c r="O1475" s="13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  <c r="AO1475"/>
      <c r="AP1475"/>
      <c r="AQ1475"/>
      <c r="AR1475"/>
      <c r="AS1475"/>
      <c r="AT1475"/>
      <c r="AU1475"/>
      <c r="AV1475"/>
      <c r="AW1475"/>
      <c r="BA1475"/>
      <c r="BB1475"/>
      <c r="BC1475"/>
    </row>
    <row r="1476" spans="12:55" x14ac:dyDescent="0.3">
      <c r="L1476" s="13"/>
      <c r="M1476" s="13"/>
      <c r="N1476" s="13"/>
      <c r="O1476" s="13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O1476"/>
      <c r="AP1476"/>
      <c r="AQ1476"/>
      <c r="AR1476"/>
      <c r="AS1476"/>
      <c r="AT1476"/>
      <c r="AU1476"/>
      <c r="AV1476"/>
      <c r="AW1476"/>
      <c r="BA1476"/>
      <c r="BB1476"/>
      <c r="BC1476"/>
    </row>
    <row r="1477" spans="12:55" x14ac:dyDescent="0.3">
      <c r="L1477" s="13"/>
      <c r="M1477" s="13"/>
      <c r="N1477" s="13"/>
      <c r="O1477" s="13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O1477"/>
      <c r="AP1477"/>
      <c r="AQ1477"/>
      <c r="AR1477"/>
      <c r="AS1477"/>
      <c r="AT1477"/>
      <c r="AU1477"/>
      <c r="AV1477"/>
      <c r="AW1477"/>
      <c r="BA1477"/>
      <c r="BB1477"/>
      <c r="BC1477"/>
    </row>
    <row r="1478" spans="12:55" x14ac:dyDescent="0.3">
      <c r="L1478" s="13"/>
      <c r="M1478" s="13"/>
      <c r="N1478" s="13"/>
      <c r="O1478" s="13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  <c r="AO1478"/>
      <c r="AP1478"/>
      <c r="AQ1478"/>
      <c r="AR1478"/>
      <c r="AS1478"/>
      <c r="AT1478"/>
      <c r="AU1478"/>
      <c r="AV1478"/>
      <c r="AW1478"/>
      <c r="BA1478"/>
      <c r="BB1478"/>
      <c r="BC1478"/>
    </row>
    <row r="1479" spans="12:55" x14ac:dyDescent="0.3">
      <c r="L1479" s="13"/>
      <c r="M1479" s="13"/>
      <c r="N1479" s="13"/>
      <c r="O1479" s="13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O1479"/>
      <c r="AP1479"/>
      <c r="AQ1479"/>
      <c r="AR1479"/>
      <c r="AS1479"/>
      <c r="AT1479"/>
      <c r="AU1479"/>
      <c r="AV1479"/>
      <c r="AW1479"/>
      <c r="BA1479"/>
      <c r="BB1479"/>
      <c r="BC1479"/>
    </row>
    <row r="1480" spans="12:55" x14ac:dyDescent="0.3">
      <c r="L1480" s="13"/>
      <c r="M1480" s="13"/>
      <c r="N1480" s="13"/>
      <c r="O1480" s="13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O1480"/>
      <c r="AP1480"/>
      <c r="AQ1480"/>
      <c r="AR1480"/>
      <c r="AS1480"/>
      <c r="AT1480"/>
      <c r="AU1480"/>
      <c r="AV1480"/>
      <c r="AW1480"/>
      <c r="BA1480"/>
      <c r="BB1480"/>
      <c r="BC1480"/>
    </row>
    <row r="1481" spans="12:55" x14ac:dyDescent="0.3">
      <c r="L1481" s="13"/>
      <c r="M1481" s="13"/>
      <c r="N1481" s="13"/>
      <c r="O1481" s="13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O1481"/>
      <c r="AP1481"/>
      <c r="AQ1481"/>
      <c r="AR1481"/>
      <c r="AS1481"/>
      <c r="AT1481"/>
      <c r="AU1481"/>
      <c r="AV1481"/>
      <c r="AW1481"/>
      <c r="BA1481"/>
      <c r="BB1481"/>
      <c r="BC1481"/>
    </row>
    <row r="1482" spans="12:55" x14ac:dyDescent="0.3">
      <c r="L1482" s="13"/>
      <c r="M1482" s="13"/>
      <c r="N1482" s="13"/>
      <c r="O1482" s="13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O1482"/>
      <c r="AP1482"/>
      <c r="AQ1482"/>
      <c r="AR1482"/>
      <c r="AS1482"/>
      <c r="AT1482"/>
      <c r="AU1482"/>
      <c r="AV1482"/>
      <c r="AW1482"/>
      <c r="BA1482"/>
      <c r="BB1482"/>
      <c r="BC1482"/>
    </row>
    <row r="1483" spans="12:55" x14ac:dyDescent="0.3">
      <c r="L1483" s="13"/>
      <c r="M1483" s="13"/>
      <c r="N1483" s="13"/>
      <c r="O1483" s="13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  <c r="AO1483"/>
      <c r="AP1483"/>
      <c r="AQ1483"/>
      <c r="AR1483"/>
      <c r="AS1483"/>
      <c r="AT1483"/>
      <c r="AU1483"/>
      <c r="AV1483"/>
      <c r="AW1483"/>
      <c r="BA1483"/>
      <c r="BB1483"/>
      <c r="BC1483"/>
    </row>
    <row r="1484" spans="12:55" x14ac:dyDescent="0.3">
      <c r="L1484" s="13"/>
      <c r="M1484" s="13"/>
      <c r="N1484" s="13"/>
      <c r="O1484" s="13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  <c r="AO1484"/>
      <c r="AP1484"/>
      <c r="AQ1484"/>
      <c r="AR1484"/>
      <c r="AS1484"/>
      <c r="AT1484"/>
      <c r="AU1484"/>
      <c r="AV1484"/>
      <c r="AW1484"/>
      <c r="BA1484"/>
      <c r="BB1484"/>
      <c r="BC1484"/>
    </row>
    <row r="1485" spans="12:55" x14ac:dyDescent="0.3">
      <c r="L1485" s="13"/>
      <c r="M1485" s="13"/>
      <c r="N1485" s="13"/>
      <c r="O1485" s="13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O1485"/>
      <c r="AP1485"/>
      <c r="AQ1485"/>
      <c r="AR1485"/>
      <c r="AS1485"/>
      <c r="AT1485"/>
      <c r="AU1485"/>
      <c r="AV1485"/>
      <c r="AW1485"/>
      <c r="BA1485"/>
      <c r="BB1485"/>
      <c r="BC1485"/>
    </row>
    <row r="1486" spans="12:55" x14ac:dyDescent="0.3">
      <c r="L1486" s="13"/>
      <c r="M1486" s="13"/>
      <c r="N1486" s="13"/>
      <c r="O1486" s="13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  <c r="AO1486"/>
      <c r="AP1486"/>
      <c r="AQ1486"/>
      <c r="AR1486"/>
      <c r="AS1486"/>
      <c r="AT1486"/>
      <c r="AU1486"/>
      <c r="AV1486"/>
      <c r="AW1486"/>
      <c r="BA1486"/>
      <c r="BB1486"/>
      <c r="BC1486"/>
    </row>
    <row r="1487" spans="12:55" x14ac:dyDescent="0.3">
      <c r="L1487" s="13"/>
      <c r="M1487" s="13"/>
      <c r="N1487" s="13"/>
      <c r="O1487" s="13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O1487"/>
      <c r="AP1487"/>
      <c r="AQ1487"/>
      <c r="AR1487"/>
      <c r="AS1487"/>
      <c r="AT1487"/>
      <c r="AU1487"/>
      <c r="AV1487"/>
      <c r="AW1487"/>
      <c r="BA1487"/>
      <c r="BB1487"/>
      <c r="BC1487"/>
    </row>
    <row r="1488" spans="12:55" x14ac:dyDescent="0.3">
      <c r="L1488" s="13"/>
      <c r="M1488" s="13"/>
      <c r="N1488" s="13"/>
      <c r="O1488" s="13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O1488"/>
      <c r="AP1488"/>
      <c r="AQ1488"/>
      <c r="AR1488"/>
      <c r="AS1488"/>
      <c r="AT1488"/>
      <c r="AU1488"/>
      <c r="AV1488"/>
      <c r="AW1488"/>
      <c r="BA1488"/>
      <c r="BB1488"/>
      <c r="BC1488"/>
    </row>
    <row r="1489" spans="12:55" x14ac:dyDescent="0.3">
      <c r="L1489" s="13"/>
      <c r="M1489" s="13"/>
      <c r="N1489" s="13"/>
      <c r="O1489" s="13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O1489"/>
      <c r="AP1489"/>
      <c r="AQ1489"/>
      <c r="AR1489"/>
      <c r="AS1489"/>
      <c r="AT1489"/>
      <c r="AU1489"/>
      <c r="AV1489"/>
      <c r="AW1489"/>
      <c r="BA1489"/>
      <c r="BB1489"/>
      <c r="BC1489"/>
    </row>
    <row r="1490" spans="12:55" x14ac:dyDescent="0.3">
      <c r="L1490" s="13"/>
      <c r="M1490" s="13"/>
      <c r="N1490" s="13"/>
      <c r="O1490" s="13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  <c r="AO1490"/>
      <c r="AP1490"/>
      <c r="AQ1490"/>
      <c r="AR1490"/>
      <c r="AS1490"/>
      <c r="AT1490"/>
      <c r="AU1490"/>
      <c r="AV1490"/>
      <c r="AW1490"/>
      <c r="BA1490"/>
      <c r="BB1490"/>
      <c r="BC1490"/>
    </row>
    <row r="1491" spans="12:55" x14ac:dyDescent="0.3">
      <c r="L1491" s="13"/>
      <c r="M1491" s="13"/>
      <c r="N1491" s="13"/>
      <c r="O1491" s="13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O1491"/>
      <c r="AP1491"/>
      <c r="AQ1491"/>
      <c r="AR1491"/>
      <c r="AS1491"/>
      <c r="AT1491"/>
      <c r="AU1491"/>
      <c r="AV1491"/>
      <c r="AW1491"/>
      <c r="BA1491"/>
      <c r="BB1491"/>
      <c r="BC1491"/>
    </row>
    <row r="1492" spans="12:55" x14ac:dyDescent="0.3">
      <c r="L1492" s="13"/>
      <c r="M1492" s="13"/>
      <c r="N1492" s="13"/>
      <c r="O1492" s="13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  <c r="AO1492"/>
      <c r="AP1492"/>
      <c r="AQ1492"/>
      <c r="AR1492"/>
      <c r="AS1492"/>
      <c r="AT1492"/>
      <c r="AU1492"/>
      <c r="AV1492"/>
      <c r="AW1492"/>
      <c r="BA1492"/>
      <c r="BB1492"/>
      <c r="BC1492"/>
    </row>
    <row r="1493" spans="12:55" x14ac:dyDescent="0.3">
      <c r="L1493" s="13"/>
      <c r="M1493" s="13"/>
      <c r="N1493" s="13"/>
      <c r="O1493" s="13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  <c r="AO1493"/>
      <c r="AP1493"/>
      <c r="AQ1493"/>
      <c r="AR1493"/>
      <c r="AS1493"/>
      <c r="AT1493"/>
      <c r="AU1493"/>
      <c r="AV1493"/>
      <c r="AW1493"/>
      <c r="BA1493"/>
      <c r="BB1493"/>
      <c r="BC1493"/>
    </row>
    <row r="1494" spans="12:55" x14ac:dyDescent="0.3">
      <c r="L1494" s="13"/>
      <c r="M1494" s="13"/>
      <c r="N1494" s="13"/>
      <c r="O1494" s="13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  <c r="AO1494"/>
      <c r="AP1494"/>
      <c r="AQ1494"/>
      <c r="AR1494"/>
      <c r="AS1494"/>
      <c r="AT1494"/>
      <c r="AU1494"/>
      <c r="AV1494"/>
      <c r="AW1494"/>
      <c r="BA1494"/>
      <c r="BB1494"/>
      <c r="BC1494"/>
    </row>
    <row r="1495" spans="12:55" x14ac:dyDescent="0.3">
      <c r="L1495" s="13"/>
      <c r="M1495" s="13"/>
      <c r="N1495" s="13"/>
      <c r="O1495" s="13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O1495"/>
      <c r="AP1495"/>
      <c r="AQ1495"/>
      <c r="AR1495"/>
      <c r="AS1495"/>
      <c r="AT1495"/>
      <c r="AU1495"/>
      <c r="AV1495"/>
      <c r="AW1495"/>
      <c r="BA1495"/>
      <c r="BB1495"/>
      <c r="BC1495"/>
    </row>
    <row r="1496" spans="12:55" x14ac:dyDescent="0.3">
      <c r="L1496" s="13"/>
      <c r="M1496" s="13"/>
      <c r="N1496" s="13"/>
      <c r="O1496" s="13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  <c r="AO1496"/>
      <c r="AP1496"/>
      <c r="AQ1496"/>
      <c r="AR1496"/>
      <c r="AS1496"/>
      <c r="AT1496"/>
      <c r="AU1496"/>
      <c r="AV1496"/>
      <c r="AW1496"/>
      <c r="BA1496"/>
      <c r="BB1496"/>
      <c r="BC1496"/>
    </row>
    <row r="1497" spans="12:55" x14ac:dyDescent="0.3">
      <c r="L1497" s="13"/>
      <c r="M1497" s="13"/>
      <c r="N1497" s="13"/>
      <c r="O1497" s="13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  <c r="AK1497" s="6"/>
      <c r="AL1497" s="6"/>
      <c r="AO1497"/>
      <c r="AP1497"/>
      <c r="AQ1497"/>
      <c r="AR1497"/>
      <c r="AS1497"/>
      <c r="AT1497"/>
      <c r="AU1497"/>
      <c r="AV1497"/>
      <c r="AW1497"/>
      <c r="BA1497"/>
      <c r="BB1497"/>
      <c r="BC1497"/>
    </row>
    <row r="1498" spans="12:55" x14ac:dyDescent="0.3">
      <c r="L1498" s="13"/>
      <c r="M1498" s="13"/>
      <c r="N1498" s="13"/>
      <c r="O1498" s="13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O1498"/>
      <c r="AP1498"/>
      <c r="AQ1498"/>
      <c r="AR1498"/>
      <c r="AS1498"/>
      <c r="AT1498"/>
      <c r="AU1498"/>
      <c r="AV1498"/>
      <c r="AW1498"/>
      <c r="BA1498"/>
      <c r="BB1498"/>
      <c r="BC1498"/>
    </row>
    <row r="1499" spans="12:55" x14ac:dyDescent="0.3">
      <c r="L1499" s="13"/>
      <c r="M1499" s="13"/>
      <c r="N1499" s="13"/>
      <c r="O1499" s="13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  <c r="AO1499"/>
      <c r="AP1499"/>
      <c r="AQ1499"/>
      <c r="AR1499"/>
      <c r="AS1499"/>
      <c r="AT1499"/>
      <c r="AU1499"/>
      <c r="AV1499"/>
      <c r="AW1499"/>
      <c r="BA1499"/>
      <c r="BB1499"/>
      <c r="BC1499"/>
    </row>
    <row r="1500" spans="12:55" x14ac:dyDescent="0.3">
      <c r="L1500" s="13"/>
      <c r="M1500" s="13"/>
      <c r="N1500" s="13"/>
      <c r="O1500" s="13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  <c r="AO1500"/>
      <c r="AP1500"/>
      <c r="AQ1500"/>
      <c r="AR1500"/>
      <c r="AS1500"/>
      <c r="AT1500"/>
      <c r="AU1500"/>
      <c r="AV1500"/>
      <c r="AW1500"/>
      <c r="BA1500"/>
      <c r="BB1500"/>
      <c r="BC1500"/>
    </row>
    <row r="1501" spans="12:55" x14ac:dyDescent="0.3">
      <c r="L1501" s="13"/>
      <c r="M1501" s="13"/>
      <c r="N1501" s="13"/>
      <c r="O1501" s="13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O1501"/>
      <c r="AP1501"/>
      <c r="AQ1501"/>
      <c r="AR1501"/>
      <c r="AS1501"/>
      <c r="AT1501"/>
      <c r="AU1501"/>
      <c r="AV1501"/>
      <c r="AW1501"/>
      <c r="BA1501"/>
      <c r="BB1501"/>
      <c r="BC1501"/>
    </row>
    <row r="1502" spans="12:55" x14ac:dyDescent="0.3">
      <c r="L1502" s="13"/>
      <c r="M1502" s="13"/>
      <c r="N1502" s="13"/>
      <c r="O1502" s="13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O1502"/>
      <c r="AP1502"/>
      <c r="AQ1502"/>
      <c r="AR1502"/>
      <c r="AS1502"/>
      <c r="AT1502"/>
      <c r="AU1502"/>
      <c r="AV1502"/>
      <c r="AW1502"/>
      <c r="BA1502"/>
      <c r="BB1502"/>
      <c r="BC1502"/>
    </row>
    <row r="1503" spans="12:55" x14ac:dyDescent="0.3">
      <c r="L1503" s="13"/>
      <c r="M1503" s="13"/>
      <c r="N1503" s="13"/>
      <c r="O1503" s="13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O1503"/>
      <c r="AP1503"/>
      <c r="AQ1503"/>
      <c r="AR1503"/>
      <c r="AS1503"/>
      <c r="AT1503"/>
      <c r="AU1503"/>
      <c r="AV1503"/>
      <c r="AW1503"/>
      <c r="BA1503"/>
      <c r="BB1503"/>
      <c r="BC1503"/>
    </row>
    <row r="1504" spans="12:55" x14ac:dyDescent="0.3">
      <c r="L1504" s="13"/>
      <c r="M1504" s="13"/>
      <c r="N1504" s="13"/>
      <c r="O1504" s="13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O1504"/>
      <c r="AP1504"/>
      <c r="AQ1504"/>
      <c r="AR1504"/>
      <c r="AS1504"/>
      <c r="AT1504"/>
      <c r="AU1504"/>
      <c r="AV1504"/>
      <c r="AW1504"/>
      <c r="BA1504"/>
      <c r="BB1504"/>
      <c r="BC1504"/>
    </row>
    <row r="1505" spans="12:55" x14ac:dyDescent="0.3">
      <c r="L1505" s="13"/>
      <c r="M1505" s="13"/>
      <c r="N1505" s="13"/>
      <c r="O1505" s="13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O1505"/>
      <c r="AP1505"/>
      <c r="AQ1505"/>
      <c r="AR1505"/>
      <c r="AS1505"/>
      <c r="AT1505"/>
      <c r="AU1505"/>
      <c r="AV1505"/>
      <c r="AW1505"/>
      <c r="BA1505"/>
      <c r="BB1505"/>
      <c r="BC1505"/>
    </row>
    <row r="1506" spans="12:55" x14ac:dyDescent="0.3">
      <c r="L1506" s="13"/>
      <c r="M1506" s="13"/>
      <c r="N1506" s="13"/>
      <c r="O1506" s="13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O1506"/>
      <c r="AP1506"/>
      <c r="AQ1506"/>
      <c r="AR1506"/>
      <c r="AS1506"/>
      <c r="AT1506"/>
      <c r="AU1506"/>
      <c r="AV1506"/>
      <c r="AW1506"/>
      <c r="BA1506"/>
      <c r="BB1506"/>
      <c r="BC1506"/>
    </row>
    <row r="1507" spans="12:55" x14ac:dyDescent="0.3">
      <c r="L1507" s="13"/>
      <c r="M1507" s="13"/>
      <c r="N1507" s="13"/>
      <c r="O1507" s="13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O1507"/>
      <c r="AP1507"/>
      <c r="AQ1507"/>
      <c r="AR1507"/>
      <c r="AS1507"/>
      <c r="AT1507"/>
      <c r="AU1507"/>
      <c r="AV1507"/>
      <c r="AW1507"/>
      <c r="BA1507"/>
      <c r="BB1507"/>
      <c r="BC1507"/>
    </row>
    <row r="1508" spans="12:55" x14ac:dyDescent="0.3">
      <c r="L1508" s="13"/>
      <c r="M1508" s="13"/>
      <c r="N1508" s="13"/>
      <c r="O1508" s="13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O1508"/>
      <c r="AP1508"/>
      <c r="AQ1508"/>
      <c r="AR1508"/>
      <c r="AS1508"/>
      <c r="AT1508"/>
      <c r="AU1508"/>
      <c r="AV1508"/>
      <c r="AW1508"/>
      <c r="BA1508"/>
      <c r="BB1508"/>
      <c r="BC1508"/>
    </row>
    <row r="1509" spans="12:55" x14ac:dyDescent="0.3">
      <c r="L1509" s="13"/>
      <c r="M1509" s="13"/>
      <c r="N1509" s="13"/>
      <c r="O1509" s="13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O1509"/>
      <c r="AP1509"/>
      <c r="AQ1509"/>
      <c r="AR1509"/>
      <c r="AS1509"/>
      <c r="AT1509"/>
      <c r="AU1509"/>
      <c r="AV1509"/>
      <c r="AW1509"/>
      <c r="BA1509"/>
      <c r="BB1509"/>
      <c r="BC1509"/>
    </row>
    <row r="1510" spans="12:55" x14ac:dyDescent="0.3">
      <c r="L1510" s="13"/>
      <c r="M1510" s="13"/>
      <c r="N1510" s="13"/>
      <c r="O1510" s="13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O1510"/>
      <c r="AP1510"/>
      <c r="AQ1510"/>
      <c r="AR1510"/>
      <c r="AS1510"/>
      <c r="AT1510"/>
      <c r="AU1510"/>
      <c r="AV1510"/>
      <c r="AW1510"/>
      <c r="BA1510"/>
      <c r="BB1510"/>
      <c r="BC1510"/>
    </row>
    <row r="1511" spans="12:55" x14ac:dyDescent="0.3">
      <c r="L1511" s="13"/>
      <c r="M1511" s="13"/>
      <c r="N1511" s="13"/>
      <c r="O1511" s="13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O1511"/>
      <c r="AP1511"/>
      <c r="AQ1511"/>
      <c r="AR1511"/>
      <c r="AS1511"/>
      <c r="AT1511"/>
      <c r="AU1511"/>
      <c r="AV1511"/>
      <c r="AW1511"/>
      <c r="BA1511"/>
      <c r="BB1511"/>
      <c r="BC1511"/>
    </row>
    <row r="1512" spans="12:55" x14ac:dyDescent="0.3">
      <c r="L1512" s="13"/>
      <c r="M1512" s="13"/>
      <c r="N1512" s="13"/>
      <c r="O1512" s="13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O1512"/>
      <c r="AP1512"/>
      <c r="AQ1512"/>
      <c r="AR1512"/>
      <c r="AS1512"/>
      <c r="AT1512"/>
      <c r="AU1512"/>
      <c r="AV1512"/>
      <c r="AW1512"/>
      <c r="BA1512"/>
      <c r="BB1512"/>
      <c r="BC1512"/>
    </row>
    <row r="1513" spans="12:55" x14ac:dyDescent="0.3">
      <c r="L1513" s="13"/>
      <c r="M1513" s="13"/>
      <c r="N1513" s="13"/>
      <c r="O1513" s="13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O1513"/>
      <c r="AP1513"/>
      <c r="AQ1513"/>
      <c r="AR1513"/>
      <c r="AS1513"/>
      <c r="AT1513"/>
      <c r="AU1513"/>
      <c r="AV1513"/>
      <c r="AW1513"/>
      <c r="BA1513"/>
      <c r="BB1513"/>
      <c r="BC1513"/>
    </row>
    <row r="1514" spans="12:55" x14ac:dyDescent="0.3">
      <c r="L1514" s="13"/>
      <c r="M1514" s="13"/>
      <c r="N1514" s="13"/>
      <c r="O1514" s="13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O1514"/>
      <c r="AP1514"/>
      <c r="AQ1514"/>
      <c r="AR1514"/>
      <c r="AS1514"/>
      <c r="AT1514"/>
      <c r="AU1514"/>
      <c r="AV1514"/>
      <c r="AW1514"/>
      <c r="BA1514"/>
      <c r="BB1514"/>
      <c r="BC1514"/>
    </row>
    <row r="1515" spans="12:55" x14ac:dyDescent="0.3">
      <c r="L1515" s="13"/>
      <c r="M1515" s="13"/>
      <c r="N1515" s="13"/>
      <c r="O1515" s="13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O1515"/>
      <c r="AP1515"/>
      <c r="AQ1515"/>
      <c r="AR1515"/>
      <c r="AS1515"/>
      <c r="AT1515"/>
      <c r="AU1515"/>
      <c r="AV1515"/>
      <c r="AW1515"/>
      <c r="BA1515"/>
      <c r="BB1515"/>
      <c r="BC1515"/>
    </row>
    <row r="1516" spans="12:55" x14ac:dyDescent="0.3">
      <c r="L1516" s="13"/>
      <c r="M1516" s="13"/>
      <c r="N1516" s="13"/>
      <c r="O1516" s="13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O1516"/>
      <c r="AP1516"/>
      <c r="AQ1516"/>
      <c r="AR1516"/>
      <c r="AS1516"/>
      <c r="AT1516"/>
      <c r="AU1516"/>
      <c r="AV1516"/>
      <c r="AW1516"/>
      <c r="BA1516"/>
      <c r="BB1516"/>
      <c r="BC1516"/>
    </row>
    <row r="1517" spans="12:55" x14ac:dyDescent="0.3">
      <c r="L1517" s="13"/>
      <c r="M1517" s="13"/>
      <c r="N1517" s="13"/>
      <c r="O1517" s="13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O1517"/>
      <c r="AP1517"/>
      <c r="AQ1517"/>
      <c r="AR1517"/>
      <c r="AS1517"/>
      <c r="AT1517"/>
      <c r="AU1517"/>
      <c r="AV1517"/>
      <c r="AW1517"/>
      <c r="BA1517"/>
      <c r="BB1517"/>
      <c r="BC1517"/>
    </row>
    <row r="1518" spans="12:55" x14ac:dyDescent="0.3">
      <c r="L1518" s="13"/>
      <c r="M1518" s="13"/>
      <c r="N1518" s="13"/>
      <c r="O1518" s="13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O1518"/>
      <c r="AP1518"/>
      <c r="AQ1518"/>
      <c r="AR1518"/>
      <c r="AS1518"/>
      <c r="AT1518"/>
      <c r="AU1518"/>
      <c r="AV1518"/>
      <c r="AW1518"/>
      <c r="BA1518"/>
      <c r="BB1518"/>
      <c r="BC1518"/>
    </row>
    <row r="1519" spans="12:55" x14ac:dyDescent="0.3">
      <c r="L1519" s="13"/>
      <c r="M1519" s="13"/>
      <c r="N1519" s="13"/>
      <c r="O1519" s="13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  <c r="AO1519"/>
      <c r="AP1519"/>
      <c r="AQ1519"/>
      <c r="AR1519"/>
      <c r="AS1519"/>
      <c r="AT1519"/>
      <c r="AU1519"/>
      <c r="AV1519"/>
      <c r="AW1519"/>
      <c r="BA1519"/>
      <c r="BB1519"/>
      <c r="BC1519"/>
    </row>
    <row r="1520" spans="12:55" x14ac:dyDescent="0.3">
      <c r="L1520" s="13"/>
      <c r="M1520" s="13"/>
      <c r="N1520" s="13"/>
      <c r="O1520" s="13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O1520"/>
      <c r="AP1520"/>
      <c r="AQ1520"/>
      <c r="AR1520"/>
      <c r="AS1520"/>
      <c r="AT1520"/>
      <c r="AU1520"/>
      <c r="AV1520"/>
      <c r="AW1520"/>
      <c r="BA1520"/>
      <c r="BB1520"/>
      <c r="BC1520"/>
    </row>
    <row r="1521" spans="12:55" x14ac:dyDescent="0.3">
      <c r="L1521" s="13"/>
      <c r="M1521" s="13"/>
      <c r="N1521" s="13"/>
      <c r="O1521" s="13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  <c r="AO1521"/>
      <c r="AP1521"/>
      <c r="AQ1521"/>
      <c r="AR1521"/>
      <c r="AS1521"/>
      <c r="AT1521"/>
      <c r="AU1521"/>
      <c r="AV1521"/>
      <c r="AW1521"/>
      <c r="BA1521"/>
      <c r="BB1521"/>
      <c r="BC1521"/>
    </row>
    <row r="1522" spans="12:55" x14ac:dyDescent="0.3">
      <c r="L1522" s="13"/>
      <c r="M1522" s="13"/>
      <c r="N1522" s="13"/>
      <c r="O1522" s="13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O1522"/>
      <c r="AP1522"/>
      <c r="AQ1522"/>
      <c r="AR1522"/>
      <c r="AS1522"/>
      <c r="AT1522"/>
      <c r="AU1522"/>
      <c r="AV1522"/>
      <c r="AW1522"/>
      <c r="BA1522"/>
      <c r="BB1522"/>
      <c r="BC1522"/>
    </row>
    <row r="1523" spans="12:55" x14ac:dyDescent="0.3">
      <c r="L1523" s="13"/>
      <c r="M1523" s="13"/>
      <c r="N1523" s="13"/>
      <c r="O1523" s="13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  <c r="AO1523"/>
      <c r="AP1523"/>
      <c r="AQ1523"/>
      <c r="AR1523"/>
      <c r="AS1523"/>
      <c r="AT1523"/>
      <c r="AU1523"/>
      <c r="AV1523"/>
      <c r="AW1523"/>
      <c r="BA1523"/>
      <c r="BB1523"/>
      <c r="BC1523"/>
    </row>
    <row r="1524" spans="12:55" x14ac:dyDescent="0.3">
      <c r="L1524" s="13"/>
      <c r="M1524" s="13"/>
      <c r="N1524" s="13"/>
      <c r="O1524" s="13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  <c r="AL1524" s="6"/>
      <c r="AO1524"/>
      <c r="AP1524"/>
      <c r="AQ1524"/>
      <c r="AR1524"/>
      <c r="AS1524"/>
      <c r="AT1524"/>
      <c r="AU1524"/>
      <c r="AV1524"/>
      <c r="AW1524"/>
      <c r="BA1524"/>
      <c r="BB1524"/>
      <c r="BC1524"/>
    </row>
    <row r="1525" spans="12:55" x14ac:dyDescent="0.3">
      <c r="L1525" s="13"/>
      <c r="M1525" s="13"/>
      <c r="N1525" s="13"/>
      <c r="O1525" s="13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  <c r="AO1525"/>
      <c r="AP1525"/>
      <c r="AQ1525"/>
      <c r="AR1525"/>
      <c r="AS1525"/>
      <c r="AT1525"/>
      <c r="AU1525"/>
      <c r="AV1525"/>
      <c r="AW1525"/>
      <c r="BA1525"/>
      <c r="BB1525"/>
      <c r="BC1525"/>
    </row>
    <row r="1526" spans="12:55" x14ac:dyDescent="0.3">
      <c r="L1526" s="13"/>
      <c r="M1526" s="13"/>
      <c r="N1526" s="13"/>
      <c r="O1526" s="13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  <c r="AO1526"/>
      <c r="AP1526"/>
      <c r="AQ1526"/>
      <c r="AR1526"/>
      <c r="AS1526"/>
      <c r="AT1526"/>
      <c r="AU1526"/>
      <c r="AV1526"/>
      <c r="AW1526"/>
      <c r="BA1526"/>
      <c r="BB1526"/>
      <c r="BC1526"/>
    </row>
    <row r="1527" spans="12:55" x14ac:dyDescent="0.3">
      <c r="L1527" s="13"/>
      <c r="M1527" s="13"/>
      <c r="N1527" s="13"/>
      <c r="O1527" s="13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  <c r="AL1527" s="6"/>
      <c r="AO1527"/>
      <c r="AP1527"/>
      <c r="AQ1527"/>
      <c r="AR1527"/>
      <c r="AS1527"/>
      <c r="AT1527"/>
      <c r="AU1527"/>
      <c r="AV1527"/>
      <c r="AW1527"/>
      <c r="BA1527"/>
      <c r="BB1527"/>
      <c r="BC1527"/>
    </row>
    <row r="1528" spans="12:55" x14ac:dyDescent="0.3">
      <c r="L1528" s="13"/>
      <c r="M1528" s="13"/>
      <c r="N1528" s="13"/>
      <c r="O1528" s="13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  <c r="AO1528"/>
      <c r="AP1528"/>
      <c r="AQ1528"/>
      <c r="AR1528"/>
      <c r="AS1528"/>
      <c r="AT1528"/>
      <c r="AU1528"/>
      <c r="AV1528"/>
      <c r="AW1528"/>
      <c r="BA1528"/>
      <c r="BB1528"/>
      <c r="BC1528"/>
    </row>
    <row r="1529" spans="12:55" x14ac:dyDescent="0.3">
      <c r="L1529" s="13"/>
      <c r="M1529" s="13"/>
      <c r="N1529" s="13"/>
      <c r="O1529" s="13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O1529"/>
      <c r="AP1529"/>
      <c r="AQ1529"/>
      <c r="AR1529"/>
      <c r="AS1529"/>
      <c r="AT1529"/>
      <c r="AU1529"/>
      <c r="AV1529"/>
      <c r="AW1529"/>
      <c r="BA1529"/>
      <c r="BB1529"/>
      <c r="BC1529"/>
    </row>
    <row r="1530" spans="12:55" x14ac:dyDescent="0.3">
      <c r="L1530" s="13"/>
      <c r="M1530" s="13"/>
      <c r="N1530" s="13"/>
      <c r="O1530" s="13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O1530"/>
      <c r="AP1530"/>
      <c r="AQ1530"/>
      <c r="AR1530"/>
      <c r="AS1530"/>
      <c r="AT1530"/>
      <c r="AU1530"/>
      <c r="AV1530"/>
      <c r="AW1530"/>
      <c r="BA1530"/>
      <c r="BB1530"/>
      <c r="BC1530"/>
    </row>
    <row r="1531" spans="12:55" x14ac:dyDescent="0.3">
      <c r="L1531" s="13"/>
      <c r="M1531" s="13"/>
      <c r="N1531" s="13"/>
      <c r="O1531" s="13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O1531"/>
      <c r="AP1531"/>
      <c r="AQ1531"/>
      <c r="AR1531"/>
      <c r="AS1531"/>
      <c r="AT1531"/>
      <c r="AU1531"/>
      <c r="AV1531"/>
      <c r="AW1531"/>
      <c r="BA1531"/>
      <c r="BB1531"/>
      <c r="BC1531"/>
    </row>
    <row r="1532" spans="12:55" x14ac:dyDescent="0.3">
      <c r="L1532" s="13"/>
      <c r="M1532" s="13"/>
      <c r="N1532" s="13"/>
      <c r="O1532" s="13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O1532"/>
      <c r="AP1532"/>
      <c r="AQ1532"/>
      <c r="AR1532"/>
      <c r="AS1532"/>
      <c r="AT1532"/>
      <c r="AU1532"/>
      <c r="AV1532"/>
      <c r="AW1532"/>
      <c r="BA1532"/>
      <c r="BB1532"/>
      <c r="BC1532"/>
    </row>
    <row r="1533" spans="12:55" x14ac:dyDescent="0.3">
      <c r="L1533" s="13"/>
      <c r="M1533" s="13"/>
      <c r="N1533" s="13"/>
      <c r="O1533" s="13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O1533"/>
      <c r="AP1533"/>
      <c r="AQ1533"/>
      <c r="AR1533"/>
      <c r="AS1533"/>
      <c r="AT1533"/>
      <c r="AU1533"/>
      <c r="AV1533"/>
      <c r="AW1533"/>
      <c r="BA1533"/>
      <c r="BB1533"/>
      <c r="BC1533"/>
    </row>
    <row r="1534" spans="12:55" x14ac:dyDescent="0.3">
      <c r="L1534" s="13"/>
      <c r="M1534" s="13"/>
      <c r="N1534" s="13"/>
      <c r="O1534" s="13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O1534"/>
      <c r="AP1534"/>
      <c r="AQ1534"/>
      <c r="AR1534"/>
      <c r="AS1534"/>
      <c r="AT1534"/>
      <c r="AU1534"/>
      <c r="AV1534"/>
      <c r="AW1534"/>
      <c r="BA1534"/>
      <c r="BB1534"/>
      <c r="BC1534"/>
    </row>
    <row r="1535" spans="12:55" x14ac:dyDescent="0.3">
      <c r="L1535" s="13"/>
      <c r="M1535" s="13"/>
      <c r="N1535" s="13"/>
      <c r="O1535" s="13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  <c r="AO1535"/>
      <c r="AP1535"/>
      <c r="AQ1535"/>
      <c r="AR1535"/>
      <c r="AS1535"/>
      <c r="AT1535"/>
      <c r="AU1535"/>
      <c r="AV1535"/>
      <c r="AW1535"/>
      <c r="BA1535"/>
      <c r="BB1535"/>
      <c r="BC1535"/>
    </row>
    <row r="1536" spans="12:55" x14ac:dyDescent="0.3">
      <c r="L1536" s="13"/>
      <c r="M1536" s="13"/>
      <c r="N1536" s="13"/>
      <c r="O1536" s="13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  <c r="AL1536" s="6"/>
      <c r="AO1536"/>
      <c r="AP1536"/>
      <c r="AQ1536"/>
      <c r="AR1536"/>
      <c r="AS1536"/>
      <c r="AT1536"/>
      <c r="AU1536"/>
      <c r="AV1536"/>
      <c r="AW1536"/>
      <c r="BA1536"/>
      <c r="BB1536"/>
      <c r="BC1536"/>
    </row>
    <row r="1537" spans="12:55" x14ac:dyDescent="0.3">
      <c r="L1537" s="13"/>
      <c r="M1537" s="13"/>
      <c r="N1537" s="13"/>
      <c r="O1537" s="13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  <c r="AO1537"/>
      <c r="AP1537"/>
      <c r="AQ1537"/>
      <c r="AR1537"/>
      <c r="AS1537"/>
      <c r="AT1537"/>
      <c r="AU1537"/>
      <c r="AV1537"/>
      <c r="AW1537"/>
      <c r="BA1537"/>
      <c r="BB1537"/>
      <c r="BC1537"/>
    </row>
    <row r="1538" spans="12:55" x14ac:dyDescent="0.3">
      <c r="L1538" s="13"/>
      <c r="M1538" s="13"/>
      <c r="N1538" s="13"/>
      <c r="O1538" s="13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  <c r="AO1538"/>
      <c r="AP1538"/>
      <c r="AQ1538"/>
      <c r="AR1538"/>
      <c r="AS1538"/>
      <c r="AT1538"/>
      <c r="AU1538"/>
      <c r="AV1538"/>
      <c r="AW1538"/>
      <c r="BA1538"/>
      <c r="BB1538"/>
      <c r="BC1538"/>
    </row>
    <row r="1539" spans="12:55" x14ac:dyDescent="0.3">
      <c r="L1539" s="13"/>
      <c r="M1539" s="13"/>
      <c r="N1539" s="13"/>
      <c r="O1539" s="13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O1539"/>
      <c r="AP1539"/>
      <c r="AQ1539"/>
      <c r="AR1539"/>
      <c r="AS1539"/>
      <c r="AT1539"/>
      <c r="AU1539"/>
      <c r="AV1539"/>
      <c r="AW1539"/>
      <c r="BA1539"/>
      <c r="BB1539"/>
      <c r="BC1539"/>
    </row>
    <row r="1540" spans="12:55" x14ac:dyDescent="0.3">
      <c r="L1540" s="13"/>
      <c r="M1540" s="13"/>
      <c r="N1540" s="13"/>
      <c r="O1540" s="13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O1540"/>
      <c r="AP1540"/>
      <c r="AQ1540"/>
      <c r="AR1540"/>
      <c r="AS1540"/>
      <c r="AT1540"/>
      <c r="AU1540"/>
      <c r="AV1540"/>
      <c r="AW1540"/>
      <c r="BA1540"/>
      <c r="BB1540"/>
      <c r="BC1540"/>
    </row>
    <row r="1541" spans="12:55" x14ac:dyDescent="0.3">
      <c r="L1541" s="13"/>
      <c r="M1541" s="13"/>
      <c r="N1541" s="13"/>
      <c r="O1541" s="13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  <c r="AO1541"/>
      <c r="AP1541"/>
      <c r="AQ1541"/>
      <c r="AR1541"/>
      <c r="AS1541"/>
      <c r="AT1541"/>
      <c r="AU1541"/>
      <c r="AV1541"/>
      <c r="AW1541"/>
      <c r="BA1541"/>
      <c r="BB1541"/>
      <c r="BC1541"/>
    </row>
    <row r="1542" spans="12:55" x14ac:dyDescent="0.3">
      <c r="L1542" s="13"/>
      <c r="M1542" s="13"/>
      <c r="N1542" s="13"/>
      <c r="O1542" s="13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  <c r="AL1542" s="6"/>
      <c r="AO1542"/>
      <c r="AP1542"/>
      <c r="AQ1542"/>
      <c r="AR1542"/>
      <c r="AS1542"/>
      <c r="AT1542"/>
      <c r="AU1542"/>
      <c r="AV1542"/>
      <c r="AW1542"/>
      <c r="BA1542"/>
      <c r="BB1542"/>
      <c r="BC1542"/>
    </row>
    <row r="1543" spans="12:55" x14ac:dyDescent="0.3">
      <c r="L1543" s="13"/>
      <c r="M1543" s="13"/>
      <c r="N1543" s="13"/>
      <c r="O1543" s="13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  <c r="AO1543"/>
      <c r="AP1543"/>
      <c r="AQ1543"/>
      <c r="AR1543"/>
      <c r="AS1543"/>
      <c r="AT1543"/>
      <c r="AU1543"/>
      <c r="AV1543"/>
      <c r="AW1543"/>
      <c r="BA1543"/>
      <c r="BB1543"/>
      <c r="BC1543"/>
    </row>
    <row r="1544" spans="12:55" x14ac:dyDescent="0.3">
      <c r="L1544" s="13"/>
      <c r="M1544" s="13"/>
      <c r="N1544" s="13"/>
      <c r="O1544" s="13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O1544"/>
      <c r="AP1544"/>
      <c r="AQ1544"/>
      <c r="AR1544"/>
      <c r="AS1544"/>
      <c r="AT1544"/>
      <c r="AU1544"/>
      <c r="AV1544"/>
      <c r="AW1544"/>
      <c r="BA1544"/>
      <c r="BB1544"/>
      <c r="BC1544"/>
    </row>
    <row r="1545" spans="12:55" x14ac:dyDescent="0.3">
      <c r="L1545" s="13"/>
      <c r="M1545" s="13"/>
      <c r="N1545" s="13"/>
      <c r="O1545" s="13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O1545"/>
      <c r="AP1545"/>
      <c r="AQ1545"/>
      <c r="AR1545"/>
      <c r="AS1545"/>
      <c r="AT1545"/>
      <c r="AU1545"/>
      <c r="AV1545"/>
      <c r="AW1545"/>
      <c r="BA1545"/>
      <c r="BB1545"/>
      <c r="BC1545"/>
    </row>
    <row r="1546" spans="12:55" x14ac:dyDescent="0.3">
      <c r="L1546" s="13"/>
      <c r="M1546" s="13"/>
      <c r="N1546" s="13"/>
      <c r="O1546" s="13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  <c r="AO1546"/>
      <c r="AP1546"/>
      <c r="AQ1546"/>
      <c r="AR1546"/>
      <c r="AS1546"/>
      <c r="AT1546"/>
      <c r="AU1546"/>
      <c r="AV1546"/>
      <c r="AW1546"/>
      <c r="BA1546"/>
      <c r="BB1546"/>
      <c r="BC1546"/>
    </row>
    <row r="1547" spans="12:55" x14ac:dyDescent="0.3">
      <c r="L1547" s="13"/>
      <c r="M1547" s="13"/>
      <c r="N1547" s="13"/>
      <c r="O1547" s="13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  <c r="AO1547"/>
      <c r="AP1547"/>
      <c r="AQ1547"/>
      <c r="AR1547"/>
      <c r="AS1547"/>
      <c r="AT1547"/>
      <c r="AU1547"/>
      <c r="AV1547"/>
      <c r="AW1547"/>
      <c r="BA1547"/>
      <c r="BB1547"/>
      <c r="BC1547"/>
    </row>
    <row r="1548" spans="12:55" x14ac:dyDescent="0.3">
      <c r="L1548" s="13"/>
      <c r="M1548" s="13"/>
      <c r="N1548" s="13"/>
      <c r="O1548" s="13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O1548"/>
      <c r="AP1548"/>
      <c r="AQ1548"/>
      <c r="AR1548"/>
      <c r="AS1548"/>
      <c r="AT1548"/>
      <c r="AU1548"/>
      <c r="AV1548"/>
      <c r="AW1548"/>
      <c r="BA1548"/>
      <c r="BB1548"/>
      <c r="BC1548"/>
    </row>
    <row r="1549" spans="12:55" x14ac:dyDescent="0.3">
      <c r="L1549" s="13"/>
      <c r="M1549" s="13"/>
      <c r="N1549" s="13"/>
      <c r="O1549" s="13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  <c r="AO1549"/>
      <c r="AP1549"/>
      <c r="AQ1549"/>
      <c r="AR1549"/>
      <c r="AS1549"/>
      <c r="AT1549"/>
      <c r="AU1549"/>
      <c r="AV1549"/>
      <c r="AW1549"/>
      <c r="BA1549"/>
      <c r="BB1549"/>
      <c r="BC1549"/>
    </row>
    <row r="1550" spans="12:55" x14ac:dyDescent="0.3">
      <c r="L1550" s="13"/>
      <c r="M1550" s="13"/>
      <c r="N1550" s="13"/>
      <c r="O1550" s="13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O1550"/>
      <c r="AP1550"/>
      <c r="AQ1550"/>
      <c r="AR1550"/>
      <c r="AS1550"/>
      <c r="AT1550"/>
      <c r="AU1550"/>
      <c r="AV1550"/>
      <c r="AW1550"/>
      <c r="BA1550"/>
      <c r="BB1550"/>
      <c r="BC1550"/>
    </row>
    <row r="1551" spans="12:55" x14ac:dyDescent="0.3">
      <c r="L1551" s="13"/>
      <c r="M1551" s="13"/>
      <c r="N1551" s="13"/>
      <c r="O1551" s="13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  <c r="AO1551"/>
      <c r="AP1551"/>
      <c r="AQ1551"/>
      <c r="AR1551"/>
      <c r="AS1551"/>
      <c r="AT1551"/>
      <c r="AU1551"/>
      <c r="AV1551"/>
      <c r="AW1551"/>
      <c r="BA1551"/>
      <c r="BB1551"/>
      <c r="BC1551"/>
    </row>
    <row r="1552" spans="12:55" x14ac:dyDescent="0.3">
      <c r="L1552" s="13"/>
      <c r="M1552" s="13"/>
      <c r="N1552" s="13"/>
      <c r="O1552" s="13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O1552"/>
      <c r="AP1552"/>
      <c r="AQ1552"/>
      <c r="AR1552"/>
      <c r="AS1552"/>
      <c r="AT1552"/>
      <c r="AU1552"/>
      <c r="AV1552"/>
      <c r="AW1552"/>
      <c r="BA1552"/>
      <c r="BB1552"/>
      <c r="BC1552"/>
    </row>
    <row r="1553" spans="12:55" x14ac:dyDescent="0.3">
      <c r="L1553" s="13"/>
      <c r="M1553" s="13"/>
      <c r="N1553" s="13"/>
      <c r="O1553" s="13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O1553"/>
      <c r="AP1553"/>
      <c r="AQ1553"/>
      <c r="AR1553"/>
      <c r="AS1553"/>
      <c r="AT1553"/>
      <c r="AU1553"/>
      <c r="AV1553"/>
      <c r="AW1553"/>
      <c r="BA1553"/>
      <c r="BB1553"/>
      <c r="BC1553"/>
    </row>
    <row r="1554" spans="12:55" x14ac:dyDescent="0.3">
      <c r="L1554" s="13"/>
      <c r="M1554" s="13"/>
      <c r="N1554" s="13"/>
      <c r="O1554" s="13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  <c r="AO1554"/>
      <c r="AP1554"/>
      <c r="AQ1554"/>
      <c r="AR1554"/>
      <c r="AS1554"/>
      <c r="AT1554"/>
      <c r="AU1554"/>
      <c r="AV1554"/>
      <c r="AW1554"/>
      <c r="BA1554"/>
      <c r="BB1554"/>
      <c r="BC1554"/>
    </row>
    <row r="1555" spans="12:55" x14ac:dyDescent="0.3">
      <c r="L1555" s="13"/>
      <c r="M1555" s="13"/>
      <c r="N1555" s="13"/>
      <c r="O1555" s="13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  <c r="AO1555"/>
      <c r="AP1555"/>
      <c r="AQ1555"/>
      <c r="AR1555"/>
      <c r="AS1555"/>
      <c r="AT1555"/>
      <c r="AU1555"/>
      <c r="AV1555"/>
      <c r="AW1555"/>
      <c r="BA1555"/>
      <c r="BB1555"/>
      <c r="BC1555"/>
    </row>
    <row r="1556" spans="12:55" x14ac:dyDescent="0.3">
      <c r="L1556" s="13"/>
      <c r="M1556" s="13"/>
      <c r="N1556" s="13"/>
      <c r="O1556" s="13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  <c r="AO1556"/>
      <c r="AP1556"/>
      <c r="AQ1556"/>
      <c r="AR1556"/>
      <c r="AS1556"/>
      <c r="AT1556"/>
      <c r="AU1556"/>
      <c r="AV1556"/>
      <c r="AW1556"/>
      <c r="BA1556"/>
      <c r="BB1556"/>
      <c r="BC1556"/>
    </row>
    <row r="1557" spans="12:55" x14ac:dyDescent="0.3">
      <c r="L1557" s="13"/>
      <c r="M1557" s="13"/>
      <c r="N1557" s="13"/>
      <c r="O1557" s="13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  <c r="AO1557"/>
      <c r="AP1557"/>
      <c r="AQ1557"/>
      <c r="AR1557"/>
      <c r="AS1557"/>
      <c r="AT1557"/>
      <c r="AU1557"/>
      <c r="AV1557"/>
      <c r="AW1557"/>
      <c r="BA1557"/>
      <c r="BB1557"/>
      <c r="BC1557"/>
    </row>
    <row r="1558" spans="12:55" x14ac:dyDescent="0.3">
      <c r="L1558" s="13"/>
      <c r="M1558" s="13"/>
      <c r="N1558" s="13"/>
      <c r="O1558" s="13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  <c r="AL1558" s="6"/>
      <c r="AO1558"/>
      <c r="AP1558"/>
      <c r="AQ1558"/>
      <c r="AR1558"/>
      <c r="AS1558"/>
      <c r="AT1558"/>
      <c r="AU1558"/>
      <c r="AV1558"/>
      <c r="AW1558"/>
      <c r="BA1558"/>
      <c r="BB1558"/>
      <c r="BC1558"/>
    </row>
    <row r="1559" spans="12:55" x14ac:dyDescent="0.3">
      <c r="L1559" s="13"/>
      <c r="M1559" s="13"/>
      <c r="N1559" s="13"/>
      <c r="O1559" s="13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  <c r="AO1559"/>
      <c r="AP1559"/>
      <c r="AQ1559"/>
      <c r="AR1559"/>
      <c r="AS1559"/>
      <c r="AT1559"/>
      <c r="AU1559"/>
      <c r="AV1559"/>
      <c r="AW1559"/>
      <c r="BA1559"/>
      <c r="BB1559"/>
      <c r="BC1559"/>
    </row>
    <row r="1560" spans="12:55" x14ac:dyDescent="0.3">
      <c r="L1560" s="13"/>
      <c r="M1560" s="13"/>
      <c r="N1560" s="13"/>
      <c r="O1560" s="13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6"/>
      <c r="AO1560"/>
      <c r="AP1560"/>
      <c r="AQ1560"/>
      <c r="AR1560"/>
      <c r="AS1560"/>
      <c r="AT1560"/>
      <c r="AU1560"/>
      <c r="AV1560"/>
      <c r="AW1560"/>
      <c r="BA1560"/>
      <c r="BB1560"/>
      <c r="BC1560"/>
    </row>
    <row r="1561" spans="12:55" x14ac:dyDescent="0.3">
      <c r="L1561" s="13"/>
      <c r="M1561" s="13"/>
      <c r="N1561" s="13"/>
      <c r="O1561" s="13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O1561"/>
      <c r="AP1561"/>
      <c r="AQ1561"/>
      <c r="AR1561"/>
      <c r="AS1561"/>
      <c r="AT1561"/>
      <c r="AU1561"/>
      <c r="AV1561"/>
      <c r="AW1561"/>
      <c r="BA1561"/>
      <c r="BB1561"/>
      <c r="BC1561"/>
    </row>
    <row r="1562" spans="12:55" x14ac:dyDescent="0.3">
      <c r="L1562" s="13"/>
      <c r="M1562" s="13"/>
      <c r="N1562" s="13"/>
      <c r="O1562" s="13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O1562"/>
      <c r="AP1562"/>
      <c r="AQ1562"/>
      <c r="AR1562"/>
      <c r="AS1562"/>
      <c r="AT1562"/>
      <c r="AU1562"/>
      <c r="AV1562"/>
      <c r="AW1562"/>
      <c r="BA1562"/>
      <c r="BB1562"/>
      <c r="BC1562"/>
    </row>
    <row r="1563" spans="12:55" x14ac:dyDescent="0.3">
      <c r="L1563" s="13"/>
      <c r="M1563" s="13"/>
      <c r="N1563" s="13"/>
      <c r="O1563" s="13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O1563"/>
      <c r="AP1563"/>
      <c r="AQ1563"/>
      <c r="AR1563"/>
      <c r="AS1563"/>
      <c r="AT1563"/>
      <c r="AU1563"/>
      <c r="AV1563"/>
      <c r="AW1563"/>
      <c r="BA1563"/>
      <c r="BB1563"/>
      <c r="BC1563"/>
    </row>
    <row r="1564" spans="12:55" x14ac:dyDescent="0.3">
      <c r="L1564" s="13"/>
      <c r="M1564" s="13"/>
      <c r="N1564" s="13"/>
      <c r="O1564" s="13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O1564"/>
      <c r="AP1564"/>
      <c r="AQ1564"/>
      <c r="AR1564"/>
      <c r="AS1564"/>
      <c r="AT1564"/>
      <c r="AU1564"/>
      <c r="AV1564"/>
      <c r="AW1564"/>
      <c r="BA1564"/>
      <c r="BB1564"/>
      <c r="BC1564"/>
    </row>
    <row r="1565" spans="12:55" x14ac:dyDescent="0.3">
      <c r="L1565" s="13"/>
      <c r="M1565" s="13"/>
      <c r="N1565" s="13"/>
      <c r="O1565" s="13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O1565"/>
      <c r="AP1565"/>
      <c r="AQ1565"/>
      <c r="AR1565"/>
      <c r="AS1565"/>
      <c r="AT1565"/>
      <c r="AU1565"/>
      <c r="AV1565"/>
      <c r="AW1565"/>
      <c r="BA1565"/>
      <c r="BB1565"/>
      <c r="BC1565"/>
    </row>
    <row r="1566" spans="12:55" x14ac:dyDescent="0.3">
      <c r="L1566" s="13"/>
      <c r="M1566" s="13"/>
      <c r="N1566" s="13"/>
      <c r="O1566" s="13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O1566"/>
      <c r="AP1566"/>
      <c r="AQ1566"/>
      <c r="AR1566"/>
      <c r="AS1566"/>
      <c r="AT1566"/>
      <c r="AU1566"/>
      <c r="AV1566"/>
      <c r="AW1566"/>
      <c r="BA1566"/>
      <c r="BB1566"/>
      <c r="BC1566"/>
    </row>
    <row r="1567" spans="12:55" x14ac:dyDescent="0.3">
      <c r="L1567" s="13"/>
      <c r="M1567" s="13"/>
      <c r="N1567" s="13"/>
      <c r="O1567" s="13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O1567"/>
      <c r="AP1567"/>
      <c r="AQ1567"/>
      <c r="AR1567"/>
      <c r="AS1567"/>
      <c r="AT1567"/>
      <c r="AU1567"/>
      <c r="AV1567"/>
      <c r="AW1567"/>
      <c r="BA1567"/>
      <c r="BB1567"/>
      <c r="BC1567"/>
    </row>
    <row r="1568" spans="12:55" x14ac:dyDescent="0.3">
      <c r="L1568" s="13"/>
      <c r="M1568" s="13"/>
      <c r="N1568" s="13"/>
      <c r="O1568" s="13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O1568"/>
      <c r="AP1568"/>
      <c r="AQ1568"/>
      <c r="AR1568"/>
      <c r="AS1568"/>
      <c r="AT1568"/>
      <c r="AU1568"/>
      <c r="AV1568"/>
      <c r="AW1568"/>
      <c r="BA1568"/>
      <c r="BB1568"/>
      <c r="BC1568"/>
    </row>
    <row r="1569" spans="12:55" x14ac:dyDescent="0.3">
      <c r="L1569" s="13"/>
      <c r="M1569" s="13"/>
      <c r="N1569" s="13"/>
      <c r="O1569" s="13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O1569"/>
      <c r="AP1569"/>
      <c r="AQ1569"/>
      <c r="AR1569"/>
      <c r="AS1569"/>
      <c r="AT1569"/>
      <c r="AU1569"/>
      <c r="AV1569"/>
      <c r="AW1569"/>
      <c r="BA1569"/>
      <c r="BB1569"/>
      <c r="BC1569"/>
    </row>
    <row r="1570" spans="12:55" x14ac:dyDescent="0.3">
      <c r="L1570" s="13"/>
      <c r="M1570" s="13"/>
      <c r="N1570" s="13"/>
      <c r="O1570" s="13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O1570"/>
      <c r="AP1570"/>
      <c r="AQ1570"/>
      <c r="AR1570"/>
      <c r="AS1570"/>
      <c r="AT1570"/>
      <c r="AU1570"/>
      <c r="AV1570"/>
      <c r="AW1570"/>
      <c r="BA1570"/>
      <c r="BB1570"/>
      <c r="BC1570"/>
    </row>
    <row r="1571" spans="12:55" x14ac:dyDescent="0.3">
      <c r="L1571" s="13"/>
      <c r="M1571" s="13"/>
      <c r="N1571" s="13"/>
      <c r="O1571" s="13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O1571"/>
      <c r="AP1571"/>
      <c r="AQ1571"/>
      <c r="AR1571"/>
      <c r="AS1571"/>
      <c r="AT1571"/>
      <c r="AU1571"/>
      <c r="AV1571"/>
      <c r="AW1571"/>
      <c r="BA1571"/>
      <c r="BB1571"/>
      <c r="BC1571"/>
    </row>
    <row r="1572" spans="12:55" x14ac:dyDescent="0.3">
      <c r="L1572" s="13"/>
      <c r="M1572" s="13"/>
      <c r="N1572" s="13"/>
      <c r="O1572" s="13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O1572"/>
      <c r="AP1572"/>
      <c r="AQ1572"/>
      <c r="AR1572"/>
      <c r="AS1572"/>
      <c r="AT1572"/>
      <c r="AU1572"/>
      <c r="AV1572"/>
      <c r="AW1572"/>
      <c r="BA1572"/>
      <c r="BB1572"/>
      <c r="BC1572"/>
    </row>
    <row r="1573" spans="12:55" x14ac:dyDescent="0.3">
      <c r="L1573" s="13"/>
      <c r="M1573" s="13"/>
      <c r="N1573" s="13"/>
      <c r="O1573" s="13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O1573"/>
      <c r="AP1573"/>
      <c r="AQ1573"/>
      <c r="AR1573"/>
      <c r="AS1573"/>
      <c r="AT1573"/>
      <c r="AU1573"/>
      <c r="AV1573"/>
      <c r="AW1573"/>
      <c r="BA1573"/>
      <c r="BB1573"/>
      <c r="BC1573"/>
    </row>
    <row r="1574" spans="12:55" x14ac:dyDescent="0.3">
      <c r="L1574" s="13"/>
      <c r="M1574" s="13"/>
      <c r="N1574" s="13"/>
      <c r="O1574" s="13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O1574"/>
      <c r="AP1574"/>
      <c r="AQ1574"/>
      <c r="AR1574"/>
      <c r="AS1574"/>
      <c r="AT1574"/>
      <c r="AU1574"/>
      <c r="AV1574"/>
      <c r="AW1574"/>
      <c r="BA1574"/>
      <c r="BB1574"/>
      <c r="BC1574"/>
    </row>
    <row r="1575" spans="12:55" x14ac:dyDescent="0.3">
      <c r="L1575" s="13"/>
      <c r="M1575" s="13"/>
      <c r="N1575" s="13"/>
      <c r="O1575" s="13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O1575"/>
      <c r="AP1575"/>
      <c r="AQ1575"/>
      <c r="AR1575"/>
      <c r="AS1575"/>
      <c r="AT1575"/>
      <c r="AU1575"/>
      <c r="AV1575"/>
      <c r="AW1575"/>
      <c r="BA1575"/>
      <c r="BB1575"/>
      <c r="BC1575"/>
    </row>
    <row r="1576" spans="12:55" x14ac:dyDescent="0.3">
      <c r="L1576" s="13"/>
      <c r="M1576" s="13"/>
      <c r="N1576" s="13"/>
      <c r="O1576" s="13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O1576"/>
      <c r="AP1576"/>
      <c r="AQ1576"/>
      <c r="AR1576"/>
      <c r="AS1576"/>
      <c r="AT1576"/>
      <c r="AU1576"/>
      <c r="AV1576"/>
      <c r="AW1576"/>
      <c r="BA1576"/>
      <c r="BB1576"/>
      <c r="BC1576"/>
    </row>
    <row r="1577" spans="12:55" x14ac:dyDescent="0.3">
      <c r="L1577" s="13"/>
      <c r="M1577" s="13"/>
      <c r="N1577" s="13"/>
      <c r="O1577" s="13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O1577"/>
      <c r="AP1577"/>
      <c r="AQ1577"/>
      <c r="AR1577"/>
      <c r="AS1577"/>
      <c r="AT1577"/>
      <c r="AU1577"/>
      <c r="AV1577"/>
      <c r="AW1577"/>
      <c r="BA1577"/>
      <c r="BB1577"/>
      <c r="BC1577"/>
    </row>
    <row r="1578" spans="12:55" x14ac:dyDescent="0.3">
      <c r="L1578" s="13"/>
      <c r="M1578" s="13"/>
      <c r="N1578" s="13"/>
      <c r="O1578" s="13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O1578"/>
      <c r="AP1578"/>
      <c r="AQ1578"/>
      <c r="AR1578"/>
      <c r="AS1578"/>
      <c r="AT1578"/>
      <c r="AU1578"/>
      <c r="AV1578"/>
      <c r="AW1578"/>
      <c r="BA1578"/>
      <c r="BB1578"/>
      <c r="BC1578"/>
    </row>
    <row r="1579" spans="12:55" x14ac:dyDescent="0.3">
      <c r="L1579" s="13"/>
      <c r="M1579" s="13"/>
      <c r="N1579" s="13"/>
      <c r="O1579" s="13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O1579"/>
      <c r="AP1579"/>
      <c r="AQ1579"/>
      <c r="AR1579"/>
      <c r="AS1579"/>
      <c r="AT1579"/>
      <c r="AU1579"/>
      <c r="AV1579"/>
      <c r="AW1579"/>
      <c r="BA1579"/>
      <c r="BB1579"/>
      <c r="BC1579"/>
    </row>
    <row r="1580" spans="12:55" x14ac:dyDescent="0.3">
      <c r="L1580" s="13"/>
      <c r="M1580" s="13"/>
      <c r="N1580" s="13"/>
      <c r="O1580" s="13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  <c r="AO1580"/>
      <c r="AP1580"/>
      <c r="AQ1580"/>
      <c r="AR1580"/>
      <c r="AS1580"/>
      <c r="AT1580"/>
      <c r="AU1580"/>
      <c r="AV1580"/>
      <c r="AW1580"/>
      <c r="BA1580"/>
      <c r="BB1580"/>
      <c r="BC1580"/>
    </row>
    <row r="1581" spans="12:55" x14ac:dyDescent="0.3">
      <c r="L1581" s="13"/>
      <c r="M1581" s="13"/>
      <c r="N1581" s="13"/>
      <c r="O1581" s="13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O1581"/>
      <c r="AP1581"/>
      <c r="AQ1581"/>
      <c r="AR1581"/>
      <c r="AS1581"/>
      <c r="AT1581"/>
      <c r="AU1581"/>
      <c r="AV1581"/>
      <c r="AW1581"/>
      <c r="BA1581"/>
      <c r="BB1581"/>
      <c r="BC1581"/>
    </row>
    <row r="1582" spans="12:55" x14ac:dyDescent="0.3">
      <c r="L1582" s="13"/>
      <c r="M1582" s="13"/>
      <c r="N1582" s="13"/>
      <c r="O1582" s="13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O1582"/>
      <c r="AP1582"/>
      <c r="AQ1582"/>
      <c r="AR1582"/>
      <c r="AS1582"/>
      <c r="AT1582"/>
      <c r="AU1582"/>
      <c r="AV1582"/>
      <c r="AW1582"/>
      <c r="BA1582"/>
      <c r="BB1582"/>
      <c r="BC1582"/>
    </row>
    <row r="1583" spans="12:55" x14ac:dyDescent="0.3">
      <c r="L1583" s="13"/>
      <c r="M1583" s="13"/>
      <c r="N1583" s="13"/>
      <c r="O1583" s="13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  <c r="AO1583"/>
      <c r="AP1583"/>
      <c r="AQ1583"/>
      <c r="AR1583"/>
      <c r="AS1583"/>
      <c r="AT1583"/>
      <c r="AU1583"/>
      <c r="AV1583"/>
      <c r="AW1583"/>
      <c r="BA1583"/>
      <c r="BB1583"/>
      <c r="BC1583"/>
    </row>
    <row r="1584" spans="12:55" x14ac:dyDescent="0.3">
      <c r="L1584" s="13"/>
      <c r="M1584" s="13"/>
      <c r="N1584" s="13"/>
      <c r="O1584" s="13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O1584"/>
      <c r="AP1584"/>
      <c r="AQ1584"/>
      <c r="AR1584"/>
      <c r="AS1584"/>
      <c r="AT1584"/>
      <c r="AU1584"/>
      <c r="AV1584"/>
      <c r="AW1584"/>
      <c r="BA1584"/>
      <c r="BB1584"/>
      <c r="BC1584"/>
    </row>
    <row r="1585" spans="12:55" x14ac:dyDescent="0.3">
      <c r="L1585" s="13"/>
      <c r="M1585" s="13"/>
      <c r="N1585" s="13"/>
      <c r="O1585" s="13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O1585"/>
      <c r="AP1585"/>
      <c r="AQ1585"/>
      <c r="AR1585"/>
      <c r="AS1585"/>
      <c r="AT1585"/>
      <c r="AU1585"/>
      <c r="AV1585"/>
      <c r="AW1585"/>
      <c r="BA1585"/>
      <c r="BB1585"/>
      <c r="BC1585"/>
    </row>
    <row r="1586" spans="12:55" x14ac:dyDescent="0.3">
      <c r="L1586" s="13"/>
      <c r="M1586" s="13"/>
      <c r="N1586" s="13"/>
      <c r="O1586" s="13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  <c r="AO1586"/>
      <c r="AP1586"/>
      <c r="AQ1586"/>
      <c r="AR1586"/>
      <c r="AS1586"/>
      <c r="AT1586"/>
      <c r="AU1586"/>
      <c r="AV1586"/>
      <c r="AW1586"/>
      <c r="BA1586"/>
      <c r="BB1586"/>
      <c r="BC1586"/>
    </row>
    <row r="1587" spans="12:55" x14ac:dyDescent="0.3">
      <c r="L1587" s="13"/>
      <c r="M1587" s="13"/>
      <c r="N1587" s="13"/>
      <c r="O1587" s="13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O1587"/>
      <c r="AP1587"/>
      <c r="AQ1587"/>
      <c r="AR1587"/>
      <c r="AS1587"/>
      <c r="AT1587"/>
      <c r="AU1587"/>
      <c r="AV1587"/>
      <c r="AW1587"/>
      <c r="BA1587"/>
      <c r="BB1587"/>
      <c r="BC1587"/>
    </row>
    <row r="1588" spans="12:55" x14ac:dyDescent="0.3">
      <c r="L1588" s="13"/>
      <c r="M1588" s="13"/>
      <c r="N1588" s="13"/>
      <c r="O1588" s="13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  <c r="AL1588" s="6"/>
      <c r="AO1588"/>
      <c r="AP1588"/>
      <c r="AQ1588"/>
      <c r="AR1588"/>
      <c r="AS1588"/>
      <c r="AT1588"/>
      <c r="AU1588"/>
      <c r="AV1588"/>
      <c r="AW1588"/>
      <c r="BA1588"/>
      <c r="BB1588"/>
      <c r="BC1588"/>
    </row>
    <row r="1589" spans="12:55" x14ac:dyDescent="0.3">
      <c r="L1589" s="13"/>
      <c r="M1589" s="13"/>
      <c r="N1589" s="13"/>
      <c r="O1589" s="13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  <c r="AO1589"/>
      <c r="AP1589"/>
      <c r="AQ1589"/>
      <c r="AR1589"/>
      <c r="AS1589"/>
      <c r="AT1589"/>
      <c r="AU1589"/>
      <c r="AV1589"/>
      <c r="AW1589"/>
      <c r="BA1589"/>
      <c r="BB1589"/>
      <c r="BC1589"/>
    </row>
    <row r="1590" spans="12:55" x14ac:dyDescent="0.3">
      <c r="L1590" s="13"/>
      <c r="M1590" s="13"/>
      <c r="N1590" s="13"/>
      <c r="O1590" s="13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  <c r="AO1590"/>
      <c r="AP1590"/>
      <c r="AQ1590"/>
      <c r="AR1590"/>
      <c r="AS1590"/>
      <c r="AT1590"/>
      <c r="AU1590"/>
      <c r="AV1590"/>
      <c r="AW1590"/>
      <c r="BA1590"/>
      <c r="BB1590"/>
      <c r="BC1590"/>
    </row>
    <row r="1591" spans="12:55" x14ac:dyDescent="0.3">
      <c r="L1591" s="13"/>
      <c r="M1591" s="13"/>
      <c r="N1591" s="13"/>
      <c r="O1591" s="13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  <c r="AL1591" s="6"/>
      <c r="AO1591"/>
      <c r="AP1591"/>
      <c r="AQ1591"/>
      <c r="AR1591"/>
      <c r="AS1591"/>
      <c r="AT1591"/>
      <c r="AU1591"/>
      <c r="AV1591"/>
      <c r="AW1591"/>
      <c r="BA1591"/>
      <c r="BB1591"/>
      <c r="BC1591"/>
    </row>
    <row r="1592" spans="12:55" x14ac:dyDescent="0.3">
      <c r="L1592" s="13"/>
      <c r="M1592" s="13"/>
      <c r="N1592" s="13"/>
      <c r="O1592" s="13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  <c r="AO1592"/>
      <c r="AP1592"/>
      <c r="AQ1592"/>
      <c r="AR1592"/>
      <c r="AS1592"/>
      <c r="AT1592"/>
      <c r="AU1592"/>
      <c r="AV1592"/>
      <c r="AW1592"/>
      <c r="BA1592"/>
      <c r="BB1592"/>
      <c r="BC1592"/>
    </row>
    <row r="1593" spans="12:55" x14ac:dyDescent="0.3">
      <c r="L1593" s="13"/>
      <c r="M1593" s="13"/>
      <c r="N1593" s="13"/>
      <c r="O1593" s="13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  <c r="AO1593"/>
      <c r="AP1593"/>
      <c r="AQ1593"/>
      <c r="AR1593"/>
      <c r="AS1593"/>
      <c r="AT1593"/>
      <c r="AU1593"/>
      <c r="AV1593"/>
      <c r="AW1593"/>
      <c r="BA1593"/>
      <c r="BB1593"/>
      <c r="BC1593"/>
    </row>
    <row r="1594" spans="12:55" x14ac:dyDescent="0.3">
      <c r="L1594" s="13"/>
      <c r="M1594" s="13"/>
      <c r="N1594" s="13"/>
      <c r="O1594" s="13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  <c r="AO1594"/>
      <c r="AP1594"/>
      <c r="AQ1594"/>
      <c r="AR1594"/>
      <c r="AS1594"/>
      <c r="AT1594"/>
      <c r="AU1594"/>
      <c r="AV1594"/>
      <c r="AW1594"/>
      <c r="BA1594"/>
      <c r="BB1594"/>
      <c r="BC1594"/>
    </row>
    <row r="1595" spans="12:55" x14ac:dyDescent="0.3">
      <c r="L1595" s="13"/>
      <c r="M1595" s="13"/>
      <c r="N1595" s="13"/>
      <c r="O1595" s="13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  <c r="AO1595"/>
      <c r="AP1595"/>
      <c r="AQ1595"/>
      <c r="AR1595"/>
      <c r="AS1595"/>
      <c r="AT1595"/>
      <c r="AU1595"/>
      <c r="AV1595"/>
      <c r="AW1595"/>
      <c r="BA1595"/>
      <c r="BB1595"/>
      <c r="BC1595"/>
    </row>
    <row r="1596" spans="12:55" x14ac:dyDescent="0.3">
      <c r="L1596" s="13"/>
      <c r="M1596" s="13"/>
      <c r="N1596" s="13"/>
      <c r="O1596" s="13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  <c r="AO1596"/>
      <c r="AP1596"/>
      <c r="AQ1596"/>
      <c r="AR1596"/>
      <c r="AS1596"/>
      <c r="AT1596"/>
      <c r="AU1596"/>
      <c r="AV1596"/>
      <c r="AW1596"/>
      <c r="BA1596"/>
      <c r="BB1596"/>
      <c r="BC1596"/>
    </row>
    <row r="1597" spans="12:55" x14ac:dyDescent="0.3">
      <c r="L1597" s="13"/>
      <c r="M1597" s="13"/>
      <c r="N1597" s="13"/>
      <c r="O1597" s="13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  <c r="AL1597" s="6"/>
      <c r="AO1597"/>
      <c r="AP1597"/>
      <c r="AQ1597"/>
      <c r="AR1597"/>
      <c r="AS1597"/>
      <c r="AT1597"/>
      <c r="AU1597"/>
      <c r="AV1597"/>
      <c r="AW1597"/>
      <c r="BA1597"/>
      <c r="BB1597"/>
      <c r="BC1597"/>
    </row>
    <row r="1598" spans="12:55" x14ac:dyDescent="0.3">
      <c r="L1598" s="13"/>
      <c r="M1598" s="13"/>
      <c r="N1598" s="13"/>
      <c r="O1598" s="13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  <c r="AO1598"/>
      <c r="AP1598"/>
      <c r="AQ1598"/>
      <c r="AR1598"/>
      <c r="AS1598"/>
      <c r="AT1598"/>
      <c r="AU1598"/>
      <c r="AV1598"/>
      <c r="AW1598"/>
      <c r="BA1598"/>
      <c r="BB1598"/>
      <c r="BC1598"/>
    </row>
    <row r="1599" spans="12:55" x14ac:dyDescent="0.3">
      <c r="L1599" s="13"/>
      <c r="M1599" s="13"/>
      <c r="N1599" s="13"/>
      <c r="O1599" s="13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L1599" s="6"/>
      <c r="AO1599"/>
      <c r="AP1599"/>
      <c r="AQ1599"/>
      <c r="AR1599"/>
      <c r="AS1599"/>
      <c r="AT1599"/>
      <c r="AU1599"/>
      <c r="AV1599"/>
      <c r="AW1599"/>
      <c r="BA1599"/>
      <c r="BB1599"/>
      <c r="BC1599"/>
    </row>
    <row r="1600" spans="12:55" x14ac:dyDescent="0.3">
      <c r="L1600" s="13"/>
      <c r="M1600" s="13"/>
      <c r="N1600" s="13"/>
      <c r="O1600" s="13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  <c r="AO1600"/>
      <c r="AP1600"/>
      <c r="AQ1600"/>
      <c r="AR1600"/>
      <c r="AS1600"/>
      <c r="AT1600"/>
      <c r="AU1600"/>
      <c r="AV1600"/>
      <c r="AW1600"/>
      <c r="BA1600"/>
      <c r="BB1600"/>
      <c r="BC1600"/>
    </row>
    <row r="1601" spans="12:55" x14ac:dyDescent="0.3">
      <c r="L1601" s="13"/>
      <c r="M1601" s="13"/>
      <c r="N1601" s="13"/>
      <c r="O1601" s="13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  <c r="AO1601"/>
      <c r="AP1601"/>
      <c r="AQ1601"/>
      <c r="AR1601"/>
      <c r="AS1601"/>
      <c r="AT1601"/>
      <c r="AU1601"/>
      <c r="AV1601"/>
      <c r="AW1601"/>
      <c r="BA1601"/>
      <c r="BB1601"/>
      <c r="BC1601"/>
    </row>
    <row r="1602" spans="12:55" x14ac:dyDescent="0.3">
      <c r="L1602" s="13"/>
      <c r="M1602" s="13"/>
      <c r="N1602" s="13"/>
      <c r="O1602" s="13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  <c r="AL1602" s="6"/>
      <c r="AO1602"/>
      <c r="AP1602"/>
      <c r="AQ1602"/>
      <c r="AR1602"/>
      <c r="AS1602"/>
      <c r="AT1602"/>
      <c r="AU1602"/>
      <c r="AV1602"/>
      <c r="AW1602"/>
      <c r="BA1602"/>
      <c r="BB1602"/>
      <c r="BC1602"/>
    </row>
    <row r="1603" spans="12:55" x14ac:dyDescent="0.3">
      <c r="L1603" s="13"/>
      <c r="M1603" s="13"/>
      <c r="N1603" s="13"/>
      <c r="O1603" s="13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  <c r="AO1603"/>
      <c r="AP1603"/>
      <c r="AQ1603"/>
      <c r="AR1603"/>
      <c r="AS1603"/>
      <c r="AT1603"/>
      <c r="AU1603"/>
      <c r="AV1603"/>
      <c r="AW1603"/>
      <c r="BA1603"/>
      <c r="BB1603"/>
      <c r="BC1603"/>
    </row>
    <row r="1604" spans="12:55" x14ac:dyDescent="0.3">
      <c r="L1604" s="13"/>
      <c r="M1604" s="13"/>
      <c r="N1604" s="13"/>
      <c r="O1604" s="13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6"/>
      <c r="AL1604" s="6"/>
      <c r="AO1604"/>
      <c r="AP1604"/>
      <c r="AQ1604"/>
      <c r="AR1604"/>
      <c r="AS1604"/>
      <c r="AT1604"/>
      <c r="AU1604"/>
      <c r="AV1604"/>
      <c r="AW1604"/>
      <c r="BA1604"/>
      <c r="BB1604"/>
      <c r="BC1604"/>
    </row>
    <row r="1605" spans="12:55" x14ac:dyDescent="0.3">
      <c r="L1605" s="13"/>
      <c r="M1605" s="13"/>
      <c r="N1605" s="13"/>
      <c r="O1605" s="13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  <c r="AL1605" s="6"/>
      <c r="AO1605"/>
      <c r="AP1605"/>
      <c r="AQ1605"/>
      <c r="AR1605"/>
      <c r="AS1605"/>
      <c r="AT1605"/>
      <c r="AU1605"/>
      <c r="AV1605"/>
      <c r="AW1605"/>
      <c r="BA1605"/>
      <c r="BB1605"/>
      <c r="BC1605"/>
    </row>
    <row r="1606" spans="12:55" x14ac:dyDescent="0.3">
      <c r="L1606" s="13"/>
      <c r="M1606" s="13"/>
      <c r="N1606" s="13"/>
      <c r="O1606" s="13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  <c r="AL1606" s="6"/>
      <c r="AO1606"/>
      <c r="AP1606"/>
      <c r="AQ1606"/>
      <c r="AR1606"/>
      <c r="AS1606"/>
      <c r="AT1606"/>
      <c r="AU1606"/>
      <c r="AV1606"/>
      <c r="AW1606"/>
      <c r="BA1606"/>
      <c r="BB1606"/>
      <c r="BC1606"/>
    </row>
    <row r="1607" spans="12:55" x14ac:dyDescent="0.3">
      <c r="L1607" s="13"/>
      <c r="M1607" s="13"/>
      <c r="N1607" s="13"/>
      <c r="O1607" s="13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O1607"/>
      <c r="AP1607"/>
      <c r="AQ1607"/>
      <c r="AR1607"/>
      <c r="AS1607"/>
      <c r="AT1607"/>
      <c r="AU1607"/>
      <c r="AV1607"/>
      <c r="AW1607"/>
      <c r="BA1607"/>
      <c r="BB1607"/>
      <c r="BC1607"/>
    </row>
    <row r="1608" spans="12:55" x14ac:dyDescent="0.3">
      <c r="L1608" s="13"/>
      <c r="M1608" s="13"/>
      <c r="N1608" s="13"/>
      <c r="O1608" s="13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  <c r="AO1608"/>
      <c r="AP1608"/>
      <c r="AQ1608"/>
      <c r="AR1608"/>
      <c r="AS1608"/>
      <c r="AT1608"/>
      <c r="AU1608"/>
      <c r="AV1608"/>
      <c r="AW1608"/>
      <c r="BA1608"/>
      <c r="BB1608"/>
      <c r="BC1608"/>
    </row>
    <row r="1609" spans="12:55" x14ac:dyDescent="0.3">
      <c r="L1609" s="13"/>
      <c r="M1609" s="13"/>
      <c r="N1609" s="13"/>
      <c r="O1609" s="13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  <c r="AO1609"/>
      <c r="AP1609"/>
      <c r="AQ1609"/>
      <c r="AR1609"/>
      <c r="AS1609"/>
      <c r="AT1609"/>
      <c r="AU1609"/>
      <c r="AV1609"/>
      <c r="AW1609"/>
      <c r="BA1609"/>
      <c r="BB1609"/>
      <c r="BC1609"/>
    </row>
    <row r="1610" spans="12:55" x14ac:dyDescent="0.3">
      <c r="L1610" s="13"/>
      <c r="M1610" s="13"/>
      <c r="N1610" s="13"/>
      <c r="O1610" s="13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  <c r="AO1610"/>
      <c r="AP1610"/>
      <c r="AQ1610"/>
      <c r="AR1610"/>
      <c r="AS1610"/>
      <c r="AT1610"/>
      <c r="AU1610"/>
      <c r="AV1610"/>
      <c r="AW1610"/>
      <c r="BA1610"/>
      <c r="BB1610"/>
      <c r="BC1610"/>
    </row>
    <row r="1611" spans="12:55" x14ac:dyDescent="0.3">
      <c r="L1611" s="13"/>
      <c r="M1611" s="13"/>
      <c r="N1611" s="13"/>
      <c r="O1611" s="13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L1611" s="6"/>
      <c r="AO1611"/>
      <c r="AP1611"/>
      <c r="AQ1611"/>
      <c r="AR1611"/>
      <c r="AS1611"/>
      <c r="AT1611"/>
      <c r="AU1611"/>
      <c r="AV1611"/>
      <c r="AW1611"/>
      <c r="BA1611"/>
      <c r="BB1611"/>
      <c r="BC1611"/>
    </row>
    <row r="1612" spans="12:55" x14ac:dyDescent="0.3">
      <c r="L1612" s="13"/>
      <c r="M1612" s="13"/>
      <c r="N1612" s="13"/>
      <c r="O1612" s="13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  <c r="AL1612" s="6"/>
      <c r="AO1612"/>
      <c r="AP1612"/>
      <c r="AQ1612"/>
      <c r="AR1612"/>
      <c r="AS1612"/>
      <c r="AT1612"/>
      <c r="AU1612"/>
      <c r="AV1612"/>
      <c r="AW1612"/>
      <c r="BA1612"/>
      <c r="BB1612"/>
      <c r="BC1612"/>
    </row>
    <row r="1613" spans="12:55" x14ac:dyDescent="0.3">
      <c r="L1613" s="13"/>
      <c r="M1613" s="13"/>
      <c r="N1613" s="13"/>
      <c r="O1613" s="13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  <c r="AL1613" s="6"/>
      <c r="AO1613"/>
      <c r="AP1613"/>
      <c r="AQ1613"/>
      <c r="AR1613"/>
      <c r="AS1613"/>
      <c r="AT1613"/>
      <c r="AU1613"/>
      <c r="AV1613"/>
      <c r="AW1613"/>
      <c r="BA1613"/>
      <c r="BB1613"/>
      <c r="BC1613"/>
    </row>
    <row r="1614" spans="12:55" x14ac:dyDescent="0.3">
      <c r="L1614" s="13"/>
      <c r="M1614" s="13"/>
      <c r="N1614" s="13"/>
      <c r="O1614" s="13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  <c r="AO1614"/>
      <c r="AP1614"/>
      <c r="AQ1614"/>
      <c r="AR1614"/>
      <c r="AS1614"/>
      <c r="AT1614"/>
      <c r="AU1614"/>
      <c r="AV1614"/>
      <c r="AW1614"/>
      <c r="BA1614"/>
      <c r="BB1614"/>
      <c r="BC1614"/>
    </row>
    <row r="1615" spans="12:55" x14ac:dyDescent="0.3">
      <c r="L1615" s="13"/>
      <c r="M1615" s="13"/>
      <c r="N1615" s="13"/>
      <c r="O1615" s="13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  <c r="AL1615" s="6"/>
      <c r="AO1615"/>
      <c r="AP1615"/>
      <c r="AQ1615"/>
      <c r="AR1615"/>
      <c r="AS1615"/>
      <c r="AT1615"/>
      <c r="AU1615"/>
      <c r="AV1615"/>
      <c r="AW1615"/>
      <c r="BA1615"/>
      <c r="BB1615"/>
      <c r="BC1615"/>
    </row>
    <row r="1616" spans="12:55" x14ac:dyDescent="0.3">
      <c r="L1616" s="13"/>
      <c r="M1616" s="13"/>
      <c r="N1616" s="13"/>
      <c r="O1616" s="13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  <c r="AO1616"/>
      <c r="AP1616"/>
      <c r="AQ1616"/>
      <c r="AR1616"/>
      <c r="AS1616"/>
      <c r="AT1616"/>
      <c r="AU1616"/>
      <c r="AV1616"/>
      <c r="AW1616"/>
      <c r="BA1616"/>
      <c r="BB1616"/>
      <c r="BC1616"/>
    </row>
    <row r="1617" spans="12:55" x14ac:dyDescent="0.3">
      <c r="L1617" s="13"/>
      <c r="M1617" s="13"/>
      <c r="N1617" s="13"/>
      <c r="O1617" s="13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  <c r="AO1617"/>
      <c r="AP1617"/>
      <c r="AQ1617"/>
      <c r="AR1617"/>
      <c r="AS1617"/>
      <c r="AT1617"/>
      <c r="AU1617"/>
      <c r="AV1617"/>
      <c r="AW1617"/>
      <c r="BA1617"/>
      <c r="BB1617"/>
      <c r="BC1617"/>
    </row>
    <row r="1618" spans="12:55" x14ac:dyDescent="0.3">
      <c r="L1618" s="13"/>
      <c r="M1618" s="13"/>
      <c r="N1618" s="13"/>
      <c r="O1618" s="13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  <c r="AO1618"/>
      <c r="AP1618"/>
      <c r="AQ1618"/>
      <c r="AR1618"/>
      <c r="AS1618"/>
      <c r="AT1618"/>
      <c r="AU1618"/>
      <c r="AV1618"/>
      <c r="AW1618"/>
      <c r="BA1618"/>
      <c r="BB1618"/>
      <c r="BC1618"/>
    </row>
    <row r="1619" spans="12:55" x14ac:dyDescent="0.3">
      <c r="L1619" s="13"/>
      <c r="M1619" s="13"/>
      <c r="N1619" s="13"/>
      <c r="O1619" s="13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  <c r="AO1619"/>
      <c r="AP1619"/>
      <c r="AQ1619"/>
      <c r="AR1619"/>
      <c r="AS1619"/>
      <c r="AT1619"/>
      <c r="AU1619"/>
      <c r="AV1619"/>
      <c r="AW1619"/>
      <c r="BA1619"/>
      <c r="BB1619"/>
      <c r="BC1619"/>
    </row>
    <row r="1620" spans="12:55" x14ac:dyDescent="0.3">
      <c r="L1620" s="13"/>
      <c r="M1620" s="13"/>
      <c r="N1620" s="13"/>
      <c r="O1620" s="13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  <c r="AO1620"/>
      <c r="AP1620"/>
      <c r="AQ1620"/>
      <c r="AR1620"/>
      <c r="AS1620"/>
      <c r="AT1620"/>
      <c r="AU1620"/>
      <c r="AV1620"/>
      <c r="AW1620"/>
      <c r="BA1620"/>
      <c r="BB1620"/>
      <c r="BC1620"/>
    </row>
    <row r="1621" spans="12:55" x14ac:dyDescent="0.3">
      <c r="L1621" s="13"/>
      <c r="M1621" s="13"/>
      <c r="N1621" s="13"/>
      <c r="O1621" s="13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  <c r="AO1621"/>
      <c r="AP1621"/>
      <c r="AQ1621"/>
      <c r="AR1621"/>
      <c r="AS1621"/>
      <c r="AT1621"/>
      <c r="AU1621"/>
      <c r="AV1621"/>
      <c r="AW1621"/>
      <c r="BA1621"/>
      <c r="BB1621"/>
      <c r="BC1621"/>
    </row>
    <row r="1622" spans="12:55" x14ac:dyDescent="0.3">
      <c r="L1622" s="13"/>
      <c r="M1622" s="13"/>
      <c r="N1622" s="13"/>
      <c r="O1622" s="13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  <c r="AO1622"/>
      <c r="AP1622"/>
      <c r="AQ1622"/>
      <c r="AR1622"/>
      <c r="AS1622"/>
      <c r="AT1622"/>
      <c r="AU1622"/>
      <c r="AV1622"/>
      <c r="AW1622"/>
      <c r="BA1622"/>
      <c r="BB1622"/>
      <c r="BC1622"/>
    </row>
    <row r="1623" spans="12:55" x14ac:dyDescent="0.3">
      <c r="L1623" s="13"/>
      <c r="M1623" s="13"/>
      <c r="N1623" s="13"/>
      <c r="O1623" s="13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O1623"/>
      <c r="AP1623"/>
      <c r="AQ1623"/>
      <c r="AR1623"/>
      <c r="AS1623"/>
      <c r="AT1623"/>
      <c r="AU1623"/>
      <c r="AV1623"/>
      <c r="AW1623"/>
      <c r="BA1623"/>
      <c r="BB1623"/>
      <c r="BC1623"/>
    </row>
    <row r="1624" spans="12:55" x14ac:dyDescent="0.3">
      <c r="L1624" s="13"/>
      <c r="M1624" s="13"/>
      <c r="N1624" s="13"/>
      <c r="O1624" s="13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O1624"/>
      <c r="AP1624"/>
      <c r="AQ1624"/>
      <c r="AR1624"/>
      <c r="AS1624"/>
      <c r="AT1624"/>
      <c r="AU1624"/>
      <c r="AV1624"/>
      <c r="AW1624"/>
      <c r="BA1624"/>
      <c r="BB1624"/>
      <c r="BC1624"/>
    </row>
    <row r="1625" spans="12:55" x14ac:dyDescent="0.3">
      <c r="L1625" s="13"/>
      <c r="M1625" s="13"/>
      <c r="N1625" s="13"/>
      <c r="O1625" s="13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O1625"/>
      <c r="AP1625"/>
      <c r="AQ1625"/>
      <c r="AR1625"/>
      <c r="AS1625"/>
      <c r="AT1625"/>
      <c r="AU1625"/>
      <c r="AV1625"/>
      <c r="AW1625"/>
      <c r="BA1625"/>
      <c r="BB1625"/>
      <c r="BC1625"/>
    </row>
    <row r="1626" spans="12:55" x14ac:dyDescent="0.3">
      <c r="L1626" s="13"/>
      <c r="M1626" s="13"/>
      <c r="N1626" s="13"/>
      <c r="O1626" s="13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O1626"/>
      <c r="AP1626"/>
      <c r="AQ1626"/>
      <c r="AR1626"/>
      <c r="AS1626"/>
      <c r="AT1626"/>
      <c r="AU1626"/>
      <c r="AV1626"/>
      <c r="AW1626"/>
      <c r="BA1626"/>
      <c r="BB1626"/>
      <c r="BC1626"/>
    </row>
    <row r="1627" spans="12:55" x14ac:dyDescent="0.3">
      <c r="L1627" s="13"/>
      <c r="M1627" s="13"/>
      <c r="N1627" s="13"/>
      <c r="O1627" s="13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O1627"/>
      <c r="AP1627"/>
      <c r="AQ1627"/>
      <c r="AR1627"/>
      <c r="AS1627"/>
      <c r="AT1627"/>
      <c r="AU1627"/>
      <c r="AV1627"/>
      <c r="AW1627"/>
      <c r="BA1627"/>
      <c r="BB1627"/>
      <c r="BC1627"/>
    </row>
    <row r="1628" spans="12:55" x14ac:dyDescent="0.3">
      <c r="L1628" s="13"/>
      <c r="M1628" s="13"/>
      <c r="N1628" s="13"/>
      <c r="O1628" s="13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O1628"/>
      <c r="AP1628"/>
      <c r="AQ1628"/>
      <c r="AR1628"/>
      <c r="AS1628"/>
      <c r="AT1628"/>
      <c r="AU1628"/>
      <c r="AV1628"/>
      <c r="AW1628"/>
      <c r="BA1628"/>
      <c r="BB1628"/>
      <c r="BC1628"/>
    </row>
    <row r="1629" spans="12:55" x14ac:dyDescent="0.3">
      <c r="L1629" s="13"/>
      <c r="M1629" s="13"/>
      <c r="N1629" s="13"/>
      <c r="O1629" s="13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O1629"/>
      <c r="AP1629"/>
      <c r="AQ1629"/>
      <c r="AR1629"/>
      <c r="AS1629"/>
      <c r="AT1629"/>
      <c r="AU1629"/>
      <c r="AV1629"/>
      <c r="AW1629"/>
      <c r="BA1629"/>
      <c r="BB1629"/>
      <c r="BC1629"/>
    </row>
    <row r="1630" spans="12:55" x14ac:dyDescent="0.3">
      <c r="L1630" s="13"/>
      <c r="M1630" s="13"/>
      <c r="N1630" s="13"/>
      <c r="O1630" s="13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O1630"/>
      <c r="AP1630"/>
      <c r="AQ1630"/>
      <c r="AR1630"/>
      <c r="AS1630"/>
      <c r="AT1630"/>
      <c r="AU1630"/>
      <c r="AV1630"/>
      <c r="AW1630"/>
      <c r="BA1630"/>
      <c r="BB1630"/>
      <c r="BC1630"/>
    </row>
    <row r="1631" spans="12:55" x14ac:dyDescent="0.3">
      <c r="L1631" s="13"/>
      <c r="M1631" s="13"/>
      <c r="N1631" s="13"/>
      <c r="O1631" s="13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O1631"/>
      <c r="AP1631"/>
      <c r="AQ1631"/>
      <c r="AR1631"/>
      <c r="AS1631"/>
      <c r="AT1631"/>
      <c r="AU1631"/>
      <c r="AV1631"/>
      <c r="AW1631"/>
      <c r="BA1631"/>
      <c r="BB1631"/>
      <c r="BC1631"/>
    </row>
    <row r="1632" spans="12:55" x14ac:dyDescent="0.3">
      <c r="L1632" s="13"/>
      <c r="M1632" s="13"/>
      <c r="N1632" s="13"/>
      <c r="O1632" s="13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O1632"/>
      <c r="AP1632"/>
      <c r="AQ1632"/>
      <c r="AR1632"/>
      <c r="AS1632"/>
      <c r="AT1632"/>
      <c r="AU1632"/>
      <c r="AV1632"/>
      <c r="AW1632"/>
      <c r="BA1632"/>
      <c r="BB1632"/>
      <c r="BC1632"/>
    </row>
    <row r="1633" spans="12:55" x14ac:dyDescent="0.3">
      <c r="L1633" s="13"/>
      <c r="M1633" s="13"/>
      <c r="N1633" s="13"/>
      <c r="O1633" s="13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O1633"/>
      <c r="AP1633"/>
      <c r="AQ1633"/>
      <c r="AR1633"/>
      <c r="AS1633"/>
      <c r="AT1633"/>
      <c r="AU1633"/>
      <c r="AV1633"/>
      <c r="AW1633"/>
      <c r="BA1633"/>
      <c r="BB1633"/>
      <c r="BC1633"/>
    </row>
    <row r="1634" spans="12:55" x14ac:dyDescent="0.3">
      <c r="L1634" s="13"/>
      <c r="M1634" s="13"/>
      <c r="N1634" s="13"/>
      <c r="O1634" s="13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  <c r="AK1634" s="6"/>
      <c r="AL1634" s="6"/>
      <c r="AO1634"/>
      <c r="AP1634"/>
      <c r="AQ1634"/>
      <c r="AR1634"/>
      <c r="AS1634"/>
      <c r="AT1634"/>
      <c r="AU1634"/>
      <c r="AV1634"/>
      <c r="AW1634"/>
      <c r="BA1634"/>
      <c r="BB1634"/>
      <c r="BC1634"/>
    </row>
    <row r="1635" spans="12:55" x14ac:dyDescent="0.3">
      <c r="L1635" s="13"/>
      <c r="M1635" s="13"/>
      <c r="N1635" s="13"/>
      <c r="O1635" s="13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  <c r="AL1635" s="6"/>
      <c r="AO1635"/>
      <c r="AP1635"/>
      <c r="AQ1635"/>
      <c r="AR1635"/>
      <c r="AS1635"/>
      <c r="AT1635"/>
      <c r="AU1635"/>
      <c r="AV1635"/>
      <c r="AW1635"/>
      <c r="BA1635"/>
      <c r="BB1635"/>
      <c r="BC1635"/>
    </row>
    <row r="1636" spans="12:55" x14ac:dyDescent="0.3">
      <c r="L1636" s="13"/>
      <c r="M1636" s="13"/>
      <c r="N1636" s="13"/>
      <c r="O1636" s="13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  <c r="AL1636" s="6"/>
      <c r="AO1636"/>
      <c r="AP1636"/>
      <c r="AQ1636"/>
      <c r="AR1636"/>
      <c r="AS1636"/>
      <c r="AT1636"/>
      <c r="AU1636"/>
      <c r="AV1636"/>
      <c r="AW1636"/>
      <c r="BA1636"/>
      <c r="BB1636"/>
      <c r="BC1636"/>
    </row>
    <row r="1637" spans="12:55" x14ac:dyDescent="0.3">
      <c r="L1637" s="13"/>
      <c r="M1637" s="13"/>
      <c r="N1637" s="13"/>
      <c r="O1637" s="13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  <c r="AL1637" s="6"/>
      <c r="AO1637"/>
      <c r="AP1637"/>
      <c r="AQ1637"/>
      <c r="AR1637"/>
      <c r="AS1637"/>
      <c r="AT1637"/>
      <c r="AU1637"/>
      <c r="AV1637"/>
      <c r="AW1637"/>
      <c r="BA1637"/>
      <c r="BB1637"/>
      <c r="BC1637"/>
    </row>
    <row r="1638" spans="12:55" x14ac:dyDescent="0.3">
      <c r="L1638" s="13"/>
      <c r="M1638" s="13"/>
      <c r="N1638" s="13"/>
      <c r="O1638" s="13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  <c r="AK1638" s="6"/>
      <c r="AL1638" s="6"/>
      <c r="AO1638"/>
      <c r="AP1638"/>
      <c r="AQ1638"/>
      <c r="AR1638"/>
      <c r="AS1638"/>
      <c r="AT1638"/>
      <c r="AU1638"/>
      <c r="AV1638"/>
      <c r="AW1638"/>
      <c r="BA1638"/>
      <c r="BB1638"/>
      <c r="BC1638"/>
    </row>
    <row r="1639" spans="12:55" x14ac:dyDescent="0.3">
      <c r="L1639" s="13"/>
      <c r="M1639" s="13"/>
      <c r="N1639" s="13"/>
      <c r="O1639" s="13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  <c r="AK1639" s="6"/>
      <c r="AL1639" s="6"/>
      <c r="AO1639"/>
      <c r="AP1639"/>
      <c r="AQ1639"/>
      <c r="AR1639"/>
      <c r="AS1639"/>
      <c r="AT1639"/>
      <c r="AU1639"/>
      <c r="AV1639"/>
      <c r="AW1639"/>
      <c r="BA1639"/>
      <c r="BB1639"/>
      <c r="BC1639"/>
    </row>
    <row r="1640" spans="12:55" x14ac:dyDescent="0.3">
      <c r="L1640" s="13"/>
      <c r="M1640" s="13"/>
      <c r="N1640" s="13"/>
      <c r="O1640" s="13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  <c r="AK1640" s="6"/>
      <c r="AL1640" s="6"/>
      <c r="AO1640"/>
      <c r="AP1640"/>
      <c r="AQ1640"/>
      <c r="AR1640"/>
      <c r="AS1640"/>
      <c r="AT1640"/>
      <c r="AU1640"/>
      <c r="AV1640"/>
      <c r="AW1640"/>
      <c r="BA1640"/>
      <c r="BB1640"/>
      <c r="BC1640"/>
    </row>
    <row r="1641" spans="12:55" x14ac:dyDescent="0.3">
      <c r="L1641" s="13"/>
      <c r="M1641" s="13"/>
      <c r="N1641" s="13"/>
      <c r="O1641" s="13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  <c r="AK1641" s="6"/>
      <c r="AL1641" s="6"/>
      <c r="AO1641"/>
      <c r="AP1641"/>
      <c r="AQ1641"/>
      <c r="AR1641"/>
      <c r="AS1641"/>
      <c r="AT1641"/>
      <c r="AU1641"/>
      <c r="AV1641"/>
      <c r="AW1641"/>
      <c r="BA1641"/>
      <c r="BB1641"/>
      <c r="BC1641"/>
    </row>
    <row r="1642" spans="12:55" x14ac:dyDescent="0.3">
      <c r="L1642" s="13"/>
      <c r="M1642" s="13"/>
      <c r="N1642" s="13"/>
      <c r="O1642" s="13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  <c r="AK1642" s="6"/>
      <c r="AL1642" s="6"/>
      <c r="AO1642"/>
      <c r="AP1642"/>
      <c r="AQ1642"/>
      <c r="AR1642"/>
      <c r="AS1642"/>
      <c r="AT1642"/>
      <c r="AU1642"/>
      <c r="AV1642"/>
      <c r="AW1642"/>
      <c r="BA1642"/>
      <c r="BB1642"/>
      <c r="BC1642"/>
    </row>
    <row r="1643" spans="12:55" x14ac:dyDescent="0.3">
      <c r="L1643" s="13"/>
      <c r="M1643" s="13"/>
      <c r="N1643" s="13"/>
      <c r="O1643" s="13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6"/>
      <c r="AL1643" s="6"/>
      <c r="AO1643"/>
      <c r="AP1643"/>
      <c r="AQ1643"/>
      <c r="AR1643"/>
      <c r="AS1643"/>
      <c r="AT1643"/>
      <c r="AU1643"/>
      <c r="AV1643"/>
      <c r="AW1643"/>
      <c r="BA1643"/>
      <c r="BB1643"/>
      <c r="BC1643"/>
    </row>
    <row r="1644" spans="12:55" x14ac:dyDescent="0.3">
      <c r="L1644" s="13"/>
      <c r="M1644" s="13"/>
      <c r="N1644" s="13"/>
      <c r="O1644" s="13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6"/>
      <c r="AL1644" s="6"/>
      <c r="AO1644"/>
      <c r="AP1644"/>
      <c r="AQ1644"/>
      <c r="AR1644"/>
      <c r="AS1644"/>
      <c r="AT1644"/>
      <c r="AU1644"/>
      <c r="AV1644"/>
      <c r="AW1644"/>
      <c r="BA1644"/>
      <c r="BB1644"/>
      <c r="BC1644"/>
    </row>
    <row r="1645" spans="12:55" x14ac:dyDescent="0.3">
      <c r="L1645" s="13"/>
      <c r="M1645" s="13"/>
      <c r="N1645" s="13"/>
      <c r="O1645" s="13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  <c r="AK1645" s="6"/>
      <c r="AL1645" s="6"/>
      <c r="AO1645"/>
      <c r="AP1645"/>
      <c r="AQ1645"/>
      <c r="AR1645"/>
      <c r="AS1645"/>
      <c r="AT1645"/>
      <c r="AU1645"/>
      <c r="AV1645"/>
      <c r="AW1645"/>
      <c r="BA1645"/>
      <c r="BB1645"/>
      <c r="BC1645"/>
    </row>
    <row r="1646" spans="12:55" x14ac:dyDescent="0.3">
      <c r="L1646" s="13"/>
      <c r="M1646" s="13"/>
      <c r="N1646" s="13"/>
      <c r="O1646" s="13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  <c r="AL1646" s="6"/>
      <c r="AO1646"/>
      <c r="AP1646"/>
      <c r="AQ1646"/>
      <c r="AR1646"/>
      <c r="AS1646"/>
      <c r="AT1646"/>
      <c r="AU1646"/>
      <c r="AV1646"/>
      <c r="AW1646"/>
      <c r="BA1646"/>
      <c r="BB1646"/>
      <c r="BC1646"/>
    </row>
    <row r="1647" spans="12:55" x14ac:dyDescent="0.3">
      <c r="L1647" s="13"/>
      <c r="M1647" s="13"/>
      <c r="N1647" s="13"/>
      <c r="O1647" s="13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  <c r="AK1647" s="6"/>
      <c r="AL1647" s="6"/>
      <c r="AO1647"/>
      <c r="AP1647"/>
      <c r="AQ1647"/>
      <c r="AR1647"/>
      <c r="AS1647"/>
      <c r="AT1647"/>
      <c r="AU1647"/>
      <c r="AV1647"/>
      <c r="AW1647"/>
      <c r="BA1647"/>
      <c r="BB1647"/>
      <c r="BC1647"/>
    </row>
    <row r="1648" spans="12:55" x14ac:dyDescent="0.3">
      <c r="L1648" s="13"/>
      <c r="M1648" s="13"/>
      <c r="N1648" s="13"/>
      <c r="O1648" s="13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  <c r="AK1648" s="6"/>
      <c r="AL1648" s="6"/>
      <c r="AO1648"/>
      <c r="AP1648"/>
      <c r="AQ1648"/>
      <c r="AR1648"/>
      <c r="AS1648"/>
      <c r="AT1648"/>
      <c r="AU1648"/>
      <c r="AV1648"/>
      <c r="AW1648"/>
      <c r="BA1648"/>
      <c r="BB1648"/>
      <c r="BC1648"/>
    </row>
    <row r="1649" spans="12:55" x14ac:dyDescent="0.3">
      <c r="L1649" s="13"/>
      <c r="M1649" s="13"/>
      <c r="N1649" s="13"/>
      <c r="O1649" s="13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  <c r="AK1649" s="6"/>
      <c r="AL1649" s="6"/>
      <c r="AO1649"/>
      <c r="AP1649"/>
      <c r="AQ1649"/>
      <c r="AR1649"/>
      <c r="AS1649"/>
      <c r="AT1649"/>
      <c r="AU1649"/>
      <c r="AV1649"/>
      <c r="AW1649"/>
      <c r="BA1649"/>
      <c r="BB1649"/>
      <c r="BC1649"/>
    </row>
    <row r="1650" spans="12:55" x14ac:dyDescent="0.3">
      <c r="L1650" s="13"/>
      <c r="M1650" s="13"/>
      <c r="N1650" s="13"/>
      <c r="O1650" s="13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  <c r="AK1650" s="6"/>
      <c r="AL1650" s="6"/>
      <c r="AO1650"/>
      <c r="AP1650"/>
      <c r="AQ1650"/>
      <c r="AR1650"/>
      <c r="AS1650"/>
      <c r="AT1650"/>
      <c r="AU1650"/>
      <c r="AV1650"/>
      <c r="AW1650"/>
      <c r="BA1650"/>
      <c r="BB1650"/>
      <c r="BC1650"/>
    </row>
    <row r="1651" spans="12:55" x14ac:dyDescent="0.3">
      <c r="L1651" s="13"/>
      <c r="M1651" s="13"/>
      <c r="N1651" s="13"/>
      <c r="O1651" s="13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/>
      <c r="AL1651" s="6"/>
      <c r="AO1651"/>
      <c r="AP1651"/>
      <c r="AQ1651"/>
      <c r="AR1651"/>
      <c r="AS1651"/>
      <c r="AT1651"/>
      <c r="AU1651"/>
      <c r="AV1651"/>
      <c r="AW1651"/>
      <c r="BA1651"/>
      <c r="BB1651"/>
      <c r="BC1651"/>
    </row>
    <row r="1652" spans="12:55" x14ac:dyDescent="0.3">
      <c r="L1652" s="13"/>
      <c r="M1652" s="13"/>
      <c r="N1652" s="13"/>
      <c r="O1652" s="13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  <c r="AL1652" s="6"/>
      <c r="AO1652"/>
      <c r="AP1652"/>
      <c r="AQ1652"/>
      <c r="AR1652"/>
      <c r="AS1652"/>
      <c r="AT1652"/>
      <c r="AU1652"/>
      <c r="AV1652"/>
      <c r="AW1652"/>
      <c r="BA1652"/>
      <c r="BB1652"/>
      <c r="BC1652"/>
    </row>
    <row r="1653" spans="12:55" x14ac:dyDescent="0.3">
      <c r="L1653" s="13"/>
      <c r="M1653" s="13"/>
      <c r="N1653" s="13"/>
      <c r="O1653" s="13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6"/>
      <c r="AL1653" s="6"/>
      <c r="AO1653"/>
      <c r="AP1653"/>
      <c r="AQ1653"/>
      <c r="AR1653"/>
      <c r="AS1653"/>
      <c r="AT1653"/>
      <c r="AU1653"/>
      <c r="AV1653"/>
      <c r="AW1653"/>
      <c r="BA1653"/>
      <c r="BB1653"/>
      <c r="BC1653"/>
    </row>
    <row r="1654" spans="12:55" x14ac:dyDescent="0.3">
      <c r="L1654" s="13"/>
      <c r="M1654" s="13"/>
      <c r="N1654" s="13"/>
      <c r="O1654" s="13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  <c r="AK1654" s="6"/>
      <c r="AL1654" s="6"/>
      <c r="AO1654"/>
      <c r="AP1654"/>
      <c r="AQ1654"/>
      <c r="AR1654"/>
      <c r="AS1654"/>
      <c r="AT1654"/>
      <c r="AU1654"/>
      <c r="AV1654"/>
      <c r="AW1654"/>
      <c r="BA1654"/>
      <c r="BB1654"/>
      <c r="BC1654"/>
    </row>
    <row r="1655" spans="12:55" x14ac:dyDescent="0.3">
      <c r="L1655" s="13"/>
      <c r="M1655" s="13"/>
      <c r="N1655" s="13"/>
      <c r="O1655" s="13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  <c r="AK1655" s="6"/>
      <c r="AL1655" s="6"/>
      <c r="AO1655"/>
      <c r="AP1655"/>
      <c r="AQ1655"/>
      <c r="AR1655"/>
      <c r="AS1655"/>
      <c r="AT1655"/>
      <c r="AU1655"/>
      <c r="AV1655"/>
      <c r="AW1655"/>
      <c r="BA1655"/>
      <c r="BB1655"/>
      <c r="BC1655"/>
    </row>
    <row r="1656" spans="12:55" x14ac:dyDescent="0.3">
      <c r="L1656" s="13"/>
      <c r="M1656" s="13"/>
      <c r="N1656" s="13"/>
      <c r="O1656" s="13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  <c r="AL1656" s="6"/>
      <c r="AO1656"/>
      <c r="AP1656"/>
      <c r="AQ1656"/>
      <c r="AR1656"/>
      <c r="AS1656"/>
      <c r="AT1656"/>
      <c r="AU1656"/>
      <c r="AV1656"/>
      <c r="AW1656"/>
      <c r="BA1656"/>
      <c r="BB1656"/>
      <c r="BC1656"/>
    </row>
    <row r="1657" spans="12:55" x14ac:dyDescent="0.3">
      <c r="L1657" s="13"/>
      <c r="M1657" s="13"/>
      <c r="N1657" s="13"/>
      <c r="O1657" s="13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  <c r="AK1657" s="6"/>
      <c r="AL1657" s="6"/>
      <c r="AO1657"/>
      <c r="AP1657"/>
      <c r="AQ1657"/>
      <c r="AR1657"/>
      <c r="AS1657"/>
      <c r="AT1657"/>
      <c r="AU1657"/>
      <c r="AV1657"/>
      <c r="AW1657"/>
      <c r="BA1657"/>
      <c r="BB1657"/>
      <c r="BC1657"/>
    </row>
    <row r="1658" spans="12:55" x14ac:dyDescent="0.3">
      <c r="L1658" s="13"/>
      <c r="M1658" s="13"/>
      <c r="N1658" s="13"/>
      <c r="O1658" s="13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  <c r="AK1658" s="6"/>
      <c r="AL1658" s="6"/>
      <c r="AO1658"/>
      <c r="AP1658"/>
      <c r="AQ1658"/>
      <c r="AR1658"/>
      <c r="AS1658"/>
      <c r="AT1658"/>
      <c r="AU1658"/>
      <c r="AV1658"/>
      <c r="AW1658"/>
      <c r="BA1658"/>
      <c r="BB1658"/>
      <c r="BC1658"/>
    </row>
    <row r="1659" spans="12:55" x14ac:dyDescent="0.3">
      <c r="L1659" s="13"/>
      <c r="M1659" s="13"/>
      <c r="N1659" s="13"/>
      <c r="O1659" s="13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  <c r="AK1659" s="6"/>
      <c r="AL1659" s="6"/>
      <c r="AO1659"/>
      <c r="AP1659"/>
      <c r="AQ1659"/>
      <c r="AR1659"/>
      <c r="AS1659"/>
      <c r="AT1659"/>
      <c r="AU1659"/>
      <c r="AV1659"/>
      <c r="AW1659"/>
      <c r="BA1659"/>
      <c r="BB1659"/>
      <c r="BC1659"/>
    </row>
    <row r="1660" spans="12:55" x14ac:dyDescent="0.3">
      <c r="L1660" s="13"/>
      <c r="M1660" s="13"/>
      <c r="N1660" s="13"/>
      <c r="O1660" s="13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  <c r="AL1660" s="6"/>
      <c r="AO1660"/>
      <c r="AP1660"/>
      <c r="AQ1660"/>
      <c r="AR1660"/>
      <c r="AS1660"/>
      <c r="AT1660"/>
      <c r="AU1660"/>
      <c r="AV1660"/>
      <c r="AW1660"/>
      <c r="BA1660"/>
      <c r="BB1660"/>
      <c r="BC1660"/>
    </row>
    <row r="1661" spans="12:55" x14ac:dyDescent="0.3">
      <c r="L1661" s="13"/>
      <c r="M1661" s="13"/>
      <c r="N1661" s="13"/>
      <c r="O1661" s="13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  <c r="AL1661" s="6"/>
      <c r="AO1661"/>
      <c r="AP1661"/>
      <c r="AQ1661"/>
      <c r="AR1661"/>
      <c r="AS1661"/>
      <c r="AT1661"/>
      <c r="AU1661"/>
      <c r="AV1661"/>
      <c r="AW1661"/>
      <c r="BA1661"/>
      <c r="BB1661"/>
      <c r="BC1661"/>
    </row>
    <row r="1662" spans="12:55" x14ac:dyDescent="0.3">
      <c r="L1662" s="13"/>
      <c r="M1662" s="13"/>
      <c r="N1662" s="13"/>
      <c r="O1662" s="13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  <c r="AK1662" s="6"/>
      <c r="AL1662" s="6"/>
      <c r="AO1662"/>
      <c r="AP1662"/>
      <c r="AQ1662"/>
      <c r="AR1662"/>
      <c r="AS1662"/>
      <c r="AT1662"/>
      <c r="AU1662"/>
      <c r="AV1662"/>
      <c r="AW1662"/>
      <c r="BA1662"/>
      <c r="BB1662"/>
      <c r="BC1662"/>
    </row>
    <row r="1663" spans="12:55" x14ac:dyDescent="0.3">
      <c r="L1663" s="13"/>
      <c r="M1663" s="13"/>
      <c r="N1663" s="13"/>
      <c r="O1663" s="13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  <c r="AK1663" s="6"/>
      <c r="AL1663" s="6"/>
      <c r="AO1663"/>
      <c r="AP1663"/>
      <c r="AQ1663"/>
      <c r="AR1663"/>
      <c r="AS1663"/>
      <c r="AT1663"/>
      <c r="AU1663"/>
      <c r="AV1663"/>
      <c r="AW1663"/>
      <c r="BA1663"/>
      <c r="BB1663"/>
      <c r="BC1663"/>
    </row>
    <row r="1664" spans="12:55" x14ac:dyDescent="0.3">
      <c r="L1664" s="13"/>
      <c r="M1664" s="13"/>
      <c r="N1664" s="13"/>
      <c r="O1664" s="13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  <c r="AL1664" s="6"/>
      <c r="AO1664"/>
      <c r="AP1664"/>
      <c r="AQ1664"/>
      <c r="AR1664"/>
      <c r="AS1664"/>
      <c r="AT1664"/>
      <c r="AU1664"/>
      <c r="AV1664"/>
      <c r="AW1664"/>
      <c r="BA1664"/>
      <c r="BB1664"/>
      <c r="BC1664"/>
    </row>
    <row r="1665" spans="12:55" x14ac:dyDescent="0.3">
      <c r="L1665" s="13"/>
      <c r="M1665" s="13"/>
      <c r="N1665" s="13"/>
      <c r="O1665" s="13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  <c r="AO1665"/>
      <c r="AP1665"/>
      <c r="AQ1665"/>
      <c r="AR1665"/>
      <c r="AS1665"/>
      <c r="AT1665"/>
      <c r="AU1665"/>
      <c r="AV1665"/>
      <c r="AW1665"/>
      <c r="BA1665"/>
      <c r="BB1665"/>
      <c r="BC1665"/>
    </row>
    <row r="1666" spans="12:55" x14ac:dyDescent="0.3">
      <c r="L1666" s="13"/>
      <c r="M1666" s="13"/>
      <c r="N1666" s="13"/>
      <c r="O1666" s="13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6"/>
      <c r="AO1666"/>
      <c r="AP1666"/>
      <c r="AQ1666"/>
      <c r="AR1666"/>
      <c r="AS1666"/>
      <c r="AT1666"/>
      <c r="AU1666"/>
      <c r="AV1666"/>
      <c r="AW1666"/>
      <c r="BA1666"/>
      <c r="BB1666"/>
      <c r="BC1666"/>
    </row>
    <row r="1667" spans="12:55" x14ac:dyDescent="0.3">
      <c r="L1667" s="13"/>
      <c r="M1667" s="13"/>
      <c r="N1667" s="13"/>
      <c r="O1667" s="13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  <c r="AL1667" s="6"/>
      <c r="AO1667"/>
      <c r="AP1667"/>
      <c r="AQ1667"/>
      <c r="AR1667"/>
      <c r="AS1667"/>
      <c r="AT1667"/>
      <c r="AU1667"/>
      <c r="AV1667"/>
      <c r="AW1667"/>
      <c r="BA1667"/>
      <c r="BB1667"/>
      <c r="BC1667"/>
    </row>
    <row r="1668" spans="12:55" x14ac:dyDescent="0.3">
      <c r="L1668" s="13"/>
      <c r="M1668" s="13"/>
      <c r="N1668" s="13"/>
      <c r="O1668" s="13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O1668"/>
      <c r="AP1668"/>
      <c r="AQ1668"/>
      <c r="AR1668"/>
      <c r="AS1668"/>
      <c r="AT1668"/>
      <c r="AU1668"/>
      <c r="AV1668"/>
      <c r="AW1668"/>
      <c r="BA1668"/>
      <c r="BB1668"/>
      <c r="BC1668"/>
    </row>
    <row r="1669" spans="12:55" x14ac:dyDescent="0.3">
      <c r="L1669" s="13"/>
      <c r="M1669" s="13"/>
      <c r="N1669" s="13"/>
      <c r="O1669" s="13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O1669"/>
      <c r="AP1669"/>
      <c r="AQ1669"/>
      <c r="AR1669"/>
      <c r="AS1669"/>
      <c r="AT1669"/>
      <c r="AU1669"/>
      <c r="AV1669"/>
      <c r="AW1669"/>
      <c r="BA1669"/>
      <c r="BB1669"/>
      <c r="BC1669"/>
    </row>
    <row r="1670" spans="12:55" x14ac:dyDescent="0.3">
      <c r="L1670" s="13"/>
      <c r="M1670" s="13"/>
      <c r="N1670" s="13"/>
      <c r="O1670" s="13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O1670"/>
      <c r="AP1670"/>
      <c r="AQ1670"/>
      <c r="AR1670"/>
      <c r="AS1670"/>
      <c r="AT1670"/>
      <c r="AU1670"/>
      <c r="AV1670"/>
      <c r="AW1670"/>
      <c r="BA1670"/>
      <c r="BB1670"/>
      <c r="BC1670"/>
    </row>
    <row r="1671" spans="12:55" x14ac:dyDescent="0.3">
      <c r="L1671" s="13"/>
      <c r="M1671" s="13"/>
      <c r="N1671" s="13"/>
      <c r="O1671" s="13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O1671"/>
      <c r="AP1671"/>
      <c r="AQ1671"/>
      <c r="AR1671"/>
      <c r="AS1671"/>
      <c r="AT1671"/>
      <c r="AU1671"/>
      <c r="AV1671"/>
      <c r="AW1671"/>
      <c r="BA1671"/>
      <c r="BB1671"/>
      <c r="BC1671"/>
    </row>
    <row r="1672" spans="12:55" x14ac:dyDescent="0.3">
      <c r="L1672" s="13"/>
      <c r="M1672" s="13"/>
      <c r="N1672" s="13"/>
      <c r="O1672" s="13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O1672"/>
      <c r="AP1672"/>
      <c r="AQ1672"/>
      <c r="AR1672"/>
      <c r="AS1672"/>
      <c r="AT1672"/>
      <c r="AU1672"/>
      <c r="AV1672"/>
      <c r="AW1672"/>
      <c r="BA1672"/>
      <c r="BB1672"/>
      <c r="BC1672"/>
    </row>
    <row r="1673" spans="12:55" x14ac:dyDescent="0.3">
      <c r="L1673" s="13"/>
      <c r="M1673" s="13"/>
      <c r="N1673" s="13"/>
      <c r="O1673" s="13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O1673"/>
      <c r="AP1673"/>
      <c r="AQ1673"/>
      <c r="AR1673"/>
      <c r="AS1673"/>
      <c r="AT1673"/>
      <c r="AU1673"/>
      <c r="AV1673"/>
      <c r="AW1673"/>
      <c r="BA1673"/>
      <c r="BB1673"/>
      <c r="BC1673"/>
    </row>
    <row r="1674" spans="12:55" x14ac:dyDescent="0.3">
      <c r="L1674" s="13"/>
      <c r="M1674" s="13"/>
      <c r="N1674" s="13"/>
      <c r="O1674" s="13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  <c r="AO1674"/>
      <c r="AP1674"/>
      <c r="AQ1674"/>
      <c r="AR1674"/>
      <c r="AS1674"/>
      <c r="AT1674"/>
      <c r="AU1674"/>
      <c r="AV1674"/>
      <c r="AW1674"/>
      <c r="BA1674"/>
      <c r="BB1674"/>
      <c r="BC1674"/>
    </row>
    <row r="1675" spans="12:55" x14ac:dyDescent="0.3">
      <c r="L1675" s="13"/>
      <c r="M1675" s="13"/>
      <c r="N1675" s="13"/>
      <c r="O1675" s="13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  <c r="AO1675"/>
      <c r="AP1675"/>
      <c r="AQ1675"/>
      <c r="AR1675"/>
      <c r="AS1675"/>
      <c r="AT1675"/>
      <c r="AU1675"/>
      <c r="AV1675"/>
      <c r="AW1675"/>
      <c r="BA1675"/>
      <c r="BB1675"/>
      <c r="BC1675"/>
    </row>
    <row r="1676" spans="12:55" x14ac:dyDescent="0.3">
      <c r="L1676" s="13"/>
      <c r="M1676" s="13"/>
      <c r="N1676" s="13"/>
      <c r="O1676" s="13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  <c r="AO1676"/>
      <c r="AP1676"/>
      <c r="AQ1676"/>
      <c r="AR1676"/>
      <c r="AS1676"/>
      <c r="AT1676"/>
      <c r="AU1676"/>
      <c r="AV1676"/>
      <c r="AW1676"/>
      <c r="BA1676"/>
      <c r="BB1676"/>
      <c r="BC1676"/>
    </row>
    <row r="1677" spans="12:55" x14ac:dyDescent="0.3">
      <c r="L1677" s="13"/>
      <c r="M1677" s="13"/>
      <c r="N1677" s="13"/>
      <c r="O1677" s="13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  <c r="AK1677" s="6"/>
      <c r="AL1677" s="6"/>
      <c r="AO1677"/>
      <c r="AP1677"/>
      <c r="AQ1677"/>
      <c r="AR1677"/>
      <c r="AS1677"/>
      <c r="AT1677"/>
      <c r="AU1677"/>
      <c r="AV1677"/>
      <c r="AW1677"/>
      <c r="BA1677"/>
      <c r="BB1677"/>
      <c r="BC1677"/>
    </row>
    <row r="1678" spans="12:55" x14ac:dyDescent="0.3">
      <c r="L1678" s="13"/>
      <c r="M1678" s="13"/>
      <c r="N1678" s="13"/>
      <c r="O1678" s="13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  <c r="AK1678" s="6"/>
      <c r="AL1678" s="6"/>
      <c r="AO1678"/>
      <c r="AP1678"/>
      <c r="AQ1678"/>
      <c r="AR1678"/>
      <c r="AS1678"/>
      <c r="AT1678"/>
      <c r="AU1678"/>
      <c r="AV1678"/>
      <c r="AW1678"/>
      <c r="BA1678"/>
      <c r="BB1678"/>
      <c r="BC1678"/>
    </row>
    <row r="1679" spans="12:55" x14ac:dyDescent="0.3">
      <c r="L1679" s="13"/>
      <c r="M1679" s="13"/>
      <c r="N1679" s="13"/>
      <c r="O1679" s="13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  <c r="AL1679" s="6"/>
      <c r="AO1679"/>
      <c r="AP1679"/>
      <c r="AQ1679"/>
      <c r="AR1679"/>
      <c r="AS1679"/>
      <c r="AT1679"/>
      <c r="AU1679"/>
      <c r="AV1679"/>
      <c r="AW1679"/>
      <c r="BA1679"/>
      <c r="BB1679"/>
      <c r="BC1679"/>
    </row>
    <row r="1680" spans="12:55" x14ac:dyDescent="0.3">
      <c r="L1680" s="13"/>
      <c r="M1680" s="13"/>
      <c r="N1680" s="13"/>
      <c r="O1680" s="13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  <c r="AK1680" s="6"/>
      <c r="AL1680" s="6"/>
      <c r="AO1680"/>
      <c r="AP1680"/>
      <c r="AQ1680"/>
      <c r="AR1680"/>
      <c r="AS1680"/>
      <c r="AT1680"/>
      <c r="AU1680"/>
      <c r="AV1680"/>
      <c r="AW1680"/>
      <c r="BA1680"/>
      <c r="BB1680"/>
      <c r="BC1680"/>
    </row>
    <row r="1681" spans="12:55" x14ac:dyDescent="0.3">
      <c r="L1681" s="13"/>
      <c r="M1681" s="13"/>
      <c r="N1681" s="13"/>
      <c r="O1681" s="13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6"/>
      <c r="AO1681"/>
      <c r="AP1681"/>
      <c r="AQ1681"/>
      <c r="AR1681"/>
      <c r="AS1681"/>
      <c r="AT1681"/>
      <c r="AU1681"/>
      <c r="AV1681"/>
      <c r="AW1681"/>
      <c r="BA1681"/>
      <c r="BB1681"/>
      <c r="BC1681"/>
    </row>
    <row r="1682" spans="12:55" x14ac:dyDescent="0.3">
      <c r="L1682" s="13"/>
      <c r="M1682" s="13"/>
      <c r="N1682" s="13"/>
      <c r="O1682" s="13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  <c r="AJ1682" s="6"/>
      <c r="AK1682" s="6"/>
      <c r="AL1682" s="6"/>
      <c r="AO1682"/>
      <c r="AP1682"/>
      <c r="AQ1682"/>
      <c r="AR1682"/>
      <c r="AS1682"/>
      <c r="AT1682"/>
      <c r="AU1682"/>
      <c r="AV1682"/>
      <c r="AW1682"/>
      <c r="BA1682"/>
      <c r="BB1682"/>
      <c r="BC1682"/>
    </row>
    <row r="1683" spans="12:55" x14ac:dyDescent="0.3">
      <c r="L1683" s="13"/>
      <c r="M1683" s="13"/>
      <c r="N1683" s="13"/>
      <c r="O1683" s="13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  <c r="AK1683" s="6"/>
      <c r="AL1683" s="6"/>
      <c r="AO1683"/>
      <c r="AP1683"/>
      <c r="AQ1683"/>
      <c r="AR1683"/>
      <c r="AS1683"/>
      <c r="AT1683"/>
      <c r="AU1683"/>
      <c r="AV1683"/>
      <c r="AW1683"/>
      <c r="BA1683"/>
      <c r="BB1683"/>
      <c r="BC1683"/>
    </row>
    <row r="1684" spans="12:55" x14ac:dyDescent="0.3">
      <c r="L1684" s="13"/>
      <c r="M1684" s="13"/>
      <c r="N1684" s="13"/>
      <c r="O1684" s="13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  <c r="AK1684" s="6"/>
      <c r="AL1684" s="6"/>
      <c r="AO1684"/>
      <c r="AP1684"/>
      <c r="AQ1684"/>
      <c r="AR1684"/>
      <c r="AS1684"/>
      <c r="AT1684"/>
      <c r="AU1684"/>
      <c r="AV1684"/>
      <c r="AW1684"/>
      <c r="BA1684"/>
      <c r="BB1684"/>
      <c r="BC1684"/>
    </row>
    <row r="1685" spans="12:55" x14ac:dyDescent="0.3">
      <c r="L1685" s="13"/>
      <c r="M1685" s="13"/>
      <c r="N1685" s="13"/>
      <c r="O1685" s="13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  <c r="AK1685" s="6"/>
      <c r="AL1685" s="6"/>
      <c r="AO1685"/>
      <c r="AP1685"/>
      <c r="AQ1685"/>
      <c r="AR1685"/>
      <c r="AS1685"/>
      <c r="AT1685"/>
      <c r="AU1685"/>
      <c r="AV1685"/>
      <c r="AW1685"/>
      <c r="BA1685"/>
      <c r="BB1685"/>
      <c r="BC1685"/>
    </row>
    <row r="1686" spans="12:55" x14ac:dyDescent="0.3">
      <c r="L1686" s="13"/>
      <c r="M1686" s="13"/>
      <c r="N1686" s="13"/>
      <c r="O1686" s="13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  <c r="AK1686" s="6"/>
      <c r="AL1686" s="6"/>
      <c r="AO1686"/>
      <c r="AP1686"/>
      <c r="AQ1686"/>
      <c r="AR1686"/>
      <c r="AS1686"/>
      <c r="AT1686"/>
      <c r="AU1686"/>
      <c r="AV1686"/>
      <c r="AW1686"/>
      <c r="BA1686"/>
      <c r="BB1686"/>
      <c r="BC1686"/>
    </row>
    <row r="1687" spans="12:55" x14ac:dyDescent="0.3">
      <c r="L1687" s="13"/>
      <c r="M1687" s="13"/>
      <c r="N1687" s="13"/>
      <c r="O1687" s="13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  <c r="AO1687"/>
      <c r="AP1687"/>
      <c r="AQ1687"/>
      <c r="AR1687"/>
      <c r="AS1687"/>
      <c r="AT1687"/>
      <c r="AU1687"/>
      <c r="AV1687"/>
      <c r="AW1687"/>
      <c r="BA1687"/>
      <c r="BB1687"/>
      <c r="BC1687"/>
    </row>
    <row r="1688" spans="12:55" x14ac:dyDescent="0.3">
      <c r="L1688" s="13"/>
      <c r="M1688" s="13"/>
      <c r="N1688" s="13"/>
      <c r="O1688" s="13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6"/>
      <c r="AO1688"/>
      <c r="AP1688"/>
      <c r="AQ1688"/>
      <c r="AR1688"/>
      <c r="AS1688"/>
      <c r="AT1688"/>
      <c r="AU1688"/>
      <c r="AV1688"/>
      <c r="AW1688"/>
      <c r="BA1688"/>
      <c r="BB1688"/>
      <c r="BC1688"/>
    </row>
    <row r="1689" spans="12:55" x14ac:dyDescent="0.3">
      <c r="L1689" s="13"/>
      <c r="M1689" s="13"/>
      <c r="N1689" s="13"/>
      <c r="O1689" s="13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  <c r="AK1689" s="6"/>
      <c r="AL1689" s="6"/>
      <c r="AO1689"/>
      <c r="AP1689"/>
      <c r="AQ1689"/>
      <c r="AR1689"/>
      <c r="AS1689"/>
      <c r="AT1689"/>
      <c r="AU1689"/>
      <c r="AV1689"/>
      <c r="AW1689"/>
      <c r="BA1689"/>
      <c r="BB1689"/>
      <c r="BC1689"/>
    </row>
    <row r="1690" spans="12:55" x14ac:dyDescent="0.3">
      <c r="L1690" s="13"/>
      <c r="M1690" s="13"/>
      <c r="N1690" s="13"/>
      <c r="O1690" s="13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  <c r="AK1690" s="6"/>
      <c r="AL1690" s="6"/>
      <c r="AO1690"/>
      <c r="AP1690"/>
      <c r="AQ1690"/>
      <c r="AR1690"/>
      <c r="AS1690"/>
      <c r="AT1690"/>
      <c r="AU1690"/>
      <c r="AV1690"/>
      <c r="AW1690"/>
      <c r="BA1690"/>
      <c r="BB1690"/>
      <c r="BC1690"/>
    </row>
    <row r="1691" spans="12:55" x14ac:dyDescent="0.3">
      <c r="L1691" s="13"/>
      <c r="M1691" s="13"/>
      <c r="N1691" s="13"/>
      <c r="O1691" s="13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  <c r="AK1691" s="6"/>
      <c r="AL1691" s="6"/>
      <c r="AO1691"/>
      <c r="AP1691"/>
      <c r="AQ1691"/>
      <c r="AR1691"/>
      <c r="AS1691"/>
      <c r="AT1691"/>
      <c r="AU1691"/>
      <c r="AV1691"/>
      <c r="AW1691"/>
      <c r="BA1691"/>
      <c r="BB1691"/>
      <c r="BC1691"/>
    </row>
    <row r="1692" spans="12:55" x14ac:dyDescent="0.3">
      <c r="L1692" s="13"/>
      <c r="M1692" s="13"/>
      <c r="N1692" s="13"/>
      <c r="O1692" s="13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  <c r="AK1692" s="6"/>
      <c r="AL1692" s="6"/>
      <c r="AO1692"/>
      <c r="AP1692"/>
      <c r="AQ1692"/>
      <c r="AR1692"/>
      <c r="AS1692"/>
      <c r="AT1692"/>
      <c r="AU1692"/>
      <c r="AV1692"/>
      <c r="AW1692"/>
      <c r="BA1692"/>
      <c r="BB1692"/>
      <c r="BC1692"/>
    </row>
    <row r="1693" spans="12:55" x14ac:dyDescent="0.3">
      <c r="L1693" s="13"/>
      <c r="M1693" s="13"/>
      <c r="N1693" s="13"/>
      <c r="O1693" s="13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  <c r="AK1693" s="6"/>
      <c r="AL1693" s="6"/>
      <c r="AO1693"/>
      <c r="AP1693"/>
      <c r="AQ1693"/>
      <c r="AR1693"/>
      <c r="AS1693"/>
      <c r="AT1693"/>
      <c r="AU1693"/>
      <c r="AV1693"/>
      <c r="AW1693"/>
      <c r="BA1693"/>
      <c r="BB1693"/>
      <c r="BC1693"/>
    </row>
    <row r="1694" spans="12:55" x14ac:dyDescent="0.3">
      <c r="L1694" s="13"/>
      <c r="M1694" s="13"/>
      <c r="N1694" s="13"/>
      <c r="O1694" s="13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  <c r="AK1694" s="6"/>
      <c r="AL1694" s="6"/>
      <c r="AO1694"/>
      <c r="AP1694"/>
      <c r="AQ1694"/>
      <c r="AR1694"/>
      <c r="AS1694"/>
      <c r="AT1694"/>
      <c r="AU1694"/>
      <c r="AV1694"/>
      <c r="AW1694"/>
      <c r="BA1694"/>
      <c r="BB1694"/>
      <c r="BC1694"/>
    </row>
    <row r="1695" spans="12:55" x14ac:dyDescent="0.3">
      <c r="L1695" s="13"/>
      <c r="M1695" s="13"/>
      <c r="N1695" s="13"/>
      <c r="O1695" s="13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  <c r="AK1695" s="6"/>
      <c r="AL1695" s="6"/>
      <c r="AO1695"/>
      <c r="AP1695"/>
      <c r="AQ1695"/>
      <c r="AR1695"/>
      <c r="AS1695"/>
      <c r="AT1695"/>
      <c r="AU1695"/>
      <c r="AV1695"/>
      <c r="AW1695"/>
      <c r="BA1695"/>
      <c r="BB1695"/>
      <c r="BC1695"/>
    </row>
    <row r="1696" spans="12:55" x14ac:dyDescent="0.3">
      <c r="L1696" s="13"/>
      <c r="M1696" s="13"/>
      <c r="N1696" s="13"/>
      <c r="O1696" s="13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  <c r="AK1696" s="6"/>
      <c r="AL1696" s="6"/>
      <c r="AO1696"/>
      <c r="AP1696"/>
      <c r="AQ1696"/>
      <c r="AR1696"/>
      <c r="AS1696"/>
      <c r="AT1696"/>
      <c r="AU1696"/>
      <c r="AV1696"/>
      <c r="AW1696"/>
      <c r="BA1696"/>
      <c r="BB1696"/>
      <c r="BC1696"/>
    </row>
    <row r="1697" spans="12:55" x14ac:dyDescent="0.3">
      <c r="L1697" s="13"/>
      <c r="M1697" s="13"/>
      <c r="N1697" s="13"/>
      <c r="O1697" s="13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  <c r="AK1697" s="6"/>
      <c r="AL1697" s="6"/>
      <c r="AO1697"/>
      <c r="AP1697"/>
      <c r="AQ1697"/>
      <c r="AR1697"/>
      <c r="AS1697"/>
      <c r="AT1697"/>
      <c r="AU1697"/>
      <c r="AV1697"/>
      <c r="AW1697"/>
      <c r="BA1697"/>
      <c r="BB1697"/>
      <c r="BC1697"/>
    </row>
    <row r="1698" spans="12:55" x14ac:dyDescent="0.3">
      <c r="L1698" s="13"/>
      <c r="M1698" s="13"/>
      <c r="N1698" s="13"/>
      <c r="O1698" s="13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  <c r="AK1698" s="6"/>
      <c r="AL1698" s="6"/>
      <c r="AO1698"/>
      <c r="AP1698"/>
      <c r="AQ1698"/>
      <c r="AR1698"/>
      <c r="AS1698"/>
      <c r="AT1698"/>
      <c r="AU1698"/>
      <c r="AV1698"/>
      <c r="AW1698"/>
      <c r="BA1698"/>
      <c r="BB1698"/>
      <c r="BC1698"/>
    </row>
    <row r="1699" spans="12:55" x14ac:dyDescent="0.3">
      <c r="L1699" s="13"/>
      <c r="M1699" s="13"/>
      <c r="N1699" s="13"/>
      <c r="O1699" s="13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  <c r="AK1699" s="6"/>
      <c r="AL1699" s="6"/>
      <c r="AO1699"/>
      <c r="AP1699"/>
      <c r="AQ1699"/>
      <c r="AR1699"/>
      <c r="AS1699"/>
      <c r="AT1699"/>
      <c r="AU1699"/>
      <c r="AV1699"/>
      <c r="AW1699"/>
      <c r="BA1699"/>
      <c r="BB1699"/>
      <c r="BC1699"/>
    </row>
    <row r="1700" spans="12:55" x14ac:dyDescent="0.3">
      <c r="L1700" s="13"/>
      <c r="M1700" s="13"/>
      <c r="N1700" s="13"/>
      <c r="O1700" s="13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  <c r="AK1700" s="6"/>
      <c r="AL1700" s="6"/>
      <c r="AO1700"/>
      <c r="AP1700"/>
      <c r="AQ1700"/>
      <c r="AR1700"/>
      <c r="AS1700"/>
      <c r="AT1700"/>
      <c r="AU1700"/>
      <c r="AV1700"/>
      <c r="AW1700"/>
      <c r="BA1700"/>
      <c r="BB1700"/>
      <c r="BC1700"/>
    </row>
    <row r="1701" spans="12:55" x14ac:dyDescent="0.3">
      <c r="L1701" s="13"/>
      <c r="M1701" s="13"/>
      <c r="N1701" s="13"/>
      <c r="O1701" s="13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  <c r="AK1701" s="6"/>
      <c r="AL1701" s="6"/>
      <c r="AO1701"/>
      <c r="AP1701"/>
      <c r="AQ1701"/>
      <c r="AR1701"/>
      <c r="AS1701"/>
      <c r="AT1701"/>
      <c r="AU1701"/>
      <c r="AV1701"/>
      <c r="AW1701"/>
      <c r="BA1701"/>
      <c r="BB1701"/>
      <c r="BC1701"/>
    </row>
    <row r="1702" spans="12:55" x14ac:dyDescent="0.3">
      <c r="L1702" s="13"/>
      <c r="M1702" s="13"/>
      <c r="N1702" s="13"/>
      <c r="O1702" s="13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  <c r="AK1702" s="6"/>
      <c r="AL1702" s="6"/>
      <c r="AO1702"/>
      <c r="AP1702"/>
      <c r="AQ1702"/>
      <c r="AR1702"/>
      <c r="AS1702"/>
      <c r="AT1702"/>
      <c r="AU1702"/>
      <c r="AV1702"/>
      <c r="AW1702"/>
      <c r="BA1702"/>
      <c r="BB1702"/>
      <c r="BC1702"/>
    </row>
    <row r="1703" spans="12:55" x14ac:dyDescent="0.3">
      <c r="L1703" s="13"/>
      <c r="M1703" s="13"/>
      <c r="N1703" s="13"/>
      <c r="O1703" s="13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  <c r="AK1703" s="6"/>
      <c r="AL1703" s="6"/>
      <c r="AO1703"/>
      <c r="AP1703"/>
      <c r="AQ1703"/>
      <c r="AR1703"/>
      <c r="AS1703"/>
      <c r="AT1703"/>
      <c r="AU1703"/>
      <c r="AV1703"/>
      <c r="AW1703"/>
      <c r="BA1703"/>
      <c r="BB1703"/>
      <c r="BC1703"/>
    </row>
    <row r="1704" spans="12:55" x14ac:dyDescent="0.3">
      <c r="L1704" s="13"/>
      <c r="M1704" s="13"/>
      <c r="N1704" s="13"/>
      <c r="O1704" s="13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  <c r="AK1704" s="6"/>
      <c r="AL1704" s="6"/>
      <c r="AO1704"/>
      <c r="AP1704"/>
      <c r="AQ1704"/>
      <c r="AR1704"/>
      <c r="AS1704"/>
      <c r="AT1704"/>
      <c r="AU1704"/>
      <c r="AV1704"/>
      <c r="AW1704"/>
      <c r="BA1704"/>
      <c r="BB1704"/>
      <c r="BC1704"/>
    </row>
    <row r="1705" spans="12:55" x14ac:dyDescent="0.3">
      <c r="L1705" s="13"/>
      <c r="M1705" s="13"/>
      <c r="N1705" s="13"/>
      <c r="O1705" s="13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  <c r="AK1705" s="6"/>
      <c r="AL1705" s="6"/>
      <c r="AO1705"/>
      <c r="AP1705"/>
      <c r="AQ1705"/>
      <c r="AR1705"/>
      <c r="AS1705"/>
      <c r="AT1705"/>
      <c r="AU1705"/>
      <c r="AV1705"/>
      <c r="AW1705"/>
      <c r="BA1705"/>
      <c r="BB1705"/>
      <c r="BC1705"/>
    </row>
    <row r="1706" spans="12:55" x14ac:dyDescent="0.3">
      <c r="L1706" s="13"/>
      <c r="M1706" s="13"/>
      <c r="N1706" s="13"/>
      <c r="O1706" s="13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  <c r="AK1706" s="6"/>
      <c r="AL1706" s="6"/>
      <c r="AO1706"/>
      <c r="AP1706"/>
      <c r="AQ1706"/>
      <c r="AR1706"/>
      <c r="AS1706"/>
      <c r="AT1706"/>
      <c r="AU1706"/>
      <c r="AV1706"/>
      <c r="AW1706"/>
      <c r="BA1706"/>
      <c r="BB1706"/>
      <c r="BC1706"/>
    </row>
    <row r="1707" spans="12:55" x14ac:dyDescent="0.3">
      <c r="L1707" s="13"/>
      <c r="M1707" s="13"/>
      <c r="N1707" s="13"/>
      <c r="O1707" s="13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  <c r="AO1707"/>
      <c r="AP1707"/>
      <c r="AQ1707"/>
      <c r="AR1707"/>
      <c r="AS1707"/>
      <c r="AT1707"/>
      <c r="AU1707"/>
      <c r="AV1707"/>
      <c r="AW1707"/>
      <c r="BA1707"/>
      <c r="BB1707"/>
      <c r="BC1707"/>
    </row>
    <row r="1708" spans="12:55" x14ac:dyDescent="0.3">
      <c r="L1708" s="13"/>
      <c r="M1708" s="13"/>
      <c r="N1708" s="13"/>
      <c r="O1708" s="13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  <c r="AK1708" s="6"/>
      <c r="AL1708" s="6"/>
      <c r="AO1708"/>
      <c r="AP1708"/>
      <c r="AQ1708"/>
      <c r="AR1708"/>
      <c r="AS1708"/>
      <c r="AT1708"/>
      <c r="AU1708"/>
      <c r="AV1708"/>
      <c r="AW1708"/>
      <c r="BA1708"/>
      <c r="BB1708"/>
      <c r="BC1708"/>
    </row>
    <row r="1709" spans="12:55" x14ac:dyDescent="0.3">
      <c r="L1709" s="13"/>
      <c r="M1709" s="13"/>
      <c r="N1709" s="13"/>
      <c r="O1709" s="13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  <c r="AO1709"/>
      <c r="AP1709"/>
      <c r="AQ1709"/>
      <c r="AR1709"/>
      <c r="AS1709"/>
      <c r="AT1709"/>
      <c r="AU1709"/>
      <c r="AV1709"/>
      <c r="AW1709"/>
      <c r="BA1709"/>
      <c r="BB1709"/>
      <c r="BC1709"/>
    </row>
    <row r="1710" spans="12:55" x14ac:dyDescent="0.3">
      <c r="L1710" s="13"/>
      <c r="M1710" s="13"/>
      <c r="N1710" s="13"/>
      <c r="O1710" s="13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  <c r="AK1710" s="6"/>
      <c r="AL1710" s="6"/>
      <c r="AO1710"/>
      <c r="AP1710"/>
      <c r="AQ1710"/>
      <c r="AR1710"/>
      <c r="AS1710"/>
      <c r="AT1710"/>
      <c r="AU1710"/>
      <c r="AV1710"/>
      <c r="AW1710"/>
      <c r="BA1710"/>
      <c r="BB1710"/>
      <c r="BC1710"/>
    </row>
    <row r="1711" spans="12:55" x14ac:dyDescent="0.3">
      <c r="L1711" s="13"/>
      <c r="M1711" s="13"/>
      <c r="N1711" s="13"/>
      <c r="O1711" s="13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  <c r="AK1711" s="6"/>
      <c r="AL1711" s="6"/>
      <c r="AO1711"/>
      <c r="AP1711"/>
      <c r="AQ1711"/>
      <c r="AR1711"/>
      <c r="AS1711"/>
      <c r="AT1711"/>
      <c r="AU1711"/>
      <c r="AV1711"/>
      <c r="AW1711"/>
      <c r="BA1711"/>
      <c r="BB1711"/>
      <c r="BC1711"/>
    </row>
    <row r="1712" spans="12:55" x14ac:dyDescent="0.3">
      <c r="L1712" s="13"/>
      <c r="M1712" s="13"/>
      <c r="N1712" s="13"/>
      <c r="O1712" s="13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  <c r="AK1712" s="6"/>
      <c r="AL1712" s="6"/>
      <c r="AO1712"/>
      <c r="AP1712"/>
      <c r="AQ1712"/>
      <c r="AR1712"/>
      <c r="AS1712"/>
      <c r="AT1712"/>
      <c r="AU1712"/>
      <c r="AV1712"/>
      <c r="AW1712"/>
      <c r="BA1712"/>
      <c r="BB1712"/>
      <c r="BC1712"/>
    </row>
    <row r="1713" spans="12:55" x14ac:dyDescent="0.3">
      <c r="L1713" s="13"/>
      <c r="M1713" s="13"/>
      <c r="N1713" s="13"/>
      <c r="O1713" s="13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  <c r="AK1713" s="6"/>
      <c r="AL1713" s="6"/>
      <c r="AO1713"/>
      <c r="AP1713"/>
      <c r="AQ1713"/>
      <c r="AR1713"/>
      <c r="AS1713"/>
      <c r="AT1713"/>
      <c r="AU1713"/>
      <c r="AV1713"/>
      <c r="AW1713"/>
      <c r="BA1713"/>
      <c r="BB1713"/>
      <c r="BC1713"/>
    </row>
    <row r="1714" spans="12:55" x14ac:dyDescent="0.3">
      <c r="L1714" s="13"/>
      <c r="M1714" s="13"/>
      <c r="N1714" s="13"/>
      <c r="O1714" s="13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  <c r="AK1714" s="6"/>
      <c r="AL1714" s="6"/>
      <c r="AO1714"/>
      <c r="AP1714"/>
      <c r="AQ1714"/>
      <c r="AR1714"/>
      <c r="AS1714"/>
      <c r="AT1714"/>
      <c r="AU1714"/>
      <c r="AV1714"/>
      <c r="AW1714"/>
      <c r="BA1714"/>
      <c r="BB1714"/>
      <c r="BC1714"/>
    </row>
    <row r="1715" spans="12:55" x14ac:dyDescent="0.3">
      <c r="L1715" s="13"/>
      <c r="M1715" s="13"/>
      <c r="N1715" s="13"/>
      <c r="O1715" s="13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  <c r="AK1715" s="6"/>
      <c r="AL1715" s="6"/>
      <c r="AO1715"/>
      <c r="AP1715"/>
      <c r="AQ1715"/>
      <c r="AR1715"/>
      <c r="AS1715"/>
      <c r="AT1715"/>
      <c r="AU1715"/>
      <c r="AV1715"/>
      <c r="AW1715"/>
      <c r="BA1715"/>
      <c r="BB1715"/>
      <c r="BC1715"/>
    </row>
    <row r="1716" spans="12:55" x14ac:dyDescent="0.3">
      <c r="L1716" s="13"/>
      <c r="M1716" s="13"/>
      <c r="N1716" s="13"/>
      <c r="O1716" s="13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  <c r="AK1716" s="6"/>
      <c r="AL1716" s="6"/>
      <c r="AO1716"/>
      <c r="AP1716"/>
      <c r="AQ1716"/>
      <c r="AR1716"/>
      <c r="AS1716"/>
      <c r="AT1716"/>
      <c r="AU1716"/>
      <c r="AV1716"/>
      <c r="AW1716"/>
      <c r="BA1716"/>
      <c r="BB1716"/>
      <c r="BC1716"/>
    </row>
    <row r="1717" spans="12:55" x14ac:dyDescent="0.3">
      <c r="L1717" s="13"/>
      <c r="M1717" s="13"/>
      <c r="N1717" s="13"/>
      <c r="O1717" s="13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  <c r="AK1717" s="6"/>
      <c r="AL1717" s="6"/>
      <c r="AO1717"/>
      <c r="AP1717"/>
      <c r="AQ1717"/>
      <c r="AR1717"/>
      <c r="AS1717"/>
      <c r="AT1717"/>
      <c r="AU1717"/>
      <c r="AV1717"/>
      <c r="AW1717"/>
      <c r="BA1717"/>
      <c r="BB1717"/>
      <c r="BC1717"/>
    </row>
    <row r="1718" spans="12:55" x14ac:dyDescent="0.3">
      <c r="L1718" s="13"/>
      <c r="M1718" s="13"/>
      <c r="N1718" s="13"/>
      <c r="O1718" s="13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  <c r="AK1718" s="6"/>
      <c r="AL1718" s="6"/>
      <c r="AO1718"/>
      <c r="AP1718"/>
      <c r="AQ1718"/>
      <c r="AR1718"/>
      <c r="AS1718"/>
      <c r="AT1718"/>
      <c r="AU1718"/>
      <c r="AV1718"/>
      <c r="AW1718"/>
      <c r="BA1718"/>
      <c r="BB1718"/>
      <c r="BC1718"/>
    </row>
    <row r="1719" spans="12:55" x14ac:dyDescent="0.3">
      <c r="L1719" s="13"/>
      <c r="M1719" s="13"/>
      <c r="N1719" s="13"/>
      <c r="O1719" s="13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  <c r="AK1719" s="6"/>
      <c r="AL1719" s="6"/>
      <c r="AO1719"/>
      <c r="AP1719"/>
      <c r="AQ1719"/>
      <c r="AR1719"/>
      <c r="AS1719"/>
      <c r="AT1719"/>
      <c r="AU1719"/>
      <c r="AV1719"/>
      <c r="AW1719"/>
      <c r="BA1719"/>
      <c r="BB1719"/>
      <c r="BC1719"/>
    </row>
    <row r="1720" spans="12:55" x14ac:dyDescent="0.3">
      <c r="L1720" s="13"/>
      <c r="M1720" s="13"/>
      <c r="N1720" s="13"/>
      <c r="O1720" s="13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  <c r="AK1720" s="6"/>
      <c r="AL1720" s="6"/>
      <c r="AO1720"/>
      <c r="AP1720"/>
      <c r="AQ1720"/>
      <c r="AR1720"/>
      <c r="AS1720"/>
      <c r="AT1720"/>
      <c r="AU1720"/>
      <c r="AV1720"/>
      <c r="AW1720"/>
      <c r="BA1720"/>
      <c r="BB1720"/>
      <c r="BC1720"/>
    </row>
    <row r="1721" spans="12:55" x14ac:dyDescent="0.3">
      <c r="L1721" s="13"/>
      <c r="M1721" s="13"/>
      <c r="N1721" s="13"/>
      <c r="O1721" s="13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  <c r="AK1721" s="6"/>
      <c r="AL1721" s="6"/>
      <c r="AO1721"/>
      <c r="AP1721"/>
      <c r="AQ1721"/>
      <c r="AR1721"/>
      <c r="AS1721"/>
      <c r="AT1721"/>
      <c r="AU1721"/>
      <c r="AV1721"/>
      <c r="AW1721"/>
      <c r="BA1721"/>
      <c r="BB1721"/>
      <c r="BC1721"/>
    </row>
    <row r="1722" spans="12:55" x14ac:dyDescent="0.3">
      <c r="L1722" s="13"/>
      <c r="M1722" s="13"/>
      <c r="N1722" s="13"/>
      <c r="O1722" s="13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  <c r="AK1722" s="6"/>
      <c r="AL1722" s="6"/>
      <c r="AO1722"/>
      <c r="AP1722"/>
      <c r="AQ1722"/>
      <c r="AR1722"/>
      <c r="AS1722"/>
      <c r="AT1722"/>
      <c r="AU1722"/>
      <c r="AV1722"/>
      <c r="AW1722"/>
      <c r="BA1722"/>
      <c r="BB1722"/>
      <c r="BC1722"/>
    </row>
    <row r="1723" spans="12:55" x14ac:dyDescent="0.3">
      <c r="L1723" s="13"/>
      <c r="M1723" s="13"/>
      <c r="N1723" s="13"/>
      <c r="O1723" s="13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  <c r="AK1723" s="6"/>
      <c r="AL1723" s="6"/>
      <c r="AO1723"/>
      <c r="AP1723"/>
      <c r="AQ1723"/>
      <c r="AR1723"/>
      <c r="AS1723"/>
      <c r="AT1723"/>
      <c r="AU1723"/>
      <c r="AV1723"/>
      <c r="AW1723"/>
      <c r="BA1723"/>
      <c r="BB1723"/>
      <c r="BC1723"/>
    </row>
    <row r="1724" spans="12:55" x14ac:dyDescent="0.3">
      <c r="L1724" s="13"/>
      <c r="M1724" s="13"/>
      <c r="N1724" s="13"/>
      <c r="O1724" s="13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  <c r="AK1724" s="6"/>
      <c r="AL1724" s="6"/>
      <c r="AO1724"/>
      <c r="AP1724"/>
      <c r="AQ1724"/>
      <c r="AR1724"/>
      <c r="AS1724"/>
      <c r="AT1724"/>
      <c r="AU1724"/>
      <c r="AV1724"/>
      <c r="AW1724"/>
      <c r="BA1724"/>
      <c r="BB1724"/>
      <c r="BC1724"/>
    </row>
    <row r="1725" spans="12:55" x14ac:dyDescent="0.3">
      <c r="L1725" s="13"/>
      <c r="M1725" s="13"/>
      <c r="N1725" s="13"/>
      <c r="O1725" s="13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  <c r="AK1725" s="6"/>
      <c r="AL1725" s="6"/>
      <c r="AO1725"/>
      <c r="AP1725"/>
      <c r="AQ1725"/>
      <c r="AR1725"/>
      <c r="AS1725"/>
      <c r="AT1725"/>
      <c r="AU1725"/>
      <c r="AV1725"/>
      <c r="AW1725"/>
      <c r="BA1725"/>
      <c r="BB1725"/>
      <c r="BC1725"/>
    </row>
    <row r="1726" spans="12:55" x14ac:dyDescent="0.3">
      <c r="L1726" s="13"/>
      <c r="M1726" s="13"/>
      <c r="N1726" s="13"/>
      <c r="O1726" s="13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  <c r="AK1726" s="6"/>
      <c r="AL1726" s="6"/>
      <c r="AO1726"/>
      <c r="AP1726"/>
      <c r="AQ1726"/>
      <c r="AR1726"/>
      <c r="AS1726"/>
      <c r="AT1726"/>
      <c r="AU1726"/>
      <c r="AV1726"/>
      <c r="AW1726"/>
      <c r="BA1726"/>
      <c r="BB1726"/>
      <c r="BC1726"/>
    </row>
    <row r="1727" spans="12:55" x14ac:dyDescent="0.3">
      <c r="L1727" s="13"/>
      <c r="M1727" s="13"/>
      <c r="N1727" s="13"/>
      <c r="O1727" s="13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  <c r="AK1727" s="6"/>
      <c r="AL1727" s="6"/>
      <c r="AO1727"/>
      <c r="AP1727"/>
      <c r="AQ1727"/>
      <c r="AR1727"/>
      <c r="AS1727"/>
      <c r="AT1727"/>
      <c r="AU1727"/>
      <c r="AV1727"/>
      <c r="AW1727"/>
      <c r="BA1727"/>
      <c r="BB1727"/>
      <c r="BC1727"/>
    </row>
    <row r="1728" spans="12:55" x14ac:dyDescent="0.3">
      <c r="L1728" s="13"/>
      <c r="M1728" s="13"/>
      <c r="N1728" s="13"/>
      <c r="O1728" s="13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  <c r="AK1728" s="6"/>
      <c r="AL1728" s="6"/>
      <c r="AO1728"/>
      <c r="AP1728"/>
      <c r="AQ1728"/>
      <c r="AR1728"/>
      <c r="AS1728"/>
      <c r="AT1728"/>
      <c r="AU1728"/>
      <c r="AV1728"/>
      <c r="AW1728"/>
      <c r="BA1728"/>
      <c r="BB1728"/>
      <c r="BC1728"/>
    </row>
    <row r="1729" spans="12:55" x14ac:dyDescent="0.3">
      <c r="L1729" s="13"/>
      <c r="M1729" s="13"/>
      <c r="N1729" s="13"/>
      <c r="O1729" s="13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  <c r="AK1729" s="6"/>
      <c r="AL1729" s="6"/>
      <c r="AO1729"/>
      <c r="AP1729"/>
      <c r="AQ1729"/>
      <c r="AR1729"/>
      <c r="AS1729"/>
      <c r="AT1729"/>
      <c r="AU1729"/>
      <c r="AV1729"/>
      <c r="AW1729"/>
      <c r="BA1729"/>
      <c r="BB1729"/>
      <c r="BC1729"/>
    </row>
    <row r="1730" spans="12:55" x14ac:dyDescent="0.3">
      <c r="L1730" s="13"/>
      <c r="M1730" s="13"/>
      <c r="N1730" s="13"/>
      <c r="O1730" s="13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  <c r="AK1730" s="6"/>
      <c r="AL1730" s="6"/>
      <c r="AO1730"/>
      <c r="AP1730"/>
      <c r="AQ1730"/>
      <c r="AR1730"/>
      <c r="AS1730"/>
      <c r="AT1730"/>
      <c r="AU1730"/>
      <c r="AV1730"/>
      <c r="AW1730"/>
      <c r="BA1730"/>
      <c r="BB1730"/>
      <c r="BC1730"/>
    </row>
    <row r="1731" spans="12:55" x14ac:dyDescent="0.3">
      <c r="L1731" s="13"/>
      <c r="M1731" s="13"/>
      <c r="N1731" s="13"/>
      <c r="O1731" s="13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  <c r="AK1731" s="6"/>
      <c r="AL1731" s="6"/>
      <c r="AO1731"/>
      <c r="AP1731"/>
      <c r="AQ1731"/>
      <c r="AR1731"/>
      <c r="AS1731"/>
      <c r="AT1731"/>
      <c r="AU1731"/>
      <c r="AV1731"/>
      <c r="AW1731"/>
      <c r="BA1731"/>
      <c r="BB1731"/>
      <c r="BC1731"/>
    </row>
    <row r="1732" spans="12:55" x14ac:dyDescent="0.3">
      <c r="L1732" s="13"/>
      <c r="M1732" s="13"/>
      <c r="N1732" s="13"/>
      <c r="O1732" s="13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  <c r="AK1732" s="6"/>
      <c r="AL1732" s="6"/>
      <c r="AO1732"/>
      <c r="AP1732"/>
      <c r="AQ1732"/>
      <c r="AR1732"/>
      <c r="AS1732"/>
      <c r="AT1732"/>
      <c r="AU1732"/>
      <c r="AV1732"/>
      <c r="AW1732"/>
      <c r="BA1732"/>
      <c r="BB1732"/>
      <c r="BC1732"/>
    </row>
    <row r="1733" spans="12:55" x14ac:dyDescent="0.3">
      <c r="L1733" s="13"/>
      <c r="M1733" s="13"/>
      <c r="N1733" s="13"/>
      <c r="O1733" s="13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  <c r="AK1733" s="6"/>
      <c r="AL1733" s="6"/>
      <c r="AO1733"/>
      <c r="AP1733"/>
      <c r="AQ1733"/>
      <c r="AR1733"/>
      <c r="AS1733"/>
      <c r="AT1733"/>
      <c r="AU1733"/>
      <c r="AV1733"/>
      <c r="AW1733"/>
      <c r="BA1733"/>
      <c r="BB1733"/>
      <c r="BC1733"/>
    </row>
    <row r="1734" spans="12:55" x14ac:dyDescent="0.3">
      <c r="L1734" s="13"/>
      <c r="M1734" s="13"/>
      <c r="N1734" s="13"/>
      <c r="O1734" s="13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  <c r="AK1734" s="6"/>
      <c r="AL1734" s="6"/>
      <c r="AO1734"/>
      <c r="AP1734"/>
      <c r="AQ1734"/>
      <c r="AR1734"/>
      <c r="AS1734"/>
      <c r="AT1734"/>
      <c r="AU1734"/>
      <c r="AV1734"/>
      <c r="AW1734"/>
      <c r="BA1734"/>
      <c r="BB1734"/>
      <c r="BC1734"/>
    </row>
    <row r="1735" spans="12:55" x14ac:dyDescent="0.3">
      <c r="L1735" s="13"/>
      <c r="M1735" s="13"/>
      <c r="N1735" s="13"/>
      <c r="O1735" s="13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  <c r="AK1735" s="6"/>
      <c r="AL1735" s="6"/>
      <c r="AO1735"/>
      <c r="AP1735"/>
      <c r="AQ1735"/>
      <c r="AR1735"/>
      <c r="AS1735"/>
      <c r="AT1735"/>
      <c r="AU1735"/>
      <c r="AV1735"/>
      <c r="AW1735"/>
      <c r="BA1735"/>
      <c r="BB1735"/>
      <c r="BC1735"/>
    </row>
    <row r="1736" spans="12:55" x14ac:dyDescent="0.3">
      <c r="L1736" s="13"/>
      <c r="M1736" s="13"/>
      <c r="N1736" s="13"/>
      <c r="O1736" s="13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  <c r="AO1736"/>
      <c r="AP1736"/>
      <c r="AQ1736"/>
      <c r="AR1736"/>
      <c r="AS1736"/>
      <c r="AT1736"/>
      <c r="AU1736"/>
      <c r="AV1736"/>
      <c r="AW1736"/>
      <c r="BA1736"/>
      <c r="BB1736"/>
      <c r="BC1736"/>
    </row>
    <row r="1737" spans="12:55" x14ac:dyDescent="0.3">
      <c r="L1737" s="13"/>
      <c r="M1737" s="13"/>
      <c r="N1737" s="13"/>
      <c r="O1737" s="13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  <c r="AK1737" s="6"/>
      <c r="AL1737" s="6"/>
      <c r="AO1737"/>
      <c r="AP1737"/>
      <c r="AQ1737"/>
      <c r="AR1737"/>
      <c r="AS1737"/>
      <c r="AT1737"/>
      <c r="AU1737"/>
      <c r="AV1737"/>
      <c r="AW1737"/>
      <c r="BA1737"/>
      <c r="BB1737"/>
      <c r="BC1737"/>
    </row>
    <row r="1738" spans="12:55" x14ac:dyDescent="0.3">
      <c r="L1738" s="13"/>
      <c r="M1738" s="13"/>
      <c r="N1738" s="13"/>
      <c r="O1738" s="13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  <c r="AK1738" s="6"/>
      <c r="AL1738" s="6"/>
      <c r="AO1738"/>
      <c r="AP1738"/>
      <c r="AQ1738"/>
      <c r="AR1738"/>
      <c r="AS1738"/>
      <c r="AT1738"/>
      <c r="AU1738"/>
      <c r="AV1738"/>
      <c r="AW1738"/>
      <c r="BA1738"/>
      <c r="BB1738"/>
      <c r="BC1738"/>
    </row>
    <row r="1739" spans="12:55" x14ac:dyDescent="0.3">
      <c r="L1739" s="13"/>
      <c r="M1739" s="13"/>
      <c r="N1739" s="13"/>
      <c r="O1739" s="13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  <c r="AK1739" s="6"/>
      <c r="AL1739" s="6"/>
      <c r="AO1739"/>
      <c r="AP1739"/>
      <c r="AQ1739"/>
      <c r="AR1739"/>
      <c r="AS1739"/>
      <c r="AT1739"/>
      <c r="AU1739"/>
      <c r="AV1739"/>
      <c r="AW1739"/>
      <c r="BA1739"/>
      <c r="BB1739"/>
      <c r="BC1739"/>
    </row>
    <row r="1740" spans="12:55" x14ac:dyDescent="0.3">
      <c r="L1740" s="13"/>
      <c r="M1740" s="13"/>
      <c r="N1740" s="13"/>
      <c r="O1740" s="13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  <c r="AK1740" s="6"/>
      <c r="AL1740" s="6"/>
      <c r="AO1740"/>
      <c r="AP1740"/>
      <c r="AQ1740"/>
      <c r="AR1740"/>
      <c r="AS1740"/>
      <c r="AT1740"/>
      <c r="AU1740"/>
      <c r="AV1740"/>
      <c r="AW1740"/>
      <c r="BA1740"/>
      <c r="BB1740"/>
      <c r="BC1740"/>
    </row>
    <row r="1741" spans="12:55" x14ac:dyDescent="0.3">
      <c r="L1741" s="13"/>
      <c r="M1741" s="13"/>
      <c r="N1741" s="13"/>
      <c r="O1741" s="13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  <c r="AO1741"/>
      <c r="AP1741"/>
      <c r="AQ1741"/>
      <c r="AR1741"/>
      <c r="AS1741"/>
      <c r="AT1741"/>
      <c r="AU1741"/>
      <c r="AV1741"/>
      <c r="AW1741"/>
      <c r="BA1741"/>
      <c r="BB1741"/>
      <c r="BC1741"/>
    </row>
    <row r="1742" spans="12:55" x14ac:dyDescent="0.3">
      <c r="L1742" s="13"/>
      <c r="M1742" s="13"/>
      <c r="N1742" s="13"/>
      <c r="O1742" s="13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  <c r="AO1742"/>
      <c r="AP1742"/>
      <c r="AQ1742"/>
      <c r="AR1742"/>
      <c r="AS1742"/>
      <c r="AT1742"/>
      <c r="AU1742"/>
      <c r="AV1742"/>
      <c r="AW1742"/>
      <c r="BA1742"/>
      <c r="BB1742"/>
      <c r="BC1742"/>
    </row>
    <row r="1743" spans="12:55" x14ac:dyDescent="0.3">
      <c r="L1743" s="13"/>
      <c r="M1743" s="13"/>
      <c r="N1743" s="13"/>
      <c r="O1743" s="13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  <c r="AK1743" s="6"/>
      <c r="AL1743" s="6"/>
      <c r="AO1743"/>
      <c r="AP1743"/>
      <c r="AQ1743"/>
      <c r="AR1743"/>
      <c r="AS1743"/>
      <c r="AT1743"/>
      <c r="AU1743"/>
      <c r="AV1743"/>
      <c r="AW1743"/>
      <c r="BA1743"/>
      <c r="BB1743"/>
      <c r="BC1743"/>
    </row>
    <row r="1744" spans="12:55" x14ac:dyDescent="0.3">
      <c r="L1744" s="13"/>
      <c r="M1744" s="13"/>
      <c r="N1744" s="13"/>
      <c r="O1744" s="13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  <c r="AK1744" s="6"/>
      <c r="AL1744" s="6"/>
      <c r="AO1744"/>
      <c r="AP1744"/>
      <c r="AQ1744"/>
      <c r="AR1744"/>
      <c r="AS1744"/>
      <c r="AT1744"/>
      <c r="AU1744"/>
      <c r="AV1744"/>
      <c r="AW1744"/>
      <c r="BA1744"/>
      <c r="BB1744"/>
      <c r="BC1744"/>
    </row>
    <row r="1745" spans="12:55" x14ac:dyDescent="0.3">
      <c r="L1745" s="13"/>
      <c r="M1745" s="13"/>
      <c r="N1745" s="13"/>
      <c r="O1745" s="13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  <c r="AK1745" s="6"/>
      <c r="AL1745" s="6"/>
      <c r="AO1745"/>
      <c r="AP1745"/>
      <c r="AQ1745"/>
      <c r="AR1745"/>
      <c r="AS1745"/>
      <c r="AT1745"/>
      <c r="AU1745"/>
      <c r="AV1745"/>
      <c r="AW1745"/>
      <c r="BA1745"/>
      <c r="BB1745"/>
      <c r="BC1745"/>
    </row>
    <row r="1746" spans="12:55" x14ac:dyDescent="0.3">
      <c r="L1746" s="13"/>
      <c r="M1746" s="13"/>
      <c r="N1746" s="13"/>
      <c r="O1746" s="13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  <c r="AK1746" s="6"/>
      <c r="AL1746" s="6"/>
      <c r="AO1746"/>
      <c r="AP1746"/>
      <c r="AQ1746"/>
      <c r="AR1746"/>
      <c r="AS1746"/>
      <c r="AT1746"/>
      <c r="AU1746"/>
      <c r="AV1746"/>
      <c r="AW1746"/>
      <c r="BA1746"/>
      <c r="BB1746"/>
      <c r="BC1746"/>
    </row>
    <row r="1747" spans="12:55" x14ac:dyDescent="0.3">
      <c r="L1747" s="13"/>
      <c r="M1747" s="13"/>
      <c r="N1747" s="13"/>
      <c r="O1747" s="13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  <c r="AK1747" s="6"/>
      <c r="AL1747" s="6"/>
      <c r="AO1747"/>
      <c r="AP1747"/>
      <c r="AQ1747"/>
      <c r="AR1747"/>
      <c r="AS1747"/>
      <c r="AT1747"/>
      <c r="AU1747"/>
      <c r="AV1747"/>
      <c r="AW1747"/>
      <c r="BA1747"/>
      <c r="BB1747"/>
      <c r="BC1747"/>
    </row>
    <row r="1748" spans="12:55" x14ac:dyDescent="0.3">
      <c r="L1748" s="13"/>
      <c r="M1748" s="13"/>
      <c r="N1748" s="13"/>
      <c r="O1748" s="13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  <c r="AK1748" s="6"/>
      <c r="AL1748" s="6"/>
      <c r="AO1748"/>
      <c r="AP1748"/>
      <c r="AQ1748"/>
      <c r="AR1748"/>
      <c r="AS1748"/>
      <c r="AT1748"/>
      <c r="AU1748"/>
      <c r="AV1748"/>
      <c r="AW1748"/>
      <c r="BA1748"/>
      <c r="BB1748"/>
      <c r="BC1748"/>
    </row>
    <row r="1749" spans="12:55" x14ac:dyDescent="0.3">
      <c r="L1749" s="13"/>
      <c r="M1749" s="13"/>
      <c r="N1749" s="13"/>
      <c r="O1749" s="13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  <c r="AK1749" s="6"/>
      <c r="AL1749" s="6"/>
      <c r="AO1749"/>
      <c r="AP1749"/>
      <c r="AQ1749"/>
      <c r="AR1749"/>
      <c r="AS1749"/>
      <c r="AT1749"/>
      <c r="AU1749"/>
      <c r="AV1749"/>
      <c r="AW1749"/>
      <c r="BA1749"/>
      <c r="BB1749"/>
      <c r="BC1749"/>
    </row>
    <row r="1750" spans="12:55" x14ac:dyDescent="0.3">
      <c r="L1750" s="13"/>
      <c r="M1750" s="13"/>
      <c r="N1750" s="13"/>
      <c r="O1750" s="13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  <c r="AK1750" s="6"/>
      <c r="AL1750" s="6"/>
      <c r="AO1750"/>
      <c r="AP1750"/>
      <c r="AQ1750"/>
      <c r="AR1750"/>
      <c r="AS1750"/>
      <c r="AT1750"/>
      <c r="AU1750"/>
      <c r="AV1750"/>
      <c r="AW1750"/>
      <c r="BA1750"/>
      <c r="BB1750"/>
      <c r="BC1750"/>
    </row>
    <row r="1751" spans="12:55" x14ac:dyDescent="0.3">
      <c r="L1751" s="13"/>
      <c r="M1751" s="13"/>
      <c r="N1751" s="13"/>
      <c r="O1751" s="13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  <c r="AK1751" s="6"/>
      <c r="AL1751" s="6"/>
      <c r="AO1751"/>
      <c r="AP1751"/>
      <c r="AQ1751"/>
      <c r="AR1751"/>
      <c r="AS1751"/>
      <c r="AT1751"/>
      <c r="AU1751"/>
      <c r="AV1751"/>
      <c r="AW1751"/>
      <c r="BA1751"/>
      <c r="BB1751"/>
      <c r="BC1751"/>
    </row>
    <row r="1752" spans="12:55" x14ac:dyDescent="0.3">
      <c r="L1752" s="13"/>
      <c r="M1752" s="13"/>
      <c r="N1752" s="13"/>
      <c r="O1752" s="13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  <c r="AK1752" s="6"/>
      <c r="AL1752" s="6"/>
      <c r="AO1752"/>
      <c r="AP1752"/>
      <c r="AQ1752"/>
      <c r="AR1752"/>
      <c r="AS1752"/>
      <c r="AT1752"/>
      <c r="AU1752"/>
      <c r="AV1752"/>
      <c r="AW1752"/>
      <c r="BA1752"/>
      <c r="BB1752"/>
      <c r="BC1752"/>
    </row>
    <row r="1753" spans="12:55" x14ac:dyDescent="0.3">
      <c r="L1753" s="13"/>
      <c r="M1753" s="13"/>
      <c r="N1753" s="13"/>
      <c r="O1753" s="13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  <c r="AK1753" s="6"/>
      <c r="AL1753" s="6"/>
      <c r="AO1753"/>
      <c r="AP1753"/>
      <c r="AQ1753"/>
      <c r="AR1753"/>
      <c r="AS1753"/>
      <c r="AT1753"/>
      <c r="AU1753"/>
      <c r="AV1753"/>
      <c r="AW1753"/>
      <c r="BA1753"/>
      <c r="BB1753"/>
      <c r="BC1753"/>
    </row>
    <row r="1754" spans="12:55" x14ac:dyDescent="0.3">
      <c r="L1754" s="13"/>
      <c r="M1754" s="13"/>
      <c r="N1754" s="13"/>
      <c r="O1754" s="13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  <c r="AK1754" s="6"/>
      <c r="AL1754" s="6"/>
      <c r="AO1754"/>
      <c r="AP1754"/>
      <c r="AQ1754"/>
      <c r="AR1754"/>
      <c r="AS1754"/>
      <c r="AT1754"/>
      <c r="AU1754"/>
      <c r="AV1754"/>
      <c r="AW1754"/>
      <c r="BA1754"/>
      <c r="BB1754"/>
      <c r="BC1754"/>
    </row>
    <row r="1755" spans="12:55" x14ac:dyDescent="0.3">
      <c r="L1755" s="13"/>
      <c r="M1755" s="13"/>
      <c r="N1755" s="13"/>
      <c r="O1755" s="13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  <c r="AK1755" s="6"/>
      <c r="AL1755" s="6"/>
      <c r="AO1755"/>
      <c r="AP1755"/>
      <c r="AQ1755"/>
      <c r="AR1755"/>
      <c r="AS1755"/>
      <c r="AT1755"/>
      <c r="AU1755"/>
      <c r="AV1755"/>
      <c r="AW1755"/>
      <c r="BA1755"/>
      <c r="BB1755"/>
      <c r="BC1755"/>
    </row>
    <row r="1756" spans="12:55" x14ac:dyDescent="0.3">
      <c r="L1756" s="13"/>
      <c r="M1756" s="13"/>
      <c r="N1756" s="13"/>
      <c r="O1756" s="13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  <c r="AK1756" s="6"/>
      <c r="AL1756" s="6"/>
      <c r="AO1756"/>
      <c r="AP1756"/>
      <c r="AQ1756"/>
      <c r="AR1756"/>
      <c r="AS1756"/>
      <c r="AT1756"/>
      <c r="AU1756"/>
      <c r="AV1756"/>
      <c r="AW1756"/>
      <c r="BA1756"/>
      <c r="BB1756"/>
      <c r="BC1756"/>
    </row>
    <row r="1757" spans="12:55" x14ac:dyDescent="0.3">
      <c r="L1757" s="13"/>
      <c r="M1757" s="13"/>
      <c r="N1757" s="13"/>
      <c r="O1757" s="13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6"/>
      <c r="AL1757" s="6"/>
      <c r="AO1757"/>
      <c r="AP1757"/>
      <c r="AQ1757"/>
      <c r="AR1757"/>
      <c r="AS1757"/>
      <c r="AT1757"/>
      <c r="AU1757"/>
      <c r="AV1757"/>
      <c r="AW1757"/>
      <c r="BA1757"/>
      <c r="BB1757"/>
      <c r="BC1757"/>
    </row>
    <row r="1758" spans="12:55" x14ac:dyDescent="0.3">
      <c r="L1758" s="13"/>
      <c r="M1758" s="13"/>
      <c r="N1758" s="13"/>
      <c r="O1758" s="13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  <c r="AK1758" s="6"/>
      <c r="AL1758" s="6"/>
      <c r="AO1758"/>
      <c r="AP1758"/>
      <c r="AQ1758"/>
      <c r="AR1758"/>
      <c r="AS1758"/>
      <c r="AT1758"/>
      <c r="AU1758"/>
      <c r="AV1758"/>
      <c r="AW1758"/>
      <c r="BA1758"/>
      <c r="BB1758"/>
      <c r="BC1758"/>
    </row>
    <row r="1759" spans="12:55" x14ac:dyDescent="0.3">
      <c r="L1759" s="13"/>
      <c r="M1759" s="13"/>
      <c r="N1759" s="13"/>
      <c r="O1759" s="13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  <c r="AK1759" s="6"/>
      <c r="AL1759" s="6"/>
      <c r="AO1759"/>
      <c r="AP1759"/>
      <c r="AQ1759"/>
      <c r="AR1759"/>
      <c r="AS1759"/>
      <c r="AT1759"/>
      <c r="AU1759"/>
      <c r="AV1759"/>
      <c r="AW1759"/>
      <c r="BA1759"/>
      <c r="BB1759"/>
      <c r="BC1759"/>
    </row>
    <row r="1760" spans="12:55" x14ac:dyDescent="0.3">
      <c r="L1760" s="13"/>
      <c r="M1760" s="13"/>
      <c r="N1760" s="13"/>
      <c r="O1760" s="13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  <c r="AK1760" s="6"/>
      <c r="AL1760" s="6"/>
      <c r="AO1760"/>
      <c r="AP1760"/>
      <c r="AQ1760"/>
      <c r="AR1760"/>
      <c r="AS1760"/>
      <c r="AT1760"/>
      <c r="AU1760"/>
      <c r="AV1760"/>
      <c r="AW1760"/>
      <c r="BA1760"/>
      <c r="BB1760"/>
      <c r="BC1760"/>
    </row>
    <row r="1761" spans="12:55" x14ac:dyDescent="0.3">
      <c r="L1761" s="13"/>
      <c r="M1761" s="13"/>
      <c r="N1761" s="13"/>
      <c r="O1761" s="13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  <c r="AK1761" s="6"/>
      <c r="AL1761" s="6"/>
      <c r="AO1761"/>
      <c r="AP1761"/>
      <c r="AQ1761"/>
      <c r="AR1761"/>
      <c r="AS1761"/>
      <c r="AT1761"/>
      <c r="AU1761"/>
      <c r="AV1761"/>
      <c r="AW1761"/>
      <c r="BA1761"/>
      <c r="BB1761"/>
      <c r="BC1761"/>
    </row>
    <row r="1762" spans="12:55" x14ac:dyDescent="0.3">
      <c r="L1762" s="13"/>
      <c r="M1762" s="13"/>
      <c r="N1762" s="13"/>
      <c r="O1762" s="13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  <c r="AK1762" s="6"/>
      <c r="AL1762" s="6"/>
      <c r="AO1762"/>
      <c r="AP1762"/>
      <c r="AQ1762"/>
      <c r="AR1762"/>
      <c r="AS1762"/>
      <c r="AT1762"/>
      <c r="AU1762"/>
      <c r="AV1762"/>
      <c r="AW1762"/>
      <c r="BA1762"/>
      <c r="BB1762"/>
      <c r="BC1762"/>
    </row>
    <row r="1763" spans="12:55" x14ac:dyDescent="0.3">
      <c r="L1763" s="13"/>
      <c r="M1763" s="13"/>
      <c r="N1763" s="13"/>
      <c r="O1763" s="13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  <c r="AK1763" s="6"/>
      <c r="AL1763" s="6"/>
      <c r="AO1763"/>
      <c r="AP1763"/>
      <c r="AQ1763"/>
      <c r="AR1763"/>
      <c r="AS1763"/>
      <c r="AT1763"/>
      <c r="AU1763"/>
      <c r="AV1763"/>
      <c r="AW1763"/>
      <c r="BA1763"/>
      <c r="BB1763"/>
      <c r="BC1763"/>
    </row>
    <row r="1764" spans="12:55" x14ac:dyDescent="0.3">
      <c r="L1764" s="13"/>
      <c r="M1764" s="13"/>
      <c r="N1764" s="13"/>
      <c r="O1764" s="13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  <c r="AK1764" s="6"/>
      <c r="AL1764" s="6"/>
      <c r="AO1764"/>
      <c r="AP1764"/>
      <c r="AQ1764"/>
      <c r="AR1764"/>
      <c r="AS1764"/>
      <c r="AT1764"/>
      <c r="AU1764"/>
      <c r="AV1764"/>
      <c r="AW1764"/>
      <c r="BA1764"/>
      <c r="BB1764"/>
      <c r="BC1764"/>
    </row>
    <row r="1765" spans="12:55" x14ac:dyDescent="0.3">
      <c r="L1765" s="13"/>
      <c r="M1765" s="13"/>
      <c r="N1765" s="13"/>
      <c r="O1765" s="13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/>
      <c r="AL1765" s="6"/>
      <c r="AO1765"/>
      <c r="AP1765"/>
      <c r="AQ1765"/>
      <c r="AR1765"/>
      <c r="AS1765"/>
      <c r="AT1765"/>
      <c r="AU1765"/>
      <c r="AV1765"/>
      <c r="AW1765"/>
      <c r="BA1765"/>
      <c r="BB1765"/>
      <c r="BC1765"/>
    </row>
    <row r="1766" spans="12:55" x14ac:dyDescent="0.3">
      <c r="L1766" s="13"/>
      <c r="M1766" s="13"/>
      <c r="N1766" s="13"/>
      <c r="O1766" s="13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  <c r="AK1766" s="6"/>
      <c r="AL1766" s="6"/>
      <c r="AO1766"/>
      <c r="AP1766"/>
      <c r="AQ1766"/>
      <c r="AR1766"/>
      <c r="AS1766"/>
      <c r="AT1766"/>
      <c r="AU1766"/>
      <c r="AV1766"/>
      <c r="AW1766"/>
      <c r="BA1766"/>
      <c r="BB1766"/>
      <c r="BC1766"/>
    </row>
    <row r="1767" spans="12:55" x14ac:dyDescent="0.3">
      <c r="L1767" s="13"/>
      <c r="M1767" s="13"/>
      <c r="N1767" s="13"/>
      <c r="O1767" s="13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  <c r="AO1767"/>
      <c r="AP1767"/>
      <c r="AQ1767"/>
      <c r="AR1767"/>
      <c r="AS1767"/>
      <c r="AT1767"/>
      <c r="AU1767"/>
      <c r="AV1767"/>
      <c r="AW1767"/>
      <c r="BA1767"/>
      <c r="BB1767"/>
      <c r="BC1767"/>
    </row>
    <row r="1768" spans="12:55" x14ac:dyDescent="0.3">
      <c r="L1768" s="13"/>
      <c r="M1768" s="13"/>
      <c r="N1768" s="13"/>
      <c r="O1768" s="13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  <c r="AO1768"/>
      <c r="AP1768"/>
      <c r="AQ1768"/>
      <c r="AR1768"/>
      <c r="AS1768"/>
      <c r="AT1768"/>
      <c r="AU1768"/>
      <c r="AV1768"/>
      <c r="AW1768"/>
      <c r="BA1768"/>
      <c r="BB1768"/>
      <c r="BC1768"/>
    </row>
    <row r="1769" spans="12:55" x14ac:dyDescent="0.3">
      <c r="L1769" s="13"/>
      <c r="M1769" s="13"/>
      <c r="N1769" s="13"/>
      <c r="O1769" s="13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  <c r="AO1769"/>
      <c r="AP1769"/>
      <c r="AQ1769"/>
      <c r="AR1769"/>
      <c r="AS1769"/>
      <c r="AT1769"/>
      <c r="AU1769"/>
      <c r="AV1769"/>
      <c r="AW1769"/>
      <c r="BA1769"/>
      <c r="BB1769"/>
      <c r="BC1769"/>
    </row>
    <row r="1770" spans="12:55" x14ac:dyDescent="0.3">
      <c r="L1770" s="13"/>
      <c r="M1770" s="13"/>
      <c r="N1770" s="13"/>
      <c r="O1770" s="13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  <c r="AO1770"/>
      <c r="AP1770"/>
      <c r="AQ1770"/>
      <c r="AR1770"/>
      <c r="AS1770"/>
      <c r="AT1770"/>
      <c r="AU1770"/>
      <c r="AV1770"/>
      <c r="AW1770"/>
      <c r="BA1770"/>
      <c r="BB1770"/>
      <c r="BC1770"/>
    </row>
    <row r="1771" spans="12:55" x14ac:dyDescent="0.3">
      <c r="L1771" s="13"/>
      <c r="M1771" s="13"/>
      <c r="N1771" s="13"/>
      <c r="O1771" s="13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  <c r="AO1771"/>
      <c r="AP1771"/>
      <c r="AQ1771"/>
      <c r="AR1771"/>
      <c r="AS1771"/>
      <c r="AT1771"/>
      <c r="AU1771"/>
      <c r="AV1771"/>
      <c r="AW1771"/>
      <c r="BA1771"/>
      <c r="BB1771"/>
      <c r="BC1771"/>
    </row>
    <row r="1772" spans="12:55" x14ac:dyDescent="0.3">
      <c r="L1772" s="13"/>
      <c r="M1772" s="13"/>
      <c r="N1772" s="13"/>
      <c r="O1772" s="13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  <c r="AO1772"/>
      <c r="AP1772"/>
      <c r="AQ1772"/>
      <c r="AR1772"/>
      <c r="AS1772"/>
      <c r="AT1772"/>
      <c r="AU1772"/>
      <c r="AV1772"/>
      <c r="AW1772"/>
      <c r="BA1772"/>
      <c r="BB1772"/>
      <c r="BC1772"/>
    </row>
    <row r="1773" spans="12:55" x14ac:dyDescent="0.3">
      <c r="L1773" s="13"/>
      <c r="M1773" s="13"/>
      <c r="N1773" s="13"/>
      <c r="O1773" s="13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  <c r="AO1773"/>
      <c r="AP1773"/>
      <c r="AQ1773"/>
      <c r="AR1773"/>
      <c r="AS1773"/>
      <c r="AT1773"/>
      <c r="AU1773"/>
      <c r="AV1773"/>
      <c r="AW1773"/>
      <c r="BA1773"/>
      <c r="BB1773"/>
      <c r="BC1773"/>
    </row>
    <row r="1774" spans="12:55" x14ac:dyDescent="0.3">
      <c r="L1774" s="13"/>
      <c r="M1774" s="13"/>
      <c r="N1774" s="13"/>
      <c r="O1774" s="13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  <c r="AK1774" s="6"/>
      <c r="AL1774" s="6"/>
      <c r="AO1774"/>
      <c r="AP1774"/>
      <c r="AQ1774"/>
      <c r="AR1774"/>
      <c r="AS1774"/>
      <c r="AT1774"/>
      <c r="AU1774"/>
      <c r="AV1774"/>
      <c r="AW1774"/>
      <c r="BA1774"/>
      <c r="BB1774"/>
      <c r="BC1774"/>
    </row>
    <row r="1775" spans="12:55" x14ac:dyDescent="0.3">
      <c r="L1775" s="13"/>
      <c r="M1775" s="13"/>
      <c r="N1775" s="13"/>
      <c r="O1775" s="13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  <c r="AK1775" s="6"/>
      <c r="AL1775" s="6"/>
      <c r="AO1775"/>
      <c r="AP1775"/>
      <c r="AQ1775"/>
      <c r="AR1775"/>
      <c r="AS1775"/>
      <c r="AT1775"/>
      <c r="AU1775"/>
      <c r="AV1775"/>
      <c r="AW1775"/>
      <c r="BA1775"/>
      <c r="BB1775"/>
      <c r="BC1775"/>
    </row>
    <row r="1776" spans="12:55" x14ac:dyDescent="0.3">
      <c r="L1776" s="13"/>
      <c r="M1776" s="13"/>
      <c r="N1776" s="13"/>
      <c r="O1776" s="13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  <c r="AK1776" s="6"/>
      <c r="AL1776" s="6"/>
      <c r="AO1776"/>
      <c r="AP1776"/>
      <c r="AQ1776"/>
      <c r="AR1776"/>
      <c r="AS1776"/>
      <c r="AT1776"/>
      <c r="AU1776"/>
      <c r="AV1776"/>
      <c r="AW1776"/>
      <c r="BA1776"/>
      <c r="BB1776"/>
      <c r="BC1776"/>
    </row>
    <row r="1777" spans="12:55" x14ac:dyDescent="0.3">
      <c r="L1777" s="13"/>
      <c r="M1777" s="13"/>
      <c r="N1777" s="13"/>
      <c r="O1777" s="13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  <c r="AK1777" s="6"/>
      <c r="AL1777" s="6"/>
      <c r="AO1777"/>
      <c r="AP1777"/>
      <c r="AQ1777"/>
      <c r="AR1777"/>
      <c r="AS1777"/>
      <c r="AT1777"/>
      <c r="AU1777"/>
      <c r="AV1777"/>
      <c r="AW1777"/>
      <c r="BA1777"/>
      <c r="BB1777"/>
      <c r="BC1777"/>
    </row>
    <row r="1778" spans="12:55" x14ac:dyDescent="0.3">
      <c r="L1778" s="13"/>
      <c r="M1778" s="13"/>
      <c r="N1778" s="13"/>
      <c r="O1778" s="13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  <c r="AO1778"/>
      <c r="AP1778"/>
      <c r="AQ1778"/>
      <c r="AR1778"/>
      <c r="AS1778"/>
      <c r="AT1778"/>
      <c r="AU1778"/>
      <c r="AV1778"/>
      <c r="AW1778"/>
      <c r="BA1778"/>
      <c r="BB1778"/>
      <c r="BC1778"/>
    </row>
    <row r="1779" spans="12:55" x14ac:dyDescent="0.3">
      <c r="L1779" s="13"/>
      <c r="M1779" s="13"/>
      <c r="N1779" s="13"/>
      <c r="O1779" s="13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  <c r="AK1779" s="6"/>
      <c r="AL1779" s="6"/>
      <c r="AO1779"/>
      <c r="AP1779"/>
      <c r="AQ1779"/>
      <c r="AR1779"/>
      <c r="AS1779"/>
      <c r="AT1779"/>
      <c r="AU1779"/>
      <c r="AV1779"/>
      <c r="AW1779"/>
      <c r="BA1779"/>
      <c r="BB1779"/>
      <c r="BC1779"/>
    </row>
    <row r="1780" spans="12:55" x14ac:dyDescent="0.3">
      <c r="L1780" s="13"/>
      <c r="M1780" s="13"/>
      <c r="N1780" s="13"/>
      <c r="O1780" s="13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  <c r="AK1780" s="6"/>
      <c r="AL1780" s="6"/>
      <c r="AO1780"/>
      <c r="AP1780"/>
      <c r="AQ1780"/>
      <c r="AR1780"/>
      <c r="AS1780"/>
      <c r="AT1780"/>
      <c r="AU1780"/>
      <c r="AV1780"/>
      <c r="AW1780"/>
      <c r="BA1780"/>
      <c r="BB1780"/>
      <c r="BC1780"/>
    </row>
    <row r="1781" spans="12:55" x14ac:dyDescent="0.3">
      <c r="L1781" s="13"/>
      <c r="M1781" s="13"/>
      <c r="N1781" s="13"/>
      <c r="O1781" s="13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  <c r="AO1781"/>
      <c r="AP1781"/>
      <c r="AQ1781"/>
      <c r="AR1781"/>
      <c r="AS1781"/>
      <c r="AT1781"/>
      <c r="AU1781"/>
      <c r="AV1781"/>
      <c r="AW1781"/>
      <c r="BA1781"/>
      <c r="BB1781"/>
      <c r="BC1781"/>
    </row>
    <row r="1782" spans="12:55" x14ac:dyDescent="0.3">
      <c r="L1782" s="13"/>
      <c r="M1782" s="13"/>
      <c r="N1782" s="13"/>
      <c r="O1782" s="13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  <c r="AK1782" s="6"/>
      <c r="AL1782" s="6"/>
      <c r="AO1782"/>
      <c r="AP1782"/>
      <c r="AQ1782"/>
      <c r="AR1782"/>
      <c r="AS1782"/>
      <c r="AT1782"/>
      <c r="AU1782"/>
      <c r="AV1782"/>
      <c r="AW1782"/>
      <c r="BA1782"/>
      <c r="BB1782"/>
      <c r="BC1782"/>
    </row>
    <row r="1783" spans="12:55" x14ac:dyDescent="0.3">
      <c r="L1783" s="13"/>
      <c r="M1783" s="13"/>
      <c r="N1783" s="13"/>
      <c r="O1783" s="13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  <c r="AK1783" s="6"/>
      <c r="AL1783" s="6"/>
      <c r="AO1783"/>
      <c r="AP1783"/>
      <c r="AQ1783"/>
      <c r="AR1783"/>
      <c r="AS1783"/>
      <c r="AT1783"/>
      <c r="AU1783"/>
      <c r="AV1783"/>
      <c r="AW1783"/>
      <c r="BA1783"/>
      <c r="BB1783"/>
      <c r="BC1783"/>
    </row>
    <row r="1784" spans="12:55" x14ac:dyDescent="0.3">
      <c r="L1784" s="13"/>
      <c r="M1784" s="13"/>
      <c r="N1784" s="13"/>
      <c r="O1784" s="13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  <c r="AK1784" s="6"/>
      <c r="AL1784" s="6"/>
      <c r="AO1784"/>
      <c r="AP1784"/>
      <c r="AQ1784"/>
      <c r="AR1784"/>
      <c r="AS1784"/>
      <c r="AT1784"/>
      <c r="AU1784"/>
      <c r="AV1784"/>
      <c r="AW1784"/>
      <c r="BA1784"/>
      <c r="BB1784"/>
      <c r="BC1784"/>
    </row>
    <row r="1785" spans="12:55" x14ac:dyDescent="0.3">
      <c r="L1785" s="13"/>
      <c r="M1785" s="13"/>
      <c r="N1785" s="13"/>
      <c r="O1785" s="13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  <c r="AK1785" s="6"/>
      <c r="AL1785" s="6"/>
      <c r="AO1785"/>
      <c r="AP1785"/>
      <c r="AQ1785"/>
      <c r="AR1785"/>
      <c r="AS1785"/>
      <c r="AT1785"/>
      <c r="AU1785"/>
      <c r="AV1785"/>
      <c r="AW1785"/>
      <c r="BA1785"/>
      <c r="BB1785"/>
      <c r="BC1785"/>
    </row>
    <row r="1786" spans="12:55" x14ac:dyDescent="0.3">
      <c r="L1786" s="13"/>
      <c r="M1786" s="13"/>
      <c r="N1786" s="13"/>
      <c r="O1786" s="13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  <c r="AK1786" s="6"/>
      <c r="AL1786" s="6"/>
      <c r="AO1786"/>
      <c r="AP1786"/>
      <c r="AQ1786"/>
      <c r="AR1786"/>
      <c r="AS1786"/>
      <c r="AT1786"/>
      <c r="AU1786"/>
      <c r="AV1786"/>
      <c r="AW1786"/>
      <c r="BA1786"/>
      <c r="BB1786"/>
      <c r="BC1786"/>
    </row>
    <row r="1787" spans="12:55" x14ac:dyDescent="0.3">
      <c r="L1787" s="13"/>
      <c r="M1787" s="13"/>
      <c r="N1787" s="13"/>
      <c r="O1787" s="13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  <c r="AO1787"/>
      <c r="AP1787"/>
      <c r="AQ1787"/>
      <c r="AR1787"/>
      <c r="AS1787"/>
      <c r="AT1787"/>
      <c r="AU1787"/>
      <c r="AV1787"/>
      <c r="AW1787"/>
      <c r="BA1787"/>
      <c r="BB1787"/>
      <c r="BC1787"/>
    </row>
    <row r="1788" spans="12:55" x14ac:dyDescent="0.3">
      <c r="L1788" s="13"/>
      <c r="M1788" s="13"/>
      <c r="N1788" s="13"/>
      <c r="O1788" s="13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  <c r="AK1788" s="6"/>
      <c r="AL1788" s="6"/>
      <c r="AO1788"/>
      <c r="AP1788"/>
      <c r="AQ1788"/>
      <c r="AR1788"/>
      <c r="AS1788"/>
      <c r="AT1788"/>
      <c r="AU1788"/>
      <c r="AV1788"/>
      <c r="AW1788"/>
      <c r="BA1788"/>
      <c r="BB1788"/>
      <c r="BC1788"/>
    </row>
    <row r="1789" spans="12:55" x14ac:dyDescent="0.3">
      <c r="L1789" s="13"/>
      <c r="M1789" s="13"/>
      <c r="N1789" s="13"/>
      <c r="O1789" s="13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  <c r="AO1789"/>
      <c r="AP1789"/>
      <c r="AQ1789"/>
      <c r="AR1789"/>
      <c r="AS1789"/>
      <c r="AT1789"/>
      <c r="AU1789"/>
      <c r="AV1789"/>
      <c r="AW1789"/>
      <c r="BA1789"/>
      <c r="BB1789"/>
      <c r="BC1789"/>
    </row>
    <row r="1790" spans="12:55" x14ac:dyDescent="0.3">
      <c r="L1790" s="13"/>
      <c r="M1790" s="13"/>
      <c r="N1790" s="13"/>
      <c r="O1790" s="13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  <c r="AK1790" s="6"/>
      <c r="AL1790" s="6"/>
      <c r="AO1790"/>
      <c r="AP1790"/>
      <c r="AQ1790"/>
      <c r="AR1790"/>
      <c r="AS1790"/>
      <c r="AT1790"/>
      <c r="AU1790"/>
      <c r="AV1790"/>
      <c r="AW1790"/>
      <c r="BA1790"/>
      <c r="BB1790"/>
      <c r="BC1790"/>
    </row>
    <row r="1791" spans="12:55" x14ac:dyDescent="0.3">
      <c r="L1791" s="13"/>
      <c r="M1791" s="13"/>
      <c r="N1791" s="13"/>
      <c r="O1791" s="13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  <c r="AK1791" s="6"/>
      <c r="AL1791" s="6"/>
      <c r="AO1791"/>
      <c r="AP1791"/>
      <c r="AQ1791"/>
      <c r="AR1791"/>
      <c r="AS1791"/>
      <c r="AT1791"/>
      <c r="AU1791"/>
      <c r="AV1791"/>
      <c r="AW1791"/>
      <c r="BA1791"/>
      <c r="BB1791"/>
      <c r="BC1791"/>
    </row>
    <row r="1792" spans="12:55" x14ac:dyDescent="0.3">
      <c r="L1792" s="13"/>
      <c r="M1792" s="13"/>
      <c r="N1792" s="13"/>
      <c r="O1792" s="13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  <c r="AK1792" s="6"/>
      <c r="AL1792" s="6"/>
      <c r="AO1792"/>
      <c r="AP1792"/>
      <c r="AQ1792"/>
      <c r="AR1792"/>
      <c r="AS1792"/>
      <c r="AT1792"/>
      <c r="AU1792"/>
      <c r="AV1792"/>
      <c r="AW1792"/>
      <c r="BA1792"/>
      <c r="BB1792"/>
      <c r="BC1792"/>
    </row>
    <row r="1793" spans="12:55" x14ac:dyDescent="0.3">
      <c r="L1793" s="13"/>
      <c r="M1793" s="13"/>
      <c r="N1793" s="13"/>
      <c r="O1793" s="13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  <c r="AK1793" s="6"/>
      <c r="AL1793" s="6"/>
      <c r="AO1793"/>
      <c r="AP1793"/>
      <c r="AQ1793"/>
      <c r="AR1793"/>
      <c r="AS1793"/>
      <c r="AT1793"/>
      <c r="AU1793"/>
      <c r="AV1793"/>
      <c r="AW1793"/>
      <c r="BA1793"/>
      <c r="BB1793"/>
      <c r="BC1793"/>
    </row>
    <row r="1794" spans="12:55" x14ac:dyDescent="0.3">
      <c r="L1794" s="13"/>
      <c r="M1794" s="13"/>
      <c r="N1794" s="13"/>
      <c r="O1794" s="13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  <c r="AK1794" s="6"/>
      <c r="AL1794" s="6"/>
      <c r="AO1794"/>
      <c r="AP1794"/>
      <c r="AQ1794"/>
      <c r="AR1794"/>
      <c r="AS1794"/>
      <c r="AT1794"/>
      <c r="AU1794"/>
      <c r="AV1794"/>
      <c r="AW1794"/>
      <c r="BA1794"/>
      <c r="BB1794"/>
      <c r="BC1794"/>
    </row>
    <row r="1795" spans="12:55" x14ac:dyDescent="0.3">
      <c r="L1795" s="13"/>
      <c r="M1795" s="13"/>
      <c r="N1795" s="13"/>
      <c r="O1795" s="13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  <c r="AK1795" s="6"/>
      <c r="AL1795" s="6"/>
      <c r="AO1795"/>
      <c r="AP1795"/>
      <c r="AQ1795"/>
      <c r="AR1795"/>
      <c r="AS1795"/>
      <c r="AT1795"/>
      <c r="AU1795"/>
      <c r="AV1795"/>
      <c r="AW1795"/>
      <c r="BA1795"/>
      <c r="BB1795"/>
      <c r="BC1795"/>
    </row>
    <row r="1796" spans="12:55" x14ac:dyDescent="0.3">
      <c r="L1796" s="13"/>
      <c r="M1796" s="13"/>
      <c r="N1796" s="13"/>
      <c r="O1796" s="13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  <c r="AK1796" s="6"/>
      <c r="AL1796" s="6"/>
      <c r="AO1796"/>
      <c r="AP1796"/>
      <c r="AQ1796"/>
      <c r="AR1796"/>
      <c r="AS1796"/>
      <c r="AT1796"/>
      <c r="AU1796"/>
      <c r="AV1796"/>
      <c r="AW1796"/>
      <c r="BA1796"/>
      <c r="BB1796"/>
      <c r="BC1796"/>
    </row>
    <row r="1797" spans="12:55" x14ac:dyDescent="0.3">
      <c r="L1797" s="13"/>
      <c r="M1797" s="13"/>
      <c r="N1797" s="13"/>
      <c r="O1797" s="13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  <c r="AK1797" s="6"/>
      <c r="AL1797" s="6"/>
      <c r="AO1797"/>
      <c r="AP1797"/>
      <c r="AQ1797"/>
      <c r="AR1797"/>
      <c r="AS1797"/>
      <c r="AT1797"/>
      <c r="AU1797"/>
      <c r="AV1797"/>
      <c r="AW1797"/>
      <c r="BA1797"/>
      <c r="BB1797"/>
      <c r="BC1797"/>
    </row>
    <row r="1798" spans="12:55" x14ac:dyDescent="0.3">
      <c r="L1798" s="13"/>
      <c r="M1798" s="13"/>
      <c r="N1798" s="13"/>
      <c r="O1798" s="13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  <c r="AK1798" s="6"/>
      <c r="AL1798" s="6"/>
      <c r="AO1798"/>
      <c r="AP1798"/>
      <c r="AQ1798"/>
      <c r="AR1798"/>
      <c r="AS1798"/>
      <c r="AT1798"/>
      <c r="AU1798"/>
      <c r="AV1798"/>
      <c r="AW1798"/>
      <c r="BA1798"/>
      <c r="BB1798"/>
      <c r="BC1798"/>
    </row>
    <row r="1799" spans="12:55" x14ac:dyDescent="0.3">
      <c r="L1799" s="13"/>
      <c r="M1799" s="13"/>
      <c r="N1799" s="13"/>
      <c r="O1799" s="13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  <c r="AK1799" s="6"/>
      <c r="AL1799" s="6"/>
      <c r="AO1799"/>
      <c r="AP1799"/>
      <c r="AQ1799"/>
      <c r="AR1799"/>
      <c r="AS1799"/>
      <c r="AT1799"/>
      <c r="AU1799"/>
      <c r="AV1799"/>
      <c r="AW1799"/>
      <c r="BA1799"/>
      <c r="BB1799"/>
      <c r="BC1799"/>
    </row>
    <row r="1800" spans="12:55" x14ac:dyDescent="0.3">
      <c r="L1800" s="13"/>
      <c r="M1800" s="13"/>
      <c r="N1800" s="13"/>
      <c r="O1800" s="13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  <c r="AK1800" s="6"/>
      <c r="AL1800" s="6"/>
      <c r="AO1800"/>
      <c r="AP1800"/>
      <c r="AQ1800"/>
      <c r="AR1800"/>
      <c r="AS1800"/>
      <c r="AT1800"/>
      <c r="AU1800"/>
      <c r="AV1800"/>
      <c r="AW1800"/>
      <c r="BA1800"/>
      <c r="BB1800"/>
      <c r="BC1800"/>
    </row>
    <row r="1801" spans="12:55" x14ac:dyDescent="0.3">
      <c r="L1801" s="13"/>
      <c r="M1801" s="13"/>
      <c r="N1801" s="13"/>
      <c r="O1801" s="13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  <c r="AK1801" s="6"/>
      <c r="AL1801" s="6"/>
      <c r="AO1801"/>
      <c r="AP1801"/>
      <c r="AQ1801"/>
      <c r="AR1801"/>
      <c r="AS1801"/>
      <c r="AT1801"/>
      <c r="AU1801"/>
      <c r="AV1801"/>
      <c r="AW1801"/>
      <c r="BA1801"/>
      <c r="BB1801"/>
      <c r="BC1801"/>
    </row>
    <row r="1802" spans="12:55" x14ac:dyDescent="0.3">
      <c r="L1802" s="13"/>
      <c r="M1802" s="13"/>
      <c r="N1802" s="13"/>
      <c r="O1802" s="13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  <c r="AK1802" s="6"/>
      <c r="AL1802" s="6"/>
      <c r="AO1802"/>
      <c r="AP1802"/>
      <c r="AQ1802"/>
      <c r="AR1802"/>
      <c r="AS1802"/>
      <c r="AT1802"/>
      <c r="AU1802"/>
      <c r="AV1802"/>
      <c r="AW1802"/>
      <c r="BA1802"/>
      <c r="BB1802"/>
      <c r="BC1802"/>
    </row>
    <row r="1803" spans="12:55" x14ac:dyDescent="0.3">
      <c r="L1803" s="13"/>
      <c r="M1803" s="13"/>
      <c r="N1803" s="13"/>
      <c r="O1803" s="13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  <c r="AO1803"/>
      <c r="AP1803"/>
      <c r="AQ1803"/>
      <c r="AR1803"/>
      <c r="AS1803"/>
      <c r="AT1803"/>
      <c r="AU1803"/>
      <c r="AV1803"/>
      <c r="AW1803"/>
      <c r="BA1803"/>
      <c r="BB1803"/>
      <c r="BC1803"/>
    </row>
    <row r="1804" spans="12:55" x14ac:dyDescent="0.3">
      <c r="L1804" s="13"/>
      <c r="M1804" s="13"/>
      <c r="N1804" s="13"/>
      <c r="O1804" s="13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  <c r="AK1804" s="6"/>
      <c r="AL1804" s="6"/>
      <c r="AO1804"/>
      <c r="AP1804"/>
      <c r="AQ1804"/>
      <c r="AR1804"/>
      <c r="AS1804"/>
      <c r="AT1804"/>
      <c r="AU1804"/>
      <c r="AV1804"/>
      <c r="AW1804"/>
      <c r="BA1804"/>
      <c r="BB1804"/>
      <c r="BC1804"/>
    </row>
    <row r="1805" spans="12:55" x14ac:dyDescent="0.3">
      <c r="L1805" s="13"/>
      <c r="M1805" s="13"/>
      <c r="N1805" s="13"/>
      <c r="O1805" s="13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  <c r="AK1805" s="6"/>
      <c r="AL1805" s="6"/>
      <c r="AO1805"/>
      <c r="AP1805"/>
      <c r="AQ1805"/>
      <c r="AR1805"/>
      <c r="AS1805"/>
      <c r="AT1805"/>
      <c r="AU1805"/>
      <c r="AV1805"/>
      <c r="AW1805"/>
      <c r="BA1805"/>
      <c r="BB1805"/>
      <c r="BC1805"/>
    </row>
    <row r="1806" spans="12:55" x14ac:dyDescent="0.3">
      <c r="L1806" s="13"/>
      <c r="M1806" s="13"/>
      <c r="N1806" s="13"/>
      <c r="O1806" s="13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  <c r="AK1806" s="6"/>
      <c r="AL1806" s="6"/>
      <c r="AO1806"/>
      <c r="AP1806"/>
      <c r="AQ1806"/>
      <c r="AR1806"/>
      <c r="AS1806"/>
      <c r="AT1806"/>
      <c r="AU1806"/>
      <c r="AV1806"/>
      <c r="AW1806"/>
      <c r="BA1806"/>
      <c r="BB1806"/>
      <c r="BC1806"/>
    </row>
    <row r="1807" spans="12:55" x14ac:dyDescent="0.3">
      <c r="L1807" s="13"/>
      <c r="M1807" s="13"/>
      <c r="N1807" s="13"/>
      <c r="O1807" s="13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O1807"/>
      <c r="AP1807"/>
      <c r="AQ1807"/>
      <c r="AR1807"/>
      <c r="AS1807"/>
      <c r="AT1807"/>
      <c r="AU1807"/>
      <c r="AV1807"/>
      <c r="AW1807"/>
      <c r="BA1807"/>
      <c r="BB1807"/>
      <c r="BC1807"/>
    </row>
    <row r="1808" spans="12:55" x14ac:dyDescent="0.3">
      <c r="L1808" s="13"/>
      <c r="M1808" s="13"/>
      <c r="N1808" s="13"/>
      <c r="O1808" s="13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  <c r="AK1808" s="6"/>
      <c r="AL1808" s="6"/>
      <c r="AO1808"/>
      <c r="AP1808"/>
      <c r="AQ1808"/>
      <c r="AR1808"/>
      <c r="AS1808"/>
      <c r="AT1808"/>
      <c r="AU1808"/>
      <c r="AV1808"/>
      <c r="AW1808"/>
      <c r="BA1808"/>
      <c r="BB1808"/>
      <c r="BC1808"/>
    </row>
    <row r="1809" spans="12:55" x14ac:dyDescent="0.3">
      <c r="L1809" s="13"/>
      <c r="M1809" s="13"/>
      <c r="N1809" s="13"/>
      <c r="O1809" s="13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  <c r="AK1809" s="6"/>
      <c r="AL1809" s="6"/>
      <c r="AO1809"/>
      <c r="AP1809"/>
      <c r="AQ1809"/>
      <c r="AR1809"/>
      <c r="AS1809"/>
      <c r="AT1809"/>
      <c r="AU1809"/>
      <c r="AV1809"/>
      <c r="AW1809"/>
      <c r="BA1809"/>
      <c r="BB1809"/>
      <c r="BC1809"/>
    </row>
    <row r="1810" spans="12:55" x14ac:dyDescent="0.3">
      <c r="L1810" s="13"/>
      <c r="M1810" s="13"/>
      <c r="N1810" s="13"/>
      <c r="O1810" s="13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  <c r="AK1810" s="6"/>
      <c r="AL1810" s="6"/>
      <c r="AO1810"/>
      <c r="AP1810"/>
      <c r="AQ1810"/>
      <c r="AR1810"/>
      <c r="AS1810"/>
      <c r="AT1810"/>
      <c r="AU1810"/>
      <c r="AV1810"/>
      <c r="AW1810"/>
      <c r="BA1810"/>
      <c r="BB1810"/>
      <c r="BC1810"/>
    </row>
    <row r="1811" spans="12:55" x14ac:dyDescent="0.3">
      <c r="L1811" s="13"/>
      <c r="M1811" s="13"/>
      <c r="N1811" s="13"/>
      <c r="O1811" s="13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  <c r="AK1811" s="6"/>
      <c r="AL1811" s="6"/>
      <c r="AO1811"/>
      <c r="AP1811"/>
      <c r="AQ1811"/>
      <c r="AR1811"/>
      <c r="AS1811"/>
      <c r="AT1811"/>
      <c r="AU1811"/>
      <c r="AV1811"/>
      <c r="AW1811"/>
      <c r="BA1811"/>
      <c r="BB1811"/>
      <c r="BC1811"/>
    </row>
    <row r="1812" spans="12:55" x14ac:dyDescent="0.3">
      <c r="L1812" s="13"/>
      <c r="M1812" s="13"/>
      <c r="N1812" s="13"/>
      <c r="O1812" s="13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  <c r="AK1812" s="6"/>
      <c r="AL1812" s="6"/>
      <c r="AO1812"/>
      <c r="AP1812"/>
      <c r="AQ1812"/>
      <c r="AR1812"/>
      <c r="AS1812"/>
      <c r="AT1812"/>
      <c r="AU1812"/>
      <c r="AV1812"/>
      <c r="AW1812"/>
      <c r="BA1812"/>
      <c r="BB1812"/>
      <c r="BC1812"/>
    </row>
    <row r="1813" spans="12:55" x14ac:dyDescent="0.3">
      <c r="L1813" s="13"/>
      <c r="M1813" s="13"/>
      <c r="N1813" s="13"/>
      <c r="O1813" s="13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  <c r="AK1813" s="6"/>
      <c r="AL1813" s="6"/>
      <c r="AO1813"/>
      <c r="AP1813"/>
      <c r="AQ1813"/>
      <c r="AR1813"/>
      <c r="AS1813"/>
      <c r="AT1813"/>
      <c r="AU1813"/>
      <c r="AV1813"/>
      <c r="AW1813"/>
      <c r="BA1813"/>
      <c r="BB1813"/>
      <c r="BC1813"/>
    </row>
    <row r="1814" spans="12:55" x14ac:dyDescent="0.3">
      <c r="L1814" s="13"/>
      <c r="M1814" s="13"/>
      <c r="N1814" s="13"/>
      <c r="O1814" s="13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  <c r="AK1814" s="6"/>
      <c r="AL1814" s="6"/>
      <c r="AO1814"/>
      <c r="AP1814"/>
      <c r="AQ1814"/>
      <c r="AR1814"/>
      <c r="AS1814"/>
      <c r="AT1814"/>
      <c r="AU1814"/>
      <c r="AV1814"/>
      <c r="AW1814"/>
      <c r="BA1814"/>
      <c r="BB1814"/>
      <c r="BC1814"/>
    </row>
    <row r="1815" spans="12:55" x14ac:dyDescent="0.3">
      <c r="L1815" s="13"/>
      <c r="M1815" s="13"/>
      <c r="N1815" s="13"/>
      <c r="O1815" s="13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  <c r="AK1815" s="6"/>
      <c r="AL1815" s="6"/>
      <c r="AO1815"/>
      <c r="AP1815"/>
      <c r="AQ1815"/>
      <c r="AR1815"/>
      <c r="AS1815"/>
      <c r="AT1815"/>
      <c r="AU1815"/>
      <c r="AV1815"/>
      <c r="AW1815"/>
      <c r="BA1815"/>
      <c r="BB1815"/>
      <c r="BC1815"/>
    </row>
    <row r="1816" spans="12:55" x14ac:dyDescent="0.3">
      <c r="L1816" s="13"/>
      <c r="M1816" s="13"/>
      <c r="N1816" s="13"/>
      <c r="O1816" s="13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  <c r="AK1816" s="6"/>
      <c r="AL1816" s="6"/>
      <c r="AO1816"/>
      <c r="AP1816"/>
      <c r="AQ1816"/>
      <c r="AR1816"/>
      <c r="AS1816"/>
      <c r="AT1816"/>
      <c r="AU1816"/>
      <c r="AV1816"/>
      <c r="AW1816"/>
      <c r="BA1816"/>
      <c r="BB1816"/>
      <c r="BC1816"/>
    </row>
    <row r="1817" spans="12:55" x14ac:dyDescent="0.3">
      <c r="L1817" s="13"/>
      <c r="M1817" s="13"/>
      <c r="N1817" s="13"/>
      <c r="O1817" s="13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  <c r="AK1817" s="6"/>
      <c r="AL1817" s="6"/>
      <c r="AO1817"/>
      <c r="AP1817"/>
      <c r="AQ1817"/>
      <c r="AR1817"/>
      <c r="AS1817"/>
      <c r="AT1817"/>
      <c r="AU1817"/>
      <c r="AV1817"/>
      <c r="AW1817"/>
      <c r="BA1817"/>
      <c r="BB1817"/>
      <c r="BC1817"/>
    </row>
    <row r="1818" spans="12:55" x14ac:dyDescent="0.3">
      <c r="L1818" s="13"/>
      <c r="M1818" s="13"/>
      <c r="N1818" s="13"/>
      <c r="O1818" s="13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  <c r="AO1818"/>
      <c r="AP1818"/>
      <c r="AQ1818"/>
      <c r="AR1818"/>
      <c r="AS1818"/>
      <c r="AT1818"/>
      <c r="AU1818"/>
      <c r="AV1818"/>
      <c r="AW1818"/>
      <c r="BA1818"/>
      <c r="BB1818"/>
      <c r="BC1818"/>
    </row>
    <row r="1819" spans="12:55" x14ac:dyDescent="0.3">
      <c r="L1819" s="13"/>
      <c r="M1819" s="13"/>
      <c r="N1819" s="13"/>
      <c r="O1819" s="13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  <c r="AO1819"/>
      <c r="AP1819"/>
      <c r="AQ1819"/>
      <c r="AR1819"/>
      <c r="AS1819"/>
      <c r="AT1819"/>
      <c r="AU1819"/>
      <c r="AV1819"/>
      <c r="AW1819"/>
      <c r="BA1819"/>
      <c r="BB1819"/>
      <c r="BC1819"/>
    </row>
    <row r="1820" spans="12:55" x14ac:dyDescent="0.3">
      <c r="L1820" s="13"/>
      <c r="M1820" s="13"/>
      <c r="N1820" s="13"/>
      <c r="O1820" s="13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  <c r="AO1820"/>
      <c r="AP1820"/>
      <c r="AQ1820"/>
      <c r="AR1820"/>
      <c r="AS1820"/>
      <c r="AT1820"/>
      <c r="AU1820"/>
      <c r="AV1820"/>
      <c r="AW1820"/>
      <c r="BA1820"/>
      <c r="BB1820"/>
      <c r="BC1820"/>
    </row>
    <row r="1821" spans="12:55" x14ac:dyDescent="0.3">
      <c r="L1821" s="13"/>
      <c r="M1821" s="13"/>
      <c r="N1821" s="13"/>
      <c r="O1821" s="13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6"/>
      <c r="AL1821" s="6"/>
      <c r="AO1821"/>
      <c r="AP1821"/>
      <c r="AQ1821"/>
      <c r="AR1821"/>
      <c r="AS1821"/>
      <c r="AT1821"/>
      <c r="AU1821"/>
      <c r="AV1821"/>
      <c r="AW1821"/>
      <c r="BA1821"/>
      <c r="BB1821"/>
      <c r="BC1821"/>
    </row>
    <row r="1822" spans="12:55" x14ac:dyDescent="0.3">
      <c r="L1822" s="13"/>
      <c r="M1822" s="13"/>
      <c r="N1822" s="13"/>
      <c r="O1822" s="13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  <c r="AK1822" s="6"/>
      <c r="AL1822" s="6"/>
      <c r="AO1822"/>
      <c r="AP1822"/>
      <c r="AQ1822"/>
      <c r="AR1822"/>
      <c r="AS1822"/>
      <c r="AT1822"/>
      <c r="AU1822"/>
      <c r="AV1822"/>
      <c r="AW1822"/>
      <c r="BA1822"/>
      <c r="BB1822"/>
      <c r="BC1822"/>
    </row>
    <row r="1823" spans="12:55" x14ac:dyDescent="0.3">
      <c r="L1823" s="13"/>
      <c r="M1823" s="13"/>
      <c r="N1823" s="13"/>
      <c r="O1823" s="13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  <c r="AK1823" s="6"/>
      <c r="AL1823" s="6"/>
      <c r="AO1823"/>
      <c r="AP1823"/>
      <c r="AQ1823"/>
      <c r="AR1823"/>
      <c r="AS1823"/>
      <c r="AT1823"/>
      <c r="AU1823"/>
      <c r="AV1823"/>
      <c r="AW1823"/>
      <c r="BA1823"/>
      <c r="BB1823"/>
      <c r="BC1823"/>
    </row>
    <row r="1824" spans="12:55" x14ac:dyDescent="0.3">
      <c r="L1824" s="13"/>
      <c r="M1824" s="13"/>
      <c r="N1824" s="13"/>
      <c r="O1824" s="13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  <c r="AK1824" s="6"/>
      <c r="AL1824" s="6"/>
      <c r="AO1824"/>
      <c r="AP1824"/>
      <c r="AQ1824"/>
      <c r="AR1824"/>
      <c r="AS1824"/>
      <c r="AT1824"/>
      <c r="AU1824"/>
      <c r="AV1824"/>
      <c r="AW1824"/>
      <c r="BA1824"/>
      <c r="BB1824"/>
      <c r="BC1824"/>
    </row>
    <row r="1825" spans="12:55" x14ac:dyDescent="0.3">
      <c r="L1825" s="13"/>
      <c r="M1825" s="13"/>
      <c r="N1825" s="13"/>
      <c r="O1825" s="13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  <c r="AK1825" s="6"/>
      <c r="AL1825" s="6"/>
      <c r="AO1825"/>
      <c r="AP1825"/>
      <c r="AQ1825"/>
      <c r="AR1825"/>
      <c r="AS1825"/>
      <c r="AT1825"/>
      <c r="AU1825"/>
      <c r="AV1825"/>
      <c r="AW1825"/>
      <c r="BA1825"/>
      <c r="BB1825"/>
      <c r="BC1825"/>
    </row>
    <row r="1826" spans="12:55" x14ac:dyDescent="0.3">
      <c r="L1826" s="13"/>
      <c r="M1826" s="13"/>
      <c r="N1826" s="13"/>
      <c r="O1826" s="13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O1826"/>
      <c r="AP1826"/>
      <c r="AQ1826"/>
      <c r="AR1826"/>
      <c r="AS1826"/>
      <c r="AT1826"/>
      <c r="AU1826"/>
      <c r="AV1826"/>
      <c r="AW1826"/>
      <c r="BA1826"/>
      <c r="BB1826"/>
      <c r="BC1826"/>
    </row>
    <row r="1827" spans="12:55" x14ac:dyDescent="0.3">
      <c r="L1827" s="13"/>
      <c r="M1827" s="13"/>
      <c r="N1827" s="13"/>
      <c r="O1827" s="13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O1827"/>
      <c r="AP1827"/>
      <c r="AQ1827"/>
      <c r="AR1827"/>
      <c r="AS1827"/>
      <c r="AT1827"/>
      <c r="AU1827"/>
      <c r="AV1827"/>
      <c r="AW1827"/>
      <c r="BA1827"/>
      <c r="BB1827"/>
      <c r="BC1827"/>
    </row>
    <row r="1828" spans="12:55" x14ac:dyDescent="0.3">
      <c r="L1828" s="13"/>
      <c r="M1828" s="13"/>
      <c r="N1828" s="13"/>
      <c r="O1828" s="13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6"/>
      <c r="AL1828" s="6"/>
      <c r="AO1828"/>
      <c r="AP1828"/>
      <c r="AQ1828"/>
      <c r="AR1828"/>
      <c r="AS1828"/>
      <c r="AT1828"/>
      <c r="AU1828"/>
      <c r="AV1828"/>
      <c r="AW1828"/>
      <c r="BA1828"/>
      <c r="BB1828"/>
      <c r="BC1828"/>
    </row>
    <row r="1829" spans="12:55" x14ac:dyDescent="0.3">
      <c r="L1829" s="13"/>
      <c r="M1829" s="13"/>
      <c r="N1829" s="13"/>
      <c r="O1829" s="13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  <c r="AK1829" s="6"/>
      <c r="AL1829" s="6"/>
      <c r="AO1829"/>
      <c r="AP1829"/>
      <c r="AQ1829"/>
      <c r="AR1829"/>
      <c r="AS1829"/>
      <c r="AT1829"/>
      <c r="AU1829"/>
      <c r="AV1829"/>
      <c r="AW1829"/>
      <c r="BA1829"/>
      <c r="BB1829"/>
      <c r="BC1829"/>
    </row>
    <row r="1830" spans="12:55" x14ac:dyDescent="0.3">
      <c r="L1830" s="13"/>
      <c r="M1830" s="13"/>
      <c r="N1830" s="13"/>
      <c r="O1830" s="13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  <c r="AK1830" s="6"/>
      <c r="AL1830" s="6"/>
      <c r="AO1830"/>
      <c r="AP1830"/>
      <c r="AQ1830"/>
      <c r="AR1830"/>
      <c r="AS1830"/>
      <c r="AT1830"/>
      <c r="AU1830"/>
      <c r="AV1830"/>
      <c r="AW1830"/>
      <c r="BA1830"/>
      <c r="BB1830"/>
      <c r="BC1830"/>
    </row>
    <row r="1831" spans="12:55" x14ac:dyDescent="0.3">
      <c r="L1831" s="13"/>
      <c r="M1831" s="13"/>
      <c r="N1831" s="13"/>
      <c r="O1831" s="13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  <c r="AK1831" s="6"/>
      <c r="AL1831" s="6"/>
      <c r="AO1831"/>
      <c r="AP1831"/>
      <c r="AQ1831"/>
      <c r="AR1831"/>
      <c r="AS1831"/>
      <c r="AT1831"/>
      <c r="AU1831"/>
      <c r="AV1831"/>
      <c r="AW1831"/>
      <c r="BA1831"/>
      <c r="BB1831"/>
      <c r="BC1831"/>
    </row>
    <row r="1832" spans="12:55" x14ac:dyDescent="0.3">
      <c r="L1832" s="13"/>
      <c r="M1832" s="13"/>
      <c r="N1832" s="13"/>
      <c r="O1832" s="13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  <c r="AO1832"/>
      <c r="AP1832"/>
      <c r="AQ1832"/>
      <c r="AR1832"/>
      <c r="AS1832"/>
      <c r="AT1832"/>
      <c r="AU1832"/>
      <c r="AV1832"/>
      <c r="AW1832"/>
      <c r="BA1832"/>
      <c r="BB1832"/>
      <c r="BC1832"/>
    </row>
    <row r="1833" spans="12:55" x14ac:dyDescent="0.3">
      <c r="L1833" s="13"/>
      <c r="M1833" s="13"/>
      <c r="N1833" s="13"/>
      <c r="O1833" s="13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  <c r="AO1833"/>
      <c r="AP1833"/>
      <c r="AQ1833"/>
      <c r="AR1833"/>
      <c r="AS1833"/>
      <c r="AT1833"/>
      <c r="AU1833"/>
      <c r="AV1833"/>
      <c r="AW1833"/>
      <c r="BA1833"/>
      <c r="BB1833"/>
      <c r="BC1833"/>
    </row>
    <row r="1834" spans="12:55" x14ac:dyDescent="0.3">
      <c r="L1834" s="13"/>
      <c r="M1834" s="13"/>
      <c r="N1834" s="13"/>
      <c r="O1834" s="13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  <c r="AO1834"/>
      <c r="AP1834"/>
      <c r="AQ1834"/>
      <c r="AR1834"/>
      <c r="AS1834"/>
      <c r="AT1834"/>
      <c r="AU1834"/>
      <c r="AV1834"/>
      <c r="AW1834"/>
      <c r="BA1834"/>
      <c r="BB1834"/>
      <c r="BC1834"/>
    </row>
    <row r="1835" spans="12:55" x14ac:dyDescent="0.3">
      <c r="L1835" s="13"/>
      <c r="M1835" s="13"/>
      <c r="N1835" s="13"/>
      <c r="O1835" s="13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  <c r="AO1835"/>
      <c r="AP1835"/>
      <c r="AQ1835"/>
      <c r="AR1835"/>
      <c r="AS1835"/>
      <c r="AT1835"/>
      <c r="AU1835"/>
      <c r="AV1835"/>
      <c r="AW1835"/>
      <c r="BA1835"/>
      <c r="BB1835"/>
      <c r="BC1835"/>
    </row>
    <row r="1836" spans="12:55" x14ac:dyDescent="0.3">
      <c r="L1836" s="13"/>
      <c r="M1836" s="13"/>
      <c r="N1836" s="13"/>
      <c r="O1836" s="13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  <c r="AK1836" s="6"/>
      <c r="AL1836" s="6"/>
      <c r="AO1836"/>
      <c r="AP1836"/>
      <c r="AQ1836"/>
      <c r="AR1836"/>
      <c r="AS1836"/>
      <c r="AT1836"/>
      <c r="AU1836"/>
      <c r="AV1836"/>
      <c r="AW1836"/>
      <c r="BA1836"/>
      <c r="BB1836"/>
      <c r="BC1836"/>
    </row>
    <row r="1837" spans="12:55" x14ac:dyDescent="0.3">
      <c r="L1837" s="13"/>
      <c r="M1837" s="13"/>
      <c r="N1837" s="13"/>
      <c r="O1837" s="13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  <c r="AK1837" s="6"/>
      <c r="AL1837" s="6"/>
      <c r="AO1837"/>
      <c r="AP1837"/>
      <c r="AQ1837"/>
      <c r="AR1837"/>
      <c r="AS1837"/>
      <c r="AT1837"/>
      <c r="AU1837"/>
      <c r="AV1837"/>
      <c r="AW1837"/>
      <c r="BA1837"/>
      <c r="BB1837"/>
      <c r="BC1837"/>
    </row>
    <row r="1838" spans="12:55" x14ac:dyDescent="0.3">
      <c r="L1838" s="13"/>
      <c r="M1838" s="13"/>
      <c r="N1838" s="13"/>
      <c r="O1838" s="13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  <c r="AO1838"/>
      <c r="AP1838"/>
      <c r="AQ1838"/>
      <c r="AR1838"/>
      <c r="AS1838"/>
      <c r="AT1838"/>
      <c r="AU1838"/>
      <c r="AV1838"/>
      <c r="AW1838"/>
      <c r="BA1838"/>
      <c r="BB1838"/>
      <c r="BC1838"/>
    </row>
    <row r="1839" spans="12:55" x14ac:dyDescent="0.3">
      <c r="L1839" s="13"/>
      <c r="M1839" s="13"/>
      <c r="N1839" s="13"/>
      <c r="O1839" s="13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  <c r="AO1839"/>
      <c r="AP1839"/>
      <c r="AQ1839"/>
      <c r="AR1839"/>
      <c r="AS1839"/>
      <c r="AT1839"/>
      <c r="AU1839"/>
      <c r="AV1839"/>
      <c r="AW1839"/>
      <c r="BA1839"/>
      <c r="BB1839"/>
      <c r="BC1839"/>
    </row>
    <row r="1840" spans="12:55" x14ac:dyDescent="0.3">
      <c r="L1840" s="13"/>
      <c r="M1840" s="13"/>
      <c r="N1840" s="13"/>
      <c r="O1840" s="13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  <c r="AK1840" s="6"/>
      <c r="AL1840" s="6"/>
      <c r="AO1840"/>
      <c r="AP1840"/>
      <c r="AQ1840"/>
      <c r="AR1840"/>
      <c r="AS1840"/>
      <c r="AT1840"/>
      <c r="AU1840"/>
      <c r="AV1840"/>
      <c r="AW1840"/>
      <c r="BA1840"/>
      <c r="BB1840"/>
      <c r="BC1840"/>
    </row>
    <row r="1841" spans="12:55" x14ac:dyDescent="0.3">
      <c r="L1841" s="13"/>
      <c r="M1841" s="13"/>
      <c r="N1841" s="13"/>
      <c r="O1841" s="13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6"/>
      <c r="AL1841" s="6"/>
      <c r="AO1841"/>
      <c r="AP1841"/>
      <c r="AQ1841"/>
      <c r="AR1841"/>
      <c r="AS1841"/>
      <c r="AT1841"/>
      <c r="AU1841"/>
      <c r="AV1841"/>
      <c r="AW1841"/>
      <c r="BA1841"/>
      <c r="BB1841"/>
      <c r="BC1841"/>
    </row>
    <row r="1842" spans="12:55" x14ac:dyDescent="0.3">
      <c r="L1842" s="13"/>
      <c r="M1842" s="13"/>
      <c r="N1842" s="13"/>
      <c r="O1842" s="13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  <c r="AO1842"/>
      <c r="AP1842"/>
      <c r="AQ1842"/>
      <c r="AR1842"/>
      <c r="AS1842"/>
      <c r="AT1842"/>
      <c r="AU1842"/>
      <c r="AV1842"/>
      <c r="AW1842"/>
      <c r="BA1842"/>
      <c r="BB1842"/>
      <c r="BC1842"/>
    </row>
    <row r="1843" spans="12:55" x14ac:dyDescent="0.3">
      <c r="L1843" s="13"/>
      <c r="M1843" s="13"/>
      <c r="N1843" s="13"/>
      <c r="O1843" s="13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  <c r="AK1843" s="6"/>
      <c r="AL1843" s="6"/>
      <c r="AO1843"/>
      <c r="AP1843"/>
      <c r="AQ1843"/>
      <c r="AR1843"/>
      <c r="AS1843"/>
      <c r="AT1843"/>
      <c r="AU1843"/>
      <c r="AV1843"/>
      <c r="AW1843"/>
      <c r="BA1843"/>
      <c r="BB1843"/>
      <c r="BC1843"/>
    </row>
    <row r="1844" spans="12:55" x14ac:dyDescent="0.3">
      <c r="L1844" s="13"/>
      <c r="M1844" s="13"/>
      <c r="N1844" s="13"/>
      <c r="O1844" s="13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  <c r="AO1844"/>
      <c r="AP1844"/>
      <c r="AQ1844"/>
      <c r="AR1844"/>
      <c r="AS1844"/>
      <c r="AT1844"/>
      <c r="AU1844"/>
      <c r="AV1844"/>
      <c r="AW1844"/>
      <c r="BA1844"/>
      <c r="BB1844"/>
      <c r="BC1844"/>
    </row>
    <row r="1845" spans="12:55" x14ac:dyDescent="0.3">
      <c r="L1845" s="13"/>
      <c r="M1845" s="13"/>
      <c r="N1845" s="13"/>
      <c r="O1845" s="13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  <c r="AO1845"/>
      <c r="AP1845"/>
      <c r="AQ1845"/>
      <c r="AR1845"/>
      <c r="AS1845"/>
      <c r="AT1845"/>
      <c r="AU1845"/>
      <c r="AV1845"/>
      <c r="AW1845"/>
      <c r="BA1845"/>
      <c r="BB1845"/>
      <c r="BC1845"/>
    </row>
    <row r="1846" spans="12:55" x14ac:dyDescent="0.3">
      <c r="L1846" s="13"/>
      <c r="M1846" s="13"/>
      <c r="N1846" s="13"/>
      <c r="O1846" s="13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  <c r="AO1846"/>
      <c r="AP1846"/>
      <c r="AQ1846"/>
      <c r="AR1846"/>
      <c r="AS1846"/>
      <c r="AT1846"/>
      <c r="AU1846"/>
      <c r="AV1846"/>
      <c r="AW1846"/>
      <c r="BA1846"/>
      <c r="BB1846"/>
      <c r="BC1846"/>
    </row>
    <row r="1847" spans="12:55" x14ac:dyDescent="0.3">
      <c r="L1847" s="13"/>
      <c r="M1847" s="13"/>
      <c r="N1847" s="13"/>
      <c r="O1847" s="13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  <c r="AO1847"/>
      <c r="AP1847"/>
      <c r="AQ1847"/>
      <c r="AR1847"/>
      <c r="AS1847"/>
      <c r="AT1847"/>
      <c r="AU1847"/>
      <c r="AV1847"/>
      <c r="AW1847"/>
      <c r="BA1847"/>
      <c r="BB1847"/>
      <c r="BC1847"/>
    </row>
    <row r="1848" spans="12:55" x14ac:dyDescent="0.3">
      <c r="L1848" s="13"/>
      <c r="M1848" s="13"/>
      <c r="N1848" s="13"/>
      <c r="O1848" s="13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  <c r="AK1848" s="6"/>
      <c r="AL1848" s="6"/>
      <c r="AO1848"/>
      <c r="AP1848"/>
      <c r="AQ1848"/>
      <c r="AR1848"/>
      <c r="AS1848"/>
      <c r="AT1848"/>
      <c r="AU1848"/>
      <c r="AV1848"/>
      <c r="AW1848"/>
      <c r="BA1848"/>
      <c r="BB1848"/>
      <c r="BC1848"/>
    </row>
    <row r="1849" spans="12:55" x14ac:dyDescent="0.3">
      <c r="L1849" s="13"/>
      <c r="M1849" s="13"/>
      <c r="N1849" s="13"/>
      <c r="O1849" s="13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  <c r="AK1849" s="6"/>
      <c r="AL1849" s="6"/>
      <c r="AO1849"/>
      <c r="AP1849"/>
      <c r="AQ1849"/>
      <c r="AR1849"/>
      <c r="AS1849"/>
      <c r="AT1849"/>
      <c r="AU1849"/>
      <c r="AV1849"/>
      <c r="AW1849"/>
      <c r="BA1849"/>
      <c r="BB1849"/>
      <c r="BC1849"/>
    </row>
    <row r="1850" spans="12:55" x14ac:dyDescent="0.3">
      <c r="L1850" s="13"/>
      <c r="M1850" s="13"/>
      <c r="N1850" s="13"/>
      <c r="O1850" s="13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  <c r="AK1850" s="6"/>
      <c r="AL1850" s="6"/>
      <c r="AO1850"/>
      <c r="AP1850"/>
      <c r="AQ1850"/>
      <c r="AR1850"/>
      <c r="AS1850"/>
      <c r="AT1850"/>
      <c r="AU1850"/>
      <c r="AV1850"/>
      <c r="AW1850"/>
      <c r="BA1850"/>
      <c r="BB1850"/>
      <c r="BC1850"/>
    </row>
    <row r="1851" spans="12:55" x14ac:dyDescent="0.3">
      <c r="L1851" s="13"/>
      <c r="M1851" s="13"/>
      <c r="N1851" s="13"/>
      <c r="O1851" s="13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  <c r="AK1851" s="6"/>
      <c r="AL1851" s="6"/>
      <c r="AO1851"/>
      <c r="AP1851"/>
      <c r="AQ1851"/>
      <c r="AR1851"/>
      <c r="AS1851"/>
      <c r="AT1851"/>
      <c r="AU1851"/>
      <c r="AV1851"/>
      <c r="AW1851"/>
      <c r="BA1851"/>
      <c r="BB1851"/>
      <c r="BC1851"/>
    </row>
    <row r="1852" spans="12:55" x14ac:dyDescent="0.3">
      <c r="L1852" s="13"/>
      <c r="M1852" s="13"/>
      <c r="N1852" s="13"/>
      <c r="O1852" s="13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  <c r="AO1852"/>
      <c r="AP1852"/>
      <c r="AQ1852"/>
      <c r="AR1852"/>
      <c r="AS1852"/>
      <c r="AT1852"/>
      <c r="AU1852"/>
      <c r="AV1852"/>
      <c r="AW1852"/>
      <c r="BA1852"/>
      <c r="BB1852"/>
      <c r="BC1852"/>
    </row>
    <row r="1853" spans="12:55" x14ac:dyDescent="0.3">
      <c r="L1853" s="13"/>
      <c r="M1853" s="13"/>
      <c r="N1853" s="13"/>
      <c r="O1853" s="13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  <c r="AO1853"/>
      <c r="AP1853"/>
      <c r="AQ1853"/>
      <c r="AR1853"/>
      <c r="AS1853"/>
      <c r="AT1853"/>
      <c r="AU1853"/>
      <c r="AV1853"/>
      <c r="AW1853"/>
      <c r="BA1853"/>
      <c r="BB1853"/>
      <c r="BC1853"/>
    </row>
    <row r="1854" spans="12:55" x14ac:dyDescent="0.3">
      <c r="L1854" s="13"/>
      <c r="M1854" s="13"/>
      <c r="N1854" s="13"/>
      <c r="O1854" s="13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  <c r="AK1854" s="6"/>
      <c r="AL1854" s="6"/>
      <c r="AO1854"/>
      <c r="AP1854"/>
      <c r="AQ1854"/>
      <c r="AR1854"/>
      <c r="AS1854"/>
      <c r="AT1854"/>
      <c r="AU1854"/>
      <c r="AV1854"/>
      <c r="AW1854"/>
      <c r="BA1854"/>
      <c r="BB1854"/>
      <c r="BC1854"/>
    </row>
    <row r="1855" spans="12:55" x14ac:dyDescent="0.3">
      <c r="L1855" s="13"/>
      <c r="M1855" s="13"/>
      <c r="N1855" s="13"/>
      <c r="O1855" s="13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  <c r="AO1855"/>
      <c r="AP1855"/>
      <c r="AQ1855"/>
      <c r="AR1855"/>
      <c r="AS1855"/>
      <c r="AT1855"/>
      <c r="AU1855"/>
      <c r="AV1855"/>
      <c r="AW1855"/>
      <c r="BA1855"/>
      <c r="BB1855"/>
      <c r="BC1855"/>
    </row>
    <row r="1856" spans="12:55" x14ac:dyDescent="0.3">
      <c r="L1856" s="13"/>
      <c r="M1856" s="13"/>
      <c r="N1856" s="13"/>
      <c r="O1856" s="13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  <c r="AO1856"/>
      <c r="AP1856"/>
      <c r="AQ1856"/>
      <c r="AR1856"/>
      <c r="AS1856"/>
      <c r="AT1856"/>
      <c r="AU1856"/>
      <c r="AV1856"/>
      <c r="AW1856"/>
      <c r="BA1856"/>
      <c r="BB1856"/>
      <c r="BC1856"/>
    </row>
    <row r="1857" spans="12:55" x14ac:dyDescent="0.3">
      <c r="L1857" s="13"/>
      <c r="M1857" s="13"/>
      <c r="N1857" s="13"/>
      <c r="O1857" s="13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  <c r="AO1857"/>
      <c r="AP1857"/>
      <c r="AQ1857"/>
      <c r="AR1857"/>
      <c r="AS1857"/>
      <c r="AT1857"/>
      <c r="AU1857"/>
      <c r="AV1857"/>
      <c r="AW1857"/>
      <c r="BA1857"/>
      <c r="BB1857"/>
      <c r="BC1857"/>
    </row>
    <row r="1858" spans="12:55" x14ac:dyDescent="0.3">
      <c r="L1858" s="13"/>
      <c r="M1858" s="13"/>
      <c r="N1858" s="13"/>
      <c r="O1858" s="13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O1858"/>
      <c r="AP1858"/>
      <c r="AQ1858"/>
      <c r="AR1858"/>
      <c r="AS1858"/>
      <c r="AT1858"/>
      <c r="AU1858"/>
      <c r="AV1858"/>
      <c r="AW1858"/>
      <c r="BA1858"/>
      <c r="BB1858"/>
      <c r="BC1858"/>
    </row>
    <row r="1859" spans="12:55" x14ac:dyDescent="0.3">
      <c r="L1859" s="13"/>
      <c r="M1859" s="13"/>
      <c r="N1859" s="13"/>
      <c r="O1859" s="13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  <c r="AO1859"/>
      <c r="AP1859"/>
      <c r="AQ1859"/>
      <c r="AR1859"/>
      <c r="AS1859"/>
      <c r="AT1859"/>
      <c r="AU1859"/>
      <c r="AV1859"/>
      <c r="AW1859"/>
      <c r="BA1859"/>
      <c r="BB1859"/>
      <c r="BC1859"/>
    </row>
    <row r="1860" spans="12:55" x14ac:dyDescent="0.3">
      <c r="L1860" s="13"/>
      <c r="M1860" s="13"/>
      <c r="N1860" s="13"/>
      <c r="O1860" s="13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  <c r="AK1860" s="6"/>
      <c r="AL1860" s="6"/>
      <c r="AO1860"/>
      <c r="AP1860"/>
      <c r="AQ1860"/>
      <c r="AR1860"/>
      <c r="AS1860"/>
      <c r="AT1860"/>
      <c r="AU1860"/>
      <c r="AV1860"/>
      <c r="AW1860"/>
      <c r="BA1860"/>
      <c r="BB1860"/>
      <c r="BC1860"/>
    </row>
    <row r="1861" spans="12:55" x14ac:dyDescent="0.3">
      <c r="L1861" s="13"/>
      <c r="M1861" s="13"/>
      <c r="N1861" s="13"/>
      <c r="O1861" s="13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  <c r="AK1861" s="6"/>
      <c r="AL1861" s="6"/>
      <c r="AO1861"/>
      <c r="AP1861"/>
      <c r="AQ1861"/>
      <c r="AR1861"/>
      <c r="AS1861"/>
      <c r="AT1861"/>
      <c r="AU1861"/>
      <c r="AV1861"/>
      <c r="AW1861"/>
      <c r="BA1861"/>
      <c r="BB1861"/>
      <c r="BC1861"/>
    </row>
    <row r="1862" spans="12:55" x14ac:dyDescent="0.3">
      <c r="L1862" s="13"/>
      <c r="M1862" s="13"/>
      <c r="N1862" s="13"/>
      <c r="O1862" s="13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  <c r="AK1862" s="6"/>
      <c r="AL1862" s="6"/>
      <c r="AO1862"/>
      <c r="AP1862"/>
      <c r="AQ1862"/>
      <c r="AR1862"/>
      <c r="AS1862"/>
      <c r="AT1862"/>
      <c r="AU1862"/>
      <c r="AV1862"/>
      <c r="AW1862"/>
      <c r="BA1862"/>
      <c r="BB1862"/>
      <c r="BC1862"/>
    </row>
    <row r="1863" spans="12:55" x14ac:dyDescent="0.3">
      <c r="L1863" s="13"/>
      <c r="M1863" s="13"/>
      <c r="N1863" s="13"/>
      <c r="O1863" s="13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  <c r="AK1863" s="6"/>
      <c r="AL1863" s="6"/>
      <c r="AO1863"/>
      <c r="AP1863"/>
      <c r="AQ1863"/>
      <c r="AR1863"/>
      <c r="AS1863"/>
      <c r="AT1863"/>
      <c r="AU1863"/>
      <c r="AV1863"/>
      <c r="AW1863"/>
      <c r="BA1863"/>
      <c r="BB1863"/>
      <c r="BC1863"/>
    </row>
    <row r="1864" spans="12:55" x14ac:dyDescent="0.3">
      <c r="L1864" s="13"/>
      <c r="M1864" s="13"/>
      <c r="N1864" s="13"/>
      <c r="O1864" s="13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  <c r="AK1864" s="6"/>
      <c r="AL1864" s="6"/>
      <c r="AO1864"/>
      <c r="AP1864"/>
      <c r="AQ1864"/>
      <c r="AR1864"/>
      <c r="AS1864"/>
      <c r="AT1864"/>
      <c r="AU1864"/>
      <c r="AV1864"/>
      <c r="AW1864"/>
      <c r="BA1864"/>
      <c r="BB1864"/>
      <c r="BC1864"/>
    </row>
    <row r="1865" spans="12:55" x14ac:dyDescent="0.3">
      <c r="L1865" s="13"/>
      <c r="M1865" s="13"/>
      <c r="N1865" s="13"/>
      <c r="O1865" s="13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  <c r="AO1865"/>
      <c r="AP1865"/>
      <c r="AQ1865"/>
      <c r="AR1865"/>
      <c r="AS1865"/>
      <c r="AT1865"/>
      <c r="AU1865"/>
      <c r="AV1865"/>
      <c r="AW1865"/>
      <c r="BA1865"/>
      <c r="BB1865"/>
      <c r="BC1865"/>
    </row>
    <row r="1866" spans="12:55" x14ac:dyDescent="0.3">
      <c r="L1866" s="13"/>
      <c r="M1866" s="13"/>
      <c r="N1866" s="13"/>
      <c r="O1866" s="13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  <c r="AO1866"/>
      <c r="AP1866"/>
      <c r="AQ1866"/>
      <c r="AR1866"/>
      <c r="AS1866"/>
      <c r="AT1866"/>
      <c r="AU1866"/>
      <c r="AV1866"/>
      <c r="AW1866"/>
      <c r="BA1866"/>
      <c r="BB1866"/>
      <c r="BC1866"/>
    </row>
    <row r="1867" spans="12:55" x14ac:dyDescent="0.3">
      <c r="L1867" s="13"/>
      <c r="M1867" s="13"/>
      <c r="N1867" s="13"/>
      <c r="O1867" s="13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  <c r="AO1867"/>
      <c r="AP1867"/>
      <c r="AQ1867"/>
      <c r="AR1867"/>
      <c r="AS1867"/>
      <c r="AT1867"/>
      <c r="AU1867"/>
      <c r="AV1867"/>
      <c r="AW1867"/>
      <c r="BA1867"/>
      <c r="BB1867"/>
      <c r="BC1867"/>
    </row>
    <row r="1868" spans="12:55" x14ac:dyDescent="0.3">
      <c r="L1868" s="13"/>
      <c r="M1868" s="13"/>
      <c r="N1868" s="13"/>
      <c r="O1868" s="13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  <c r="AO1868"/>
      <c r="AP1868"/>
      <c r="AQ1868"/>
      <c r="AR1868"/>
      <c r="AS1868"/>
      <c r="AT1868"/>
      <c r="AU1868"/>
      <c r="AV1868"/>
      <c r="AW1868"/>
      <c r="BA1868"/>
      <c r="BB1868"/>
      <c r="BC1868"/>
    </row>
    <row r="1869" spans="12:55" x14ac:dyDescent="0.3">
      <c r="L1869" s="13"/>
      <c r="M1869" s="13"/>
      <c r="N1869" s="13"/>
      <c r="O1869" s="13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  <c r="AO1869"/>
      <c r="AP1869"/>
      <c r="AQ1869"/>
      <c r="AR1869"/>
      <c r="AS1869"/>
      <c r="AT1869"/>
      <c r="AU1869"/>
      <c r="AV1869"/>
      <c r="AW1869"/>
      <c r="BA1869"/>
      <c r="BB1869"/>
      <c r="BC1869"/>
    </row>
    <row r="1870" spans="12:55" x14ac:dyDescent="0.3">
      <c r="L1870" s="13"/>
      <c r="M1870" s="13"/>
      <c r="N1870" s="13"/>
      <c r="O1870" s="13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  <c r="AO1870"/>
      <c r="AP1870"/>
      <c r="AQ1870"/>
      <c r="AR1870"/>
      <c r="AS1870"/>
      <c r="AT1870"/>
      <c r="AU1870"/>
      <c r="AV1870"/>
      <c r="AW1870"/>
      <c r="BA1870"/>
      <c r="BB1870"/>
      <c r="BC1870"/>
    </row>
    <row r="1871" spans="12:55" x14ac:dyDescent="0.3">
      <c r="L1871" s="13"/>
      <c r="M1871" s="13"/>
      <c r="N1871" s="13"/>
      <c r="O1871" s="13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  <c r="AO1871"/>
      <c r="AP1871"/>
      <c r="AQ1871"/>
      <c r="AR1871"/>
      <c r="AS1871"/>
      <c r="AT1871"/>
      <c r="AU1871"/>
      <c r="AV1871"/>
      <c r="AW1871"/>
      <c r="BA1871"/>
      <c r="BB1871"/>
      <c r="BC1871"/>
    </row>
    <row r="1872" spans="12:55" x14ac:dyDescent="0.3">
      <c r="L1872" s="13"/>
      <c r="M1872" s="13"/>
      <c r="N1872" s="13"/>
      <c r="O1872" s="13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  <c r="AK1872" s="6"/>
      <c r="AL1872" s="6"/>
      <c r="AO1872"/>
      <c r="AP1872"/>
      <c r="AQ1872"/>
      <c r="AR1872"/>
      <c r="AS1872"/>
      <c r="AT1872"/>
      <c r="AU1872"/>
      <c r="AV1872"/>
      <c r="AW1872"/>
      <c r="BA1872"/>
      <c r="BB1872"/>
      <c r="BC1872"/>
    </row>
    <row r="1873" spans="12:55" x14ac:dyDescent="0.3">
      <c r="L1873" s="13"/>
      <c r="M1873" s="13"/>
      <c r="N1873" s="13"/>
      <c r="O1873" s="13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  <c r="AK1873" s="6"/>
      <c r="AL1873" s="6"/>
      <c r="AO1873"/>
      <c r="AP1873"/>
      <c r="AQ1873"/>
      <c r="AR1873"/>
      <c r="AS1873"/>
      <c r="AT1873"/>
      <c r="AU1873"/>
      <c r="AV1873"/>
      <c r="AW1873"/>
      <c r="BA1873"/>
      <c r="BB1873"/>
      <c r="BC1873"/>
    </row>
    <row r="1874" spans="12:55" x14ac:dyDescent="0.3">
      <c r="L1874" s="13"/>
      <c r="M1874" s="13"/>
      <c r="N1874" s="13"/>
      <c r="O1874" s="13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  <c r="AK1874" s="6"/>
      <c r="AL1874" s="6"/>
      <c r="AO1874"/>
      <c r="AP1874"/>
      <c r="AQ1874"/>
      <c r="AR1874"/>
      <c r="AS1874"/>
      <c r="AT1874"/>
      <c r="AU1874"/>
      <c r="AV1874"/>
      <c r="AW1874"/>
      <c r="BA1874"/>
      <c r="BB1874"/>
      <c r="BC1874"/>
    </row>
    <row r="1875" spans="12:55" x14ac:dyDescent="0.3">
      <c r="L1875" s="13"/>
      <c r="M1875" s="13"/>
      <c r="N1875" s="13"/>
      <c r="O1875" s="13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  <c r="AK1875" s="6"/>
      <c r="AL1875" s="6"/>
      <c r="AO1875"/>
      <c r="AP1875"/>
      <c r="AQ1875"/>
      <c r="AR1875"/>
      <c r="AS1875"/>
      <c r="AT1875"/>
      <c r="AU1875"/>
      <c r="AV1875"/>
      <c r="AW1875"/>
      <c r="BA1875"/>
      <c r="BB1875"/>
      <c r="BC1875"/>
    </row>
    <row r="1876" spans="12:55" x14ac:dyDescent="0.3">
      <c r="L1876" s="13"/>
      <c r="M1876" s="13"/>
      <c r="N1876" s="13"/>
      <c r="O1876" s="13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  <c r="AK1876" s="6"/>
      <c r="AL1876" s="6"/>
      <c r="AO1876"/>
      <c r="AP1876"/>
      <c r="AQ1876"/>
      <c r="AR1876"/>
      <c r="AS1876"/>
      <c r="AT1876"/>
      <c r="AU1876"/>
      <c r="AV1876"/>
      <c r="AW1876"/>
      <c r="BA1876"/>
      <c r="BB1876"/>
      <c r="BC1876"/>
    </row>
    <row r="1877" spans="12:55" x14ac:dyDescent="0.3">
      <c r="L1877" s="13"/>
      <c r="M1877" s="13"/>
      <c r="N1877" s="13"/>
      <c r="O1877" s="13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  <c r="AK1877" s="6"/>
      <c r="AL1877" s="6"/>
      <c r="AO1877"/>
      <c r="AP1877"/>
      <c r="AQ1877"/>
      <c r="AR1877"/>
      <c r="AS1877"/>
      <c r="AT1877"/>
      <c r="AU1877"/>
      <c r="AV1877"/>
      <c r="AW1877"/>
      <c r="BA1877"/>
      <c r="BB1877"/>
      <c r="BC1877"/>
    </row>
    <row r="1878" spans="12:55" x14ac:dyDescent="0.3">
      <c r="L1878" s="13"/>
      <c r="M1878" s="13"/>
      <c r="N1878" s="13"/>
      <c r="O1878" s="13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  <c r="AK1878" s="6"/>
      <c r="AL1878" s="6"/>
      <c r="AO1878"/>
      <c r="AP1878"/>
      <c r="AQ1878"/>
      <c r="AR1878"/>
      <c r="AS1878"/>
      <c r="AT1878"/>
      <c r="AU1878"/>
      <c r="AV1878"/>
      <c r="AW1878"/>
      <c r="BA1878"/>
      <c r="BB1878"/>
      <c r="BC1878"/>
    </row>
    <row r="1879" spans="12:55" x14ac:dyDescent="0.3">
      <c r="L1879" s="13"/>
      <c r="M1879" s="13"/>
      <c r="N1879" s="13"/>
      <c r="O1879" s="13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  <c r="AK1879" s="6"/>
      <c r="AL1879" s="6"/>
      <c r="AO1879"/>
      <c r="AP1879"/>
      <c r="AQ1879"/>
      <c r="AR1879"/>
      <c r="AS1879"/>
      <c r="AT1879"/>
      <c r="AU1879"/>
      <c r="AV1879"/>
      <c r="AW1879"/>
      <c r="BA1879"/>
      <c r="BB1879"/>
      <c r="BC1879"/>
    </row>
    <row r="1880" spans="12:55" x14ac:dyDescent="0.3">
      <c r="L1880" s="13"/>
      <c r="M1880" s="13"/>
      <c r="N1880" s="13"/>
      <c r="O1880" s="13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  <c r="AK1880" s="6"/>
      <c r="AL1880" s="6"/>
      <c r="AO1880"/>
      <c r="AP1880"/>
      <c r="AQ1880"/>
      <c r="AR1880"/>
      <c r="AS1880"/>
      <c r="AT1880"/>
      <c r="AU1880"/>
      <c r="AV1880"/>
      <c r="AW1880"/>
      <c r="BA1880"/>
      <c r="BB1880"/>
      <c r="BC1880"/>
    </row>
    <row r="1881" spans="12:55" x14ac:dyDescent="0.3">
      <c r="L1881" s="13"/>
      <c r="M1881" s="13"/>
      <c r="N1881" s="13"/>
      <c r="O1881" s="13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  <c r="AO1881"/>
      <c r="AP1881"/>
      <c r="AQ1881"/>
      <c r="AR1881"/>
      <c r="AS1881"/>
      <c r="AT1881"/>
      <c r="AU1881"/>
      <c r="AV1881"/>
      <c r="AW1881"/>
      <c r="BA1881"/>
      <c r="BB1881"/>
      <c r="BC1881"/>
    </row>
    <row r="1882" spans="12:55" x14ac:dyDescent="0.3">
      <c r="L1882" s="13"/>
      <c r="M1882" s="13"/>
      <c r="N1882" s="13"/>
      <c r="O1882" s="13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  <c r="AO1882"/>
      <c r="AP1882"/>
      <c r="AQ1882"/>
      <c r="AR1882"/>
      <c r="AS1882"/>
      <c r="AT1882"/>
      <c r="AU1882"/>
      <c r="AV1882"/>
      <c r="AW1882"/>
      <c r="BA1882"/>
      <c r="BB1882"/>
      <c r="BC1882"/>
    </row>
    <row r="1883" spans="12:55" x14ac:dyDescent="0.3">
      <c r="L1883" s="13"/>
      <c r="M1883" s="13"/>
      <c r="N1883" s="13"/>
      <c r="O1883" s="13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  <c r="AO1883"/>
      <c r="AP1883"/>
      <c r="AQ1883"/>
      <c r="AR1883"/>
      <c r="AS1883"/>
      <c r="AT1883"/>
      <c r="AU1883"/>
      <c r="AV1883"/>
      <c r="AW1883"/>
      <c r="BA1883"/>
      <c r="BB1883"/>
      <c r="BC1883"/>
    </row>
    <row r="1884" spans="12:55" x14ac:dyDescent="0.3">
      <c r="L1884" s="13"/>
      <c r="M1884" s="13"/>
      <c r="N1884" s="13"/>
      <c r="O1884" s="13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  <c r="AO1884"/>
      <c r="AP1884"/>
      <c r="AQ1884"/>
      <c r="AR1884"/>
      <c r="AS1884"/>
      <c r="AT1884"/>
      <c r="AU1884"/>
      <c r="AV1884"/>
      <c r="AW1884"/>
      <c r="BA1884"/>
      <c r="BB1884"/>
      <c r="BC1884"/>
    </row>
    <row r="1885" spans="12:55" x14ac:dyDescent="0.3">
      <c r="L1885" s="13"/>
      <c r="M1885" s="13"/>
      <c r="N1885" s="13"/>
      <c r="O1885" s="13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  <c r="AK1885" s="6"/>
      <c r="AL1885" s="6"/>
      <c r="AO1885"/>
      <c r="AP1885"/>
      <c r="AQ1885"/>
      <c r="AR1885"/>
      <c r="AS1885"/>
      <c r="AT1885"/>
      <c r="AU1885"/>
      <c r="AV1885"/>
      <c r="AW1885"/>
      <c r="BA1885"/>
      <c r="BB1885"/>
      <c r="BC1885"/>
    </row>
    <row r="1886" spans="12:55" x14ac:dyDescent="0.3">
      <c r="L1886" s="13"/>
      <c r="M1886" s="13"/>
      <c r="N1886" s="13"/>
      <c r="O1886" s="13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  <c r="AK1886" s="6"/>
      <c r="AL1886" s="6"/>
      <c r="AO1886"/>
      <c r="AP1886"/>
      <c r="AQ1886"/>
      <c r="AR1886"/>
      <c r="AS1886"/>
      <c r="AT1886"/>
      <c r="AU1886"/>
      <c r="AV1886"/>
      <c r="AW1886"/>
      <c r="BA1886"/>
      <c r="BB1886"/>
      <c r="BC1886"/>
    </row>
    <row r="1887" spans="12:55" x14ac:dyDescent="0.3">
      <c r="L1887" s="13"/>
      <c r="M1887" s="13"/>
      <c r="N1887" s="13"/>
      <c r="O1887" s="13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  <c r="AK1887" s="6"/>
      <c r="AL1887" s="6"/>
      <c r="AO1887"/>
      <c r="AP1887"/>
      <c r="AQ1887"/>
      <c r="AR1887"/>
      <c r="AS1887"/>
      <c r="AT1887"/>
      <c r="AU1887"/>
      <c r="AV1887"/>
      <c r="AW1887"/>
      <c r="BA1887"/>
      <c r="BB1887"/>
      <c r="BC1887"/>
    </row>
    <row r="1888" spans="12:55" x14ac:dyDescent="0.3">
      <c r="L1888" s="13"/>
      <c r="M1888" s="13"/>
      <c r="N1888" s="13"/>
      <c r="O1888" s="13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  <c r="AK1888" s="6"/>
      <c r="AL1888" s="6"/>
      <c r="AO1888"/>
      <c r="AP1888"/>
      <c r="AQ1888"/>
      <c r="AR1888"/>
      <c r="AS1888"/>
      <c r="AT1888"/>
      <c r="AU1888"/>
      <c r="AV1888"/>
      <c r="AW1888"/>
      <c r="BA1888"/>
      <c r="BB1888"/>
      <c r="BC1888"/>
    </row>
    <row r="1889" spans="12:55" x14ac:dyDescent="0.3">
      <c r="L1889" s="13"/>
      <c r="M1889" s="13"/>
      <c r="N1889" s="13"/>
      <c r="O1889" s="13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  <c r="AO1889"/>
      <c r="AP1889"/>
      <c r="AQ1889"/>
      <c r="AR1889"/>
      <c r="AS1889"/>
      <c r="AT1889"/>
      <c r="AU1889"/>
      <c r="AV1889"/>
      <c r="AW1889"/>
      <c r="BA1889"/>
      <c r="BB1889"/>
      <c r="BC1889"/>
    </row>
    <row r="1890" spans="12:55" x14ac:dyDescent="0.3">
      <c r="L1890" s="13"/>
      <c r="M1890" s="13"/>
      <c r="N1890" s="13"/>
      <c r="O1890" s="13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  <c r="AO1890"/>
      <c r="AP1890"/>
      <c r="AQ1890"/>
      <c r="AR1890"/>
      <c r="AS1890"/>
      <c r="AT1890"/>
      <c r="AU1890"/>
      <c r="AV1890"/>
      <c r="AW1890"/>
      <c r="BA1890"/>
      <c r="BB1890"/>
      <c r="BC1890"/>
    </row>
    <row r="1891" spans="12:55" x14ac:dyDescent="0.3">
      <c r="L1891" s="13"/>
      <c r="M1891" s="13"/>
      <c r="N1891" s="13"/>
      <c r="O1891" s="13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  <c r="AO1891"/>
      <c r="AP1891"/>
      <c r="AQ1891"/>
      <c r="AR1891"/>
      <c r="AS1891"/>
      <c r="AT1891"/>
      <c r="AU1891"/>
      <c r="AV1891"/>
      <c r="AW1891"/>
      <c r="BA1891"/>
      <c r="BB1891"/>
      <c r="BC1891"/>
    </row>
    <row r="1892" spans="12:55" x14ac:dyDescent="0.3">
      <c r="L1892" s="13"/>
      <c r="M1892" s="13"/>
      <c r="N1892" s="13"/>
      <c r="O1892" s="13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  <c r="AO1892"/>
      <c r="AP1892"/>
      <c r="AQ1892"/>
      <c r="AR1892"/>
      <c r="AS1892"/>
      <c r="AT1892"/>
      <c r="AU1892"/>
      <c r="AV1892"/>
      <c r="AW1892"/>
      <c r="BA1892"/>
      <c r="BB1892"/>
      <c r="BC1892"/>
    </row>
    <row r="1893" spans="12:55" x14ac:dyDescent="0.3">
      <c r="L1893" s="13"/>
      <c r="M1893" s="13"/>
      <c r="N1893" s="13"/>
      <c r="O1893" s="13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  <c r="AK1893" s="6"/>
      <c r="AL1893" s="6"/>
      <c r="AO1893"/>
      <c r="AP1893"/>
      <c r="AQ1893"/>
      <c r="AR1893"/>
      <c r="AS1893"/>
      <c r="AT1893"/>
      <c r="AU1893"/>
      <c r="AV1893"/>
      <c r="AW1893"/>
      <c r="BA1893"/>
      <c r="BB1893"/>
      <c r="BC1893"/>
    </row>
    <row r="1894" spans="12:55" x14ac:dyDescent="0.3">
      <c r="L1894" s="13"/>
      <c r="M1894" s="13"/>
      <c r="N1894" s="13"/>
      <c r="O1894" s="13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  <c r="AK1894" s="6"/>
      <c r="AL1894" s="6"/>
      <c r="AO1894"/>
      <c r="AP1894"/>
      <c r="AQ1894"/>
      <c r="AR1894"/>
      <c r="AS1894"/>
      <c r="AT1894"/>
      <c r="AU1894"/>
      <c r="AV1894"/>
      <c r="AW1894"/>
      <c r="BA1894"/>
      <c r="BB1894"/>
      <c r="BC1894"/>
    </row>
    <row r="1895" spans="12:55" x14ac:dyDescent="0.3">
      <c r="L1895" s="13"/>
      <c r="M1895" s="13"/>
      <c r="N1895" s="13"/>
      <c r="O1895" s="13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  <c r="AO1895"/>
      <c r="AP1895"/>
      <c r="AQ1895"/>
      <c r="AR1895"/>
      <c r="AS1895"/>
      <c r="AT1895"/>
      <c r="AU1895"/>
      <c r="AV1895"/>
      <c r="AW1895"/>
      <c r="BA1895"/>
      <c r="BB1895"/>
      <c r="BC1895"/>
    </row>
    <row r="1896" spans="12:55" x14ac:dyDescent="0.3">
      <c r="L1896" s="13"/>
      <c r="M1896" s="13"/>
      <c r="N1896" s="13"/>
      <c r="O1896" s="13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  <c r="AO1896"/>
      <c r="AP1896"/>
      <c r="AQ1896"/>
      <c r="AR1896"/>
      <c r="AS1896"/>
      <c r="AT1896"/>
      <c r="AU1896"/>
      <c r="AV1896"/>
      <c r="AW1896"/>
      <c r="BA1896"/>
      <c r="BB1896"/>
      <c r="BC1896"/>
    </row>
    <row r="1897" spans="12:55" x14ac:dyDescent="0.3">
      <c r="L1897" s="13"/>
      <c r="M1897" s="13"/>
      <c r="N1897" s="13"/>
      <c r="O1897" s="13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  <c r="AO1897"/>
      <c r="AP1897"/>
      <c r="AQ1897"/>
      <c r="AR1897"/>
      <c r="AS1897"/>
      <c r="AT1897"/>
      <c r="AU1897"/>
      <c r="AV1897"/>
      <c r="AW1897"/>
      <c r="BA1897"/>
      <c r="BB1897"/>
      <c r="BC1897"/>
    </row>
    <row r="1898" spans="12:55" x14ac:dyDescent="0.3">
      <c r="L1898" s="13"/>
      <c r="M1898" s="13"/>
      <c r="N1898" s="13"/>
      <c r="O1898" s="13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  <c r="AO1898"/>
      <c r="AP1898"/>
      <c r="AQ1898"/>
      <c r="AR1898"/>
      <c r="AS1898"/>
      <c r="AT1898"/>
      <c r="AU1898"/>
      <c r="AV1898"/>
      <c r="AW1898"/>
      <c r="BA1898"/>
      <c r="BB1898"/>
      <c r="BC1898"/>
    </row>
    <row r="1899" spans="12:55" x14ac:dyDescent="0.3">
      <c r="L1899" s="13"/>
      <c r="M1899" s="13"/>
      <c r="N1899" s="13"/>
      <c r="O1899" s="13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  <c r="AK1899" s="6"/>
      <c r="AL1899" s="6"/>
      <c r="AO1899"/>
      <c r="AP1899"/>
      <c r="AQ1899"/>
      <c r="AR1899"/>
      <c r="AS1899"/>
      <c r="AT1899"/>
      <c r="AU1899"/>
      <c r="AV1899"/>
      <c r="AW1899"/>
      <c r="BA1899"/>
      <c r="BB1899"/>
      <c r="BC1899"/>
    </row>
    <row r="1900" spans="12:55" x14ac:dyDescent="0.3">
      <c r="L1900" s="13"/>
      <c r="M1900" s="13"/>
      <c r="N1900" s="13"/>
      <c r="O1900" s="13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  <c r="AO1900"/>
      <c r="AP1900"/>
      <c r="AQ1900"/>
      <c r="AR1900"/>
      <c r="AS1900"/>
      <c r="AT1900"/>
      <c r="AU1900"/>
      <c r="AV1900"/>
      <c r="AW1900"/>
      <c r="BA1900"/>
      <c r="BB1900"/>
      <c r="BC1900"/>
    </row>
    <row r="1901" spans="12:55" x14ac:dyDescent="0.3">
      <c r="L1901" s="13"/>
      <c r="M1901" s="13"/>
      <c r="N1901" s="13"/>
      <c r="O1901" s="13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  <c r="AO1901"/>
      <c r="AP1901"/>
      <c r="AQ1901"/>
      <c r="AR1901"/>
      <c r="AS1901"/>
      <c r="AT1901"/>
      <c r="AU1901"/>
      <c r="AV1901"/>
      <c r="AW1901"/>
      <c r="BA1901"/>
      <c r="BB1901"/>
      <c r="BC1901"/>
    </row>
    <row r="1902" spans="12:55" x14ac:dyDescent="0.3">
      <c r="L1902" s="13"/>
      <c r="M1902" s="13"/>
      <c r="N1902" s="13"/>
      <c r="O1902" s="13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  <c r="AO1902"/>
      <c r="AP1902"/>
      <c r="AQ1902"/>
      <c r="AR1902"/>
      <c r="AS1902"/>
      <c r="AT1902"/>
      <c r="AU1902"/>
      <c r="AV1902"/>
      <c r="AW1902"/>
      <c r="BA1902"/>
      <c r="BB1902"/>
      <c r="BC1902"/>
    </row>
    <row r="1903" spans="12:55" x14ac:dyDescent="0.3">
      <c r="L1903" s="13"/>
      <c r="M1903" s="13"/>
      <c r="N1903" s="13"/>
      <c r="O1903" s="13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/>
      <c r="AO1903"/>
      <c r="AP1903"/>
      <c r="AQ1903"/>
      <c r="AR1903"/>
      <c r="AS1903"/>
      <c r="AT1903"/>
      <c r="AU1903"/>
      <c r="AV1903"/>
      <c r="AW1903"/>
      <c r="BA1903"/>
      <c r="BB1903"/>
      <c r="BC1903"/>
    </row>
    <row r="1904" spans="12:55" x14ac:dyDescent="0.3">
      <c r="L1904" s="13"/>
      <c r="M1904" s="13"/>
      <c r="N1904" s="13"/>
      <c r="O1904" s="13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/>
      <c r="AO1904"/>
      <c r="AP1904"/>
      <c r="AQ1904"/>
      <c r="AR1904"/>
      <c r="AS1904"/>
      <c r="AT1904"/>
      <c r="AU1904"/>
      <c r="AV1904"/>
      <c r="AW1904"/>
      <c r="BA1904"/>
      <c r="BB1904"/>
      <c r="BC1904"/>
    </row>
    <row r="1905" spans="12:55" x14ac:dyDescent="0.3">
      <c r="L1905" s="13"/>
      <c r="M1905" s="13"/>
      <c r="N1905" s="13"/>
      <c r="O1905" s="13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/>
      <c r="AO1905"/>
      <c r="AP1905"/>
      <c r="AQ1905"/>
      <c r="AR1905"/>
      <c r="AS1905"/>
      <c r="AT1905"/>
      <c r="AU1905"/>
      <c r="AV1905"/>
      <c r="AW1905"/>
      <c r="BA1905"/>
      <c r="BB1905"/>
      <c r="BC1905"/>
    </row>
    <row r="1906" spans="12:55" x14ac:dyDescent="0.3">
      <c r="L1906" s="13"/>
      <c r="M1906" s="13"/>
      <c r="N1906" s="13"/>
      <c r="O1906" s="13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/>
      <c r="AO1906"/>
      <c r="AP1906"/>
      <c r="AQ1906"/>
      <c r="AR1906"/>
      <c r="AS1906"/>
      <c r="AT1906"/>
      <c r="AU1906"/>
      <c r="AV1906"/>
      <c r="AW1906"/>
      <c r="BA1906"/>
      <c r="BB1906"/>
      <c r="BC1906"/>
    </row>
    <row r="1907" spans="12:55" x14ac:dyDescent="0.3">
      <c r="L1907" s="13"/>
      <c r="M1907" s="13"/>
      <c r="N1907" s="13"/>
      <c r="O1907" s="13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O1907"/>
      <c r="AP1907"/>
      <c r="AQ1907"/>
      <c r="AR1907"/>
      <c r="AS1907"/>
      <c r="AT1907"/>
      <c r="AU1907"/>
      <c r="AV1907"/>
      <c r="AW1907"/>
      <c r="BA1907"/>
      <c r="BB1907"/>
      <c r="BC1907"/>
    </row>
    <row r="1908" spans="12:55" x14ac:dyDescent="0.3">
      <c r="L1908" s="13"/>
      <c r="M1908" s="13"/>
      <c r="N1908" s="13"/>
      <c r="O1908" s="13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  <c r="AO1908"/>
      <c r="AP1908"/>
      <c r="AQ1908"/>
      <c r="AR1908"/>
      <c r="AS1908"/>
      <c r="AT1908"/>
      <c r="AU1908"/>
      <c r="AV1908"/>
      <c r="AW1908"/>
      <c r="BA1908"/>
      <c r="BB1908"/>
      <c r="BC1908"/>
    </row>
    <row r="1909" spans="12:55" x14ac:dyDescent="0.3">
      <c r="L1909" s="13"/>
      <c r="M1909" s="13"/>
      <c r="N1909" s="13"/>
      <c r="O1909" s="13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  <c r="AK1909" s="6"/>
      <c r="AL1909" s="6"/>
      <c r="AO1909"/>
      <c r="AP1909"/>
      <c r="AQ1909"/>
      <c r="AR1909"/>
      <c r="AS1909"/>
      <c r="AT1909"/>
      <c r="AU1909"/>
      <c r="AV1909"/>
      <c r="AW1909"/>
      <c r="BA1909"/>
      <c r="BB1909"/>
      <c r="BC1909"/>
    </row>
    <row r="1910" spans="12:55" x14ac:dyDescent="0.3">
      <c r="L1910" s="13"/>
      <c r="M1910" s="13"/>
      <c r="N1910" s="13"/>
      <c r="O1910" s="13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  <c r="AK1910" s="6"/>
      <c r="AL1910" s="6"/>
      <c r="AO1910"/>
      <c r="AP1910"/>
      <c r="AQ1910"/>
      <c r="AR1910"/>
      <c r="AS1910"/>
      <c r="AT1910"/>
      <c r="AU1910"/>
      <c r="AV1910"/>
      <c r="AW1910"/>
      <c r="BA1910"/>
      <c r="BB1910"/>
      <c r="BC1910"/>
    </row>
    <row r="1911" spans="12:55" x14ac:dyDescent="0.3">
      <c r="L1911" s="13"/>
      <c r="M1911" s="13"/>
      <c r="N1911" s="13"/>
      <c r="O1911" s="13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6"/>
      <c r="AO1911"/>
      <c r="AP1911"/>
      <c r="AQ1911"/>
      <c r="AR1911"/>
      <c r="AS1911"/>
      <c r="AT1911"/>
      <c r="AU1911"/>
      <c r="AV1911"/>
      <c r="AW1911"/>
      <c r="BA1911"/>
      <c r="BB1911"/>
      <c r="BC1911"/>
    </row>
    <row r="1912" spans="12:55" x14ac:dyDescent="0.3">
      <c r="L1912" s="13"/>
      <c r="M1912" s="13"/>
      <c r="N1912" s="13"/>
      <c r="O1912" s="13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6"/>
      <c r="AO1912"/>
      <c r="AP1912"/>
      <c r="AQ1912"/>
      <c r="AR1912"/>
      <c r="AS1912"/>
      <c r="AT1912"/>
      <c r="AU1912"/>
      <c r="AV1912"/>
      <c r="AW1912"/>
      <c r="BA1912"/>
      <c r="BB1912"/>
      <c r="BC1912"/>
    </row>
    <row r="1913" spans="12:55" x14ac:dyDescent="0.3">
      <c r="L1913" s="13"/>
      <c r="M1913" s="13"/>
      <c r="N1913" s="13"/>
      <c r="O1913" s="13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  <c r="AK1913" s="6"/>
      <c r="AL1913" s="6"/>
      <c r="AO1913"/>
      <c r="AP1913"/>
      <c r="AQ1913"/>
      <c r="AR1913"/>
      <c r="AS1913"/>
      <c r="AT1913"/>
      <c r="AU1913"/>
      <c r="AV1913"/>
      <c r="AW1913"/>
      <c r="BA1913"/>
      <c r="BB1913"/>
      <c r="BC1913"/>
    </row>
    <row r="1914" spans="12:55" x14ac:dyDescent="0.3">
      <c r="L1914" s="13"/>
      <c r="M1914" s="13"/>
      <c r="N1914" s="13"/>
      <c r="O1914" s="13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  <c r="AK1914" s="6"/>
      <c r="AL1914" s="6"/>
      <c r="AO1914"/>
      <c r="AP1914"/>
      <c r="AQ1914"/>
      <c r="AR1914"/>
      <c r="AS1914"/>
      <c r="AT1914"/>
      <c r="AU1914"/>
      <c r="AV1914"/>
      <c r="AW1914"/>
      <c r="BA1914"/>
      <c r="BB1914"/>
      <c r="BC1914"/>
    </row>
    <row r="1915" spans="12:55" x14ac:dyDescent="0.3">
      <c r="L1915" s="13"/>
      <c r="M1915" s="13"/>
      <c r="N1915" s="13"/>
      <c r="O1915" s="13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  <c r="AK1915" s="6"/>
      <c r="AL1915" s="6"/>
      <c r="AO1915"/>
      <c r="AP1915"/>
      <c r="AQ1915"/>
      <c r="AR1915"/>
      <c r="AS1915"/>
      <c r="AT1915"/>
      <c r="AU1915"/>
      <c r="AV1915"/>
      <c r="AW1915"/>
      <c r="BA1915"/>
      <c r="BB1915"/>
      <c r="BC1915"/>
    </row>
    <row r="1916" spans="12:55" x14ac:dyDescent="0.3">
      <c r="L1916" s="13"/>
      <c r="M1916" s="13"/>
      <c r="N1916" s="13"/>
      <c r="O1916" s="13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  <c r="AK1916" s="6"/>
      <c r="AL1916" s="6"/>
      <c r="AO1916"/>
      <c r="AP1916"/>
      <c r="AQ1916"/>
      <c r="AR1916"/>
      <c r="AS1916"/>
      <c r="AT1916"/>
      <c r="AU1916"/>
      <c r="AV1916"/>
      <c r="AW1916"/>
      <c r="BA1916"/>
      <c r="BB1916"/>
      <c r="BC1916"/>
    </row>
    <row r="1917" spans="12:55" x14ac:dyDescent="0.3">
      <c r="L1917" s="13"/>
      <c r="M1917" s="13"/>
      <c r="N1917" s="13"/>
      <c r="O1917" s="13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6"/>
      <c r="AL1917" s="6"/>
      <c r="AO1917"/>
      <c r="AP1917"/>
      <c r="AQ1917"/>
      <c r="AR1917"/>
      <c r="AS1917"/>
      <c r="AT1917"/>
      <c r="AU1917"/>
      <c r="AV1917"/>
      <c r="AW1917"/>
      <c r="BA1917"/>
      <c r="BB1917"/>
      <c r="BC1917"/>
    </row>
    <row r="1918" spans="12:55" x14ac:dyDescent="0.3">
      <c r="L1918" s="13"/>
      <c r="M1918" s="13"/>
      <c r="N1918" s="13"/>
      <c r="O1918" s="13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  <c r="AK1918" s="6"/>
      <c r="AL1918" s="6"/>
      <c r="AO1918"/>
      <c r="AP1918"/>
      <c r="AQ1918"/>
      <c r="AR1918"/>
      <c r="AS1918"/>
      <c r="AT1918"/>
      <c r="AU1918"/>
      <c r="AV1918"/>
      <c r="AW1918"/>
      <c r="BA1918"/>
      <c r="BB1918"/>
      <c r="BC1918"/>
    </row>
    <row r="1919" spans="12:55" x14ac:dyDescent="0.3">
      <c r="L1919" s="13"/>
      <c r="M1919" s="13"/>
      <c r="N1919" s="13"/>
      <c r="O1919" s="13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6"/>
      <c r="AO1919"/>
      <c r="AP1919"/>
      <c r="AQ1919"/>
      <c r="AR1919"/>
      <c r="AS1919"/>
      <c r="AT1919"/>
      <c r="AU1919"/>
      <c r="AV1919"/>
      <c r="AW1919"/>
      <c r="BA1919"/>
      <c r="BB1919"/>
      <c r="BC1919"/>
    </row>
    <row r="1920" spans="12:55" x14ac:dyDescent="0.3">
      <c r="L1920" s="13"/>
      <c r="M1920" s="13"/>
      <c r="N1920" s="13"/>
      <c r="O1920" s="13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6"/>
      <c r="AO1920"/>
      <c r="AP1920"/>
      <c r="AQ1920"/>
      <c r="AR1920"/>
      <c r="AS1920"/>
      <c r="AT1920"/>
      <c r="AU1920"/>
      <c r="AV1920"/>
      <c r="AW1920"/>
      <c r="BA1920"/>
      <c r="BB1920"/>
      <c r="BC1920"/>
    </row>
    <row r="1921" spans="12:55" x14ac:dyDescent="0.3">
      <c r="L1921" s="13"/>
      <c r="M1921" s="13"/>
      <c r="N1921" s="13"/>
      <c r="O1921" s="13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  <c r="AK1921" s="6"/>
      <c r="AL1921" s="6"/>
      <c r="AO1921"/>
      <c r="AP1921"/>
      <c r="AQ1921"/>
      <c r="AR1921"/>
      <c r="AS1921"/>
      <c r="AT1921"/>
      <c r="AU1921"/>
      <c r="AV1921"/>
      <c r="AW1921"/>
      <c r="BA1921"/>
      <c r="BB1921"/>
      <c r="BC1921"/>
    </row>
    <row r="1922" spans="12:55" x14ac:dyDescent="0.3">
      <c r="L1922" s="13"/>
      <c r="M1922" s="13"/>
      <c r="N1922" s="13"/>
      <c r="O1922" s="13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  <c r="AO1922"/>
      <c r="AP1922"/>
      <c r="AQ1922"/>
      <c r="AR1922"/>
      <c r="AS1922"/>
      <c r="AT1922"/>
      <c r="AU1922"/>
      <c r="AV1922"/>
      <c r="AW1922"/>
      <c r="BA1922"/>
      <c r="BB1922"/>
      <c r="BC1922"/>
    </row>
    <row r="1923" spans="12:55" x14ac:dyDescent="0.3">
      <c r="L1923" s="13"/>
      <c r="M1923" s="13"/>
      <c r="N1923" s="13"/>
      <c r="O1923" s="13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6"/>
      <c r="AO1923"/>
      <c r="AP1923"/>
      <c r="AQ1923"/>
      <c r="AR1923"/>
      <c r="AS1923"/>
      <c r="AT1923"/>
      <c r="AU1923"/>
      <c r="AV1923"/>
      <c r="AW1923"/>
      <c r="BA1923"/>
      <c r="BB1923"/>
      <c r="BC1923"/>
    </row>
    <row r="1924" spans="12:55" x14ac:dyDescent="0.3">
      <c r="L1924" s="13"/>
      <c r="M1924" s="13"/>
      <c r="N1924" s="13"/>
      <c r="O1924" s="13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  <c r="AO1924"/>
      <c r="AP1924"/>
      <c r="AQ1924"/>
      <c r="AR1924"/>
      <c r="AS1924"/>
      <c r="AT1924"/>
      <c r="AU1924"/>
      <c r="AV1924"/>
      <c r="AW1924"/>
      <c r="BA1924"/>
      <c r="BB1924"/>
      <c r="BC1924"/>
    </row>
    <row r="1925" spans="12:55" x14ac:dyDescent="0.3">
      <c r="L1925" s="13"/>
      <c r="M1925" s="13"/>
      <c r="N1925" s="13"/>
      <c r="O1925" s="13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  <c r="AK1925" s="6"/>
      <c r="AL1925" s="6"/>
      <c r="AO1925"/>
      <c r="AP1925"/>
      <c r="AQ1925"/>
      <c r="AR1925"/>
      <c r="AS1925"/>
      <c r="AT1925"/>
      <c r="AU1925"/>
      <c r="AV1925"/>
      <c r="AW1925"/>
      <c r="BA1925"/>
      <c r="BB1925"/>
      <c r="BC1925"/>
    </row>
    <row r="1926" spans="12:55" x14ac:dyDescent="0.3">
      <c r="L1926" s="13"/>
      <c r="M1926" s="13"/>
      <c r="N1926" s="13"/>
      <c r="O1926" s="13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  <c r="AK1926" s="6"/>
      <c r="AL1926" s="6"/>
      <c r="AO1926"/>
      <c r="AP1926"/>
      <c r="AQ1926"/>
      <c r="AR1926"/>
      <c r="AS1926"/>
      <c r="AT1926"/>
      <c r="AU1926"/>
      <c r="AV1926"/>
      <c r="AW1926"/>
      <c r="BA1926"/>
      <c r="BB1926"/>
      <c r="BC1926"/>
    </row>
    <row r="1927" spans="12:55" x14ac:dyDescent="0.3">
      <c r="L1927" s="13"/>
      <c r="M1927" s="13"/>
      <c r="N1927" s="13"/>
      <c r="O1927" s="13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  <c r="AK1927" s="6"/>
      <c r="AL1927" s="6"/>
      <c r="AO1927"/>
      <c r="AP1927"/>
      <c r="AQ1927"/>
      <c r="AR1927"/>
      <c r="AS1927"/>
      <c r="AT1927"/>
      <c r="AU1927"/>
      <c r="AV1927"/>
      <c r="AW1927"/>
      <c r="BA1927"/>
      <c r="BB1927"/>
      <c r="BC1927"/>
    </row>
    <row r="1928" spans="12:55" x14ac:dyDescent="0.3">
      <c r="L1928" s="13"/>
      <c r="M1928" s="13"/>
      <c r="N1928" s="13"/>
      <c r="O1928" s="13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  <c r="AK1928" s="6"/>
      <c r="AL1928" s="6"/>
      <c r="AO1928"/>
      <c r="AP1928"/>
      <c r="AQ1928"/>
      <c r="AR1928"/>
      <c r="AS1928"/>
      <c r="AT1928"/>
      <c r="AU1928"/>
      <c r="AV1928"/>
      <c r="AW1928"/>
      <c r="BA1928"/>
      <c r="BB1928"/>
      <c r="BC1928"/>
    </row>
    <row r="1929" spans="12:55" x14ac:dyDescent="0.3">
      <c r="L1929" s="13"/>
      <c r="M1929" s="13"/>
      <c r="N1929" s="13"/>
      <c r="O1929" s="13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  <c r="AK1929" s="6"/>
      <c r="AL1929" s="6"/>
      <c r="AO1929"/>
      <c r="AP1929"/>
      <c r="AQ1929"/>
      <c r="AR1929"/>
      <c r="AS1929"/>
      <c r="AT1929"/>
      <c r="AU1929"/>
      <c r="AV1929"/>
      <c r="AW1929"/>
      <c r="BA1929"/>
      <c r="BB1929"/>
      <c r="BC1929"/>
    </row>
    <row r="1930" spans="12:55" x14ac:dyDescent="0.3">
      <c r="L1930" s="13"/>
      <c r="M1930" s="13"/>
      <c r="N1930" s="13"/>
      <c r="O1930" s="13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  <c r="AK1930" s="6"/>
      <c r="AL1930" s="6"/>
      <c r="AO1930"/>
      <c r="AP1930"/>
      <c r="AQ1930"/>
      <c r="AR1930"/>
      <c r="AS1930"/>
      <c r="AT1930"/>
      <c r="AU1930"/>
      <c r="AV1930"/>
      <c r="AW1930"/>
      <c r="BA1930"/>
      <c r="BB1930"/>
      <c r="BC1930"/>
    </row>
    <row r="1931" spans="12:55" x14ac:dyDescent="0.3">
      <c r="L1931" s="13"/>
      <c r="M1931" s="13"/>
      <c r="N1931" s="13"/>
      <c r="O1931" s="13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  <c r="AK1931" s="6"/>
      <c r="AL1931" s="6"/>
      <c r="AO1931"/>
      <c r="AP1931"/>
      <c r="AQ1931"/>
      <c r="AR1931"/>
      <c r="AS1931"/>
      <c r="AT1931"/>
      <c r="AU1931"/>
      <c r="AV1931"/>
      <c r="AW1931"/>
      <c r="BA1931"/>
      <c r="BB1931"/>
      <c r="BC1931"/>
    </row>
    <row r="1932" spans="12:55" x14ac:dyDescent="0.3">
      <c r="L1932" s="13"/>
      <c r="M1932" s="13"/>
      <c r="N1932" s="13"/>
      <c r="O1932" s="13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  <c r="AK1932" s="6"/>
      <c r="AL1932" s="6"/>
      <c r="AO1932"/>
      <c r="AP1932"/>
      <c r="AQ1932"/>
      <c r="AR1932"/>
      <c r="AS1932"/>
      <c r="AT1932"/>
      <c r="AU1932"/>
      <c r="AV1932"/>
      <c r="AW1932"/>
      <c r="BA1932"/>
      <c r="BB1932"/>
      <c r="BC1932"/>
    </row>
    <row r="1933" spans="12:55" x14ac:dyDescent="0.3">
      <c r="L1933" s="13"/>
      <c r="M1933" s="13"/>
      <c r="N1933" s="13"/>
      <c r="O1933" s="13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  <c r="AK1933" s="6"/>
      <c r="AL1933" s="6"/>
      <c r="AO1933"/>
      <c r="AP1933"/>
      <c r="AQ1933"/>
      <c r="AR1933"/>
      <c r="AS1933"/>
      <c r="AT1933"/>
      <c r="AU1933"/>
      <c r="AV1933"/>
      <c r="AW1933"/>
      <c r="BA1933"/>
      <c r="BB1933"/>
      <c r="BC1933"/>
    </row>
    <row r="1934" spans="12:55" x14ac:dyDescent="0.3">
      <c r="L1934" s="13"/>
      <c r="M1934" s="13"/>
      <c r="N1934" s="13"/>
      <c r="O1934" s="13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  <c r="AO1934"/>
      <c r="AP1934"/>
      <c r="AQ1934"/>
      <c r="AR1934"/>
      <c r="AS1934"/>
      <c r="AT1934"/>
      <c r="AU1934"/>
      <c r="AV1934"/>
      <c r="AW1934"/>
      <c r="BA1934"/>
      <c r="BB1934"/>
      <c r="BC1934"/>
    </row>
    <row r="1935" spans="12:55" x14ac:dyDescent="0.3">
      <c r="L1935" s="13"/>
      <c r="M1935" s="13"/>
      <c r="N1935" s="13"/>
      <c r="O1935" s="13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  <c r="AO1935"/>
      <c r="AP1935"/>
      <c r="AQ1935"/>
      <c r="AR1935"/>
      <c r="AS1935"/>
      <c r="AT1935"/>
      <c r="AU1935"/>
      <c r="AV1935"/>
      <c r="AW1935"/>
      <c r="BA1935"/>
      <c r="BB1935"/>
      <c r="BC1935"/>
    </row>
    <row r="1936" spans="12:55" x14ac:dyDescent="0.3">
      <c r="L1936" s="13"/>
      <c r="M1936" s="13"/>
      <c r="N1936" s="13"/>
      <c r="O1936" s="13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  <c r="AO1936"/>
      <c r="AP1936"/>
      <c r="AQ1936"/>
      <c r="AR1936"/>
      <c r="AS1936"/>
      <c r="AT1936"/>
      <c r="AU1936"/>
      <c r="AV1936"/>
      <c r="AW1936"/>
      <c r="BA1936"/>
      <c r="BB1936"/>
      <c r="BC1936"/>
    </row>
    <row r="1937" spans="12:55" x14ac:dyDescent="0.3">
      <c r="L1937" s="13"/>
      <c r="M1937" s="13"/>
      <c r="N1937" s="13"/>
      <c r="O1937" s="13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  <c r="AO1937"/>
      <c r="AP1937"/>
      <c r="AQ1937"/>
      <c r="AR1937"/>
      <c r="AS1937"/>
      <c r="AT1937"/>
      <c r="AU1937"/>
      <c r="AV1937"/>
      <c r="AW1937"/>
      <c r="BA1937"/>
      <c r="BB1937"/>
      <c r="BC1937"/>
    </row>
    <row r="1938" spans="12:55" x14ac:dyDescent="0.3">
      <c r="L1938" s="13"/>
      <c r="M1938" s="13"/>
      <c r="N1938" s="13"/>
      <c r="O1938" s="13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  <c r="AK1938" s="6"/>
      <c r="AL1938" s="6"/>
      <c r="AO1938"/>
      <c r="AP1938"/>
      <c r="AQ1938"/>
      <c r="AR1938"/>
      <c r="AS1938"/>
      <c r="AT1938"/>
      <c r="AU1938"/>
      <c r="AV1938"/>
      <c r="AW1938"/>
      <c r="BA1938"/>
      <c r="BB1938"/>
      <c r="BC1938"/>
    </row>
    <row r="1939" spans="12:55" x14ac:dyDescent="0.3">
      <c r="L1939" s="13"/>
      <c r="M1939" s="13"/>
      <c r="N1939" s="13"/>
      <c r="O1939" s="13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  <c r="AK1939" s="6"/>
      <c r="AL1939" s="6"/>
      <c r="AO1939"/>
      <c r="AP1939"/>
      <c r="AQ1939"/>
      <c r="AR1939"/>
      <c r="AS1939"/>
      <c r="AT1939"/>
      <c r="AU1939"/>
      <c r="AV1939"/>
      <c r="AW1939"/>
      <c r="BA1939"/>
      <c r="BB1939"/>
      <c r="BC1939"/>
    </row>
    <row r="1940" spans="12:55" x14ac:dyDescent="0.3">
      <c r="L1940" s="13"/>
      <c r="M1940" s="13"/>
      <c r="N1940" s="13"/>
      <c r="O1940" s="13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  <c r="AK1940" s="6"/>
      <c r="AL1940" s="6"/>
      <c r="AO1940"/>
      <c r="AP1940"/>
      <c r="AQ1940"/>
      <c r="AR1940"/>
      <c r="AS1940"/>
      <c r="AT1940"/>
      <c r="AU1940"/>
      <c r="AV1940"/>
      <c r="AW1940"/>
      <c r="BA1940"/>
      <c r="BB1940"/>
      <c r="BC1940"/>
    </row>
    <row r="1941" spans="12:55" x14ac:dyDescent="0.3">
      <c r="L1941" s="13"/>
      <c r="M1941" s="13"/>
      <c r="N1941" s="13"/>
      <c r="O1941" s="13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  <c r="AK1941" s="6"/>
      <c r="AL1941" s="6"/>
      <c r="AO1941"/>
      <c r="AP1941"/>
      <c r="AQ1941"/>
      <c r="AR1941"/>
      <c r="AS1941"/>
      <c r="AT1941"/>
      <c r="AU1941"/>
      <c r="AV1941"/>
      <c r="AW1941"/>
      <c r="BA1941"/>
      <c r="BB1941"/>
      <c r="BC1941"/>
    </row>
    <row r="1942" spans="12:55" x14ac:dyDescent="0.3">
      <c r="L1942" s="13"/>
      <c r="M1942" s="13"/>
      <c r="N1942" s="13"/>
      <c r="O1942" s="13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  <c r="AK1942" s="6"/>
      <c r="AL1942" s="6"/>
      <c r="AO1942"/>
      <c r="AP1942"/>
      <c r="AQ1942"/>
      <c r="AR1942"/>
      <c r="AS1942"/>
      <c r="AT1942"/>
      <c r="AU1942"/>
      <c r="AV1942"/>
      <c r="AW1942"/>
      <c r="BA1942"/>
      <c r="BB1942"/>
      <c r="BC1942"/>
    </row>
    <row r="1943" spans="12:55" x14ac:dyDescent="0.3">
      <c r="L1943" s="13"/>
      <c r="M1943" s="13"/>
      <c r="N1943" s="13"/>
      <c r="O1943" s="13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  <c r="AJ1943" s="6"/>
      <c r="AK1943" s="6"/>
      <c r="AL1943" s="6"/>
      <c r="AO1943"/>
      <c r="AP1943"/>
      <c r="AQ1943"/>
      <c r="AR1943"/>
      <c r="AS1943"/>
      <c r="AT1943"/>
      <c r="AU1943"/>
      <c r="AV1943"/>
      <c r="AW1943"/>
      <c r="BA1943"/>
      <c r="BB1943"/>
      <c r="BC1943"/>
    </row>
    <row r="1944" spans="12:55" x14ac:dyDescent="0.3">
      <c r="L1944" s="13"/>
      <c r="M1944" s="13"/>
      <c r="N1944" s="13"/>
      <c r="O1944" s="13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  <c r="AK1944" s="6"/>
      <c r="AL1944" s="6"/>
      <c r="AO1944"/>
      <c r="AP1944"/>
      <c r="AQ1944"/>
      <c r="AR1944"/>
      <c r="AS1944"/>
      <c r="AT1944"/>
      <c r="AU1944"/>
      <c r="AV1944"/>
      <c r="AW1944"/>
      <c r="BA1944"/>
      <c r="BB1944"/>
      <c r="BC1944"/>
    </row>
    <row r="1945" spans="12:55" x14ac:dyDescent="0.3">
      <c r="L1945" s="13"/>
      <c r="M1945" s="13"/>
      <c r="N1945" s="13"/>
      <c r="O1945" s="13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  <c r="AK1945" s="6"/>
      <c r="AL1945" s="6"/>
      <c r="AO1945"/>
      <c r="AP1945"/>
      <c r="AQ1945"/>
      <c r="AR1945"/>
      <c r="AS1945"/>
      <c r="AT1945"/>
      <c r="AU1945"/>
      <c r="AV1945"/>
      <c r="AW1945"/>
      <c r="BA1945"/>
      <c r="BB1945"/>
      <c r="BC1945"/>
    </row>
    <row r="1946" spans="12:55" x14ac:dyDescent="0.3">
      <c r="L1946" s="13"/>
      <c r="M1946" s="13"/>
      <c r="N1946" s="13"/>
      <c r="O1946" s="13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  <c r="AK1946" s="6"/>
      <c r="AL1946" s="6"/>
      <c r="AO1946"/>
      <c r="AP1946"/>
      <c r="AQ1946"/>
      <c r="AR1946"/>
      <c r="AS1946"/>
      <c r="AT1946"/>
      <c r="AU1946"/>
      <c r="AV1946"/>
      <c r="AW1946"/>
      <c r="BA1946"/>
      <c r="BB1946"/>
      <c r="BC1946"/>
    </row>
    <row r="1947" spans="12:55" x14ac:dyDescent="0.3">
      <c r="L1947" s="13"/>
      <c r="M1947" s="13"/>
      <c r="N1947" s="13"/>
      <c r="O1947" s="13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  <c r="AK1947" s="6"/>
      <c r="AL1947" s="6"/>
      <c r="AO1947"/>
      <c r="AP1947"/>
      <c r="AQ1947"/>
      <c r="AR1947"/>
      <c r="AS1947"/>
      <c r="AT1947"/>
      <c r="AU1947"/>
      <c r="AV1947"/>
      <c r="AW1947"/>
      <c r="BA1947"/>
      <c r="BB1947"/>
      <c r="BC1947"/>
    </row>
    <row r="1948" spans="12:55" x14ac:dyDescent="0.3">
      <c r="L1948" s="13"/>
      <c r="M1948" s="13"/>
      <c r="N1948" s="13"/>
      <c r="O1948" s="13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  <c r="AK1948" s="6"/>
      <c r="AL1948" s="6"/>
      <c r="AO1948"/>
      <c r="AP1948"/>
      <c r="AQ1948"/>
      <c r="AR1948"/>
      <c r="AS1948"/>
      <c r="AT1948"/>
      <c r="AU1948"/>
      <c r="AV1948"/>
      <c r="AW1948"/>
      <c r="BA1948"/>
      <c r="BB1948"/>
      <c r="BC1948"/>
    </row>
    <row r="1949" spans="12:55" x14ac:dyDescent="0.3">
      <c r="L1949" s="13"/>
      <c r="M1949" s="13"/>
      <c r="N1949" s="13"/>
      <c r="O1949" s="13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  <c r="AK1949" s="6"/>
      <c r="AL1949" s="6"/>
      <c r="AO1949"/>
      <c r="AP1949"/>
      <c r="AQ1949"/>
      <c r="AR1949"/>
      <c r="AS1949"/>
      <c r="AT1949"/>
      <c r="AU1949"/>
      <c r="AV1949"/>
      <c r="AW1949"/>
      <c r="BA1949"/>
      <c r="BB1949"/>
      <c r="BC1949"/>
    </row>
    <row r="1950" spans="12:55" x14ac:dyDescent="0.3">
      <c r="L1950" s="13"/>
      <c r="M1950" s="13"/>
      <c r="N1950" s="13"/>
      <c r="O1950" s="13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  <c r="AK1950" s="6"/>
      <c r="AL1950" s="6"/>
      <c r="AO1950"/>
      <c r="AP1950"/>
      <c r="AQ1950"/>
      <c r="AR1950"/>
      <c r="AS1950"/>
      <c r="AT1950"/>
      <c r="AU1950"/>
      <c r="AV1950"/>
      <c r="AW1950"/>
      <c r="BA1950"/>
      <c r="BB1950"/>
      <c r="BC1950"/>
    </row>
    <row r="1951" spans="12:55" x14ac:dyDescent="0.3">
      <c r="L1951" s="13"/>
      <c r="M1951" s="13"/>
      <c r="N1951" s="13"/>
      <c r="O1951" s="13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  <c r="AK1951" s="6"/>
      <c r="AL1951" s="6"/>
      <c r="AO1951"/>
      <c r="AP1951"/>
      <c r="AQ1951"/>
      <c r="AR1951"/>
      <c r="AS1951"/>
      <c r="AT1951"/>
      <c r="AU1951"/>
      <c r="AV1951"/>
      <c r="AW1951"/>
      <c r="BA1951"/>
      <c r="BB1951"/>
      <c r="BC1951"/>
    </row>
    <row r="1952" spans="12:55" x14ac:dyDescent="0.3">
      <c r="L1952" s="13"/>
      <c r="M1952" s="13"/>
      <c r="N1952" s="13"/>
      <c r="O1952" s="13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  <c r="AK1952" s="6"/>
      <c r="AL1952" s="6"/>
      <c r="AO1952"/>
      <c r="AP1952"/>
      <c r="AQ1952"/>
      <c r="AR1952"/>
      <c r="AS1952"/>
      <c r="AT1952"/>
      <c r="AU1952"/>
      <c r="AV1952"/>
      <c r="AW1952"/>
      <c r="BA1952"/>
      <c r="BB1952"/>
      <c r="BC1952"/>
    </row>
    <row r="1953" spans="12:55" x14ac:dyDescent="0.3">
      <c r="L1953" s="13"/>
      <c r="M1953" s="13"/>
      <c r="N1953" s="13"/>
      <c r="O1953" s="13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  <c r="AK1953" s="6"/>
      <c r="AL1953" s="6"/>
      <c r="AO1953"/>
      <c r="AP1953"/>
      <c r="AQ1953"/>
      <c r="AR1953"/>
      <c r="AS1953"/>
      <c r="AT1953"/>
      <c r="AU1953"/>
      <c r="AV1953"/>
      <c r="AW1953"/>
      <c r="BA1953"/>
      <c r="BB1953"/>
      <c r="BC1953"/>
    </row>
    <row r="1954" spans="12:55" x14ac:dyDescent="0.3">
      <c r="L1954" s="13"/>
      <c r="M1954" s="13"/>
      <c r="N1954" s="13"/>
      <c r="O1954" s="13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  <c r="AK1954" s="6"/>
      <c r="AL1954" s="6"/>
      <c r="AO1954"/>
      <c r="AP1954"/>
      <c r="AQ1954"/>
      <c r="AR1954"/>
      <c r="AS1954"/>
      <c r="AT1954"/>
      <c r="AU1954"/>
      <c r="AV1954"/>
      <c r="AW1954"/>
      <c r="BA1954"/>
      <c r="BB1954"/>
      <c r="BC1954"/>
    </row>
    <row r="1955" spans="12:55" x14ac:dyDescent="0.3">
      <c r="L1955" s="13"/>
      <c r="M1955" s="13"/>
      <c r="N1955" s="13"/>
      <c r="O1955" s="13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  <c r="AK1955" s="6"/>
      <c r="AL1955" s="6"/>
      <c r="AO1955"/>
      <c r="AP1955"/>
      <c r="AQ1955"/>
      <c r="AR1955"/>
      <c r="AS1955"/>
      <c r="AT1955"/>
      <c r="AU1955"/>
      <c r="AV1955"/>
      <c r="AW1955"/>
      <c r="BA1955"/>
      <c r="BB1955"/>
      <c r="BC1955"/>
    </row>
    <row r="1956" spans="12:55" x14ac:dyDescent="0.3">
      <c r="L1956" s="13"/>
      <c r="M1956" s="13"/>
      <c r="N1956" s="13"/>
      <c r="O1956" s="13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  <c r="AK1956" s="6"/>
      <c r="AL1956" s="6"/>
      <c r="AO1956"/>
      <c r="AP1956"/>
      <c r="AQ1956"/>
      <c r="AR1956"/>
      <c r="AS1956"/>
      <c r="AT1956"/>
      <c r="AU1956"/>
      <c r="AV1956"/>
      <c r="AW1956"/>
      <c r="BA1956"/>
      <c r="BB1956"/>
      <c r="BC1956"/>
    </row>
    <row r="1957" spans="12:55" x14ac:dyDescent="0.3">
      <c r="L1957" s="13"/>
      <c r="M1957" s="13"/>
      <c r="N1957" s="13"/>
      <c r="O1957" s="13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  <c r="AK1957" s="6"/>
      <c r="AL1957" s="6"/>
      <c r="AO1957"/>
      <c r="AP1957"/>
      <c r="AQ1957"/>
      <c r="AR1957"/>
      <c r="AS1957"/>
      <c r="AT1957"/>
      <c r="AU1957"/>
      <c r="AV1957"/>
      <c r="AW1957"/>
      <c r="BA1957"/>
      <c r="BB1957"/>
      <c r="BC1957"/>
    </row>
    <row r="1958" spans="12:55" x14ac:dyDescent="0.3">
      <c r="L1958" s="13"/>
      <c r="M1958" s="13"/>
      <c r="N1958" s="13"/>
      <c r="O1958" s="13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  <c r="AK1958" s="6"/>
      <c r="AL1958" s="6"/>
      <c r="AO1958"/>
      <c r="AP1958"/>
      <c r="AQ1958"/>
      <c r="AR1958"/>
      <c r="AS1958"/>
      <c r="AT1958"/>
      <c r="AU1958"/>
      <c r="AV1958"/>
      <c r="AW1958"/>
      <c r="BA1958"/>
      <c r="BB1958"/>
      <c r="BC1958"/>
    </row>
    <row r="1959" spans="12:55" x14ac:dyDescent="0.3">
      <c r="L1959" s="13"/>
      <c r="M1959" s="13"/>
      <c r="N1959" s="13"/>
      <c r="O1959" s="13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/>
      <c r="AL1959" s="6"/>
      <c r="AO1959"/>
      <c r="AP1959"/>
      <c r="AQ1959"/>
      <c r="AR1959"/>
      <c r="AS1959"/>
      <c r="AT1959"/>
      <c r="AU1959"/>
      <c r="AV1959"/>
      <c r="AW1959"/>
      <c r="BA1959"/>
      <c r="BB1959"/>
      <c r="BC1959"/>
    </row>
    <row r="1960" spans="12:55" x14ac:dyDescent="0.3">
      <c r="L1960" s="13"/>
      <c r="M1960" s="13"/>
      <c r="N1960" s="13"/>
      <c r="O1960" s="13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  <c r="AK1960" s="6"/>
      <c r="AL1960" s="6"/>
      <c r="AO1960"/>
      <c r="AP1960"/>
      <c r="AQ1960"/>
      <c r="AR1960"/>
      <c r="AS1960"/>
      <c r="AT1960"/>
      <c r="AU1960"/>
      <c r="AV1960"/>
      <c r="AW1960"/>
      <c r="BA1960"/>
      <c r="BB1960"/>
      <c r="BC1960"/>
    </row>
    <row r="1961" spans="12:55" x14ac:dyDescent="0.3">
      <c r="L1961" s="13"/>
      <c r="M1961" s="13"/>
      <c r="N1961" s="13"/>
      <c r="O1961" s="13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  <c r="AK1961" s="6"/>
      <c r="AL1961" s="6"/>
      <c r="AO1961"/>
      <c r="AP1961"/>
      <c r="AQ1961"/>
      <c r="AR1961"/>
      <c r="AS1961"/>
      <c r="AT1961"/>
      <c r="AU1961"/>
      <c r="AV1961"/>
      <c r="AW1961"/>
      <c r="BA1961"/>
      <c r="BB1961"/>
      <c r="BC1961"/>
    </row>
    <row r="1962" spans="12:55" x14ac:dyDescent="0.3">
      <c r="L1962" s="13"/>
      <c r="M1962" s="13"/>
      <c r="N1962" s="13"/>
      <c r="O1962" s="13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  <c r="AK1962" s="6"/>
      <c r="AL1962" s="6"/>
      <c r="AO1962"/>
      <c r="AP1962"/>
      <c r="AQ1962"/>
      <c r="AR1962"/>
      <c r="AS1962"/>
      <c r="AT1962"/>
      <c r="AU1962"/>
      <c r="AV1962"/>
      <c r="AW1962"/>
      <c r="BA1962"/>
      <c r="BB1962"/>
      <c r="BC1962"/>
    </row>
    <row r="1963" spans="12:55" x14ac:dyDescent="0.3">
      <c r="L1963" s="13"/>
      <c r="M1963" s="13"/>
      <c r="N1963" s="13"/>
      <c r="O1963" s="13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  <c r="AK1963" s="6"/>
      <c r="AL1963" s="6"/>
      <c r="AO1963"/>
      <c r="AP1963"/>
      <c r="AQ1963"/>
      <c r="AR1963"/>
      <c r="AS1963"/>
      <c r="AT1963"/>
      <c r="AU1963"/>
      <c r="AV1963"/>
      <c r="AW1963"/>
      <c r="BA1963"/>
      <c r="BB1963"/>
      <c r="BC1963"/>
    </row>
    <row r="1964" spans="12:55" x14ac:dyDescent="0.3">
      <c r="L1964" s="13"/>
      <c r="M1964" s="13"/>
      <c r="N1964" s="13"/>
      <c r="O1964" s="13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  <c r="AK1964" s="6"/>
      <c r="AL1964" s="6"/>
      <c r="AO1964"/>
      <c r="AP1964"/>
      <c r="AQ1964"/>
      <c r="AR1964"/>
      <c r="AS1964"/>
      <c r="AT1964"/>
      <c r="AU1964"/>
      <c r="AV1964"/>
      <c r="AW1964"/>
      <c r="BA1964"/>
      <c r="BB1964"/>
      <c r="BC1964"/>
    </row>
    <row r="1965" spans="12:55" x14ac:dyDescent="0.3">
      <c r="L1965" s="13"/>
      <c r="M1965" s="13"/>
      <c r="N1965" s="13"/>
      <c r="O1965" s="13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  <c r="AK1965" s="6"/>
      <c r="AL1965" s="6"/>
      <c r="AO1965"/>
      <c r="AP1965"/>
      <c r="AQ1965"/>
      <c r="AR1965"/>
      <c r="AS1965"/>
      <c r="AT1965"/>
      <c r="AU1965"/>
      <c r="AV1965"/>
      <c r="AW1965"/>
      <c r="BA1965"/>
      <c r="BB1965"/>
      <c r="BC1965"/>
    </row>
    <row r="1966" spans="12:55" x14ac:dyDescent="0.3">
      <c r="L1966" s="13"/>
      <c r="M1966" s="13"/>
      <c r="N1966" s="13"/>
      <c r="O1966" s="13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  <c r="AJ1966" s="6"/>
      <c r="AK1966" s="6"/>
      <c r="AL1966" s="6"/>
      <c r="AO1966"/>
      <c r="AP1966"/>
      <c r="AQ1966"/>
      <c r="AR1966"/>
      <c r="AS1966"/>
      <c r="AT1966"/>
      <c r="AU1966"/>
      <c r="AV1966"/>
      <c r="AW1966"/>
      <c r="BA1966"/>
      <c r="BB1966"/>
      <c r="BC1966"/>
    </row>
    <row r="1967" spans="12:55" x14ac:dyDescent="0.3">
      <c r="L1967" s="13"/>
      <c r="M1967" s="13"/>
      <c r="N1967" s="13"/>
      <c r="O1967" s="13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  <c r="AK1967" s="6"/>
      <c r="AL1967" s="6"/>
      <c r="AO1967"/>
      <c r="AP1967"/>
      <c r="AQ1967"/>
      <c r="AR1967"/>
      <c r="AS1967"/>
      <c r="AT1967"/>
      <c r="AU1967"/>
      <c r="AV1967"/>
      <c r="AW1967"/>
      <c r="BA1967"/>
      <c r="BB1967"/>
      <c r="BC1967"/>
    </row>
    <row r="1968" spans="12:55" x14ac:dyDescent="0.3">
      <c r="L1968" s="13"/>
      <c r="M1968" s="13"/>
      <c r="N1968" s="13"/>
      <c r="O1968" s="13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  <c r="AK1968" s="6"/>
      <c r="AL1968" s="6"/>
      <c r="AO1968"/>
      <c r="AP1968"/>
      <c r="AQ1968"/>
      <c r="AR1968"/>
      <c r="AS1968"/>
      <c r="AT1968"/>
      <c r="AU1968"/>
      <c r="AV1968"/>
      <c r="AW1968"/>
      <c r="BA1968"/>
      <c r="BB1968"/>
      <c r="BC1968"/>
    </row>
    <row r="1969" spans="12:55" x14ac:dyDescent="0.3">
      <c r="L1969" s="13"/>
      <c r="M1969" s="13"/>
      <c r="N1969" s="13"/>
      <c r="O1969" s="13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  <c r="AK1969" s="6"/>
      <c r="AL1969" s="6"/>
      <c r="AO1969"/>
      <c r="AP1969"/>
      <c r="AQ1969"/>
      <c r="AR1969"/>
      <c r="AS1969"/>
      <c r="AT1969"/>
      <c r="AU1969"/>
      <c r="AV1969"/>
      <c r="AW1969"/>
      <c r="BA1969"/>
      <c r="BB1969"/>
      <c r="BC1969"/>
    </row>
    <row r="1970" spans="12:55" x14ac:dyDescent="0.3">
      <c r="L1970" s="13"/>
      <c r="M1970" s="13"/>
      <c r="N1970" s="13"/>
      <c r="O1970" s="13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  <c r="AK1970" s="6"/>
      <c r="AL1970" s="6"/>
      <c r="AO1970"/>
      <c r="AP1970"/>
      <c r="AQ1970"/>
      <c r="AR1970"/>
      <c r="AS1970"/>
      <c r="AT1970"/>
      <c r="AU1970"/>
      <c r="AV1970"/>
      <c r="AW1970"/>
      <c r="BA1970"/>
      <c r="BB1970"/>
      <c r="BC1970"/>
    </row>
    <row r="1971" spans="12:55" x14ac:dyDescent="0.3">
      <c r="L1971" s="13"/>
      <c r="M1971" s="13"/>
      <c r="N1971" s="13"/>
      <c r="O1971" s="13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  <c r="AK1971" s="6"/>
      <c r="AL1971" s="6"/>
      <c r="AO1971"/>
      <c r="AP1971"/>
      <c r="AQ1971"/>
      <c r="AR1971"/>
      <c r="AS1971"/>
      <c r="AT1971"/>
      <c r="AU1971"/>
      <c r="AV1971"/>
      <c r="AW1971"/>
      <c r="BA1971"/>
      <c r="BB1971"/>
      <c r="BC1971"/>
    </row>
    <row r="1972" spans="12:55" x14ac:dyDescent="0.3">
      <c r="L1972" s="13"/>
      <c r="M1972" s="13"/>
      <c r="N1972" s="13"/>
      <c r="O1972" s="13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  <c r="AK1972" s="6"/>
      <c r="AL1972" s="6"/>
      <c r="AO1972"/>
      <c r="AP1972"/>
      <c r="AQ1972"/>
      <c r="AR1972"/>
      <c r="AS1972"/>
      <c r="AT1972"/>
      <c r="AU1972"/>
      <c r="AV1972"/>
      <c r="AW1972"/>
      <c r="BA1972"/>
      <c r="BB1972"/>
      <c r="BC1972"/>
    </row>
    <row r="1973" spans="12:55" x14ac:dyDescent="0.3">
      <c r="L1973" s="13"/>
      <c r="M1973" s="13"/>
      <c r="N1973" s="13"/>
      <c r="O1973" s="13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  <c r="AK1973" s="6"/>
      <c r="AL1973" s="6"/>
      <c r="AO1973"/>
      <c r="AP1973"/>
      <c r="AQ1973"/>
      <c r="AR1973"/>
      <c r="AS1973"/>
      <c r="AT1973"/>
      <c r="AU1973"/>
      <c r="AV1973"/>
      <c r="AW1973"/>
      <c r="BA1973"/>
      <c r="BB1973"/>
      <c r="BC1973"/>
    </row>
    <row r="1974" spans="12:55" x14ac:dyDescent="0.3">
      <c r="L1974" s="13"/>
      <c r="M1974" s="13"/>
      <c r="N1974" s="13"/>
      <c r="O1974" s="13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  <c r="AK1974" s="6"/>
      <c r="AL1974" s="6"/>
      <c r="AO1974"/>
      <c r="AP1974"/>
      <c r="AQ1974"/>
      <c r="AR1974"/>
      <c r="AS1974"/>
      <c r="AT1974"/>
      <c r="AU1974"/>
      <c r="AV1974"/>
      <c r="AW1974"/>
      <c r="BA1974"/>
      <c r="BB1974"/>
      <c r="BC1974"/>
    </row>
    <row r="1975" spans="12:55" x14ac:dyDescent="0.3">
      <c r="L1975" s="13"/>
      <c r="M1975" s="13"/>
      <c r="N1975" s="13"/>
      <c r="O1975" s="13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  <c r="AK1975" s="6"/>
      <c r="AL1975" s="6"/>
      <c r="AO1975"/>
      <c r="AP1975"/>
      <c r="AQ1975"/>
      <c r="AR1975"/>
      <c r="AS1975"/>
      <c r="AT1975"/>
      <c r="AU1975"/>
      <c r="AV1975"/>
      <c r="AW1975"/>
      <c r="BA1975"/>
      <c r="BB1975"/>
      <c r="BC1975"/>
    </row>
    <row r="1976" spans="12:55" x14ac:dyDescent="0.3">
      <c r="L1976" s="13"/>
      <c r="M1976" s="13"/>
      <c r="N1976" s="13"/>
      <c r="O1976" s="13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  <c r="AK1976" s="6"/>
      <c r="AL1976" s="6"/>
      <c r="AO1976"/>
      <c r="AP1976"/>
      <c r="AQ1976"/>
      <c r="AR1976"/>
      <c r="AS1976"/>
      <c r="AT1976"/>
      <c r="AU1976"/>
      <c r="AV1976"/>
      <c r="AW1976"/>
      <c r="BA1976"/>
      <c r="BB1976"/>
      <c r="BC1976"/>
    </row>
    <row r="1977" spans="12:55" x14ac:dyDescent="0.3">
      <c r="L1977" s="13"/>
      <c r="M1977" s="13"/>
      <c r="N1977" s="13"/>
      <c r="O1977" s="13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  <c r="AK1977" s="6"/>
      <c r="AL1977" s="6"/>
      <c r="AO1977"/>
      <c r="AP1977"/>
      <c r="AQ1977"/>
      <c r="AR1977"/>
      <c r="AS1977"/>
      <c r="AT1977"/>
      <c r="AU1977"/>
      <c r="AV1977"/>
      <c r="AW1977"/>
      <c r="BA1977"/>
      <c r="BB1977"/>
      <c r="BC1977"/>
    </row>
    <row r="1978" spans="12:55" x14ac:dyDescent="0.3">
      <c r="L1978" s="13"/>
      <c r="M1978" s="13"/>
      <c r="N1978" s="13"/>
      <c r="O1978" s="13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  <c r="AK1978" s="6"/>
      <c r="AL1978" s="6"/>
      <c r="AO1978"/>
      <c r="AP1978"/>
      <c r="AQ1978"/>
      <c r="AR1978"/>
      <c r="AS1978"/>
      <c r="AT1978"/>
      <c r="AU1978"/>
      <c r="AV1978"/>
      <c r="AW1978"/>
      <c r="BA1978"/>
      <c r="BB1978"/>
      <c r="BC1978"/>
    </row>
    <row r="1979" spans="12:55" x14ac:dyDescent="0.3">
      <c r="L1979" s="13"/>
      <c r="M1979" s="13"/>
      <c r="N1979" s="13"/>
      <c r="O1979" s="13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  <c r="AK1979" s="6"/>
      <c r="AL1979" s="6"/>
      <c r="AO1979"/>
      <c r="AP1979"/>
      <c r="AQ1979"/>
      <c r="AR1979"/>
      <c r="AS1979"/>
      <c r="AT1979"/>
      <c r="AU1979"/>
      <c r="AV1979"/>
      <c r="AW1979"/>
      <c r="BA1979"/>
      <c r="BB1979"/>
      <c r="BC1979"/>
    </row>
    <row r="1980" spans="12:55" x14ac:dyDescent="0.3">
      <c r="L1980" s="13"/>
      <c r="M1980" s="13"/>
      <c r="N1980" s="13"/>
      <c r="O1980" s="13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  <c r="AK1980" s="6"/>
      <c r="AL1980" s="6"/>
      <c r="AO1980"/>
      <c r="AP1980"/>
      <c r="AQ1980"/>
      <c r="AR1980"/>
      <c r="AS1980"/>
      <c r="AT1980"/>
      <c r="AU1980"/>
      <c r="AV1980"/>
      <c r="AW1980"/>
      <c r="BA1980"/>
      <c r="BB1980"/>
      <c r="BC1980"/>
    </row>
    <row r="1981" spans="12:55" x14ac:dyDescent="0.3">
      <c r="L1981" s="13"/>
      <c r="M1981" s="13"/>
      <c r="N1981" s="13"/>
      <c r="O1981" s="13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  <c r="AK1981" s="6"/>
      <c r="AL1981" s="6"/>
      <c r="AO1981"/>
      <c r="AP1981"/>
      <c r="AQ1981"/>
      <c r="AR1981"/>
      <c r="AS1981"/>
      <c r="AT1981"/>
      <c r="AU1981"/>
      <c r="AV1981"/>
      <c r="AW1981"/>
      <c r="BA1981"/>
      <c r="BB1981"/>
      <c r="BC1981"/>
    </row>
    <row r="1982" spans="12:55" x14ac:dyDescent="0.3">
      <c r="L1982" s="13"/>
      <c r="M1982" s="13"/>
      <c r="N1982" s="13"/>
      <c r="O1982" s="13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  <c r="AK1982" s="6"/>
      <c r="AL1982" s="6"/>
      <c r="AO1982"/>
      <c r="AP1982"/>
      <c r="AQ1982"/>
      <c r="AR1982"/>
      <c r="AS1982"/>
      <c r="AT1982"/>
      <c r="AU1982"/>
      <c r="AV1982"/>
      <c r="AW1982"/>
      <c r="BA1982"/>
      <c r="BB1982"/>
      <c r="BC1982"/>
    </row>
    <row r="1983" spans="12:55" x14ac:dyDescent="0.3">
      <c r="L1983" s="13"/>
      <c r="M1983" s="13"/>
      <c r="N1983" s="13"/>
      <c r="O1983" s="13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  <c r="AK1983" s="6"/>
      <c r="AL1983" s="6"/>
      <c r="AO1983"/>
      <c r="AP1983"/>
      <c r="AQ1983"/>
      <c r="AR1983"/>
      <c r="AS1983"/>
      <c r="AT1983"/>
      <c r="AU1983"/>
      <c r="AV1983"/>
      <c r="AW1983"/>
      <c r="BA1983"/>
      <c r="BB1983"/>
      <c r="BC1983"/>
    </row>
    <row r="1984" spans="12:55" x14ac:dyDescent="0.3">
      <c r="L1984" s="13"/>
      <c r="M1984" s="13"/>
      <c r="N1984" s="13"/>
      <c r="O1984" s="13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  <c r="AK1984" s="6"/>
      <c r="AL1984" s="6"/>
      <c r="AO1984"/>
      <c r="AP1984"/>
      <c r="AQ1984"/>
      <c r="AR1984"/>
      <c r="AS1984"/>
      <c r="AT1984"/>
      <c r="AU1984"/>
      <c r="AV1984"/>
      <c r="AW1984"/>
      <c r="BA1984"/>
      <c r="BB1984"/>
      <c r="BC1984"/>
    </row>
    <row r="1985" spans="12:55" x14ac:dyDescent="0.3">
      <c r="L1985" s="13"/>
      <c r="M1985" s="13"/>
      <c r="N1985" s="13"/>
      <c r="O1985" s="13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  <c r="AK1985" s="6"/>
      <c r="AL1985" s="6"/>
      <c r="AO1985"/>
      <c r="AP1985"/>
      <c r="AQ1985"/>
      <c r="AR1985"/>
      <c r="AS1985"/>
      <c r="AT1985"/>
      <c r="AU1985"/>
      <c r="AV1985"/>
      <c r="AW1985"/>
      <c r="BA1985"/>
      <c r="BB1985"/>
      <c r="BC1985"/>
    </row>
    <row r="1986" spans="12:55" x14ac:dyDescent="0.3">
      <c r="L1986" s="13"/>
      <c r="M1986" s="13"/>
      <c r="N1986" s="13"/>
      <c r="O1986" s="13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  <c r="AK1986" s="6"/>
      <c r="AL1986" s="6"/>
      <c r="AO1986"/>
      <c r="AP1986"/>
      <c r="AQ1986"/>
      <c r="AR1986"/>
      <c r="AS1986"/>
      <c r="AT1986"/>
      <c r="AU1986"/>
      <c r="AV1986"/>
      <c r="AW1986"/>
      <c r="BA1986"/>
      <c r="BB1986"/>
      <c r="BC1986"/>
    </row>
    <row r="1987" spans="12:55" x14ac:dyDescent="0.3">
      <c r="L1987" s="13"/>
      <c r="M1987" s="13"/>
      <c r="N1987" s="13"/>
      <c r="O1987" s="13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  <c r="AK1987" s="6"/>
      <c r="AL1987" s="6"/>
      <c r="AO1987"/>
      <c r="AP1987"/>
      <c r="AQ1987"/>
      <c r="AR1987"/>
      <c r="AS1987"/>
      <c r="AT1987"/>
      <c r="AU1987"/>
      <c r="AV1987"/>
      <c r="AW1987"/>
      <c r="BA1987"/>
      <c r="BB1987"/>
      <c r="BC1987"/>
    </row>
    <row r="1988" spans="12:55" x14ac:dyDescent="0.3">
      <c r="L1988" s="13"/>
      <c r="M1988" s="13"/>
      <c r="N1988" s="13"/>
      <c r="O1988" s="13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  <c r="AK1988" s="6"/>
      <c r="AL1988" s="6"/>
      <c r="AO1988"/>
      <c r="AP1988"/>
      <c r="AQ1988"/>
      <c r="AR1988"/>
      <c r="AS1988"/>
      <c r="AT1988"/>
      <c r="AU1988"/>
      <c r="AV1988"/>
      <c r="AW1988"/>
      <c r="BA1988"/>
      <c r="BB1988"/>
      <c r="BC1988"/>
    </row>
    <row r="1989" spans="12:55" x14ac:dyDescent="0.3">
      <c r="L1989" s="13"/>
      <c r="M1989" s="13"/>
      <c r="N1989" s="13"/>
      <c r="O1989" s="13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  <c r="AK1989" s="6"/>
      <c r="AL1989" s="6"/>
      <c r="AO1989"/>
      <c r="AP1989"/>
      <c r="AQ1989"/>
      <c r="AR1989"/>
      <c r="AS1989"/>
      <c r="AT1989"/>
      <c r="AU1989"/>
      <c r="AV1989"/>
      <c r="AW1989"/>
      <c r="BA1989"/>
      <c r="BB1989"/>
      <c r="BC1989"/>
    </row>
    <row r="1990" spans="12:55" x14ac:dyDescent="0.3">
      <c r="L1990" s="13"/>
      <c r="M1990" s="13"/>
      <c r="N1990" s="13"/>
      <c r="O1990" s="13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  <c r="AK1990" s="6"/>
      <c r="AL1990" s="6"/>
      <c r="AO1990"/>
      <c r="AP1990"/>
      <c r="AQ1990"/>
      <c r="AR1990"/>
      <c r="AS1990"/>
      <c r="AT1990"/>
      <c r="AU1990"/>
      <c r="AV1990"/>
      <c r="AW1990"/>
      <c r="BA1990"/>
      <c r="BB1990"/>
      <c r="BC1990"/>
    </row>
    <row r="1991" spans="12:55" x14ac:dyDescent="0.3">
      <c r="L1991" s="13"/>
      <c r="M1991" s="13"/>
      <c r="N1991" s="13"/>
      <c r="O1991" s="13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  <c r="AJ1991" s="6"/>
      <c r="AK1991" s="6"/>
      <c r="AL1991" s="6"/>
      <c r="AO1991"/>
      <c r="AP1991"/>
      <c r="AQ1991"/>
      <c r="AR1991"/>
      <c r="AS1991"/>
      <c r="AT1991"/>
      <c r="AU1991"/>
      <c r="AV1991"/>
      <c r="AW1991"/>
      <c r="BA1991"/>
      <c r="BB1991"/>
      <c r="BC1991"/>
    </row>
    <row r="1992" spans="12:55" x14ac:dyDescent="0.3">
      <c r="L1992" s="13"/>
      <c r="M1992" s="13"/>
      <c r="N1992" s="13"/>
      <c r="O1992" s="13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  <c r="AJ1992" s="6"/>
      <c r="AK1992" s="6"/>
      <c r="AL1992" s="6"/>
      <c r="AO1992"/>
      <c r="AP1992"/>
      <c r="AQ1992"/>
      <c r="AR1992"/>
      <c r="AS1992"/>
      <c r="AT1992"/>
      <c r="AU1992"/>
      <c r="AV1992"/>
      <c r="AW1992"/>
      <c r="BA1992"/>
      <c r="BB1992"/>
      <c r="BC1992"/>
    </row>
    <row r="1993" spans="12:55" x14ac:dyDescent="0.3">
      <c r="L1993" s="13"/>
      <c r="M1993" s="13"/>
      <c r="N1993" s="13"/>
      <c r="O1993" s="13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  <c r="AJ1993" s="6"/>
      <c r="AK1993" s="6"/>
      <c r="AL1993" s="6"/>
      <c r="AO1993"/>
      <c r="AP1993"/>
      <c r="AQ1993"/>
      <c r="AR1993"/>
      <c r="AS1993"/>
      <c r="AT1993"/>
      <c r="AU1993"/>
      <c r="AV1993"/>
      <c r="AW1993"/>
      <c r="BA1993"/>
      <c r="BB1993"/>
      <c r="BC1993"/>
    </row>
    <row r="1994" spans="12:55" x14ac:dyDescent="0.3">
      <c r="L1994" s="13"/>
      <c r="M1994" s="13"/>
      <c r="N1994" s="13"/>
      <c r="O1994" s="13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  <c r="AJ1994" s="6"/>
      <c r="AK1994" s="6"/>
      <c r="AL1994" s="6"/>
      <c r="AO1994"/>
      <c r="AP1994"/>
      <c r="AQ1994"/>
      <c r="AR1994"/>
      <c r="AS1994"/>
      <c r="AT1994"/>
      <c r="AU1994"/>
      <c r="AV1994"/>
      <c r="AW1994"/>
      <c r="BA1994"/>
      <c r="BB1994"/>
      <c r="BC1994"/>
    </row>
    <row r="1995" spans="12:55" x14ac:dyDescent="0.3">
      <c r="L1995" s="13"/>
      <c r="M1995" s="13"/>
      <c r="N1995" s="13"/>
      <c r="O1995" s="13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  <c r="AJ1995" s="6"/>
      <c r="AK1995" s="6"/>
      <c r="AL1995" s="6"/>
      <c r="AO1995"/>
      <c r="AP1995"/>
      <c r="AQ1995"/>
      <c r="AR1995"/>
      <c r="AS1995"/>
      <c r="AT1995"/>
      <c r="AU1995"/>
      <c r="AV1995"/>
      <c r="AW1995"/>
      <c r="BA1995"/>
      <c r="BB1995"/>
      <c r="BC1995"/>
    </row>
    <row r="1996" spans="12:55" x14ac:dyDescent="0.3">
      <c r="L1996" s="13"/>
      <c r="M1996" s="13"/>
      <c r="N1996" s="13"/>
      <c r="O1996" s="13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  <c r="AJ1996" s="6"/>
      <c r="AK1996" s="6"/>
      <c r="AL1996" s="6"/>
      <c r="AO1996"/>
      <c r="AP1996"/>
      <c r="AQ1996"/>
      <c r="AR1996"/>
      <c r="AS1996"/>
      <c r="AT1996"/>
      <c r="AU1996"/>
      <c r="AV1996"/>
      <c r="AW1996"/>
      <c r="BA1996"/>
      <c r="BB1996"/>
      <c r="BC1996"/>
    </row>
    <row r="1997" spans="12:55" x14ac:dyDescent="0.3">
      <c r="L1997" s="13"/>
      <c r="M1997" s="13"/>
      <c r="N1997" s="13"/>
      <c r="O1997" s="13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  <c r="AJ1997" s="6"/>
      <c r="AK1997" s="6"/>
      <c r="AL1997" s="6"/>
      <c r="AO1997"/>
      <c r="AP1997"/>
      <c r="AQ1997"/>
      <c r="AR1997"/>
      <c r="AS1997"/>
      <c r="AT1997"/>
      <c r="AU1997"/>
      <c r="AV1997"/>
      <c r="AW1997"/>
      <c r="BA1997"/>
      <c r="BB1997"/>
      <c r="BC1997"/>
    </row>
    <row r="1998" spans="12:55" x14ac:dyDescent="0.3">
      <c r="L1998" s="13"/>
      <c r="M1998" s="13"/>
      <c r="N1998" s="13"/>
      <c r="O1998" s="13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  <c r="AK1998" s="6"/>
      <c r="AL1998" s="6"/>
      <c r="AO1998"/>
      <c r="AP1998"/>
      <c r="AQ1998"/>
      <c r="AR1998"/>
      <c r="AS1998"/>
      <c r="AT1998"/>
      <c r="AU1998"/>
      <c r="AV1998"/>
      <c r="AW1998"/>
      <c r="BA1998"/>
      <c r="BB1998"/>
      <c r="BC1998"/>
    </row>
    <row r="1999" spans="12:55" x14ac:dyDescent="0.3">
      <c r="L1999" s="13"/>
      <c r="M1999" s="13"/>
      <c r="N1999" s="13"/>
      <c r="O1999" s="13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  <c r="AK1999" s="6"/>
      <c r="AL1999" s="6"/>
      <c r="AO1999"/>
      <c r="AP1999"/>
      <c r="AQ1999"/>
      <c r="AR1999"/>
      <c r="AS1999"/>
      <c r="AT1999"/>
      <c r="AU1999"/>
      <c r="AV1999"/>
      <c r="AW1999"/>
      <c r="BA1999"/>
      <c r="BB1999"/>
      <c r="BC1999"/>
    </row>
    <row r="2000" spans="12:55" x14ac:dyDescent="0.3">
      <c r="L2000" s="13"/>
      <c r="M2000" s="13"/>
      <c r="N2000" s="13"/>
      <c r="O2000" s="13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  <c r="AK2000" s="6"/>
      <c r="AL2000" s="6"/>
      <c r="AO2000"/>
      <c r="AP2000"/>
      <c r="AQ2000"/>
      <c r="AR2000"/>
      <c r="AS2000"/>
      <c r="AT2000"/>
      <c r="AU2000"/>
      <c r="AV2000"/>
      <c r="AW2000"/>
      <c r="BA2000"/>
      <c r="BB2000"/>
      <c r="BC2000"/>
    </row>
    <row r="2001" spans="12:55" x14ac:dyDescent="0.3">
      <c r="L2001" s="13"/>
      <c r="M2001" s="13"/>
      <c r="N2001" s="13"/>
      <c r="O2001" s="13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  <c r="AK2001" s="6"/>
      <c r="AL2001" s="6"/>
      <c r="AO2001"/>
      <c r="AP2001"/>
      <c r="AQ2001"/>
      <c r="AR2001"/>
      <c r="AS2001"/>
      <c r="AT2001"/>
      <c r="AU2001"/>
      <c r="AV2001"/>
      <c r="AW2001"/>
      <c r="BA2001"/>
      <c r="BB2001"/>
      <c r="BC2001"/>
    </row>
    <row r="2002" spans="12:55" x14ac:dyDescent="0.3">
      <c r="L2002" s="13"/>
      <c r="M2002" s="13"/>
      <c r="N2002" s="13"/>
      <c r="O2002" s="13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  <c r="AK2002" s="6"/>
      <c r="AL2002" s="6"/>
      <c r="AO2002"/>
      <c r="AP2002"/>
      <c r="AQ2002"/>
      <c r="AR2002"/>
      <c r="AS2002"/>
      <c r="AT2002"/>
      <c r="AU2002"/>
      <c r="AV2002"/>
      <c r="AW2002"/>
      <c r="BA2002"/>
      <c r="BB2002"/>
      <c r="BC2002"/>
    </row>
    <row r="2003" spans="12:55" x14ac:dyDescent="0.3">
      <c r="L2003" s="13"/>
      <c r="M2003" s="13"/>
      <c r="N2003" s="13"/>
      <c r="O2003" s="13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  <c r="AK2003" s="6"/>
      <c r="AL2003" s="6"/>
      <c r="AO2003"/>
      <c r="AP2003"/>
      <c r="AQ2003"/>
      <c r="AR2003"/>
      <c r="AS2003"/>
      <c r="AT2003"/>
      <c r="AU2003"/>
      <c r="AV2003"/>
      <c r="AW2003"/>
      <c r="BA2003"/>
      <c r="BB2003"/>
      <c r="BC2003"/>
    </row>
    <row r="2004" spans="12:55" x14ac:dyDescent="0.3">
      <c r="L2004" s="13"/>
      <c r="M2004" s="13"/>
      <c r="N2004" s="13"/>
      <c r="O2004" s="13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  <c r="AK2004" s="6"/>
      <c r="AL2004" s="6"/>
      <c r="AO2004"/>
      <c r="AP2004"/>
      <c r="AQ2004"/>
      <c r="AR2004"/>
      <c r="AS2004"/>
      <c r="AT2004"/>
      <c r="AU2004"/>
      <c r="AV2004"/>
      <c r="AW2004"/>
      <c r="BA2004"/>
      <c r="BB2004"/>
      <c r="BC2004"/>
    </row>
    <row r="2005" spans="12:55" x14ac:dyDescent="0.3">
      <c r="L2005" s="13"/>
      <c r="M2005" s="13"/>
      <c r="N2005" s="13"/>
      <c r="O2005" s="13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  <c r="AK2005" s="6"/>
      <c r="AL2005" s="6"/>
      <c r="AO2005"/>
      <c r="AP2005"/>
      <c r="AQ2005"/>
      <c r="AR2005"/>
      <c r="AS2005"/>
      <c r="AT2005"/>
      <c r="AU2005"/>
      <c r="AV2005"/>
      <c r="AW2005"/>
      <c r="BA2005"/>
      <c r="BB2005"/>
      <c r="BC2005"/>
    </row>
    <row r="2006" spans="12:55" x14ac:dyDescent="0.3">
      <c r="L2006" s="13"/>
      <c r="M2006" s="13"/>
      <c r="N2006" s="13"/>
      <c r="O2006" s="13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  <c r="AK2006" s="6"/>
      <c r="AL2006" s="6"/>
      <c r="AO2006"/>
      <c r="AP2006"/>
      <c r="AQ2006"/>
      <c r="AR2006"/>
      <c r="AS2006"/>
      <c r="AT2006"/>
      <c r="AU2006"/>
      <c r="AV2006"/>
      <c r="AW2006"/>
      <c r="BA2006"/>
      <c r="BB2006"/>
      <c r="BC2006"/>
    </row>
    <row r="2007" spans="12:55" x14ac:dyDescent="0.3">
      <c r="L2007" s="13"/>
      <c r="M2007" s="13"/>
      <c r="N2007" s="13"/>
      <c r="O2007" s="13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  <c r="AL2007" s="6"/>
      <c r="AO2007"/>
      <c r="AP2007"/>
      <c r="AQ2007"/>
      <c r="AR2007"/>
      <c r="AS2007"/>
      <c r="AT2007"/>
      <c r="AU2007"/>
      <c r="AV2007"/>
      <c r="AW2007"/>
      <c r="BA2007"/>
      <c r="BB2007"/>
      <c r="BC2007"/>
    </row>
    <row r="2008" spans="12:55" x14ac:dyDescent="0.3">
      <c r="L2008" s="13"/>
      <c r="M2008" s="13"/>
      <c r="N2008" s="13"/>
      <c r="O2008" s="13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  <c r="AK2008" s="6"/>
      <c r="AL2008" s="6"/>
      <c r="AO2008"/>
      <c r="AP2008"/>
      <c r="AQ2008"/>
      <c r="AR2008"/>
      <c r="AS2008"/>
      <c r="AT2008"/>
      <c r="AU2008"/>
      <c r="AV2008"/>
      <c r="AW2008"/>
      <c r="BA2008"/>
      <c r="BB2008"/>
      <c r="BC2008"/>
    </row>
    <row r="2009" spans="12:55" x14ac:dyDescent="0.3">
      <c r="L2009" s="13"/>
      <c r="M2009" s="13"/>
      <c r="N2009" s="13"/>
      <c r="O2009" s="13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  <c r="AK2009" s="6"/>
      <c r="AL2009" s="6"/>
      <c r="AO2009"/>
      <c r="AP2009"/>
      <c r="AQ2009"/>
      <c r="AR2009"/>
      <c r="AS2009"/>
      <c r="AT2009"/>
      <c r="AU2009"/>
      <c r="AV2009"/>
      <c r="AW2009"/>
      <c r="BA2009"/>
      <c r="BB2009"/>
      <c r="BC2009"/>
    </row>
    <row r="2010" spans="12:55" x14ac:dyDescent="0.3">
      <c r="L2010" s="13"/>
      <c r="M2010" s="13"/>
      <c r="N2010" s="13"/>
      <c r="O2010" s="13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/>
      <c r="AL2010" s="6"/>
      <c r="AO2010"/>
      <c r="AP2010"/>
      <c r="AQ2010"/>
      <c r="AR2010"/>
      <c r="AS2010"/>
      <c r="AT2010"/>
      <c r="AU2010"/>
      <c r="AV2010"/>
      <c r="AW2010"/>
      <c r="BA2010"/>
      <c r="BB2010"/>
      <c r="BC2010"/>
    </row>
    <row r="2011" spans="12:55" x14ac:dyDescent="0.3">
      <c r="L2011" s="13"/>
      <c r="M2011" s="13"/>
      <c r="N2011" s="13"/>
      <c r="O2011" s="13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  <c r="AK2011" s="6"/>
      <c r="AL2011" s="6"/>
      <c r="AO2011"/>
      <c r="AP2011"/>
      <c r="AQ2011"/>
      <c r="AR2011"/>
      <c r="AS2011"/>
      <c r="AT2011"/>
      <c r="AU2011"/>
      <c r="AV2011"/>
      <c r="AW2011"/>
      <c r="BA2011"/>
      <c r="BB2011"/>
      <c r="BC2011"/>
    </row>
    <row r="2012" spans="12:55" x14ac:dyDescent="0.3">
      <c r="L2012" s="13"/>
      <c r="M2012" s="13"/>
      <c r="N2012" s="13"/>
      <c r="O2012" s="13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  <c r="AK2012" s="6"/>
      <c r="AL2012" s="6"/>
      <c r="AO2012"/>
      <c r="AP2012"/>
      <c r="AQ2012"/>
      <c r="AR2012"/>
      <c r="AS2012"/>
      <c r="AT2012"/>
      <c r="AU2012"/>
      <c r="AV2012"/>
      <c r="AW2012"/>
      <c r="BA2012"/>
      <c r="BB2012"/>
      <c r="BC2012"/>
    </row>
    <row r="2013" spans="12:55" x14ac:dyDescent="0.3">
      <c r="L2013" s="13"/>
      <c r="M2013" s="13"/>
      <c r="N2013" s="13"/>
      <c r="O2013" s="13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  <c r="AK2013" s="6"/>
      <c r="AL2013" s="6"/>
      <c r="AO2013"/>
      <c r="AP2013"/>
      <c r="AQ2013"/>
      <c r="AR2013"/>
      <c r="AS2013"/>
      <c r="AT2013"/>
      <c r="AU2013"/>
      <c r="AV2013"/>
      <c r="AW2013"/>
      <c r="BA2013"/>
      <c r="BB2013"/>
      <c r="BC2013"/>
    </row>
    <row r="2014" spans="12:55" x14ac:dyDescent="0.3">
      <c r="L2014" s="13"/>
      <c r="M2014" s="13"/>
      <c r="N2014" s="13"/>
      <c r="O2014" s="13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  <c r="AJ2014" s="6"/>
      <c r="AK2014" s="6"/>
      <c r="AL2014" s="6"/>
      <c r="AO2014"/>
      <c r="AP2014"/>
      <c r="AQ2014"/>
      <c r="AR2014"/>
      <c r="AS2014"/>
      <c r="AT2014"/>
      <c r="AU2014"/>
      <c r="AV2014"/>
      <c r="AW2014"/>
      <c r="BA2014"/>
      <c r="BB2014"/>
      <c r="BC2014"/>
    </row>
    <row r="2015" spans="12:55" x14ac:dyDescent="0.3">
      <c r="L2015" s="13"/>
      <c r="M2015" s="13"/>
      <c r="N2015" s="13"/>
      <c r="O2015" s="13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  <c r="AK2015" s="6"/>
      <c r="AL2015" s="6"/>
      <c r="AO2015"/>
      <c r="AP2015"/>
      <c r="AQ2015"/>
      <c r="AR2015"/>
      <c r="AS2015"/>
      <c r="AT2015"/>
      <c r="AU2015"/>
      <c r="AV2015"/>
      <c r="AW2015"/>
      <c r="BA2015"/>
      <c r="BB2015"/>
      <c r="BC2015"/>
    </row>
    <row r="2016" spans="12:55" x14ac:dyDescent="0.3">
      <c r="L2016" s="13"/>
      <c r="M2016" s="13"/>
      <c r="N2016" s="13"/>
      <c r="O2016" s="13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  <c r="AJ2016" s="6"/>
      <c r="AK2016" s="6"/>
      <c r="AL2016" s="6"/>
      <c r="AO2016"/>
      <c r="AP2016"/>
      <c r="AQ2016"/>
      <c r="AR2016"/>
      <c r="AS2016"/>
      <c r="AT2016"/>
      <c r="AU2016"/>
      <c r="AV2016"/>
      <c r="AW2016"/>
      <c r="BA2016"/>
      <c r="BB2016"/>
      <c r="BC2016"/>
    </row>
    <row r="2017" spans="12:55" x14ac:dyDescent="0.3">
      <c r="L2017" s="13"/>
      <c r="M2017" s="13"/>
      <c r="N2017" s="13"/>
      <c r="O2017" s="13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  <c r="AJ2017" s="6"/>
      <c r="AK2017" s="6"/>
      <c r="AL2017" s="6"/>
      <c r="AO2017"/>
      <c r="AP2017"/>
      <c r="AQ2017"/>
      <c r="AR2017"/>
      <c r="AS2017"/>
      <c r="AT2017"/>
      <c r="AU2017"/>
      <c r="AV2017"/>
      <c r="AW2017"/>
      <c r="BA2017"/>
      <c r="BB2017"/>
      <c r="BC2017"/>
    </row>
    <row r="2018" spans="12:55" x14ac:dyDescent="0.3">
      <c r="L2018" s="13"/>
      <c r="M2018" s="13"/>
      <c r="N2018" s="13"/>
      <c r="O2018" s="13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  <c r="AJ2018" s="6"/>
      <c r="AK2018" s="6"/>
      <c r="AL2018" s="6"/>
      <c r="AO2018"/>
      <c r="AP2018"/>
      <c r="AQ2018"/>
      <c r="AR2018"/>
      <c r="AS2018"/>
      <c r="AT2018"/>
      <c r="AU2018"/>
      <c r="AV2018"/>
      <c r="AW2018"/>
      <c r="BA2018"/>
      <c r="BB2018"/>
      <c r="BC2018"/>
    </row>
    <row r="2019" spans="12:55" x14ac:dyDescent="0.3">
      <c r="L2019" s="13"/>
      <c r="M2019" s="13"/>
      <c r="N2019" s="13"/>
      <c r="O2019" s="13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  <c r="AJ2019" s="6"/>
      <c r="AK2019" s="6"/>
      <c r="AL2019" s="6"/>
      <c r="AO2019"/>
      <c r="AP2019"/>
      <c r="AQ2019"/>
      <c r="AR2019"/>
      <c r="AS2019"/>
      <c r="AT2019"/>
      <c r="AU2019"/>
      <c r="AV2019"/>
      <c r="AW2019"/>
      <c r="BA2019"/>
      <c r="BB2019"/>
      <c r="BC2019"/>
    </row>
    <row r="2020" spans="12:55" x14ac:dyDescent="0.3">
      <c r="L2020" s="13"/>
      <c r="M2020" s="13"/>
      <c r="N2020" s="13"/>
      <c r="O2020" s="13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/>
      <c r="AJ2020" s="6"/>
      <c r="AK2020" s="6"/>
      <c r="AL2020" s="6"/>
      <c r="AO2020"/>
      <c r="AP2020"/>
      <c r="AQ2020"/>
      <c r="AR2020"/>
      <c r="AS2020"/>
      <c r="AT2020"/>
      <c r="AU2020"/>
      <c r="AV2020"/>
      <c r="AW2020"/>
      <c r="BA2020"/>
      <c r="BB2020"/>
      <c r="BC2020"/>
    </row>
    <row r="2021" spans="12:55" x14ac:dyDescent="0.3">
      <c r="L2021" s="13"/>
      <c r="M2021" s="13"/>
      <c r="N2021" s="13"/>
      <c r="O2021" s="13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  <c r="AJ2021" s="6"/>
      <c r="AK2021" s="6"/>
      <c r="AL2021" s="6"/>
      <c r="AO2021"/>
      <c r="AP2021"/>
      <c r="AQ2021"/>
      <c r="AR2021"/>
      <c r="AS2021"/>
      <c r="AT2021"/>
      <c r="AU2021"/>
      <c r="AV2021"/>
      <c r="AW2021"/>
      <c r="BA2021"/>
      <c r="BB2021"/>
      <c r="BC2021"/>
    </row>
    <row r="2022" spans="12:55" x14ac:dyDescent="0.3">
      <c r="L2022" s="13"/>
      <c r="M2022" s="13"/>
      <c r="N2022" s="13"/>
      <c r="O2022" s="13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/>
      <c r="AL2022" s="6"/>
      <c r="AO2022"/>
      <c r="AP2022"/>
      <c r="AQ2022"/>
      <c r="AR2022"/>
      <c r="AS2022"/>
      <c r="AT2022"/>
      <c r="AU2022"/>
      <c r="AV2022"/>
      <c r="AW2022"/>
      <c r="BA2022"/>
      <c r="BB2022"/>
      <c r="BC2022"/>
    </row>
    <row r="2023" spans="12:55" x14ac:dyDescent="0.3">
      <c r="L2023" s="13"/>
      <c r="M2023" s="13"/>
      <c r="N2023" s="13"/>
      <c r="O2023" s="13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  <c r="AK2023" s="6"/>
      <c r="AL2023" s="6"/>
      <c r="AO2023"/>
      <c r="AP2023"/>
      <c r="AQ2023"/>
      <c r="AR2023"/>
      <c r="AS2023"/>
      <c r="AT2023"/>
      <c r="AU2023"/>
      <c r="AV2023"/>
      <c r="AW2023"/>
      <c r="BA2023"/>
      <c r="BB2023"/>
      <c r="BC2023"/>
    </row>
    <row r="2024" spans="12:55" x14ac:dyDescent="0.3">
      <c r="L2024" s="13"/>
      <c r="M2024" s="13"/>
      <c r="N2024" s="13"/>
      <c r="O2024" s="13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  <c r="AK2024" s="6"/>
      <c r="AL2024" s="6"/>
      <c r="AO2024"/>
      <c r="AP2024"/>
      <c r="AQ2024"/>
      <c r="AR2024"/>
      <c r="AS2024"/>
      <c r="AT2024"/>
      <c r="AU2024"/>
      <c r="AV2024"/>
      <c r="AW2024"/>
      <c r="BA2024"/>
      <c r="BB2024"/>
      <c r="BC2024"/>
    </row>
    <row r="2025" spans="12:55" x14ac:dyDescent="0.3">
      <c r="L2025" s="13"/>
      <c r="M2025" s="13"/>
      <c r="N2025" s="13"/>
      <c r="O2025" s="13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  <c r="AO2025"/>
      <c r="AP2025"/>
      <c r="AQ2025"/>
      <c r="AR2025"/>
      <c r="AS2025"/>
      <c r="AT2025"/>
      <c r="AU2025"/>
      <c r="AV2025"/>
      <c r="AW2025"/>
      <c r="BA2025"/>
      <c r="BB2025"/>
      <c r="BC2025"/>
    </row>
    <row r="2026" spans="12:55" x14ac:dyDescent="0.3">
      <c r="L2026" s="13"/>
      <c r="M2026" s="13"/>
      <c r="N2026" s="13"/>
      <c r="O2026" s="13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  <c r="AO2026"/>
      <c r="AP2026"/>
      <c r="AQ2026"/>
      <c r="AR2026"/>
      <c r="AS2026"/>
      <c r="AT2026"/>
      <c r="AU2026"/>
      <c r="AV2026"/>
      <c r="AW2026"/>
      <c r="BA2026"/>
      <c r="BB2026"/>
      <c r="BC2026"/>
    </row>
    <row r="2027" spans="12:55" x14ac:dyDescent="0.3">
      <c r="L2027" s="13"/>
      <c r="M2027" s="13"/>
      <c r="N2027" s="13"/>
      <c r="O2027" s="13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  <c r="AO2027"/>
      <c r="AP2027"/>
      <c r="AQ2027"/>
      <c r="AR2027"/>
      <c r="AS2027"/>
      <c r="AT2027"/>
      <c r="AU2027"/>
      <c r="AV2027"/>
      <c r="AW2027"/>
      <c r="BA2027"/>
      <c r="BB2027"/>
      <c r="BC2027"/>
    </row>
    <row r="2028" spans="12:55" x14ac:dyDescent="0.3">
      <c r="L2028" s="13"/>
      <c r="M2028" s="13"/>
      <c r="N2028" s="13"/>
      <c r="O2028" s="13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  <c r="AO2028"/>
      <c r="AP2028"/>
      <c r="AQ2028"/>
      <c r="AR2028"/>
      <c r="AS2028"/>
      <c r="AT2028"/>
      <c r="AU2028"/>
      <c r="AV2028"/>
      <c r="AW2028"/>
      <c r="BA2028"/>
      <c r="BB2028"/>
      <c r="BC2028"/>
    </row>
    <row r="2029" spans="12:55" x14ac:dyDescent="0.3">
      <c r="L2029" s="13"/>
      <c r="M2029" s="13"/>
      <c r="N2029" s="13"/>
      <c r="O2029" s="13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  <c r="AK2029" s="6"/>
      <c r="AL2029" s="6"/>
      <c r="AO2029"/>
      <c r="AP2029"/>
      <c r="AQ2029"/>
      <c r="AR2029"/>
      <c r="AS2029"/>
      <c r="AT2029"/>
      <c r="AU2029"/>
      <c r="AV2029"/>
      <c r="AW2029"/>
      <c r="BA2029"/>
      <c r="BB2029"/>
      <c r="BC2029"/>
    </row>
    <row r="2030" spans="12:55" x14ac:dyDescent="0.3">
      <c r="L2030" s="13"/>
      <c r="M2030" s="13"/>
      <c r="N2030" s="13"/>
      <c r="O2030" s="13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  <c r="AK2030" s="6"/>
      <c r="AL2030" s="6"/>
      <c r="AO2030"/>
      <c r="AP2030"/>
      <c r="AQ2030"/>
      <c r="AR2030"/>
      <c r="AS2030"/>
      <c r="AT2030"/>
      <c r="AU2030"/>
      <c r="AV2030"/>
      <c r="AW2030"/>
      <c r="BA2030"/>
      <c r="BB2030"/>
      <c r="BC2030"/>
    </row>
    <row r="2031" spans="12:55" x14ac:dyDescent="0.3">
      <c r="L2031" s="13"/>
      <c r="M2031" s="13"/>
      <c r="N2031" s="13"/>
      <c r="O2031" s="13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  <c r="AK2031" s="6"/>
      <c r="AL2031" s="6"/>
      <c r="AO2031"/>
      <c r="AP2031"/>
      <c r="AQ2031"/>
      <c r="AR2031"/>
      <c r="AS2031"/>
      <c r="AT2031"/>
      <c r="AU2031"/>
      <c r="AV2031"/>
      <c r="AW2031"/>
      <c r="BA2031"/>
      <c r="BB2031"/>
      <c r="BC2031"/>
    </row>
    <row r="2032" spans="12:55" x14ac:dyDescent="0.3">
      <c r="L2032" s="13"/>
      <c r="M2032" s="13"/>
      <c r="N2032" s="13"/>
      <c r="O2032" s="13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  <c r="AK2032" s="6"/>
      <c r="AL2032" s="6"/>
      <c r="AO2032"/>
      <c r="AP2032"/>
      <c r="AQ2032"/>
      <c r="AR2032"/>
      <c r="AS2032"/>
      <c r="AT2032"/>
      <c r="AU2032"/>
      <c r="AV2032"/>
      <c r="AW2032"/>
      <c r="BA2032"/>
      <c r="BB2032"/>
      <c r="BC2032"/>
    </row>
    <row r="2033" spans="12:55" x14ac:dyDescent="0.3">
      <c r="L2033" s="13"/>
      <c r="M2033" s="13"/>
      <c r="N2033" s="13"/>
      <c r="O2033" s="13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  <c r="AK2033" s="6"/>
      <c r="AL2033" s="6"/>
      <c r="AO2033"/>
      <c r="AP2033"/>
      <c r="AQ2033"/>
      <c r="AR2033"/>
      <c r="AS2033"/>
      <c r="AT2033"/>
      <c r="AU2033"/>
      <c r="AV2033"/>
      <c r="AW2033"/>
      <c r="BA2033"/>
      <c r="BB2033"/>
      <c r="BC2033"/>
    </row>
    <row r="2034" spans="12:55" x14ac:dyDescent="0.3">
      <c r="L2034" s="13"/>
      <c r="M2034" s="13"/>
      <c r="N2034" s="13"/>
      <c r="O2034" s="13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  <c r="AJ2034" s="6"/>
      <c r="AK2034" s="6"/>
      <c r="AL2034" s="6"/>
      <c r="AO2034"/>
      <c r="AP2034"/>
      <c r="AQ2034"/>
      <c r="AR2034"/>
      <c r="AS2034"/>
      <c r="AT2034"/>
      <c r="AU2034"/>
      <c r="AV2034"/>
      <c r="AW2034"/>
      <c r="BA2034"/>
      <c r="BB2034"/>
      <c r="BC2034"/>
    </row>
    <row r="2035" spans="12:55" x14ac:dyDescent="0.3">
      <c r="L2035" s="13"/>
      <c r="M2035" s="13"/>
      <c r="N2035" s="13"/>
      <c r="O2035" s="13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  <c r="AJ2035" s="6"/>
      <c r="AK2035" s="6"/>
      <c r="AL2035" s="6"/>
      <c r="AO2035"/>
      <c r="AP2035"/>
      <c r="AQ2035"/>
      <c r="AR2035"/>
      <c r="AS2035"/>
      <c r="AT2035"/>
      <c r="AU2035"/>
      <c r="AV2035"/>
      <c r="AW2035"/>
      <c r="BA2035"/>
      <c r="BB2035"/>
      <c r="BC2035"/>
    </row>
    <row r="2036" spans="12:55" x14ac:dyDescent="0.3">
      <c r="L2036" s="13"/>
      <c r="M2036" s="13"/>
      <c r="N2036" s="13"/>
      <c r="O2036" s="13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  <c r="AK2036" s="6"/>
      <c r="AL2036" s="6"/>
      <c r="AO2036"/>
      <c r="AP2036"/>
      <c r="AQ2036"/>
      <c r="AR2036"/>
      <c r="AS2036"/>
      <c r="AT2036"/>
      <c r="AU2036"/>
      <c r="AV2036"/>
      <c r="AW2036"/>
      <c r="BA2036"/>
      <c r="BB2036"/>
      <c r="BC2036"/>
    </row>
    <row r="2037" spans="12:55" x14ac:dyDescent="0.3">
      <c r="L2037" s="13"/>
      <c r="M2037" s="13"/>
      <c r="N2037" s="13"/>
      <c r="O2037" s="13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  <c r="AK2037" s="6"/>
      <c r="AL2037" s="6"/>
      <c r="AO2037"/>
      <c r="AP2037"/>
      <c r="AQ2037"/>
      <c r="AR2037"/>
      <c r="AS2037"/>
      <c r="AT2037"/>
      <c r="AU2037"/>
      <c r="AV2037"/>
      <c r="AW2037"/>
      <c r="BA2037"/>
      <c r="BB2037"/>
      <c r="BC2037"/>
    </row>
    <row r="2038" spans="12:55" x14ac:dyDescent="0.3">
      <c r="L2038" s="13"/>
      <c r="M2038" s="13"/>
      <c r="N2038" s="13"/>
      <c r="O2038" s="13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  <c r="AK2038" s="6"/>
      <c r="AL2038" s="6"/>
      <c r="AO2038"/>
      <c r="AP2038"/>
      <c r="AQ2038"/>
      <c r="AR2038"/>
      <c r="AS2038"/>
      <c r="AT2038"/>
      <c r="AU2038"/>
      <c r="AV2038"/>
      <c r="AW2038"/>
      <c r="BA2038"/>
      <c r="BB2038"/>
      <c r="BC2038"/>
    </row>
    <row r="2039" spans="12:55" x14ac:dyDescent="0.3">
      <c r="L2039" s="13"/>
      <c r="M2039" s="13"/>
      <c r="N2039" s="13"/>
      <c r="O2039" s="13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  <c r="AK2039" s="6"/>
      <c r="AL2039" s="6"/>
      <c r="AO2039"/>
      <c r="AP2039"/>
      <c r="AQ2039"/>
      <c r="AR2039"/>
      <c r="AS2039"/>
      <c r="AT2039"/>
      <c r="AU2039"/>
      <c r="AV2039"/>
      <c r="AW2039"/>
      <c r="BA2039"/>
      <c r="BB2039"/>
      <c r="BC2039"/>
    </row>
    <row r="2040" spans="12:55" x14ac:dyDescent="0.3">
      <c r="L2040" s="13"/>
      <c r="M2040" s="13"/>
      <c r="N2040" s="13"/>
      <c r="O2040" s="13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  <c r="AK2040" s="6"/>
      <c r="AL2040" s="6"/>
      <c r="AO2040"/>
      <c r="AP2040"/>
      <c r="AQ2040"/>
      <c r="AR2040"/>
      <c r="AS2040"/>
      <c r="AT2040"/>
      <c r="AU2040"/>
      <c r="AV2040"/>
      <c r="AW2040"/>
      <c r="BA2040"/>
      <c r="BB2040"/>
      <c r="BC2040"/>
    </row>
    <row r="2041" spans="12:55" x14ac:dyDescent="0.3">
      <c r="L2041" s="13"/>
      <c r="M2041" s="13"/>
      <c r="N2041" s="13"/>
      <c r="O2041" s="13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  <c r="AJ2041" s="6"/>
      <c r="AK2041" s="6"/>
      <c r="AL2041" s="6"/>
      <c r="AO2041"/>
      <c r="AP2041"/>
      <c r="AQ2041"/>
      <c r="AR2041"/>
      <c r="AS2041"/>
      <c r="AT2041"/>
      <c r="AU2041"/>
      <c r="AV2041"/>
      <c r="AW2041"/>
      <c r="BA2041"/>
      <c r="BB2041"/>
      <c r="BC2041"/>
    </row>
    <row r="2042" spans="12:55" x14ac:dyDescent="0.3">
      <c r="L2042" s="13"/>
      <c r="M2042" s="13"/>
      <c r="N2042" s="13"/>
      <c r="O2042" s="13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  <c r="AJ2042" s="6"/>
      <c r="AK2042" s="6"/>
      <c r="AL2042" s="6"/>
      <c r="AO2042"/>
      <c r="AP2042"/>
      <c r="AQ2042"/>
      <c r="AR2042"/>
      <c r="AS2042"/>
      <c r="AT2042"/>
      <c r="AU2042"/>
      <c r="AV2042"/>
      <c r="AW2042"/>
      <c r="BA2042"/>
      <c r="BB2042"/>
      <c r="BC2042"/>
    </row>
    <row r="2043" spans="12:55" x14ac:dyDescent="0.3">
      <c r="L2043" s="13"/>
      <c r="M2043" s="13"/>
      <c r="N2043" s="13"/>
      <c r="O2043" s="13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  <c r="AK2043" s="6"/>
      <c r="AL2043" s="6"/>
      <c r="AO2043"/>
      <c r="AP2043"/>
      <c r="AQ2043"/>
      <c r="AR2043"/>
      <c r="AS2043"/>
      <c r="AT2043"/>
      <c r="AU2043"/>
      <c r="AV2043"/>
      <c r="AW2043"/>
      <c r="BA2043"/>
      <c r="BB2043"/>
      <c r="BC2043"/>
    </row>
    <row r="2044" spans="12:55" x14ac:dyDescent="0.3">
      <c r="L2044" s="13"/>
      <c r="M2044" s="13"/>
      <c r="N2044" s="13"/>
      <c r="O2044" s="13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  <c r="AK2044" s="6"/>
      <c r="AL2044" s="6"/>
      <c r="AO2044"/>
      <c r="AP2044"/>
      <c r="AQ2044"/>
      <c r="AR2044"/>
      <c r="AS2044"/>
      <c r="AT2044"/>
      <c r="AU2044"/>
      <c r="AV2044"/>
      <c r="AW2044"/>
      <c r="BA2044"/>
      <c r="BB2044"/>
      <c r="BC2044"/>
    </row>
    <row r="2045" spans="12:55" x14ac:dyDescent="0.3">
      <c r="L2045" s="13"/>
      <c r="M2045" s="13"/>
      <c r="N2045" s="13"/>
      <c r="O2045" s="13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  <c r="AK2045" s="6"/>
      <c r="AL2045" s="6"/>
      <c r="AO2045"/>
      <c r="AP2045"/>
      <c r="AQ2045"/>
      <c r="AR2045"/>
      <c r="AS2045"/>
      <c r="AT2045"/>
      <c r="AU2045"/>
      <c r="AV2045"/>
      <c r="AW2045"/>
      <c r="BA2045"/>
      <c r="BB2045"/>
      <c r="BC2045"/>
    </row>
    <row r="2046" spans="12:55" x14ac:dyDescent="0.3">
      <c r="L2046" s="13"/>
      <c r="M2046" s="13"/>
      <c r="N2046" s="13"/>
      <c r="O2046" s="13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  <c r="AK2046" s="6"/>
      <c r="AL2046" s="6"/>
      <c r="AO2046"/>
      <c r="AP2046"/>
      <c r="AQ2046"/>
      <c r="AR2046"/>
      <c r="AS2046"/>
      <c r="AT2046"/>
      <c r="AU2046"/>
      <c r="AV2046"/>
      <c r="AW2046"/>
      <c r="BA2046"/>
      <c r="BB2046"/>
      <c r="BC2046"/>
    </row>
    <row r="2047" spans="12:55" x14ac:dyDescent="0.3">
      <c r="L2047" s="13"/>
      <c r="M2047" s="13"/>
      <c r="N2047" s="13"/>
      <c r="O2047" s="13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  <c r="AK2047" s="6"/>
      <c r="AL2047" s="6"/>
      <c r="AO2047"/>
      <c r="AP2047"/>
      <c r="AQ2047"/>
      <c r="AR2047"/>
      <c r="AS2047"/>
      <c r="AT2047"/>
      <c r="AU2047"/>
      <c r="AV2047"/>
      <c r="AW2047"/>
      <c r="BA2047"/>
      <c r="BB2047"/>
      <c r="BC2047"/>
    </row>
    <row r="2048" spans="12:55" x14ac:dyDescent="0.3">
      <c r="L2048" s="13"/>
      <c r="M2048" s="13"/>
      <c r="N2048" s="13"/>
      <c r="O2048" s="13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  <c r="AK2048" s="6"/>
      <c r="AL2048" s="6"/>
      <c r="AO2048"/>
      <c r="AP2048"/>
      <c r="AQ2048"/>
      <c r="AR2048"/>
      <c r="AS2048"/>
      <c r="AT2048"/>
      <c r="AU2048"/>
      <c r="AV2048"/>
      <c r="AW2048"/>
      <c r="BA2048"/>
      <c r="BB2048"/>
      <c r="BC2048"/>
    </row>
    <row r="2049" spans="12:55" x14ac:dyDescent="0.3">
      <c r="L2049" s="13"/>
      <c r="M2049" s="13"/>
      <c r="N2049" s="13"/>
      <c r="O2049" s="13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  <c r="AO2049"/>
      <c r="AP2049"/>
      <c r="AQ2049"/>
      <c r="AR2049"/>
      <c r="AS2049"/>
      <c r="AT2049"/>
      <c r="AU2049"/>
      <c r="AV2049"/>
      <c r="AW2049"/>
      <c r="BA2049"/>
      <c r="BB2049"/>
      <c r="BC2049"/>
    </row>
    <row r="2050" spans="12:55" x14ac:dyDescent="0.3">
      <c r="L2050" s="13"/>
      <c r="M2050" s="13"/>
      <c r="N2050" s="13"/>
      <c r="O2050" s="13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  <c r="AK2050" s="6"/>
      <c r="AL2050" s="6"/>
      <c r="AO2050"/>
      <c r="AP2050"/>
      <c r="AQ2050"/>
      <c r="AR2050"/>
      <c r="AS2050"/>
      <c r="AT2050"/>
      <c r="AU2050"/>
      <c r="AV2050"/>
      <c r="AW2050"/>
      <c r="BA2050"/>
      <c r="BB2050"/>
      <c r="BC2050"/>
    </row>
    <row r="2051" spans="12:55" x14ac:dyDescent="0.3">
      <c r="L2051" s="13"/>
      <c r="M2051" s="13"/>
      <c r="N2051" s="13"/>
      <c r="O2051" s="13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  <c r="AK2051" s="6"/>
      <c r="AL2051" s="6"/>
      <c r="AO2051"/>
      <c r="AP2051"/>
      <c r="AQ2051"/>
      <c r="AR2051"/>
      <c r="AS2051"/>
      <c r="AT2051"/>
      <c r="AU2051"/>
      <c r="AV2051"/>
      <c r="AW2051"/>
      <c r="BA2051"/>
      <c r="BB2051"/>
      <c r="BC2051"/>
    </row>
    <row r="2052" spans="12:55" x14ac:dyDescent="0.3">
      <c r="L2052" s="13"/>
      <c r="M2052" s="13"/>
      <c r="N2052" s="13"/>
      <c r="O2052" s="13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  <c r="AO2052"/>
      <c r="AP2052"/>
      <c r="AQ2052"/>
      <c r="AR2052"/>
      <c r="AS2052"/>
      <c r="AT2052"/>
      <c r="AU2052"/>
      <c r="AV2052"/>
      <c r="AW2052"/>
      <c r="BA2052"/>
      <c r="BB2052"/>
      <c r="BC2052"/>
    </row>
    <row r="2053" spans="12:55" x14ac:dyDescent="0.3">
      <c r="L2053" s="13"/>
      <c r="M2053" s="13"/>
      <c r="N2053" s="13"/>
      <c r="O2053" s="13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  <c r="AJ2053" s="6"/>
      <c r="AK2053" s="6"/>
      <c r="AL2053" s="6"/>
      <c r="AO2053"/>
      <c r="AP2053"/>
      <c r="AQ2053"/>
      <c r="AR2053"/>
      <c r="AS2053"/>
      <c r="AT2053"/>
      <c r="AU2053"/>
      <c r="AV2053"/>
      <c r="AW2053"/>
      <c r="BA2053"/>
      <c r="BB2053"/>
      <c r="BC2053"/>
    </row>
    <row r="2054" spans="12:55" x14ac:dyDescent="0.3">
      <c r="L2054" s="13"/>
      <c r="M2054" s="13"/>
      <c r="N2054" s="13"/>
      <c r="O2054" s="13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  <c r="AK2054" s="6"/>
      <c r="AL2054" s="6"/>
      <c r="AO2054"/>
      <c r="AP2054"/>
      <c r="AQ2054"/>
      <c r="AR2054"/>
      <c r="AS2054"/>
      <c r="AT2054"/>
      <c r="AU2054"/>
      <c r="AV2054"/>
      <c r="AW2054"/>
      <c r="BA2054"/>
      <c r="BB2054"/>
      <c r="BC2054"/>
    </row>
    <row r="2055" spans="12:55" x14ac:dyDescent="0.3">
      <c r="L2055" s="13"/>
      <c r="M2055" s="13"/>
      <c r="N2055" s="13"/>
      <c r="O2055" s="13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  <c r="AO2055"/>
      <c r="AP2055"/>
      <c r="AQ2055"/>
      <c r="AR2055"/>
      <c r="AS2055"/>
      <c r="AT2055"/>
      <c r="AU2055"/>
      <c r="AV2055"/>
      <c r="AW2055"/>
      <c r="BA2055"/>
      <c r="BB2055"/>
      <c r="BC2055"/>
    </row>
    <row r="2056" spans="12:55" x14ac:dyDescent="0.3">
      <c r="L2056" s="13"/>
      <c r="M2056" s="13"/>
      <c r="N2056" s="13"/>
      <c r="O2056" s="13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  <c r="AO2056"/>
      <c r="AP2056"/>
      <c r="AQ2056"/>
      <c r="AR2056"/>
      <c r="AS2056"/>
      <c r="AT2056"/>
      <c r="AU2056"/>
      <c r="AV2056"/>
      <c r="AW2056"/>
      <c r="BA2056"/>
      <c r="BB2056"/>
      <c r="BC2056"/>
    </row>
    <row r="2057" spans="12:55" x14ac:dyDescent="0.3">
      <c r="L2057" s="13"/>
      <c r="M2057" s="13"/>
      <c r="N2057" s="13"/>
      <c r="O2057" s="13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  <c r="AK2057" s="6"/>
      <c r="AL2057" s="6"/>
      <c r="AO2057"/>
      <c r="AP2057"/>
      <c r="AQ2057"/>
      <c r="AR2057"/>
      <c r="AS2057"/>
      <c r="AT2057"/>
      <c r="AU2057"/>
      <c r="AV2057"/>
      <c r="AW2057"/>
      <c r="BA2057"/>
      <c r="BB2057"/>
      <c r="BC2057"/>
    </row>
    <row r="2058" spans="12:55" x14ac:dyDescent="0.3">
      <c r="L2058" s="13"/>
      <c r="M2058" s="13"/>
      <c r="N2058" s="13"/>
      <c r="O2058" s="13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  <c r="AO2058"/>
      <c r="AP2058"/>
      <c r="AQ2058"/>
      <c r="AR2058"/>
      <c r="AS2058"/>
      <c r="AT2058"/>
      <c r="AU2058"/>
      <c r="AV2058"/>
      <c r="AW2058"/>
      <c r="BA2058"/>
      <c r="BB2058"/>
      <c r="BC2058"/>
    </row>
    <row r="2059" spans="12:55" x14ac:dyDescent="0.3">
      <c r="L2059" s="13"/>
      <c r="M2059" s="13"/>
      <c r="N2059" s="13"/>
      <c r="O2059" s="13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  <c r="AK2059" s="6"/>
      <c r="AL2059" s="6"/>
      <c r="AO2059"/>
      <c r="AP2059"/>
      <c r="AQ2059"/>
      <c r="AR2059"/>
      <c r="AS2059"/>
      <c r="AT2059"/>
      <c r="AU2059"/>
      <c r="AV2059"/>
      <c r="AW2059"/>
      <c r="BA2059"/>
      <c r="BB2059"/>
      <c r="BC2059"/>
    </row>
    <row r="2060" spans="12:55" x14ac:dyDescent="0.3">
      <c r="L2060" s="13"/>
      <c r="M2060" s="13"/>
      <c r="N2060" s="13"/>
      <c r="O2060" s="13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  <c r="AO2060"/>
      <c r="AP2060"/>
      <c r="AQ2060"/>
      <c r="AR2060"/>
      <c r="AS2060"/>
      <c r="AT2060"/>
      <c r="AU2060"/>
      <c r="AV2060"/>
      <c r="AW2060"/>
      <c r="BA2060"/>
      <c r="BB2060"/>
      <c r="BC2060"/>
    </row>
    <row r="2061" spans="12:55" x14ac:dyDescent="0.3">
      <c r="L2061" s="13"/>
      <c r="M2061" s="13"/>
      <c r="N2061" s="13"/>
      <c r="O2061" s="13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  <c r="AK2061" s="6"/>
      <c r="AL2061" s="6"/>
      <c r="AO2061"/>
      <c r="AP2061"/>
      <c r="AQ2061"/>
      <c r="AR2061"/>
      <c r="AS2061"/>
      <c r="AT2061"/>
      <c r="AU2061"/>
      <c r="AV2061"/>
      <c r="AW2061"/>
      <c r="BA2061"/>
      <c r="BB2061"/>
      <c r="BC2061"/>
    </row>
    <row r="2062" spans="12:55" x14ac:dyDescent="0.3">
      <c r="L2062" s="13"/>
      <c r="M2062" s="13"/>
      <c r="N2062" s="13"/>
      <c r="O2062" s="13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  <c r="AJ2062" s="6"/>
      <c r="AK2062" s="6"/>
      <c r="AL2062" s="6"/>
      <c r="AO2062"/>
      <c r="AP2062"/>
      <c r="AQ2062"/>
      <c r="AR2062"/>
      <c r="AS2062"/>
      <c r="AT2062"/>
      <c r="AU2062"/>
      <c r="AV2062"/>
      <c r="AW2062"/>
      <c r="BA2062"/>
      <c r="BB2062"/>
      <c r="BC2062"/>
    </row>
    <row r="2063" spans="12:55" x14ac:dyDescent="0.3">
      <c r="L2063" s="13"/>
      <c r="M2063" s="13"/>
      <c r="N2063" s="13"/>
      <c r="O2063" s="13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  <c r="AJ2063" s="6"/>
      <c r="AK2063" s="6"/>
      <c r="AL2063" s="6"/>
      <c r="AO2063"/>
      <c r="AP2063"/>
      <c r="AQ2063"/>
      <c r="AR2063"/>
      <c r="AS2063"/>
      <c r="AT2063"/>
      <c r="AU2063"/>
      <c r="AV2063"/>
      <c r="AW2063"/>
      <c r="BA2063"/>
      <c r="BB2063"/>
      <c r="BC2063"/>
    </row>
    <row r="2064" spans="12:55" x14ac:dyDescent="0.3">
      <c r="L2064" s="13"/>
      <c r="M2064" s="13"/>
      <c r="N2064" s="13"/>
      <c r="O2064" s="13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  <c r="AK2064" s="6"/>
      <c r="AL2064" s="6"/>
      <c r="AO2064"/>
      <c r="AP2064"/>
      <c r="AQ2064"/>
      <c r="AR2064"/>
      <c r="AS2064"/>
      <c r="AT2064"/>
      <c r="AU2064"/>
      <c r="AV2064"/>
      <c r="AW2064"/>
      <c r="BA2064"/>
      <c r="BB2064"/>
      <c r="BC2064"/>
    </row>
    <row r="2065" spans="12:55" x14ac:dyDescent="0.3">
      <c r="L2065" s="13"/>
      <c r="M2065" s="13"/>
      <c r="N2065" s="13"/>
      <c r="O2065" s="13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  <c r="AK2065" s="6"/>
      <c r="AL2065" s="6"/>
      <c r="AO2065"/>
      <c r="AP2065"/>
      <c r="AQ2065"/>
      <c r="AR2065"/>
      <c r="AS2065"/>
      <c r="AT2065"/>
      <c r="AU2065"/>
      <c r="AV2065"/>
      <c r="AW2065"/>
      <c r="BA2065"/>
      <c r="BB2065"/>
      <c r="BC2065"/>
    </row>
    <row r="2066" spans="12:55" x14ac:dyDescent="0.3">
      <c r="L2066" s="13"/>
      <c r="M2066" s="13"/>
      <c r="N2066" s="13"/>
      <c r="O2066" s="13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  <c r="AK2066" s="6"/>
      <c r="AL2066" s="6"/>
      <c r="AO2066"/>
      <c r="AP2066"/>
      <c r="AQ2066"/>
      <c r="AR2066"/>
      <c r="AS2066"/>
      <c r="AT2066"/>
      <c r="AU2066"/>
      <c r="AV2066"/>
      <c r="AW2066"/>
      <c r="BA2066"/>
      <c r="BB2066"/>
      <c r="BC2066"/>
    </row>
    <row r="2067" spans="12:55" x14ac:dyDescent="0.3">
      <c r="L2067" s="13"/>
      <c r="M2067" s="13"/>
      <c r="N2067" s="13"/>
      <c r="O2067" s="13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  <c r="AJ2067" s="6"/>
      <c r="AK2067" s="6"/>
      <c r="AL2067" s="6"/>
      <c r="AO2067"/>
      <c r="AP2067"/>
      <c r="AQ2067"/>
      <c r="AR2067"/>
      <c r="AS2067"/>
      <c r="AT2067"/>
      <c r="AU2067"/>
      <c r="AV2067"/>
      <c r="AW2067"/>
      <c r="BA2067"/>
      <c r="BB2067"/>
      <c r="BC2067"/>
    </row>
    <row r="2068" spans="12:55" x14ac:dyDescent="0.3">
      <c r="L2068" s="13"/>
      <c r="M2068" s="13"/>
      <c r="N2068" s="13"/>
      <c r="O2068" s="13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  <c r="AJ2068" s="6"/>
      <c r="AK2068" s="6"/>
      <c r="AL2068" s="6"/>
      <c r="AO2068"/>
      <c r="AP2068"/>
      <c r="AQ2068"/>
      <c r="AR2068"/>
      <c r="AS2068"/>
      <c r="AT2068"/>
      <c r="AU2068"/>
      <c r="AV2068"/>
      <c r="AW2068"/>
      <c r="BA2068"/>
      <c r="BB2068"/>
      <c r="BC2068"/>
    </row>
    <row r="2069" spans="12:55" x14ac:dyDescent="0.3">
      <c r="L2069" s="13"/>
      <c r="M2069" s="13"/>
      <c r="N2069" s="13"/>
      <c r="O2069" s="13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  <c r="AJ2069" s="6"/>
      <c r="AK2069" s="6"/>
      <c r="AL2069" s="6"/>
      <c r="AO2069"/>
      <c r="AP2069"/>
      <c r="AQ2069"/>
      <c r="AR2069"/>
      <c r="AS2069"/>
      <c r="AT2069"/>
      <c r="AU2069"/>
      <c r="AV2069"/>
      <c r="AW2069"/>
      <c r="BA2069"/>
      <c r="BB2069"/>
      <c r="BC2069"/>
    </row>
    <row r="2070" spans="12:55" x14ac:dyDescent="0.3">
      <c r="L2070" s="13"/>
      <c r="M2070" s="13"/>
      <c r="N2070" s="13"/>
      <c r="O2070" s="13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  <c r="AK2070" s="6"/>
      <c r="AL2070" s="6"/>
      <c r="AO2070"/>
      <c r="AP2070"/>
      <c r="AQ2070"/>
      <c r="AR2070"/>
      <c r="AS2070"/>
      <c r="AT2070"/>
      <c r="AU2070"/>
      <c r="AV2070"/>
      <c r="AW2070"/>
      <c r="BA2070"/>
      <c r="BB2070"/>
      <c r="BC2070"/>
    </row>
    <row r="2071" spans="12:55" x14ac:dyDescent="0.3">
      <c r="L2071" s="13"/>
      <c r="M2071" s="13"/>
      <c r="N2071" s="13"/>
      <c r="O2071" s="13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  <c r="AJ2071" s="6"/>
      <c r="AK2071" s="6"/>
      <c r="AL2071" s="6"/>
      <c r="AO2071"/>
      <c r="AP2071"/>
      <c r="AQ2071"/>
      <c r="AR2071"/>
      <c r="AS2071"/>
      <c r="AT2071"/>
      <c r="AU2071"/>
      <c r="AV2071"/>
      <c r="AW2071"/>
      <c r="BA2071"/>
      <c r="BB2071"/>
      <c r="BC2071"/>
    </row>
    <row r="2072" spans="12:55" x14ac:dyDescent="0.3">
      <c r="L2072" s="13"/>
      <c r="M2072" s="13"/>
      <c r="N2072" s="13"/>
      <c r="O2072" s="13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  <c r="AJ2072" s="6"/>
      <c r="AK2072" s="6"/>
      <c r="AL2072" s="6"/>
      <c r="AO2072"/>
      <c r="AP2072"/>
      <c r="AQ2072"/>
      <c r="AR2072"/>
      <c r="AS2072"/>
      <c r="AT2072"/>
      <c r="AU2072"/>
      <c r="AV2072"/>
      <c r="AW2072"/>
      <c r="BA2072"/>
      <c r="BB2072"/>
      <c r="BC2072"/>
    </row>
    <row r="2073" spans="12:55" x14ac:dyDescent="0.3">
      <c r="L2073" s="13"/>
      <c r="M2073" s="13"/>
      <c r="N2073" s="13"/>
      <c r="O2073" s="13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  <c r="AJ2073" s="6"/>
      <c r="AK2073" s="6"/>
      <c r="AL2073" s="6"/>
      <c r="AO2073"/>
      <c r="AP2073"/>
      <c r="AQ2073"/>
      <c r="AR2073"/>
      <c r="AS2073"/>
      <c r="AT2073"/>
      <c r="AU2073"/>
      <c r="AV2073"/>
      <c r="AW2073"/>
      <c r="BA2073"/>
      <c r="BB2073"/>
      <c r="BC2073"/>
    </row>
    <row r="2074" spans="12:55" x14ac:dyDescent="0.3">
      <c r="L2074" s="13"/>
      <c r="M2074" s="13"/>
      <c r="N2074" s="13"/>
      <c r="O2074" s="13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  <c r="AJ2074" s="6"/>
      <c r="AK2074" s="6"/>
      <c r="AL2074" s="6"/>
      <c r="AO2074"/>
      <c r="AP2074"/>
      <c r="AQ2074"/>
      <c r="AR2074"/>
      <c r="AS2074"/>
      <c r="AT2074"/>
      <c r="AU2074"/>
      <c r="AV2074"/>
      <c r="AW2074"/>
      <c r="BA2074"/>
      <c r="BB2074"/>
      <c r="BC2074"/>
    </row>
    <row r="2075" spans="12:55" x14ac:dyDescent="0.3">
      <c r="L2075" s="13"/>
      <c r="M2075" s="13"/>
      <c r="N2075" s="13"/>
      <c r="O2075" s="13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  <c r="AJ2075" s="6"/>
      <c r="AK2075" s="6"/>
      <c r="AL2075" s="6"/>
      <c r="AO2075"/>
      <c r="AP2075"/>
      <c r="AQ2075"/>
      <c r="AR2075"/>
      <c r="AS2075"/>
      <c r="AT2075"/>
      <c r="AU2075"/>
      <c r="AV2075"/>
      <c r="AW2075"/>
      <c r="BA2075"/>
      <c r="BB2075"/>
      <c r="BC2075"/>
    </row>
    <row r="2076" spans="12:55" x14ac:dyDescent="0.3">
      <c r="L2076" s="13"/>
      <c r="M2076" s="13"/>
      <c r="N2076" s="13"/>
      <c r="O2076" s="13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  <c r="AJ2076" s="6"/>
      <c r="AK2076" s="6"/>
      <c r="AL2076" s="6"/>
      <c r="AO2076"/>
      <c r="AP2076"/>
      <c r="AQ2076"/>
      <c r="AR2076"/>
      <c r="AS2076"/>
      <c r="AT2076"/>
      <c r="AU2076"/>
      <c r="AV2076"/>
      <c r="AW2076"/>
      <c r="BA2076"/>
      <c r="BB2076"/>
      <c r="BC2076"/>
    </row>
    <row r="2077" spans="12:55" x14ac:dyDescent="0.3">
      <c r="L2077" s="13"/>
      <c r="M2077" s="13"/>
      <c r="N2077" s="13"/>
      <c r="O2077" s="13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  <c r="AK2077" s="6"/>
      <c r="AL2077" s="6"/>
      <c r="AO2077"/>
      <c r="AP2077"/>
      <c r="AQ2077"/>
      <c r="AR2077"/>
      <c r="AS2077"/>
      <c r="AT2077"/>
      <c r="AU2077"/>
      <c r="AV2077"/>
      <c r="AW2077"/>
      <c r="BA2077"/>
      <c r="BB2077"/>
      <c r="BC2077"/>
    </row>
    <row r="2078" spans="12:55" x14ac:dyDescent="0.3">
      <c r="L2078" s="13"/>
      <c r="M2078" s="13"/>
      <c r="N2078" s="13"/>
      <c r="O2078" s="13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  <c r="AJ2078" s="6"/>
      <c r="AK2078" s="6"/>
      <c r="AL2078" s="6"/>
      <c r="AO2078"/>
      <c r="AP2078"/>
      <c r="AQ2078"/>
      <c r="AR2078"/>
      <c r="AS2078"/>
      <c r="AT2078"/>
      <c r="AU2078"/>
      <c r="AV2078"/>
      <c r="AW2078"/>
      <c r="BA2078"/>
      <c r="BB2078"/>
      <c r="BC2078"/>
    </row>
    <row r="2079" spans="12:55" x14ac:dyDescent="0.3">
      <c r="L2079" s="13"/>
      <c r="M2079" s="13"/>
      <c r="N2079" s="13"/>
      <c r="O2079" s="13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  <c r="AJ2079" s="6"/>
      <c r="AK2079" s="6"/>
      <c r="AL2079" s="6"/>
      <c r="AO2079"/>
      <c r="AP2079"/>
      <c r="AQ2079"/>
      <c r="AR2079"/>
      <c r="AS2079"/>
      <c r="AT2079"/>
      <c r="AU2079"/>
      <c r="AV2079"/>
      <c r="AW2079"/>
      <c r="BA2079"/>
      <c r="BB2079"/>
      <c r="BC2079"/>
    </row>
    <row r="2080" spans="12:55" x14ac:dyDescent="0.3">
      <c r="L2080" s="13"/>
      <c r="M2080" s="13"/>
      <c r="N2080" s="13"/>
      <c r="O2080" s="13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  <c r="AK2080" s="6"/>
      <c r="AL2080" s="6"/>
      <c r="AO2080"/>
      <c r="AP2080"/>
      <c r="AQ2080"/>
      <c r="AR2080"/>
      <c r="AS2080"/>
      <c r="AT2080"/>
      <c r="AU2080"/>
      <c r="AV2080"/>
      <c r="AW2080"/>
      <c r="BA2080"/>
      <c r="BB2080"/>
      <c r="BC2080"/>
    </row>
    <row r="2081" spans="12:55" x14ac:dyDescent="0.3">
      <c r="L2081" s="13"/>
      <c r="M2081" s="13"/>
      <c r="N2081" s="13"/>
      <c r="O2081" s="13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  <c r="AJ2081" s="6"/>
      <c r="AK2081" s="6"/>
      <c r="AL2081" s="6"/>
      <c r="AO2081"/>
      <c r="AP2081"/>
      <c r="AQ2081"/>
      <c r="AR2081"/>
      <c r="AS2081"/>
      <c r="AT2081"/>
      <c r="AU2081"/>
      <c r="AV2081"/>
      <c r="AW2081"/>
      <c r="BA2081"/>
      <c r="BB2081"/>
      <c r="BC2081"/>
    </row>
    <row r="2082" spans="12:55" x14ac:dyDescent="0.3">
      <c r="L2082" s="13"/>
      <c r="M2082" s="13"/>
      <c r="N2082" s="13"/>
      <c r="O2082" s="13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  <c r="AJ2082" s="6"/>
      <c r="AK2082" s="6"/>
      <c r="AL2082" s="6"/>
      <c r="AO2082"/>
      <c r="AP2082"/>
      <c r="AQ2082"/>
      <c r="AR2082"/>
      <c r="AS2082"/>
      <c r="AT2082"/>
      <c r="AU2082"/>
      <c r="AV2082"/>
      <c r="AW2082"/>
      <c r="BA2082"/>
      <c r="BB2082"/>
      <c r="BC2082"/>
    </row>
    <row r="2083" spans="12:55" x14ac:dyDescent="0.3">
      <c r="L2083" s="13"/>
      <c r="M2083" s="13"/>
      <c r="N2083" s="13"/>
      <c r="O2083" s="13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  <c r="AJ2083" s="6"/>
      <c r="AK2083" s="6"/>
      <c r="AL2083" s="6"/>
      <c r="AO2083"/>
      <c r="AP2083"/>
      <c r="AQ2083"/>
      <c r="AR2083"/>
      <c r="AS2083"/>
      <c r="AT2083"/>
      <c r="AU2083"/>
      <c r="AV2083"/>
      <c r="AW2083"/>
      <c r="BA2083"/>
      <c r="BB2083"/>
      <c r="BC2083"/>
    </row>
    <row r="2084" spans="12:55" x14ac:dyDescent="0.3">
      <c r="L2084" s="13"/>
      <c r="M2084" s="13"/>
      <c r="N2084" s="13"/>
      <c r="O2084" s="13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  <c r="AJ2084" s="6"/>
      <c r="AK2084" s="6"/>
      <c r="AL2084" s="6"/>
      <c r="AO2084"/>
      <c r="AP2084"/>
      <c r="AQ2084"/>
      <c r="AR2084"/>
      <c r="AS2084"/>
      <c r="AT2084"/>
      <c r="AU2084"/>
      <c r="AV2084"/>
      <c r="AW2084"/>
      <c r="BA2084"/>
      <c r="BB2084"/>
      <c r="BC2084"/>
    </row>
    <row r="2085" spans="12:55" x14ac:dyDescent="0.3">
      <c r="L2085" s="13"/>
      <c r="M2085" s="13"/>
      <c r="N2085" s="13"/>
      <c r="O2085" s="13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  <c r="AJ2085" s="6"/>
      <c r="AK2085" s="6"/>
      <c r="AL2085" s="6"/>
      <c r="AO2085"/>
      <c r="AP2085"/>
      <c r="AQ2085"/>
      <c r="AR2085"/>
      <c r="AS2085"/>
      <c r="AT2085"/>
      <c r="AU2085"/>
      <c r="AV2085"/>
      <c r="AW2085"/>
      <c r="BA2085"/>
      <c r="BB2085"/>
      <c r="BC2085"/>
    </row>
    <row r="2086" spans="12:55" x14ac:dyDescent="0.3">
      <c r="L2086" s="13"/>
      <c r="M2086" s="13"/>
      <c r="N2086" s="13"/>
      <c r="O2086" s="13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  <c r="AJ2086" s="6"/>
      <c r="AK2086" s="6"/>
      <c r="AL2086" s="6"/>
      <c r="AO2086"/>
      <c r="AP2086"/>
      <c r="AQ2086"/>
      <c r="AR2086"/>
      <c r="AS2086"/>
      <c r="AT2086"/>
      <c r="AU2086"/>
      <c r="AV2086"/>
      <c r="AW2086"/>
      <c r="BA2086"/>
      <c r="BB2086"/>
      <c r="BC2086"/>
    </row>
    <row r="2087" spans="12:55" x14ac:dyDescent="0.3">
      <c r="L2087" s="13"/>
      <c r="M2087" s="13"/>
      <c r="N2087" s="13"/>
      <c r="O2087" s="13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  <c r="AK2087" s="6"/>
      <c r="AL2087" s="6"/>
      <c r="AO2087"/>
      <c r="AP2087"/>
      <c r="AQ2087"/>
      <c r="AR2087"/>
      <c r="AS2087"/>
      <c r="AT2087"/>
      <c r="AU2087"/>
      <c r="AV2087"/>
      <c r="AW2087"/>
      <c r="BA2087"/>
      <c r="BB2087"/>
      <c r="BC2087"/>
    </row>
    <row r="2088" spans="12:55" x14ac:dyDescent="0.3">
      <c r="L2088" s="13"/>
      <c r="M2088" s="13"/>
      <c r="N2088" s="13"/>
      <c r="O2088" s="13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  <c r="AK2088" s="6"/>
      <c r="AL2088" s="6"/>
      <c r="AO2088"/>
      <c r="AP2088"/>
      <c r="AQ2088"/>
      <c r="AR2088"/>
      <c r="AS2088"/>
      <c r="AT2088"/>
      <c r="AU2088"/>
      <c r="AV2088"/>
      <c r="AW2088"/>
      <c r="BA2088"/>
      <c r="BB2088"/>
      <c r="BC2088"/>
    </row>
    <row r="2089" spans="12:55" x14ac:dyDescent="0.3">
      <c r="L2089" s="13"/>
      <c r="M2089" s="13"/>
      <c r="N2089" s="13"/>
      <c r="O2089" s="13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  <c r="AJ2089" s="6"/>
      <c r="AK2089" s="6"/>
      <c r="AL2089" s="6"/>
      <c r="AO2089"/>
      <c r="AP2089"/>
      <c r="AQ2089"/>
      <c r="AR2089"/>
      <c r="AS2089"/>
      <c r="AT2089"/>
      <c r="AU2089"/>
      <c r="AV2089"/>
      <c r="AW2089"/>
      <c r="BA2089"/>
      <c r="BB2089"/>
      <c r="BC2089"/>
    </row>
    <row r="2090" spans="12:55" x14ac:dyDescent="0.3">
      <c r="L2090" s="13"/>
      <c r="M2090" s="13"/>
      <c r="N2090" s="13"/>
      <c r="O2090" s="13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  <c r="AJ2090" s="6"/>
      <c r="AK2090" s="6"/>
      <c r="AL2090" s="6"/>
      <c r="AO2090"/>
      <c r="AP2090"/>
      <c r="AQ2090"/>
      <c r="AR2090"/>
      <c r="AS2090"/>
      <c r="AT2090"/>
      <c r="AU2090"/>
      <c r="AV2090"/>
      <c r="AW2090"/>
      <c r="BA2090"/>
      <c r="BB2090"/>
      <c r="BC2090"/>
    </row>
    <row r="2091" spans="12:55" x14ac:dyDescent="0.3">
      <c r="L2091" s="13"/>
      <c r="M2091" s="13"/>
      <c r="N2091" s="13"/>
      <c r="O2091" s="13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  <c r="AK2091" s="6"/>
      <c r="AL2091" s="6"/>
      <c r="AO2091"/>
      <c r="AP2091"/>
      <c r="AQ2091"/>
      <c r="AR2091"/>
      <c r="AS2091"/>
      <c r="AT2091"/>
      <c r="AU2091"/>
      <c r="AV2091"/>
      <c r="AW2091"/>
      <c r="BA2091"/>
      <c r="BB2091"/>
      <c r="BC2091"/>
    </row>
    <row r="2092" spans="12:55" x14ac:dyDescent="0.3">
      <c r="L2092" s="13"/>
      <c r="M2092" s="13"/>
      <c r="N2092" s="13"/>
      <c r="O2092" s="13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  <c r="AK2092" s="6"/>
      <c r="AL2092" s="6"/>
      <c r="AO2092"/>
      <c r="AP2092"/>
      <c r="AQ2092"/>
      <c r="AR2092"/>
      <c r="AS2092"/>
      <c r="AT2092"/>
      <c r="AU2092"/>
      <c r="AV2092"/>
      <c r="AW2092"/>
      <c r="BA2092"/>
      <c r="BB2092"/>
      <c r="BC2092"/>
    </row>
    <row r="2093" spans="12:55" x14ac:dyDescent="0.3">
      <c r="L2093" s="13"/>
      <c r="M2093" s="13"/>
      <c r="N2093" s="13"/>
      <c r="O2093" s="13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  <c r="AK2093" s="6"/>
      <c r="AL2093" s="6"/>
      <c r="AO2093"/>
      <c r="AP2093"/>
      <c r="AQ2093"/>
      <c r="AR2093"/>
      <c r="AS2093"/>
      <c r="AT2093"/>
      <c r="AU2093"/>
      <c r="AV2093"/>
      <c r="AW2093"/>
      <c r="BA2093"/>
      <c r="BB2093"/>
      <c r="BC2093"/>
    </row>
    <row r="2094" spans="12:55" x14ac:dyDescent="0.3">
      <c r="L2094" s="13"/>
      <c r="M2094" s="13"/>
      <c r="N2094" s="13"/>
      <c r="O2094" s="13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  <c r="AJ2094" s="6"/>
      <c r="AK2094" s="6"/>
      <c r="AL2094" s="6"/>
      <c r="AO2094"/>
      <c r="AP2094"/>
      <c r="AQ2094"/>
      <c r="AR2094"/>
      <c r="AS2094"/>
      <c r="AT2094"/>
      <c r="AU2094"/>
      <c r="AV2094"/>
      <c r="AW2094"/>
      <c r="BA2094"/>
      <c r="BB2094"/>
      <c r="BC2094"/>
    </row>
    <row r="2095" spans="12:55" x14ac:dyDescent="0.3">
      <c r="L2095" s="13"/>
      <c r="M2095" s="13"/>
      <c r="N2095" s="13"/>
      <c r="O2095" s="13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  <c r="AJ2095" s="6"/>
      <c r="AK2095" s="6"/>
      <c r="AL2095" s="6"/>
      <c r="AO2095"/>
      <c r="AP2095"/>
      <c r="AQ2095"/>
      <c r="AR2095"/>
      <c r="AS2095"/>
      <c r="AT2095"/>
      <c r="AU2095"/>
      <c r="AV2095"/>
      <c r="AW2095"/>
      <c r="BA2095"/>
      <c r="BB2095"/>
      <c r="BC2095"/>
    </row>
    <row r="2096" spans="12:55" x14ac:dyDescent="0.3">
      <c r="L2096" s="13"/>
      <c r="M2096" s="13"/>
      <c r="N2096" s="13"/>
      <c r="O2096" s="13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  <c r="AJ2096" s="6"/>
      <c r="AK2096" s="6"/>
      <c r="AL2096" s="6"/>
      <c r="AO2096"/>
      <c r="AP2096"/>
      <c r="AQ2096"/>
      <c r="AR2096"/>
      <c r="AS2096"/>
      <c r="AT2096"/>
      <c r="AU2096"/>
      <c r="AV2096"/>
      <c r="AW2096"/>
      <c r="BA2096"/>
      <c r="BB2096"/>
      <c r="BC2096"/>
    </row>
    <row r="2097" spans="12:55" x14ac:dyDescent="0.3">
      <c r="L2097" s="13"/>
      <c r="M2097" s="13"/>
      <c r="N2097" s="13"/>
      <c r="O2097" s="13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  <c r="AJ2097" s="6"/>
      <c r="AK2097" s="6"/>
      <c r="AL2097" s="6"/>
      <c r="AO2097"/>
      <c r="AP2097"/>
      <c r="AQ2097"/>
      <c r="AR2097"/>
      <c r="AS2097"/>
      <c r="AT2097"/>
      <c r="AU2097"/>
      <c r="AV2097"/>
      <c r="AW2097"/>
      <c r="BA2097"/>
      <c r="BB2097"/>
      <c r="BC2097"/>
    </row>
    <row r="2098" spans="12:55" x14ac:dyDescent="0.3">
      <c r="L2098" s="13"/>
      <c r="M2098" s="13"/>
      <c r="N2098" s="13"/>
      <c r="O2098" s="13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  <c r="AJ2098" s="6"/>
      <c r="AK2098" s="6"/>
      <c r="AL2098" s="6"/>
      <c r="AO2098"/>
      <c r="AP2098"/>
      <c r="AQ2098"/>
      <c r="AR2098"/>
      <c r="AS2098"/>
      <c r="AT2098"/>
      <c r="AU2098"/>
      <c r="AV2098"/>
      <c r="AW2098"/>
      <c r="BA2098"/>
      <c r="BB2098"/>
      <c r="BC2098"/>
    </row>
    <row r="2099" spans="12:55" x14ac:dyDescent="0.3">
      <c r="L2099" s="13"/>
      <c r="M2099" s="13"/>
      <c r="N2099" s="13"/>
      <c r="O2099" s="13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  <c r="AJ2099" s="6"/>
      <c r="AK2099" s="6"/>
      <c r="AL2099" s="6"/>
      <c r="AO2099"/>
      <c r="AP2099"/>
      <c r="AQ2099"/>
      <c r="AR2099"/>
      <c r="AS2099"/>
      <c r="AT2099"/>
      <c r="AU2099"/>
      <c r="AV2099"/>
      <c r="AW2099"/>
      <c r="BA2099"/>
      <c r="BB2099"/>
      <c r="BC2099"/>
    </row>
    <row r="2100" spans="12:55" x14ac:dyDescent="0.3">
      <c r="L2100" s="13"/>
      <c r="M2100" s="13"/>
      <c r="N2100" s="13"/>
      <c r="O2100" s="13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  <c r="AJ2100" s="6"/>
      <c r="AK2100" s="6"/>
      <c r="AL2100" s="6"/>
      <c r="AO2100"/>
      <c r="AP2100"/>
      <c r="AQ2100"/>
      <c r="AR2100"/>
      <c r="AS2100"/>
      <c r="AT2100"/>
      <c r="AU2100"/>
      <c r="AV2100"/>
      <c r="AW2100"/>
      <c r="BA2100"/>
      <c r="BB2100"/>
      <c r="BC2100"/>
    </row>
    <row r="2101" spans="12:55" x14ac:dyDescent="0.3">
      <c r="L2101" s="13"/>
      <c r="M2101" s="13"/>
      <c r="N2101" s="13"/>
      <c r="O2101" s="13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  <c r="AJ2101" s="6"/>
      <c r="AK2101" s="6"/>
      <c r="AL2101" s="6"/>
      <c r="AO2101"/>
      <c r="AP2101"/>
      <c r="AQ2101"/>
      <c r="AR2101"/>
      <c r="AS2101"/>
      <c r="AT2101"/>
      <c r="AU2101"/>
      <c r="AV2101"/>
      <c r="AW2101"/>
      <c r="BA2101"/>
      <c r="BB2101"/>
      <c r="BC2101"/>
    </row>
    <row r="2102" spans="12:55" x14ac:dyDescent="0.3">
      <c r="L2102" s="13"/>
      <c r="M2102" s="13"/>
      <c r="N2102" s="13"/>
      <c r="O2102" s="13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  <c r="AJ2102" s="6"/>
      <c r="AK2102" s="6"/>
      <c r="AL2102" s="6"/>
      <c r="AO2102"/>
      <c r="AP2102"/>
      <c r="AQ2102"/>
      <c r="AR2102"/>
      <c r="AS2102"/>
      <c r="AT2102"/>
      <c r="AU2102"/>
      <c r="AV2102"/>
      <c r="AW2102"/>
      <c r="BA2102"/>
      <c r="BB2102"/>
      <c r="BC2102"/>
    </row>
    <row r="2103" spans="12:55" x14ac:dyDescent="0.3">
      <c r="L2103" s="13"/>
      <c r="M2103" s="13"/>
      <c r="N2103" s="13"/>
      <c r="O2103" s="13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  <c r="AJ2103" s="6"/>
      <c r="AK2103" s="6"/>
      <c r="AL2103" s="6"/>
      <c r="AO2103"/>
      <c r="AP2103"/>
      <c r="AQ2103"/>
      <c r="AR2103"/>
      <c r="AS2103"/>
      <c r="AT2103"/>
      <c r="AU2103"/>
      <c r="AV2103"/>
      <c r="AW2103"/>
      <c r="BA2103"/>
      <c r="BB2103"/>
      <c r="BC2103"/>
    </row>
    <row r="2104" spans="12:55" x14ac:dyDescent="0.3">
      <c r="L2104" s="13"/>
      <c r="M2104" s="13"/>
      <c r="N2104" s="13"/>
      <c r="O2104" s="13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  <c r="AJ2104" s="6"/>
      <c r="AK2104" s="6"/>
      <c r="AL2104" s="6"/>
      <c r="AO2104"/>
      <c r="AP2104"/>
      <c r="AQ2104"/>
      <c r="AR2104"/>
      <c r="AS2104"/>
      <c r="AT2104"/>
      <c r="AU2104"/>
      <c r="AV2104"/>
      <c r="AW2104"/>
      <c r="BA2104"/>
      <c r="BB2104"/>
      <c r="BC2104"/>
    </row>
    <row r="2105" spans="12:55" x14ac:dyDescent="0.3">
      <c r="L2105" s="13"/>
      <c r="M2105" s="13"/>
      <c r="N2105" s="13"/>
      <c r="O2105" s="13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  <c r="AJ2105" s="6"/>
      <c r="AK2105" s="6"/>
      <c r="AL2105" s="6"/>
      <c r="AO2105"/>
      <c r="AP2105"/>
      <c r="AQ2105"/>
      <c r="AR2105"/>
      <c r="AS2105"/>
      <c r="AT2105"/>
      <c r="AU2105"/>
      <c r="AV2105"/>
      <c r="AW2105"/>
      <c r="BA2105"/>
      <c r="BB2105"/>
      <c r="BC2105"/>
    </row>
    <row r="2106" spans="12:55" x14ac:dyDescent="0.3">
      <c r="L2106" s="13"/>
      <c r="M2106" s="13"/>
      <c r="N2106" s="13"/>
      <c r="O2106" s="13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  <c r="AJ2106" s="6"/>
      <c r="AK2106" s="6"/>
      <c r="AL2106" s="6"/>
      <c r="AO2106"/>
      <c r="AP2106"/>
      <c r="AQ2106"/>
      <c r="AR2106"/>
      <c r="AS2106"/>
      <c r="AT2106"/>
      <c r="AU2106"/>
      <c r="AV2106"/>
      <c r="AW2106"/>
      <c r="BA2106"/>
      <c r="BB2106"/>
      <c r="BC2106"/>
    </row>
    <row r="2107" spans="12:55" x14ac:dyDescent="0.3">
      <c r="L2107" s="13"/>
      <c r="M2107" s="13"/>
      <c r="N2107" s="13"/>
      <c r="O2107" s="13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  <c r="AK2107" s="6"/>
      <c r="AL2107" s="6"/>
      <c r="AO2107"/>
      <c r="AP2107"/>
      <c r="AQ2107"/>
      <c r="AR2107"/>
      <c r="AS2107"/>
      <c r="AT2107"/>
      <c r="AU2107"/>
      <c r="AV2107"/>
      <c r="AW2107"/>
      <c r="BA2107"/>
      <c r="BB2107"/>
      <c r="BC2107"/>
    </row>
    <row r="2108" spans="12:55" x14ac:dyDescent="0.3">
      <c r="L2108" s="13"/>
      <c r="M2108" s="13"/>
      <c r="N2108" s="13"/>
      <c r="O2108" s="13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  <c r="AJ2108" s="6"/>
      <c r="AK2108" s="6"/>
      <c r="AL2108" s="6"/>
      <c r="AO2108"/>
      <c r="AP2108"/>
      <c r="AQ2108"/>
      <c r="AR2108"/>
      <c r="AS2108"/>
      <c r="AT2108"/>
      <c r="AU2108"/>
      <c r="AV2108"/>
      <c r="AW2108"/>
      <c r="BA2108"/>
      <c r="BB2108"/>
      <c r="BC2108"/>
    </row>
    <row r="2109" spans="12:55" x14ac:dyDescent="0.3">
      <c r="L2109" s="13"/>
      <c r="M2109" s="13"/>
      <c r="N2109" s="13"/>
      <c r="O2109" s="13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  <c r="AJ2109" s="6"/>
      <c r="AK2109" s="6"/>
      <c r="AL2109" s="6"/>
      <c r="AO2109"/>
      <c r="AP2109"/>
      <c r="AQ2109"/>
      <c r="AR2109"/>
      <c r="AS2109"/>
      <c r="AT2109"/>
      <c r="AU2109"/>
      <c r="AV2109"/>
      <c r="AW2109"/>
      <c r="BA2109"/>
      <c r="BB2109"/>
      <c r="BC2109"/>
    </row>
    <row r="2110" spans="12:55" x14ac:dyDescent="0.3">
      <c r="L2110" s="13"/>
      <c r="M2110" s="13"/>
      <c r="N2110" s="13"/>
      <c r="O2110" s="13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  <c r="AJ2110" s="6"/>
      <c r="AK2110" s="6"/>
      <c r="AL2110" s="6"/>
      <c r="AO2110"/>
      <c r="AP2110"/>
      <c r="AQ2110"/>
      <c r="AR2110"/>
      <c r="AS2110"/>
      <c r="AT2110"/>
      <c r="AU2110"/>
      <c r="AV2110"/>
      <c r="AW2110"/>
      <c r="BA2110"/>
      <c r="BB2110"/>
      <c r="BC2110"/>
    </row>
    <row r="2111" spans="12:55" x14ac:dyDescent="0.3">
      <c r="L2111" s="13"/>
      <c r="M2111" s="13"/>
      <c r="N2111" s="13"/>
      <c r="O2111" s="13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  <c r="AJ2111" s="6"/>
      <c r="AK2111" s="6"/>
      <c r="AL2111" s="6"/>
      <c r="AO2111"/>
      <c r="AP2111"/>
      <c r="AQ2111"/>
      <c r="AR2111"/>
      <c r="AS2111"/>
      <c r="AT2111"/>
      <c r="AU2111"/>
      <c r="AV2111"/>
      <c r="AW2111"/>
      <c r="BA2111"/>
      <c r="BB2111"/>
      <c r="BC2111"/>
    </row>
    <row r="2112" spans="12:55" x14ac:dyDescent="0.3">
      <c r="L2112" s="13"/>
      <c r="M2112" s="13"/>
      <c r="N2112" s="13"/>
      <c r="O2112" s="13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  <c r="AJ2112" s="6"/>
      <c r="AK2112" s="6"/>
      <c r="AL2112" s="6"/>
      <c r="AO2112"/>
      <c r="AP2112"/>
      <c r="AQ2112"/>
      <c r="AR2112"/>
      <c r="AS2112"/>
      <c r="AT2112"/>
      <c r="AU2112"/>
      <c r="AV2112"/>
      <c r="AW2112"/>
      <c r="BA2112"/>
      <c r="BB2112"/>
      <c r="BC2112"/>
    </row>
    <row r="2113" spans="12:55" x14ac:dyDescent="0.3">
      <c r="L2113" s="13"/>
      <c r="M2113" s="13"/>
      <c r="N2113" s="13"/>
      <c r="O2113" s="13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  <c r="AJ2113" s="6"/>
      <c r="AK2113" s="6"/>
      <c r="AL2113" s="6"/>
      <c r="AO2113"/>
      <c r="AP2113"/>
      <c r="AQ2113"/>
      <c r="AR2113"/>
      <c r="AS2113"/>
      <c r="AT2113"/>
      <c r="AU2113"/>
      <c r="AV2113"/>
      <c r="AW2113"/>
      <c r="BA2113"/>
      <c r="BB2113"/>
      <c r="BC2113"/>
    </row>
    <row r="2114" spans="12:55" x14ac:dyDescent="0.3">
      <c r="L2114" s="13"/>
      <c r="M2114" s="13"/>
      <c r="N2114" s="13"/>
      <c r="O2114" s="13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  <c r="AJ2114" s="6"/>
      <c r="AK2114" s="6"/>
      <c r="AL2114" s="6"/>
      <c r="AO2114"/>
      <c r="AP2114"/>
      <c r="AQ2114"/>
      <c r="AR2114"/>
      <c r="AS2114"/>
      <c r="AT2114"/>
      <c r="AU2114"/>
      <c r="AV2114"/>
      <c r="AW2114"/>
      <c r="BA2114"/>
      <c r="BB2114"/>
      <c r="BC2114"/>
    </row>
    <row r="2115" spans="12:55" x14ac:dyDescent="0.3">
      <c r="L2115" s="13"/>
      <c r="M2115" s="13"/>
      <c r="N2115" s="13"/>
      <c r="O2115" s="13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  <c r="AJ2115" s="6"/>
      <c r="AK2115" s="6"/>
      <c r="AL2115" s="6"/>
      <c r="AO2115"/>
      <c r="AP2115"/>
      <c r="AQ2115"/>
      <c r="AR2115"/>
      <c r="AS2115"/>
      <c r="AT2115"/>
      <c r="AU2115"/>
      <c r="AV2115"/>
      <c r="AW2115"/>
      <c r="BA2115"/>
      <c r="BB2115"/>
      <c r="BC2115"/>
    </row>
    <row r="2116" spans="12:55" x14ac:dyDescent="0.3">
      <c r="L2116" s="13"/>
      <c r="M2116" s="13"/>
      <c r="N2116" s="13"/>
      <c r="O2116" s="13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  <c r="AJ2116" s="6"/>
      <c r="AK2116" s="6"/>
      <c r="AL2116" s="6"/>
      <c r="AO2116"/>
      <c r="AP2116"/>
      <c r="AQ2116"/>
      <c r="AR2116"/>
      <c r="AS2116"/>
      <c r="AT2116"/>
      <c r="AU2116"/>
      <c r="AV2116"/>
      <c r="AW2116"/>
      <c r="BA2116"/>
      <c r="BB2116"/>
      <c r="BC2116"/>
    </row>
    <row r="2117" spans="12:55" x14ac:dyDescent="0.3">
      <c r="L2117" s="13"/>
      <c r="M2117" s="13"/>
      <c r="N2117" s="13"/>
      <c r="O2117" s="13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  <c r="AJ2117" s="6"/>
      <c r="AK2117" s="6"/>
      <c r="AL2117" s="6"/>
      <c r="AO2117"/>
      <c r="AP2117"/>
      <c r="AQ2117"/>
      <c r="AR2117"/>
      <c r="AS2117"/>
      <c r="AT2117"/>
      <c r="AU2117"/>
      <c r="AV2117"/>
      <c r="AW2117"/>
      <c r="BA2117"/>
      <c r="BB2117"/>
      <c r="BC2117"/>
    </row>
    <row r="2118" spans="12:55" x14ac:dyDescent="0.3">
      <c r="L2118" s="13"/>
      <c r="M2118" s="13"/>
      <c r="N2118" s="13"/>
      <c r="O2118" s="13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  <c r="AJ2118" s="6"/>
      <c r="AK2118" s="6"/>
      <c r="AL2118" s="6"/>
      <c r="AO2118"/>
      <c r="AP2118"/>
      <c r="AQ2118"/>
      <c r="AR2118"/>
      <c r="AS2118"/>
      <c r="AT2118"/>
      <c r="AU2118"/>
      <c r="AV2118"/>
      <c r="AW2118"/>
      <c r="BA2118"/>
      <c r="BB2118"/>
      <c r="BC2118"/>
    </row>
    <row r="2119" spans="12:55" x14ac:dyDescent="0.3">
      <c r="L2119" s="13"/>
      <c r="M2119" s="13"/>
      <c r="N2119" s="13"/>
      <c r="O2119" s="13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  <c r="AJ2119" s="6"/>
      <c r="AK2119" s="6"/>
      <c r="AL2119" s="6"/>
      <c r="AO2119"/>
      <c r="AP2119"/>
      <c r="AQ2119"/>
      <c r="AR2119"/>
      <c r="AS2119"/>
      <c r="AT2119"/>
      <c r="AU2119"/>
      <c r="AV2119"/>
      <c r="AW2119"/>
      <c r="BA2119"/>
      <c r="BB2119"/>
      <c r="BC2119"/>
    </row>
    <row r="2120" spans="12:55" x14ac:dyDescent="0.3">
      <c r="L2120" s="13"/>
      <c r="M2120" s="13"/>
      <c r="N2120" s="13"/>
      <c r="O2120" s="13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  <c r="AJ2120" s="6"/>
      <c r="AK2120" s="6"/>
      <c r="AL2120" s="6"/>
      <c r="AO2120"/>
      <c r="AP2120"/>
      <c r="AQ2120"/>
      <c r="AR2120"/>
      <c r="AS2120"/>
      <c r="AT2120"/>
      <c r="AU2120"/>
      <c r="AV2120"/>
      <c r="AW2120"/>
      <c r="BA2120"/>
      <c r="BB2120"/>
      <c r="BC2120"/>
    </row>
    <row r="2121" spans="12:55" x14ac:dyDescent="0.3">
      <c r="L2121" s="13"/>
      <c r="M2121" s="13"/>
      <c r="N2121" s="13"/>
      <c r="O2121" s="13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  <c r="AJ2121" s="6"/>
      <c r="AK2121" s="6"/>
      <c r="AL2121" s="6"/>
      <c r="AO2121"/>
      <c r="AP2121"/>
      <c r="AQ2121"/>
      <c r="AR2121"/>
      <c r="AS2121"/>
      <c r="AT2121"/>
      <c r="AU2121"/>
      <c r="AV2121"/>
      <c r="AW2121"/>
      <c r="BA2121"/>
      <c r="BB2121"/>
      <c r="BC2121"/>
    </row>
    <row r="2122" spans="12:55" x14ac:dyDescent="0.3">
      <c r="L2122" s="13"/>
      <c r="M2122" s="13"/>
      <c r="N2122" s="13"/>
      <c r="O2122" s="13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  <c r="AJ2122" s="6"/>
      <c r="AK2122" s="6"/>
      <c r="AL2122" s="6"/>
      <c r="AO2122"/>
      <c r="AP2122"/>
      <c r="AQ2122"/>
      <c r="AR2122"/>
      <c r="AS2122"/>
      <c r="AT2122"/>
      <c r="AU2122"/>
      <c r="AV2122"/>
      <c r="AW2122"/>
      <c r="BA2122"/>
      <c r="BB2122"/>
      <c r="BC2122"/>
    </row>
    <row r="2123" spans="12:55" x14ac:dyDescent="0.3">
      <c r="L2123" s="13"/>
      <c r="M2123" s="13"/>
      <c r="N2123" s="13"/>
      <c r="O2123" s="13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  <c r="AJ2123" s="6"/>
      <c r="AK2123" s="6"/>
      <c r="AL2123" s="6"/>
      <c r="AO2123"/>
      <c r="AP2123"/>
      <c r="AQ2123"/>
      <c r="AR2123"/>
      <c r="AS2123"/>
      <c r="AT2123"/>
      <c r="AU2123"/>
      <c r="AV2123"/>
      <c r="AW2123"/>
      <c r="BA2123"/>
      <c r="BB2123"/>
      <c r="BC2123"/>
    </row>
    <row r="2124" spans="12:55" x14ac:dyDescent="0.3">
      <c r="L2124" s="13"/>
      <c r="M2124" s="13"/>
      <c r="N2124" s="13"/>
      <c r="O2124" s="13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  <c r="AJ2124" s="6"/>
      <c r="AK2124" s="6"/>
      <c r="AL2124" s="6"/>
      <c r="AO2124"/>
      <c r="AP2124"/>
      <c r="AQ2124"/>
      <c r="AR2124"/>
      <c r="AS2124"/>
      <c r="AT2124"/>
      <c r="AU2124"/>
      <c r="AV2124"/>
      <c r="AW2124"/>
      <c r="BA2124"/>
      <c r="BB2124"/>
      <c r="BC2124"/>
    </row>
    <row r="2125" spans="12:55" x14ac:dyDescent="0.3">
      <c r="L2125" s="13"/>
      <c r="M2125" s="13"/>
      <c r="N2125" s="13"/>
      <c r="O2125" s="13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  <c r="AJ2125" s="6"/>
      <c r="AK2125" s="6"/>
      <c r="AL2125" s="6"/>
      <c r="AO2125"/>
      <c r="AP2125"/>
      <c r="AQ2125"/>
      <c r="AR2125"/>
      <c r="AS2125"/>
      <c r="AT2125"/>
      <c r="AU2125"/>
      <c r="AV2125"/>
      <c r="AW2125"/>
      <c r="BA2125"/>
      <c r="BB2125"/>
      <c r="BC2125"/>
    </row>
    <row r="2126" spans="12:55" x14ac:dyDescent="0.3">
      <c r="L2126" s="13"/>
      <c r="M2126" s="13"/>
      <c r="N2126" s="13"/>
      <c r="O2126" s="13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  <c r="AJ2126" s="6"/>
      <c r="AK2126" s="6"/>
      <c r="AL2126" s="6"/>
      <c r="AO2126"/>
      <c r="AP2126"/>
      <c r="AQ2126"/>
      <c r="AR2126"/>
      <c r="AS2126"/>
      <c r="AT2126"/>
      <c r="AU2126"/>
      <c r="AV2126"/>
      <c r="AW2126"/>
      <c r="BA2126"/>
      <c r="BB2126"/>
      <c r="BC2126"/>
    </row>
    <row r="2127" spans="12:55" x14ac:dyDescent="0.3">
      <c r="L2127" s="13"/>
      <c r="M2127" s="13"/>
      <c r="N2127" s="13"/>
      <c r="O2127" s="13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  <c r="AJ2127" s="6"/>
      <c r="AK2127" s="6"/>
      <c r="AL2127" s="6"/>
      <c r="AO2127"/>
      <c r="AP2127"/>
      <c r="AQ2127"/>
      <c r="AR2127"/>
      <c r="AS2127"/>
      <c r="AT2127"/>
      <c r="AU2127"/>
      <c r="AV2127"/>
      <c r="AW2127"/>
      <c r="BA2127"/>
      <c r="BB2127"/>
      <c r="BC2127"/>
    </row>
    <row r="2128" spans="12:55" x14ac:dyDescent="0.3">
      <c r="L2128" s="13"/>
      <c r="M2128" s="13"/>
      <c r="N2128" s="13"/>
      <c r="O2128" s="13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  <c r="AJ2128" s="6"/>
      <c r="AK2128" s="6"/>
      <c r="AL2128" s="6"/>
      <c r="AO2128"/>
      <c r="AP2128"/>
      <c r="AQ2128"/>
      <c r="AR2128"/>
      <c r="AS2128"/>
      <c r="AT2128"/>
      <c r="AU2128"/>
      <c r="AV2128"/>
      <c r="AW2128"/>
      <c r="BA2128"/>
      <c r="BB2128"/>
      <c r="BC2128"/>
    </row>
    <row r="2129" spans="12:55" x14ac:dyDescent="0.3">
      <c r="L2129" s="13"/>
      <c r="M2129" s="13"/>
      <c r="N2129" s="13"/>
      <c r="O2129" s="13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  <c r="AJ2129" s="6"/>
      <c r="AK2129" s="6"/>
      <c r="AL2129" s="6"/>
      <c r="AO2129"/>
      <c r="AP2129"/>
      <c r="AQ2129"/>
      <c r="AR2129"/>
      <c r="AS2129"/>
      <c r="AT2129"/>
      <c r="AU2129"/>
      <c r="AV2129"/>
      <c r="AW2129"/>
      <c r="BA2129"/>
      <c r="BB2129"/>
      <c r="BC2129"/>
    </row>
    <row r="2130" spans="12:55" x14ac:dyDescent="0.3">
      <c r="L2130" s="13"/>
      <c r="M2130" s="13"/>
      <c r="N2130" s="13"/>
      <c r="O2130" s="13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  <c r="AJ2130" s="6"/>
      <c r="AK2130" s="6"/>
      <c r="AL2130" s="6"/>
      <c r="AO2130"/>
      <c r="AP2130"/>
      <c r="AQ2130"/>
      <c r="AR2130"/>
      <c r="AS2130"/>
      <c r="AT2130"/>
      <c r="AU2130"/>
      <c r="AV2130"/>
      <c r="AW2130"/>
      <c r="BA2130"/>
      <c r="BB2130"/>
      <c r="BC2130"/>
    </row>
    <row r="2131" spans="12:55" x14ac:dyDescent="0.3">
      <c r="L2131" s="13"/>
      <c r="M2131" s="13"/>
      <c r="N2131" s="13"/>
      <c r="O2131" s="13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  <c r="AJ2131" s="6"/>
      <c r="AK2131" s="6"/>
      <c r="AL2131" s="6"/>
      <c r="AO2131"/>
      <c r="AP2131"/>
      <c r="AQ2131"/>
      <c r="AR2131"/>
      <c r="AS2131"/>
      <c r="AT2131"/>
      <c r="AU2131"/>
      <c r="AV2131"/>
      <c r="AW2131"/>
      <c r="BA2131"/>
      <c r="BB2131"/>
      <c r="BC2131"/>
    </row>
    <row r="2132" spans="12:55" x14ac:dyDescent="0.3">
      <c r="L2132" s="13"/>
      <c r="M2132" s="13"/>
      <c r="N2132" s="13"/>
      <c r="O2132" s="13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  <c r="AJ2132" s="6"/>
      <c r="AK2132" s="6"/>
      <c r="AL2132" s="6"/>
      <c r="AO2132"/>
      <c r="AP2132"/>
      <c r="AQ2132"/>
      <c r="AR2132"/>
      <c r="AS2132"/>
      <c r="AT2132"/>
      <c r="AU2132"/>
      <c r="AV2132"/>
      <c r="AW2132"/>
      <c r="BA2132"/>
      <c r="BB2132"/>
      <c r="BC2132"/>
    </row>
    <row r="2133" spans="12:55" x14ac:dyDescent="0.3">
      <c r="L2133" s="13"/>
      <c r="M2133" s="13"/>
      <c r="N2133" s="13"/>
      <c r="O2133" s="13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  <c r="AJ2133" s="6"/>
      <c r="AK2133" s="6"/>
      <c r="AL2133" s="6"/>
      <c r="AO2133"/>
      <c r="AP2133"/>
      <c r="AQ2133"/>
      <c r="AR2133"/>
      <c r="AS2133"/>
      <c r="AT2133"/>
      <c r="AU2133"/>
      <c r="AV2133"/>
      <c r="AW2133"/>
      <c r="BA2133"/>
      <c r="BB2133"/>
      <c r="BC2133"/>
    </row>
    <row r="2134" spans="12:55" x14ac:dyDescent="0.3">
      <c r="L2134" s="13"/>
      <c r="M2134" s="13"/>
      <c r="N2134" s="13"/>
      <c r="O2134" s="13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  <c r="AJ2134" s="6"/>
      <c r="AK2134" s="6"/>
      <c r="AL2134" s="6"/>
      <c r="AO2134"/>
      <c r="AP2134"/>
      <c r="AQ2134"/>
      <c r="AR2134"/>
      <c r="AS2134"/>
      <c r="AT2134"/>
      <c r="AU2134"/>
      <c r="AV2134"/>
      <c r="AW2134"/>
      <c r="BA2134"/>
      <c r="BB2134"/>
      <c r="BC2134"/>
    </row>
    <row r="2135" spans="12:55" x14ac:dyDescent="0.3">
      <c r="L2135" s="13"/>
      <c r="M2135" s="13"/>
      <c r="N2135" s="13"/>
      <c r="O2135" s="13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  <c r="AK2135" s="6"/>
      <c r="AL2135" s="6"/>
      <c r="AO2135"/>
      <c r="AP2135"/>
      <c r="AQ2135"/>
      <c r="AR2135"/>
      <c r="AS2135"/>
      <c r="AT2135"/>
      <c r="AU2135"/>
      <c r="AV2135"/>
      <c r="AW2135"/>
      <c r="BA2135"/>
      <c r="BB2135"/>
      <c r="BC2135"/>
    </row>
    <row r="2136" spans="12:55" x14ac:dyDescent="0.3">
      <c r="L2136" s="13"/>
      <c r="M2136" s="13"/>
      <c r="N2136" s="13"/>
      <c r="O2136" s="13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  <c r="AJ2136" s="6"/>
      <c r="AK2136" s="6"/>
      <c r="AL2136" s="6"/>
      <c r="AO2136"/>
      <c r="AP2136"/>
      <c r="AQ2136"/>
      <c r="AR2136"/>
      <c r="AS2136"/>
      <c r="AT2136"/>
      <c r="AU2136"/>
      <c r="AV2136"/>
      <c r="AW2136"/>
      <c r="BA2136"/>
      <c r="BB2136"/>
      <c r="BC2136"/>
    </row>
    <row r="2137" spans="12:55" x14ac:dyDescent="0.3">
      <c r="L2137" s="13"/>
      <c r="M2137" s="13"/>
      <c r="N2137" s="13"/>
      <c r="O2137" s="13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  <c r="AJ2137" s="6"/>
      <c r="AK2137" s="6"/>
      <c r="AL2137" s="6"/>
      <c r="AO2137"/>
      <c r="AP2137"/>
      <c r="AQ2137"/>
      <c r="AR2137"/>
      <c r="AS2137"/>
      <c r="AT2137"/>
      <c r="AU2137"/>
      <c r="AV2137"/>
      <c r="AW2137"/>
      <c r="BA2137"/>
      <c r="BB2137"/>
      <c r="BC2137"/>
    </row>
    <row r="2138" spans="12:55" x14ac:dyDescent="0.3">
      <c r="L2138" s="13"/>
      <c r="M2138" s="13"/>
      <c r="N2138" s="13"/>
      <c r="O2138" s="13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  <c r="AJ2138" s="6"/>
      <c r="AK2138" s="6"/>
      <c r="AL2138" s="6"/>
      <c r="AO2138"/>
      <c r="AP2138"/>
      <c r="AQ2138"/>
      <c r="AR2138"/>
      <c r="AS2138"/>
      <c r="AT2138"/>
      <c r="AU2138"/>
      <c r="AV2138"/>
      <c r="AW2138"/>
      <c r="BA2138"/>
      <c r="BB2138"/>
      <c r="BC2138"/>
    </row>
    <row r="2139" spans="12:55" x14ac:dyDescent="0.3">
      <c r="L2139" s="13"/>
      <c r="M2139" s="13"/>
      <c r="N2139" s="13"/>
      <c r="O2139" s="13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  <c r="AJ2139" s="6"/>
      <c r="AK2139" s="6"/>
      <c r="AL2139" s="6"/>
      <c r="AO2139"/>
      <c r="AP2139"/>
      <c r="AQ2139"/>
      <c r="AR2139"/>
      <c r="AS2139"/>
      <c r="AT2139"/>
      <c r="AU2139"/>
      <c r="AV2139"/>
      <c r="AW2139"/>
      <c r="BA2139"/>
      <c r="BB2139"/>
      <c r="BC2139"/>
    </row>
    <row r="2140" spans="12:55" x14ac:dyDescent="0.3">
      <c r="L2140" s="13"/>
      <c r="M2140" s="13"/>
      <c r="N2140" s="13"/>
      <c r="O2140" s="13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  <c r="AJ2140" s="6"/>
      <c r="AK2140" s="6"/>
      <c r="AL2140" s="6"/>
      <c r="AO2140"/>
      <c r="AP2140"/>
      <c r="AQ2140"/>
      <c r="AR2140"/>
      <c r="AS2140"/>
      <c r="AT2140"/>
      <c r="AU2140"/>
      <c r="AV2140"/>
      <c r="AW2140"/>
      <c r="BA2140"/>
      <c r="BB2140"/>
      <c r="BC2140"/>
    </row>
    <row r="2141" spans="12:55" x14ac:dyDescent="0.3">
      <c r="L2141" s="13"/>
      <c r="M2141" s="13"/>
      <c r="N2141" s="13"/>
      <c r="O2141" s="13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  <c r="AJ2141" s="6"/>
      <c r="AK2141" s="6"/>
      <c r="AL2141" s="6"/>
      <c r="AO2141"/>
      <c r="AP2141"/>
      <c r="AQ2141"/>
      <c r="AR2141"/>
      <c r="AS2141"/>
      <c r="AT2141"/>
      <c r="AU2141"/>
      <c r="AV2141"/>
      <c r="AW2141"/>
      <c r="BA2141"/>
      <c r="BB2141"/>
      <c r="BC2141"/>
    </row>
    <row r="2142" spans="12:55" x14ac:dyDescent="0.3">
      <c r="L2142" s="13"/>
      <c r="M2142" s="13"/>
      <c r="N2142" s="13"/>
      <c r="O2142" s="13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6"/>
      <c r="AJ2142" s="6"/>
      <c r="AK2142" s="6"/>
      <c r="AL2142" s="6"/>
      <c r="AO2142"/>
      <c r="AP2142"/>
      <c r="AQ2142"/>
      <c r="AR2142"/>
      <c r="AS2142"/>
      <c r="AT2142"/>
      <c r="AU2142"/>
      <c r="AV2142"/>
      <c r="AW2142"/>
      <c r="BA2142"/>
      <c r="BB2142"/>
      <c r="BC2142"/>
    </row>
    <row r="2143" spans="12:55" x14ac:dyDescent="0.3">
      <c r="L2143" s="13"/>
      <c r="M2143" s="13"/>
      <c r="N2143" s="13"/>
      <c r="O2143" s="13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  <c r="AJ2143" s="6"/>
      <c r="AK2143" s="6"/>
      <c r="AL2143" s="6"/>
      <c r="AO2143"/>
      <c r="AP2143"/>
      <c r="AQ2143"/>
      <c r="AR2143"/>
      <c r="AS2143"/>
      <c r="AT2143"/>
      <c r="AU2143"/>
      <c r="AV2143"/>
      <c r="AW2143"/>
      <c r="BA2143"/>
      <c r="BB2143"/>
      <c r="BC2143"/>
    </row>
    <row r="2144" spans="12:55" x14ac:dyDescent="0.3">
      <c r="L2144" s="13"/>
      <c r="M2144" s="13"/>
      <c r="N2144" s="13"/>
      <c r="O2144" s="13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  <c r="AJ2144" s="6"/>
      <c r="AK2144" s="6"/>
      <c r="AL2144" s="6"/>
      <c r="AO2144"/>
      <c r="AP2144"/>
      <c r="AQ2144"/>
      <c r="AR2144"/>
      <c r="AS2144"/>
      <c r="AT2144"/>
      <c r="AU2144"/>
      <c r="AV2144"/>
      <c r="AW2144"/>
      <c r="BA2144"/>
      <c r="BB2144"/>
      <c r="BC2144"/>
    </row>
    <row r="2145" spans="12:55" x14ac:dyDescent="0.3">
      <c r="L2145" s="13"/>
      <c r="M2145" s="13"/>
      <c r="N2145" s="13"/>
      <c r="O2145" s="13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  <c r="AJ2145" s="6"/>
      <c r="AK2145" s="6"/>
      <c r="AL2145" s="6"/>
      <c r="AO2145"/>
      <c r="AP2145"/>
      <c r="AQ2145"/>
      <c r="AR2145"/>
      <c r="AS2145"/>
      <c r="AT2145"/>
      <c r="AU2145"/>
      <c r="AV2145"/>
      <c r="AW2145"/>
      <c r="BA2145"/>
      <c r="BB2145"/>
      <c r="BC2145"/>
    </row>
    <row r="2146" spans="12:55" x14ac:dyDescent="0.3">
      <c r="L2146" s="13"/>
      <c r="M2146" s="13"/>
      <c r="N2146" s="13"/>
      <c r="O2146" s="13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  <c r="AJ2146" s="6"/>
      <c r="AK2146" s="6"/>
      <c r="AL2146" s="6"/>
      <c r="AO2146"/>
      <c r="AP2146"/>
      <c r="AQ2146"/>
      <c r="AR2146"/>
      <c r="AS2146"/>
      <c r="AT2146"/>
      <c r="AU2146"/>
      <c r="AV2146"/>
      <c r="AW2146"/>
      <c r="BA2146"/>
      <c r="BB2146"/>
      <c r="BC2146"/>
    </row>
    <row r="2147" spans="12:55" x14ac:dyDescent="0.3">
      <c r="L2147" s="13"/>
      <c r="M2147" s="13"/>
      <c r="N2147" s="13"/>
      <c r="O2147" s="13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  <c r="AJ2147" s="6"/>
      <c r="AK2147" s="6"/>
      <c r="AL2147" s="6"/>
      <c r="AO2147"/>
      <c r="AP2147"/>
      <c r="AQ2147"/>
      <c r="AR2147"/>
      <c r="AS2147"/>
      <c r="AT2147"/>
      <c r="AU2147"/>
      <c r="AV2147"/>
      <c r="AW2147"/>
      <c r="BA2147"/>
      <c r="BB2147"/>
      <c r="BC2147"/>
    </row>
    <row r="2148" spans="12:55" x14ac:dyDescent="0.3">
      <c r="L2148" s="13"/>
      <c r="M2148" s="13"/>
      <c r="N2148" s="13"/>
      <c r="O2148" s="13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  <c r="AJ2148" s="6"/>
      <c r="AK2148" s="6"/>
      <c r="AL2148" s="6"/>
      <c r="AO2148"/>
      <c r="AP2148"/>
      <c r="AQ2148"/>
      <c r="AR2148"/>
      <c r="AS2148"/>
      <c r="AT2148"/>
      <c r="AU2148"/>
      <c r="AV2148"/>
      <c r="AW2148"/>
      <c r="BA2148"/>
      <c r="BB2148"/>
      <c r="BC2148"/>
    </row>
    <row r="2149" spans="12:55" x14ac:dyDescent="0.3">
      <c r="L2149" s="13"/>
      <c r="M2149" s="13"/>
      <c r="N2149" s="13"/>
      <c r="O2149" s="13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  <c r="AJ2149" s="6"/>
      <c r="AK2149" s="6"/>
      <c r="AL2149" s="6"/>
      <c r="AO2149"/>
      <c r="AP2149"/>
      <c r="AQ2149"/>
      <c r="AR2149"/>
      <c r="AS2149"/>
      <c r="AT2149"/>
      <c r="AU2149"/>
      <c r="AV2149"/>
      <c r="AW2149"/>
      <c r="BA2149"/>
      <c r="BB2149"/>
      <c r="BC2149"/>
    </row>
    <row r="2150" spans="12:55" x14ac:dyDescent="0.3">
      <c r="L2150" s="13"/>
      <c r="M2150" s="13"/>
      <c r="N2150" s="13"/>
      <c r="O2150" s="13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  <c r="AJ2150" s="6"/>
      <c r="AK2150" s="6"/>
      <c r="AL2150" s="6"/>
      <c r="AO2150"/>
      <c r="AP2150"/>
      <c r="AQ2150"/>
      <c r="AR2150"/>
      <c r="AS2150"/>
      <c r="AT2150"/>
      <c r="AU2150"/>
      <c r="AV2150"/>
      <c r="AW2150"/>
      <c r="BA2150"/>
      <c r="BB2150"/>
      <c r="BC2150"/>
    </row>
    <row r="2151" spans="12:55" x14ac:dyDescent="0.3">
      <c r="L2151" s="13"/>
      <c r="M2151" s="13"/>
      <c r="N2151" s="13"/>
      <c r="O2151" s="13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  <c r="AJ2151" s="6"/>
      <c r="AK2151" s="6"/>
      <c r="AL2151" s="6"/>
      <c r="AO2151"/>
      <c r="AP2151"/>
      <c r="AQ2151"/>
      <c r="AR2151"/>
      <c r="AS2151"/>
      <c r="AT2151"/>
      <c r="AU2151"/>
      <c r="AV2151"/>
      <c r="AW2151"/>
      <c r="BA2151"/>
      <c r="BB2151"/>
      <c r="BC2151"/>
    </row>
    <row r="2152" spans="12:55" x14ac:dyDescent="0.3">
      <c r="L2152" s="13"/>
      <c r="M2152" s="13"/>
      <c r="N2152" s="13"/>
      <c r="O2152" s="13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  <c r="AJ2152" s="6"/>
      <c r="AK2152" s="6"/>
      <c r="AL2152" s="6"/>
      <c r="AO2152"/>
      <c r="AP2152"/>
      <c r="AQ2152"/>
      <c r="AR2152"/>
      <c r="AS2152"/>
      <c r="AT2152"/>
      <c r="AU2152"/>
      <c r="AV2152"/>
      <c r="AW2152"/>
      <c r="BA2152"/>
      <c r="BB2152"/>
      <c r="BC2152"/>
    </row>
    <row r="2153" spans="12:55" x14ac:dyDescent="0.3">
      <c r="L2153" s="13"/>
      <c r="M2153" s="13"/>
      <c r="N2153" s="13"/>
      <c r="O2153" s="13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  <c r="AJ2153" s="6"/>
      <c r="AK2153" s="6"/>
      <c r="AL2153" s="6"/>
      <c r="AO2153"/>
      <c r="AP2153"/>
      <c r="AQ2153"/>
      <c r="AR2153"/>
      <c r="AS2153"/>
      <c r="AT2153"/>
      <c r="AU2153"/>
      <c r="AV2153"/>
      <c r="AW2153"/>
      <c r="BA2153"/>
      <c r="BB2153"/>
      <c r="BC2153"/>
    </row>
    <row r="2154" spans="12:55" x14ac:dyDescent="0.3">
      <c r="L2154" s="13"/>
      <c r="M2154" s="13"/>
      <c r="N2154" s="13"/>
      <c r="O2154" s="13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  <c r="AJ2154" s="6"/>
      <c r="AK2154" s="6"/>
      <c r="AL2154" s="6"/>
      <c r="AO2154"/>
      <c r="AP2154"/>
      <c r="AQ2154"/>
      <c r="AR2154"/>
      <c r="AS2154"/>
      <c r="AT2154"/>
      <c r="AU2154"/>
      <c r="AV2154"/>
      <c r="AW2154"/>
      <c r="BA2154"/>
      <c r="BB2154"/>
      <c r="BC2154"/>
    </row>
    <row r="2155" spans="12:55" x14ac:dyDescent="0.3">
      <c r="L2155" s="13"/>
      <c r="M2155" s="13"/>
      <c r="N2155" s="13"/>
      <c r="O2155" s="13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  <c r="AJ2155" s="6"/>
      <c r="AK2155" s="6"/>
      <c r="AL2155" s="6"/>
      <c r="AO2155"/>
      <c r="AP2155"/>
      <c r="AQ2155"/>
      <c r="AR2155"/>
      <c r="AS2155"/>
      <c r="AT2155"/>
      <c r="AU2155"/>
      <c r="AV2155"/>
      <c r="AW2155"/>
      <c r="BA2155"/>
      <c r="BB2155"/>
      <c r="BC2155"/>
    </row>
    <row r="2156" spans="12:55" x14ac:dyDescent="0.3">
      <c r="L2156" s="13"/>
      <c r="M2156" s="13"/>
      <c r="N2156" s="13"/>
      <c r="O2156" s="13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  <c r="AJ2156" s="6"/>
      <c r="AK2156" s="6"/>
      <c r="AL2156" s="6"/>
      <c r="AO2156"/>
      <c r="AP2156"/>
      <c r="AQ2156"/>
      <c r="AR2156"/>
      <c r="AS2156"/>
      <c r="AT2156"/>
      <c r="AU2156"/>
      <c r="AV2156"/>
      <c r="AW2156"/>
      <c r="BA2156"/>
      <c r="BB2156"/>
      <c r="BC2156"/>
    </row>
    <row r="2157" spans="12:55" x14ac:dyDescent="0.3">
      <c r="L2157" s="13"/>
      <c r="M2157" s="13"/>
      <c r="N2157" s="13"/>
      <c r="O2157" s="13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  <c r="AJ2157" s="6"/>
      <c r="AK2157" s="6"/>
      <c r="AL2157" s="6"/>
      <c r="AO2157"/>
      <c r="AP2157"/>
      <c r="AQ2157"/>
      <c r="AR2157"/>
      <c r="AS2157"/>
      <c r="AT2157"/>
      <c r="AU2157"/>
      <c r="AV2157"/>
      <c r="AW2157"/>
      <c r="BA2157"/>
      <c r="BB2157"/>
      <c r="BC2157"/>
    </row>
    <row r="2158" spans="12:55" x14ac:dyDescent="0.3">
      <c r="L2158" s="13"/>
      <c r="M2158" s="13"/>
      <c r="N2158" s="13"/>
      <c r="O2158" s="13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  <c r="AJ2158" s="6"/>
      <c r="AK2158" s="6"/>
      <c r="AL2158" s="6"/>
      <c r="AO2158"/>
      <c r="AP2158"/>
      <c r="AQ2158"/>
      <c r="AR2158"/>
      <c r="AS2158"/>
      <c r="AT2158"/>
      <c r="AU2158"/>
      <c r="AV2158"/>
      <c r="AW2158"/>
      <c r="BA2158"/>
      <c r="BB2158"/>
      <c r="BC2158"/>
    </row>
    <row r="2159" spans="12:55" x14ac:dyDescent="0.3">
      <c r="L2159" s="13"/>
      <c r="M2159" s="13"/>
      <c r="N2159" s="13"/>
      <c r="O2159" s="13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  <c r="AJ2159" s="6"/>
      <c r="AK2159" s="6"/>
      <c r="AL2159" s="6"/>
      <c r="AO2159"/>
      <c r="AP2159"/>
      <c r="AQ2159"/>
      <c r="AR2159"/>
      <c r="AS2159"/>
      <c r="AT2159"/>
      <c r="AU2159"/>
      <c r="AV2159"/>
      <c r="AW2159"/>
      <c r="BA2159"/>
      <c r="BB2159"/>
      <c r="BC2159"/>
    </row>
    <row r="2160" spans="12:55" x14ac:dyDescent="0.3">
      <c r="L2160" s="13"/>
      <c r="M2160" s="13"/>
      <c r="N2160" s="13"/>
      <c r="O2160" s="13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  <c r="AJ2160" s="6"/>
      <c r="AK2160" s="6"/>
      <c r="AL2160" s="6"/>
      <c r="AO2160"/>
      <c r="AP2160"/>
      <c r="AQ2160"/>
      <c r="AR2160"/>
      <c r="AS2160"/>
      <c r="AT2160"/>
      <c r="AU2160"/>
      <c r="AV2160"/>
      <c r="AW2160"/>
      <c r="BA2160"/>
      <c r="BB2160"/>
      <c r="BC2160"/>
    </row>
    <row r="2161" spans="12:55" x14ac:dyDescent="0.3">
      <c r="L2161" s="13"/>
      <c r="M2161" s="13"/>
      <c r="N2161" s="13"/>
      <c r="O2161" s="13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  <c r="AJ2161" s="6"/>
      <c r="AK2161" s="6"/>
      <c r="AL2161" s="6"/>
      <c r="AO2161"/>
      <c r="AP2161"/>
      <c r="AQ2161"/>
      <c r="AR2161"/>
      <c r="AS2161"/>
      <c r="AT2161"/>
      <c r="AU2161"/>
      <c r="AV2161"/>
      <c r="AW2161"/>
      <c r="BA2161"/>
      <c r="BB2161"/>
      <c r="BC2161"/>
    </row>
    <row r="2162" spans="12:55" x14ac:dyDescent="0.3">
      <c r="L2162" s="13"/>
      <c r="M2162" s="13"/>
      <c r="N2162" s="13"/>
      <c r="O2162" s="13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  <c r="AJ2162" s="6"/>
      <c r="AK2162" s="6"/>
      <c r="AL2162" s="6"/>
      <c r="AO2162"/>
      <c r="AP2162"/>
      <c r="AQ2162"/>
      <c r="AR2162"/>
      <c r="AS2162"/>
      <c r="AT2162"/>
      <c r="AU2162"/>
      <c r="AV2162"/>
      <c r="AW2162"/>
      <c r="BA2162"/>
      <c r="BB2162"/>
      <c r="BC2162"/>
    </row>
    <row r="2163" spans="12:55" x14ac:dyDescent="0.3">
      <c r="L2163" s="13"/>
      <c r="M2163" s="13"/>
      <c r="N2163" s="13"/>
      <c r="O2163" s="13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  <c r="AJ2163" s="6"/>
      <c r="AK2163" s="6"/>
      <c r="AL2163" s="6"/>
      <c r="AO2163"/>
      <c r="AP2163"/>
      <c r="AQ2163"/>
      <c r="AR2163"/>
      <c r="AS2163"/>
      <c r="AT2163"/>
      <c r="AU2163"/>
      <c r="AV2163"/>
      <c r="AW2163"/>
      <c r="BA2163"/>
      <c r="BB2163"/>
      <c r="BC2163"/>
    </row>
    <row r="2164" spans="12:55" x14ac:dyDescent="0.3">
      <c r="L2164" s="13"/>
      <c r="M2164" s="13"/>
      <c r="N2164" s="13"/>
      <c r="O2164" s="13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  <c r="AJ2164" s="6"/>
      <c r="AK2164" s="6"/>
      <c r="AL2164" s="6"/>
      <c r="AO2164"/>
      <c r="AP2164"/>
      <c r="AQ2164"/>
      <c r="AR2164"/>
      <c r="AS2164"/>
      <c r="AT2164"/>
      <c r="AU2164"/>
      <c r="AV2164"/>
      <c r="AW2164"/>
      <c r="BA2164"/>
      <c r="BB2164"/>
      <c r="BC2164"/>
    </row>
    <row r="2165" spans="12:55" x14ac:dyDescent="0.3">
      <c r="L2165" s="13"/>
      <c r="M2165" s="13"/>
      <c r="N2165" s="13"/>
      <c r="O2165" s="13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  <c r="AJ2165" s="6"/>
      <c r="AK2165" s="6"/>
      <c r="AL2165" s="6"/>
      <c r="AO2165"/>
      <c r="AP2165"/>
      <c r="AQ2165"/>
      <c r="AR2165"/>
      <c r="AS2165"/>
      <c r="AT2165"/>
      <c r="AU2165"/>
      <c r="AV2165"/>
      <c r="AW2165"/>
      <c r="BA2165"/>
      <c r="BB2165"/>
      <c r="BC2165"/>
    </row>
    <row r="2166" spans="12:55" x14ac:dyDescent="0.3">
      <c r="L2166" s="13"/>
      <c r="M2166" s="13"/>
      <c r="N2166" s="13"/>
      <c r="O2166" s="13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  <c r="AJ2166" s="6"/>
      <c r="AK2166" s="6"/>
      <c r="AL2166" s="6"/>
      <c r="AO2166"/>
      <c r="AP2166"/>
      <c r="AQ2166"/>
      <c r="AR2166"/>
      <c r="AS2166"/>
      <c r="AT2166"/>
      <c r="AU2166"/>
      <c r="AV2166"/>
      <c r="AW2166"/>
      <c r="BA2166"/>
      <c r="BB2166"/>
      <c r="BC2166"/>
    </row>
    <row r="2167" spans="12:55" x14ac:dyDescent="0.3">
      <c r="L2167" s="13"/>
      <c r="M2167" s="13"/>
      <c r="N2167" s="13"/>
      <c r="O2167" s="13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  <c r="AJ2167" s="6"/>
      <c r="AK2167" s="6"/>
      <c r="AL2167" s="6"/>
      <c r="AO2167"/>
      <c r="AP2167"/>
      <c r="AQ2167"/>
      <c r="AR2167"/>
      <c r="AS2167"/>
      <c r="AT2167"/>
      <c r="AU2167"/>
      <c r="AV2167"/>
      <c r="AW2167"/>
      <c r="BA2167"/>
      <c r="BB2167"/>
      <c r="BC2167"/>
    </row>
    <row r="2168" spans="12:55" x14ac:dyDescent="0.3">
      <c r="L2168" s="13"/>
      <c r="M2168" s="13"/>
      <c r="N2168" s="13"/>
      <c r="O2168" s="13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  <c r="AJ2168" s="6"/>
      <c r="AK2168" s="6"/>
      <c r="AL2168" s="6"/>
      <c r="AO2168"/>
      <c r="AP2168"/>
      <c r="AQ2168"/>
      <c r="AR2168"/>
      <c r="AS2168"/>
      <c r="AT2168"/>
      <c r="AU2168"/>
      <c r="AV2168"/>
      <c r="AW2168"/>
      <c r="BA2168"/>
      <c r="BB2168"/>
      <c r="BC2168"/>
    </row>
    <row r="2169" spans="12:55" x14ac:dyDescent="0.3">
      <c r="L2169" s="13"/>
      <c r="M2169" s="13"/>
      <c r="N2169" s="13"/>
      <c r="O2169" s="13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  <c r="AJ2169" s="6"/>
      <c r="AK2169" s="6"/>
      <c r="AL2169" s="6"/>
      <c r="AO2169"/>
      <c r="AP2169"/>
      <c r="AQ2169"/>
      <c r="AR2169"/>
      <c r="AS2169"/>
      <c r="AT2169"/>
      <c r="AU2169"/>
      <c r="AV2169"/>
      <c r="AW2169"/>
      <c r="BA2169"/>
      <c r="BB2169"/>
      <c r="BC2169"/>
    </row>
    <row r="2170" spans="12:55" x14ac:dyDescent="0.3">
      <c r="L2170" s="13"/>
      <c r="M2170" s="13"/>
      <c r="N2170" s="13"/>
      <c r="O2170" s="13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  <c r="AK2170" s="6"/>
      <c r="AL2170" s="6"/>
      <c r="AO2170"/>
      <c r="AP2170"/>
      <c r="AQ2170"/>
      <c r="AR2170"/>
      <c r="AS2170"/>
      <c r="AT2170"/>
      <c r="AU2170"/>
      <c r="AV2170"/>
      <c r="AW2170"/>
      <c r="BA2170"/>
      <c r="BB2170"/>
      <c r="BC2170"/>
    </row>
    <row r="2171" spans="12:55" x14ac:dyDescent="0.3">
      <c r="L2171" s="13"/>
      <c r="M2171" s="13"/>
      <c r="N2171" s="13"/>
      <c r="O2171" s="13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  <c r="AJ2171" s="6"/>
      <c r="AK2171" s="6"/>
      <c r="AL2171" s="6"/>
      <c r="AO2171"/>
      <c r="AP2171"/>
      <c r="AQ2171"/>
      <c r="AR2171"/>
      <c r="AS2171"/>
      <c r="AT2171"/>
      <c r="AU2171"/>
      <c r="AV2171"/>
      <c r="AW2171"/>
      <c r="BA2171"/>
      <c r="BB2171"/>
      <c r="BC2171"/>
    </row>
    <row r="2172" spans="12:55" x14ac:dyDescent="0.3">
      <c r="L2172" s="13"/>
      <c r="M2172" s="13"/>
      <c r="N2172" s="13"/>
      <c r="O2172" s="13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  <c r="AJ2172" s="6"/>
      <c r="AK2172" s="6"/>
      <c r="AL2172" s="6"/>
      <c r="AO2172"/>
      <c r="AP2172"/>
      <c r="AQ2172"/>
      <c r="AR2172"/>
      <c r="AS2172"/>
      <c r="AT2172"/>
      <c r="AU2172"/>
      <c r="AV2172"/>
      <c r="AW2172"/>
      <c r="BA2172"/>
      <c r="BB2172"/>
      <c r="BC2172"/>
    </row>
    <row r="2173" spans="12:55" x14ac:dyDescent="0.3">
      <c r="L2173" s="13"/>
      <c r="M2173" s="13"/>
      <c r="N2173" s="13"/>
      <c r="O2173" s="13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  <c r="AJ2173" s="6"/>
      <c r="AK2173" s="6"/>
      <c r="AL2173" s="6"/>
      <c r="AO2173"/>
      <c r="AP2173"/>
      <c r="AQ2173"/>
      <c r="AR2173"/>
      <c r="AS2173"/>
      <c r="AT2173"/>
      <c r="AU2173"/>
      <c r="AV2173"/>
      <c r="AW2173"/>
      <c r="BA2173"/>
      <c r="BB2173"/>
      <c r="BC2173"/>
    </row>
    <row r="2174" spans="12:55" x14ac:dyDescent="0.3">
      <c r="L2174" s="13"/>
      <c r="M2174" s="13"/>
      <c r="N2174" s="13"/>
      <c r="O2174" s="13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  <c r="AJ2174" s="6"/>
      <c r="AK2174" s="6"/>
      <c r="AL2174" s="6"/>
      <c r="AO2174"/>
      <c r="AP2174"/>
      <c r="AQ2174"/>
      <c r="AR2174"/>
      <c r="AS2174"/>
      <c r="AT2174"/>
      <c r="AU2174"/>
      <c r="AV2174"/>
      <c r="AW2174"/>
      <c r="BA2174"/>
      <c r="BB2174"/>
      <c r="BC2174"/>
    </row>
    <row r="2175" spans="12:55" x14ac:dyDescent="0.3">
      <c r="L2175" s="13"/>
      <c r="M2175" s="13"/>
      <c r="N2175" s="13"/>
      <c r="O2175" s="13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  <c r="AJ2175" s="6"/>
      <c r="AK2175" s="6"/>
      <c r="AL2175" s="6"/>
      <c r="AO2175"/>
      <c r="AP2175"/>
      <c r="AQ2175"/>
      <c r="AR2175"/>
      <c r="AS2175"/>
      <c r="AT2175"/>
      <c r="AU2175"/>
      <c r="AV2175"/>
      <c r="AW2175"/>
      <c r="BA2175"/>
      <c r="BB2175"/>
      <c r="BC2175"/>
    </row>
    <row r="2176" spans="12:55" x14ac:dyDescent="0.3">
      <c r="L2176" s="13"/>
      <c r="M2176" s="13"/>
      <c r="N2176" s="13"/>
      <c r="O2176" s="13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  <c r="AJ2176" s="6"/>
      <c r="AK2176" s="6"/>
      <c r="AL2176" s="6"/>
      <c r="AO2176"/>
      <c r="AP2176"/>
      <c r="AQ2176"/>
      <c r="AR2176"/>
      <c r="AS2176"/>
      <c r="AT2176"/>
      <c r="AU2176"/>
      <c r="AV2176"/>
      <c r="AW2176"/>
      <c r="BA2176"/>
      <c r="BB2176"/>
      <c r="BC2176"/>
    </row>
    <row r="2177" spans="12:55" x14ac:dyDescent="0.3">
      <c r="L2177" s="13"/>
      <c r="M2177" s="13"/>
      <c r="N2177" s="13"/>
      <c r="O2177" s="13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  <c r="AJ2177" s="6"/>
      <c r="AK2177" s="6"/>
      <c r="AL2177" s="6"/>
      <c r="AO2177"/>
      <c r="AP2177"/>
      <c r="AQ2177"/>
      <c r="AR2177"/>
      <c r="AS2177"/>
      <c r="AT2177"/>
      <c r="AU2177"/>
      <c r="AV2177"/>
      <c r="AW2177"/>
      <c r="BA2177"/>
      <c r="BB2177"/>
      <c r="BC2177"/>
    </row>
    <row r="2178" spans="12:55" x14ac:dyDescent="0.3">
      <c r="L2178" s="13"/>
      <c r="M2178" s="13"/>
      <c r="N2178" s="13"/>
      <c r="O2178" s="13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  <c r="AJ2178" s="6"/>
      <c r="AK2178" s="6"/>
      <c r="AL2178" s="6"/>
      <c r="AO2178"/>
      <c r="AP2178"/>
      <c r="AQ2178"/>
      <c r="AR2178"/>
      <c r="AS2178"/>
      <c r="AT2178"/>
      <c r="AU2178"/>
      <c r="AV2178"/>
      <c r="AW2178"/>
      <c r="BA2178"/>
      <c r="BB2178"/>
      <c r="BC2178"/>
    </row>
    <row r="2179" spans="12:55" x14ac:dyDescent="0.3">
      <c r="L2179" s="13"/>
      <c r="M2179" s="13"/>
      <c r="N2179" s="13"/>
      <c r="O2179" s="13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  <c r="AJ2179" s="6"/>
      <c r="AK2179" s="6"/>
      <c r="AL2179" s="6"/>
      <c r="AO2179"/>
      <c r="AP2179"/>
      <c r="AQ2179"/>
      <c r="AR2179"/>
      <c r="AS2179"/>
      <c r="AT2179"/>
      <c r="AU2179"/>
      <c r="AV2179"/>
      <c r="AW2179"/>
      <c r="BA2179"/>
      <c r="BB2179"/>
      <c r="BC2179"/>
    </row>
    <row r="2180" spans="12:55" x14ac:dyDescent="0.3">
      <c r="L2180" s="13"/>
      <c r="M2180" s="13"/>
      <c r="N2180" s="13"/>
      <c r="O2180" s="13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  <c r="AJ2180" s="6"/>
      <c r="AK2180" s="6"/>
      <c r="AL2180" s="6"/>
      <c r="AO2180"/>
      <c r="AP2180"/>
      <c r="AQ2180"/>
      <c r="AR2180"/>
      <c r="AS2180"/>
      <c r="AT2180"/>
      <c r="AU2180"/>
      <c r="AV2180"/>
      <c r="AW2180"/>
      <c r="BA2180"/>
      <c r="BB2180"/>
      <c r="BC2180"/>
    </row>
    <row r="2181" spans="12:55" x14ac:dyDescent="0.3">
      <c r="L2181" s="13"/>
      <c r="M2181" s="13"/>
      <c r="N2181" s="13"/>
      <c r="O2181" s="13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  <c r="AJ2181" s="6"/>
      <c r="AK2181" s="6"/>
      <c r="AL2181" s="6"/>
      <c r="AO2181"/>
      <c r="AP2181"/>
      <c r="AQ2181"/>
      <c r="AR2181"/>
      <c r="AS2181"/>
      <c r="AT2181"/>
      <c r="AU2181"/>
      <c r="AV2181"/>
      <c r="AW2181"/>
      <c r="BA2181"/>
      <c r="BB2181"/>
      <c r="BC2181"/>
    </row>
    <row r="2182" spans="12:55" x14ac:dyDescent="0.3">
      <c r="L2182" s="13"/>
      <c r="M2182" s="13"/>
      <c r="N2182" s="13"/>
      <c r="O2182" s="13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  <c r="AJ2182" s="6"/>
      <c r="AK2182" s="6"/>
      <c r="AL2182" s="6"/>
      <c r="AO2182"/>
      <c r="AP2182"/>
      <c r="AQ2182"/>
      <c r="AR2182"/>
      <c r="AS2182"/>
      <c r="AT2182"/>
      <c r="AU2182"/>
      <c r="AV2182"/>
      <c r="AW2182"/>
      <c r="BA2182"/>
      <c r="BB2182"/>
      <c r="BC2182"/>
    </row>
    <row r="2183" spans="12:55" x14ac:dyDescent="0.3">
      <c r="L2183" s="13"/>
      <c r="M2183" s="13"/>
      <c r="N2183" s="13"/>
      <c r="O2183" s="13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  <c r="AJ2183" s="6"/>
      <c r="AK2183" s="6"/>
      <c r="AL2183" s="6"/>
      <c r="AO2183"/>
      <c r="AP2183"/>
      <c r="AQ2183"/>
      <c r="AR2183"/>
      <c r="AS2183"/>
      <c r="AT2183"/>
      <c r="AU2183"/>
      <c r="AV2183"/>
      <c r="AW2183"/>
      <c r="BA2183"/>
      <c r="BB2183"/>
      <c r="BC2183"/>
    </row>
    <row r="2184" spans="12:55" x14ac:dyDescent="0.3">
      <c r="L2184" s="13"/>
      <c r="M2184" s="13"/>
      <c r="N2184" s="13"/>
      <c r="O2184" s="13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  <c r="AJ2184" s="6"/>
      <c r="AK2184" s="6"/>
      <c r="AL2184" s="6"/>
      <c r="AO2184"/>
      <c r="AP2184"/>
      <c r="AQ2184"/>
      <c r="AR2184"/>
      <c r="AS2184"/>
      <c r="AT2184"/>
      <c r="AU2184"/>
      <c r="AV2184"/>
      <c r="AW2184"/>
      <c r="BA2184"/>
      <c r="BB2184"/>
      <c r="BC2184"/>
    </row>
    <row r="2185" spans="12:55" x14ac:dyDescent="0.3">
      <c r="L2185" s="13"/>
      <c r="M2185" s="13"/>
      <c r="N2185" s="13"/>
      <c r="O2185" s="13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  <c r="AJ2185" s="6"/>
      <c r="AK2185" s="6"/>
      <c r="AL2185" s="6"/>
      <c r="AO2185"/>
      <c r="AP2185"/>
      <c r="AQ2185"/>
      <c r="AR2185"/>
      <c r="AS2185"/>
      <c r="AT2185"/>
      <c r="AU2185"/>
      <c r="AV2185"/>
      <c r="AW2185"/>
      <c r="BA2185"/>
      <c r="BB2185"/>
      <c r="BC2185"/>
    </row>
    <row r="2186" spans="12:55" x14ac:dyDescent="0.3">
      <c r="L2186" s="13"/>
      <c r="M2186" s="13"/>
      <c r="N2186" s="13"/>
      <c r="O2186" s="13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  <c r="AJ2186" s="6"/>
      <c r="AK2186" s="6"/>
      <c r="AL2186" s="6"/>
      <c r="AO2186"/>
      <c r="AP2186"/>
      <c r="AQ2186"/>
      <c r="AR2186"/>
      <c r="AS2186"/>
      <c r="AT2186"/>
      <c r="AU2186"/>
      <c r="AV2186"/>
      <c r="AW2186"/>
      <c r="BA2186"/>
      <c r="BB2186"/>
      <c r="BC2186"/>
    </row>
    <row r="2187" spans="12:55" x14ac:dyDescent="0.3">
      <c r="L2187" s="13"/>
      <c r="M2187" s="13"/>
      <c r="N2187" s="13"/>
      <c r="O2187" s="13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  <c r="AJ2187" s="6"/>
      <c r="AK2187" s="6"/>
      <c r="AL2187" s="6"/>
      <c r="AO2187"/>
      <c r="AP2187"/>
      <c r="AQ2187"/>
      <c r="AR2187"/>
      <c r="AS2187"/>
      <c r="AT2187"/>
      <c r="AU2187"/>
      <c r="AV2187"/>
      <c r="AW2187"/>
      <c r="BA2187"/>
      <c r="BB2187"/>
      <c r="BC2187"/>
    </row>
    <row r="2188" spans="12:55" x14ac:dyDescent="0.3">
      <c r="L2188" s="13"/>
      <c r="M2188" s="13"/>
      <c r="N2188" s="13"/>
      <c r="O2188" s="13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  <c r="AJ2188" s="6"/>
      <c r="AK2188" s="6"/>
      <c r="AL2188" s="6"/>
      <c r="AO2188"/>
      <c r="AP2188"/>
      <c r="AQ2188"/>
      <c r="AR2188"/>
      <c r="AS2188"/>
      <c r="AT2188"/>
      <c r="AU2188"/>
      <c r="AV2188"/>
      <c r="AW2188"/>
      <c r="BA2188"/>
      <c r="BB2188"/>
      <c r="BC2188"/>
    </row>
    <row r="2189" spans="12:55" x14ac:dyDescent="0.3">
      <c r="L2189" s="13"/>
      <c r="M2189" s="13"/>
      <c r="N2189" s="13"/>
      <c r="O2189" s="13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  <c r="AJ2189" s="6"/>
      <c r="AK2189" s="6"/>
      <c r="AL2189" s="6"/>
      <c r="AO2189"/>
      <c r="AP2189"/>
      <c r="AQ2189"/>
      <c r="AR2189"/>
      <c r="AS2189"/>
      <c r="AT2189"/>
      <c r="AU2189"/>
      <c r="AV2189"/>
      <c r="AW2189"/>
      <c r="BA2189"/>
      <c r="BB2189"/>
      <c r="BC2189"/>
    </row>
    <row r="2190" spans="12:55" x14ac:dyDescent="0.3">
      <c r="L2190" s="13"/>
      <c r="M2190" s="13"/>
      <c r="N2190" s="13"/>
      <c r="O2190" s="13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  <c r="AJ2190" s="6"/>
      <c r="AK2190" s="6"/>
      <c r="AL2190" s="6"/>
      <c r="AO2190"/>
      <c r="AP2190"/>
      <c r="AQ2190"/>
      <c r="AR2190"/>
      <c r="AS2190"/>
      <c r="AT2190"/>
      <c r="AU2190"/>
      <c r="AV2190"/>
      <c r="AW2190"/>
      <c r="BA2190"/>
      <c r="BB2190"/>
      <c r="BC2190"/>
    </row>
    <row r="2191" spans="12:55" x14ac:dyDescent="0.3">
      <c r="L2191" s="13"/>
      <c r="M2191" s="13"/>
      <c r="N2191" s="13"/>
      <c r="O2191" s="13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  <c r="AK2191" s="6"/>
      <c r="AL2191" s="6"/>
      <c r="AO2191"/>
      <c r="AP2191"/>
      <c r="AQ2191"/>
      <c r="AR2191"/>
      <c r="AS2191"/>
      <c r="AT2191"/>
      <c r="AU2191"/>
      <c r="AV2191"/>
      <c r="AW2191"/>
      <c r="BA2191"/>
      <c r="BB2191"/>
      <c r="BC2191"/>
    </row>
    <row r="2192" spans="12:55" x14ac:dyDescent="0.3">
      <c r="L2192" s="13"/>
      <c r="M2192" s="13"/>
      <c r="N2192" s="13"/>
      <c r="O2192" s="13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  <c r="AK2192" s="6"/>
      <c r="AL2192" s="6"/>
      <c r="AO2192"/>
      <c r="AP2192"/>
      <c r="AQ2192"/>
      <c r="AR2192"/>
      <c r="AS2192"/>
      <c r="AT2192"/>
      <c r="AU2192"/>
      <c r="AV2192"/>
      <c r="AW2192"/>
      <c r="BA2192"/>
      <c r="BB2192"/>
      <c r="BC2192"/>
    </row>
    <row r="2193" spans="12:55" x14ac:dyDescent="0.3">
      <c r="L2193" s="13"/>
      <c r="M2193" s="13"/>
      <c r="N2193" s="13"/>
      <c r="O2193" s="13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  <c r="AJ2193" s="6"/>
      <c r="AK2193" s="6"/>
      <c r="AL2193" s="6"/>
      <c r="AO2193"/>
      <c r="AP2193"/>
      <c r="AQ2193"/>
      <c r="AR2193"/>
      <c r="AS2193"/>
      <c r="AT2193"/>
      <c r="AU2193"/>
      <c r="AV2193"/>
      <c r="AW2193"/>
      <c r="BA2193"/>
      <c r="BB2193"/>
      <c r="BC2193"/>
    </row>
    <row r="2194" spans="12:55" x14ac:dyDescent="0.3">
      <c r="L2194" s="13"/>
      <c r="M2194" s="13"/>
      <c r="N2194" s="13"/>
      <c r="O2194" s="13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  <c r="AJ2194" s="6"/>
      <c r="AK2194" s="6"/>
      <c r="AL2194" s="6"/>
      <c r="AO2194"/>
      <c r="AP2194"/>
      <c r="AQ2194"/>
      <c r="AR2194"/>
      <c r="AS2194"/>
      <c r="AT2194"/>
      <c r="AU2194"/>
      <c r="AV2194"/>
      <c r="AW2194"/>
      <c r="BA2194"/>
      <c r="BB2194"/>
      <c r="BC2194"/>
    </row>
    <row r="2195" spans="12:55" x14ac:dyDescent="0.3">
      <c r="L2195" s="13"/>
      <c r="M2195" s="13"/>
      <c r="N2195" s="13"/>
      <c r="O2195" s="13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  <c r="AJ2195" s="6"/>
      <c r="AK2195" s="6"/>
      <c r="AL2195" s="6"/>
      <c r="AO2195"/>
      <c r="AP2195"/>
      <c r="AQ2195"/>
      <c r="AR2195"/>
      <c r="AS2195"/>
      <c r="AT2195"/>
      <c r="AU2195"/>
      <c r="AV2195"/>
      <c r="AW2195"/>
      <c r="BA2195"/>
      <c r="BB2195"/>
      <c r="BC2195"/>
    </row>
    <row r="2196" spans="12:55" x14ac:dyDescent="0.3">
      <c r="L2196" s="13"/>
      <c r="M2196" s="13"/>
      <c r="N2196" s="13"/>
      <c r="O2196" s="13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  <c r="AJ2196" s="6"/>
      <c r="AK2196" s="6"/>
      <c r="AL2196" s="6"/>
      <c r="AO2196"/>
      <c r="AP2196"/>
      <c r="AQ2196"/>
      <c r="AR2196"/>
      <c r="AS2196"/>
      <c r="AT2196"/>
      <c r="AU2196"/>
      <c r="AV2196"/>
      <c r="AW2196"/>
      <c r="BA2196"/>
      <c r="BB2196"/>
      <c r="BC2196"/>
    </row>
    <row r="2197" spans="12:55" x14ac:dyDescent="0.3">
      <c r="L2197" s="13"/>
      <c r="M2197" s="13"/>
      <c r="N2197" s="13"/>
      <c r="O2197" s="13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  <c r="AJ2197" s="6"/>
      <c r="AK2197" s="6"/>
      <c r="AL2197" s="6"/>
      <c r="AO2197"/>
      <c r="AP2197"/>
      <c r="AQ2197"/>
      <c r="AR2197"/>
      <c r="AS2197"/>
      <c r="AT2197"/>
      <c r="AU2197"/>
      <c r="AV2197"/>
      <c r="AW2197"/>
      <c r="BA2197"/>
      <c r="BB2197"/>
      <c r="BC2197"/>
    </row>
    <row r="2198" spans="12:55" x14ac:dyDescent="0.3">
      <c r="L2198" s="13"/>
      <c r="M2198" s="13"/>
      <c r="N2198" s="13"/>
      <c r="O2198" s="13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  <c r="AJ2198" s="6"/>
      <c r="AK2198" s="6"/>
      <c r="AL2198" s="6"/>
      <c r="AO2198"/>
      <c r="AP2198"/>
      <c r="AQ2198"/>
      <c r="AR2198"/>
      <c r="AS2198"/>
      <c r="AT2198"/>
      <c r="AU2198"/>
      <c r="AV2198"/>
      <c r="AW2198"/>
      <c r="BA2198"/>
      <c r="BB2198"/>
      <c r="BC2198"/>
    </row>
    <row r="2199" spans="12:55" x14ac:dyDescent="0.3">
      <c r="L2199" s="13"/>
      <c r="M2199" s="13"/>
      <c r="N2199" s="13"/>
      <c r="O2199" s="13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  <c r="AJ2199" s="6"/>
      <c r="AK2199" s="6"/>
      <c r="AL2199" s="6"/>
      <c r="AO2199"/>
      <c r="AP2199"/>
      <c r="AQ2199"/>
      <c r="AR2199"/>
      <c r="AS2199"/>
      <c r="AT2199"/>
      <c r="AU2199"/>
      <c r="AV2199"/>
      <c r="AW2199"/>
      <c r="BA2199"/>
      <c r="BB2199"/>
      <c r="BC2199"/>
    </row>
    <row r="2200" spans="12:55" x14ac:dyDescent="0.3">
      <c r="L2200" s="13"/>
      <c r="M2200" s="13"/>
      <c r="N2200" s="13"/>
      <c r="O2200" s="13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  <c r="AJ2200" s="6"/>
      <c r="AK2200" s="6"/>
      <c r="AL2200" s="6"/>
      <c r="AO2200"/>
      <c r="AP2200"/>
      <c r="AQ2200"/>
      <c r="AR2200"/>
      <c r="AS2200"/>
      <c r="AT2200"/>
      <c r="AU2200"/>
      <c r="AV2200"/>
      <c r="AW2200"/>
      <c r="BA2200"/>
      <c r="BB2200"/>
      <c r="BC2200"/>
    </row>
    <row r="2201" spans="12:55" x14ac:dyDescent="0.3">
      <c r="L2201" s="13"/>
      <c r="M2201" s="13"/>
      <c r="N2201" s="13"/>
      <c r="O2201" s="13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  <c r="AJ2201" s="6"/>
      <c r="AK2201" s="6"/>
      <c r="AL2201" s="6"/>
      <c r="AO2201"/>
      <c r="AP2201"/>
      <c r="AQ2201"/>
      <c r="AR2201"/>
      <c r="AS2201"/>
      <c r="AT2201"/>
      <c r="AU2201"/>
      <c r="AV2201"/>
      <c r="AW2201"/>
      <c r="BA2201"/>
      <c r="BB2201"/>
      <c r="BC2201"/>
    </row>
    <row r="2202" spans="12:55" x14ac:dyDescent="0.3">
      <c r="L2202" s="13"/>
      <c r="M2202" s="13"/>
      <c r="N2202" s="13"/>
      <c r="O2202" s="13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  <c r="AJ2202" s="6"/>
      <c r="AK2202" s="6"/>
      <c r="AL2202" s="6"/>
      <c r="AO2202"/>
      <c r="AP2202"/>
      <c r="AQ2202"/>
      <c r="AR2202"/>
      <c r="AS2202"/>
      <c r="AT2202"/>
      <c r="AU2202"/>
      <c r="AV2202"/>
      <c r="AW2202"/>
      <c r="BA2202"/>
      <c r="BB2202"/>
      <c r="BC2202"/>
    </row>
    <row r="2203" spans="12:55" x14ac:dyDescent="0.3">
      <c r="L2203" s="13"/>
      <c r="M2203" s="13"/>
      <c r="N2203" s="13"/>
      <c r="O2203" s="13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  <c r="AJ2203" s="6"/>
      <c r="AK2203" s="6"/>
      <c r="AL2203" s="6"/>
      <c r="AO2203"/>
      <c r="AP2203"/>
      <c r="AQ2203"/>
      <c r="AR2203"/>
      <c r="AS2203"/>
      <c r="AT2203"/>
      <c r="AU2203"/>
      <c r="AV2203"/>
      <c r="AW2203"/>
      <c r="BA2203"/>
      <c r="BB2203"/>
      <c r="BC2203"/>
    </row>
    <row r="2204" spans="12:55" x14ac:dyDescent="0.3">
      <c r="L2204" s="13"/>
      <c r="M2204" s="13"/>
      <c r="N2204" s="13"/>
      <c r="O2204" s="13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  <c r="AJ2204" s="6"/>
      <c r="AK2204" s="6"/>
      <c r="AL2204" s="6"/>
      <c r="AO2204"/>
      <c r="AP2204"/>
      <c r="AQ2204"/>
      <c r="AR2204"/>
      <c r="AS2204"/>
      <c r="AT2204"/>
      <c r="AU2204"/>
      <c r="AV2204"/>
      <c r="AW2204"/>
      <c r="BA2204"/>
      <c r="BB2204"/>
      <c r="BC2204"/>
    </row>
    <row r="2205" spans="12:55" x14ac:dyDescent="0.3">
      <c r="L2205" s="13"/>
      <c r="M2205" s="13"/>
      <c r="N2205" s="13"/>
      <c r="O2205" s="13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  <c r="AJ2205" s="6"/>
      <c r="AK2205" s="6"/>
      <c r="AL2205" s="6"/>
      <c r="AO2205"/>
      <c r="AP2205"/>
      <c r="AQ2205"/>
      <c r="AR2205"/>
      <c r="AS2205"/>
      <c r="AT2205"/>
      <c r="AU2205"/>
      <c r="AV2205"/>
      <c r="AW2205"/>
      <c r="BA2205"/>
      <c r="BB2205"/>
      <c r="BC2205"/>
    </row>
    <row r="2206" spans="12:55" x14ac:dyDescent="0.3">
      <c r="L2206" s="13"/>
      <c r="M2206" s="13"/>
      <c r="N2206" s="13"/>
      <c r="O2206" s="13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  <c r="AJ2206" s="6"/>
      <c r="AK2206" s="6"/>
      <c r="AL2206" s="6"/>
      <c r="AO2206"/>
      <c r="AP2206"/>
      <c r="AQ2206"/>
      <c r="AR2206"/>
      <c r="AS2206"/>
      <c r="AT2206"/>
      <c r="AU2206"/>
      <c r="AV2206"/>
      <c r="AW2206"/>
      <c r="BA2206"/>
      <c r="BB2206"/>
      <c r="BC2206"/>
    </row>
    <row r="2207" spans="12:55" x14ac:dyDescent="0.3">
      <c r="L2207" s="13"/>
      <c r="M2207" s="13"/>
      <c r="N2207" s="13"/>
      <c r="O2207" s="13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  <c r="AJ2207" s="6"/>
      <c r="AK2207" s="6"/>
      <c r="AL2207" s="6"/>
      <c r="AO2207"/>
      <c r="AP2207"/>
      <c r="AQ2207"/>
      <c r="AR2207"/>
      <c r="AS2207"/>
      <c r="AT2207"/>
      <c r="AU2207"/>
      <c r="AV2207"/>
      <c r="AW2207"/>
      <c r="BA2207"/>
      <c r="BB2207"/>
      <c r="BC2207"/>
    </row>
    <row r="2208" spans="12:55" x14ac:dyDescent="0.3">
      <c r="L2208" s="13"/>
      <c r="M2208" s="13"/>
      <c r="N2208" s="13"/>
      <c r="O2208" s="13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  <c r="AJ2208" s="6"/>
      <c r="AK2208" s="6"/>
      <c r="AL2208" s="6"/>
      <c r="AO2208"/>
      <c r="AP2208"/>
      <c r="AQ2208"/>
      <c r="AR2208"/>
      <c r="AS2208"/>
      <c r="AT2208"/>
      <c r="AU2208"/>
      <c r="AV2208"/>
      <c r="AW2208"/>
      <c r="BA2208"/>
      <c r="BB2208"/>
      <c r="BC2208"/>
    </row>
    <row r="2209" spans="12:55" x14ac:dyDescent="0.3">
      <c r="L2209" s="13"/>
      <c r="M2209" s="13"/>
      <c r="N2209" s="13"/>
      <c r="O2209" s="13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  <c r="AJ2209" s="6"/>
      <c r="AK2209" s="6"/>
      <c r="AL2209" s="6"/>
      <c r="AO2209"/>
      <c r="AP2209"/>
      <c r="AQ2209"/>
      <c r="AR2209"/>
      <c r="AS2209"/>
      <c r="AT2209"/>
      <c r="AU2209"/>
      <c r="AV2209"/>
      <c r="AW2209"/>
      <c r="BA2209"/>
      <c r="BB2209"/>
      <c r="BC2209"/>
    </row>
    <row r="2210" spans="12:55" x14ac:dyDescent="0.3">
      <c r="L2210" s="13"/>
      <c r="M2210" s="13"/>
      <c r="N2210" s="13"/>
      <c r="O2210" s="13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  <c r="AJ2210" s="6"/>
      <c r="AK2210" s="6"/>
      <c r="AL2210" s="6"/>
      <c r="AO2210"/>
      <c r="AP2210"/>
      <c r="AQ2210"/>
      <c r="AR2210"/>
      <c r="AS2210"/>
      <c r="AT2210"/>
      <c r="AU2210"/>
      <c r="AV2210"/>
      <c r="AW2210"/>
      <c r="BA2210"/>
      <c r="BB2210"/>
      <c r="BC2210"/>
    </row>
    <row r="2211" spans="12:55" x14ac:dyDescent="0.3">
      <c r="L2211" s="13"/>
      <c r="M2211" s="13"/>
      <c r="N2211" s="13"/>
      <c r="O2211" s="13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  <c r="AJ2211" s="6"/>
      <c r="AK2211" s="6"/>
      <c r="AL2211" s="6"/>
      <c r="AO2211"/>
      <c r="AP2211"/>
      <c r="AQ2211"/>
      <c r="AR2211"/>
      <c r="AS2211"/>
      <c r="AT2211"/>
      <c r="AU2211"/>
      <c r="AV2211"/>
      <c r="AW2211"/>
      <c r="BA2211"/>
      <c r="BB2211"/>
      <c r="BC2211"/>
    </row>
    <row r="2212" spans="12:55" x14ac:dyDescent="0.3">
      <c r="L2212" s="13"/>
      <c r="M2212" s="13"/>
      <c r="N2212" s="13"/>
      <c r="O2212" s="13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  <c r="AJ2212" s="6"/>
      <c r="AK2212" s="6"/>
      <c r="AL2212" s="6"/>
      <c r="AO2212"/>
      <c r="AP2212"/>
      <c r="AQ2212"/>
      <c r="AR2212"/>
      <c r="AS2212"/>
      <c r="AT2212"/>
      <c r="AU2212"/>
      <c r="AV2212"/>
      <c r="AW2212"/>
      <c r="BA2212"/>
      <c r="BB2212"/>
      <c r="BC2212"/>
    </row>
    <row r="2213" spans="12:55" x14ac:dyDescent="0.3">
      <c r="L2213" s="13"/>
      <c r="M2213" s="13"/>
      <c r="N2213" s="13"/>
      <c r="O2213" s="13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  <c r="AJ2213" s="6"/>
      <c r="AK2213" s="6"/>
      <c r="AL2213" s="6"/>
      <c r="AO2213"/>
      <c r="AP2213"/>
      <c r="AQ2213"/>
      <c r="AR2213"/>
      <c r="AS2213"/>
      <c r="AT2213"/>
      <c r="AU2213"/>
      <c r="AV2213"/>
      <c r="AW2213"/>
      <c r="BA2213"/>
      <c r="BB2213"/>
      <c r="BC2213"/>
    </row>
    <row r="2214" spans="12:55" x14ac:dyDescent="0.3">
      <c r="L2214" s="13"/>
      <c r="M2214" s="13"/>
      <c r="N2214" s="13"/>
      <c r="O2214" s="13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  <c r="AJ2214" s="6"/>
      <c r="AK2214" s="6"/>
      <c r="AL2214" s="6"/>
      <c r="AO2214"/>
      <c r="AP2214"/>
      <c r="AQ2214"/>
      <c r="AR2214"/>
      <c r="AS2214"/>
      <c r="AT2214"/>
      <c r="AU2214"/>
      <c r="AV2214"/>
      <c r="AW2214"/>
      <c r="BA2214"/>
      <c r="BB2214"/>
      <c r="BC2214"/>
    </row>
    <row r="2215" spans="12:55" x14ac:dyDescent="0.3">
      <c r="L2215" s="13"/>
      <c r="M2215" s="13"/>
      <c r="N2215" s="13"/>
      <c r="O2215" s="13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  <c r="AJ2215" s="6"/>
      <c r="AK2215" s="6"/>
      <c r="AL2215" s="6"/>
      <c r="AO2215"/>
      <c r="AP2215"/>
      <c r="AQ2215"/>
      <c r="AR2215"/>
      <c r="AS2215"/>
      <c r="AT2215"/>
      <c r="AU2215"/>
      <c r="AV2215"/>
      <c r="AW2215"/>
      <c r="BA2215"/>
      <c r="BB2215"/>
      <c r="BC2215"/>
    </row>
    <row r="2216" spans="12:55" x14ac:dyDescent="0.3">
      <c r="L2216" s="13"/>
      <c r="M2216" s="13"/>
      <c r="N2216" s="13"/>
      <c r="O2216" s="13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  <c r="AJ2216" s="6"/>
      <c r="AK2216" s="6"/>
      <c r="AL2216" s="6"/>
      <c r="AO2216"/>
      <c r="AP2216"/>
      <c r="AQ2216"/>
      <c r="AR2216"/>
      <c r="AS2216"/>
      <c r="AT2216"/>
      <c r="AU2216"/>
      <c r="AV2216"/>
      <c r="AW2216"/>
      <c r="BA2216"/>
      <c r="BB2216"/>
      <c r="BC2216"/>
    </row>
    <row r="2217" spans="12:55" x14ac:dyDescent="0.3">
      <c r="L2217" s="13"/>
      <c r="M2217" s="13"/>
      <c r="N2217" s="13"/>
      <c r="O2217" s="13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  <c r="AJ2217" s="6"/>
      <c r="AK2217" s="6"/>
      <c r="AL2217" s="6"/>
      <c r="AO2217"/>
      <c r="AP2217"/>
      <c r="AQ2217"/>
      <c r="AR2217"/>
      <c r="AS2217"/>
      <c r="AT2217"/>
      <c r="AU2217"/>
      <c r="AV2217"/>
      <c r="AW2217"/>
      <c r="BA2217"/>
      <c r="BB2217"/>
      <c r="BC2217"/>
    </row>
    <row r="2218" spans="12:55" x14ac:dyDescent="0.3">
      <c r="L2218" s="13"/>
      <c r="M2218" s="13"/>
      <c r="N2218" s="13"/>
      <c r="O2218" s="13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  <c r="AJ2218" s="6"/>
      <c r="AK2218" s="6"/>
      <c r="AL2218" s="6"/>
      <c r="AO2218"/>
      <c r="AP2218"/>
      <c r="AQ2218"/>
      <c r="AR2218"/>
      <c r="AS2218"/>
      <c r="AT2218"/>
      <c r="AU2218"/>
      <c r="AV2218"/>
      <c r="AW2218"/>
      <c r="BA2218"/>
      <c r="BB2218"/>
      <c r="BC2218"/>
    </row>
    <row r="2219" spans="12:55" x14ac:dyDescent="0.3">
      <c r="L2219" s="13"/>
      <c r="M2219" s="13"/>
      <c r="N2219" s="13"/>
      <c r="O2219" s="13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  <c r="AJ2219" s="6"/>
      <c r="AK2219" s="6"/>
      <c r="AL2219" s="6"/>
      <c r="AO2219"/>
      <c r="AP2219"/>
      <c r="AQ2219"/>
      <c r="AR2219"/>
      <c r="AS2219"/>
      <c r="AT2219"/>
      <c r="AU2219"/>
      <c r="AV2219"/>
      <c r="AW2219"/>
      <c r="BA2219"/>
      <c r="BB2219"/>
      <c r="BC2219"/>
    </row>
    <row r="2220" spans="12:55" x14ac:dyDescent="0.3">
      <c r="L2220" s="13"/>
      <c r="M2220" s="13"/>
      <c r="N2220" s="13"/>
      <c r="O2220" s="13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  <c r="AJ2220" s="6"/>
      <c r="AK2220" s="6"/>
      <c r="AL2220" s="6"/>
      <c r="AO2220"/>
      <c r="AP2220"/>
      <c r="AQ2220"/>
      <c r="AR2220"/>
      <c r="AS2220"/>
      <c r="AT2220"/>
      <c r="AU2220"/>
      <c r="AV2220"/>
      <c r="AW2220"/>
      <c r="BA2220"/>
      <c r="BB2220"/>
      <c r="BC2220"/>
    </row>
    <row r="2221" spans="12:55" x14ac:dyDescent="0.3">
      <c r="L2221" s="13"/>
      <c r="M2221" s="13"/>
      <c r="N2221" s="13"/>
      <c r="O2221" s="13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  <c r="AJ2221" s="6"/>
      <c r="AK2221" s="6"/>
      <c r="AL2221" s="6"/>
      <c r="AO2221"/>
      <c r="AP2221"/>
      <c r="AQ2221"/>
      <c r="AR2221"/>
      <c r="AS2221"/>
      <c r="AT2221"/>
      <c r="AU2221"/>
      <c r="AV2221"/>
      <c r="AW2221"/>
      <c r="BA2221"/>
      <c r="BB2221"/>
      <c r="BC2221"/>
    </row>
    <row r="2222" spans="12:55" x14ac:dyDescent="0.3">
      <c r="L2222" s="13"/>
      <c r="M2222" s="13"/>
      <c r="N2222" s="13"/>
      <c r="O2222" s="13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  <c r="AJ2222" s="6"/>
      <c r="AK2222" s="6"/>
      <c r="AL2222" s="6"/>
      <c r="AO2222"/>
      <c r="AP2222"/>
      <c r="AQ2222"/>
      <c r="AR2222"/>
      <c r="AS2222"/>
      <c r="AT2222"/>
      <c r="AU2222"/>
      <c r="AV2222"/>
      <c r="AW2222"/>
      <c r="BA2222"/>
      <c r="BB2222"/>
      <c r="BC2222"/>
    </row>
    <row r="2223" spans="12:55" x14ac:dyDescent="0.3">
      <c r="L2223" s="13"/>
      <c r="M2223" s="13"/>
      <c r="N2223" s="13"/>
      <c r="O2223" s="13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  <c r="AJ2223" s="6"/>
      <c r="AK2223" s="6"/>
      <c r="AL2223" s="6"/>
      <c r="AO2223"/>
      <c r="AP2223"/>
      <c r="AQ2223"/>
      <c r="AR2223"/>
      <c r="AS2223"/>
      <c r="AT2223"/>
      <c r="AU2223"/>
      <c r="AV2223"/>
      <c r="AW2223"/>
      <c r="BA2223"/>
      <c r="BB2223"/>
      <c r="BC2223"/>
    </row>
    <row r="2224" spans="12:55" x14ac:dyDescent="0.3">
      <c r="L2224" s="13"/>
      <c r="M2224" s="13"/>
      <c r="N2224" s="13"/>
      <c r="O2224" s="13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  <c r="AJ2224" s="6"/>
      <c r="AK2224" s="6"/>
      <c r="AL2224" s="6"/>
      <c r="AO2224"/>
      <c r="AP2224"/>
      <c r="AQ2224"/>
      <c r="AR2224"/>
      <c r="AS2224"/>
      <c r="AT2224"/>
      <c r="AU2224"/>
      <c r="AV2224"/>
      <c r="AW2224"/>
      <c r="BA2224"/>
      <c r="BB2224"/>
      <c r="BC2224"/>
    </row>
    <row r="2225" spans="12:55" x14ac:dyDescent="0.3">
      <c r="L2225" s="13"/>
      <c r="M2225" s="13"/>
      <c r="N2225" s="13"/>
      <c r="O2225" s="13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  <c r="AJ2225" s="6"/>
      <c r="AK2225" s="6"/>
      <c r="AL2225" s="6"/>
      <c r="AO2225"/>
      <c r="AP2225"/>
      <c r="AQ2225"/>
      <c r="AR2225"/>
      <c r="AS2225"/>
      <c r="AT2225"/>
      <c r="AU2225"/>
      <c r="AV2225"/>
      <c r="AW2225"/>
      <c r="BA2225"/>
      <c r="BB2225"/>
      <c r="BC2225"/>
    </row>
    <row r="2226" spans="12:55" x14ac:dyDescent="0.3">
      <c r="L2226" s="13"/>
      <c r="M2226" s="13"/>
      <c r="N2226" s="13"/>
      <c r="O2226" s="13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  <c r="AJ2226" s="6"/>
      <c r="AK2226" s="6"/>
      <c r="AL2226" s="6"/>
      <c r="AO2226"/>
      <c r="AP2226"/>
      <c r="AQ2226"/>
      <c r="AR2226"/>
      <c r="AS2226"/>
      <c r="AT2226"/>
      <c r="AU2226"/>
      <c r="AV2226"/>
      <c r="AW2226"/>
      <c r="BA2226"/>
      <c r="BB2226"/>
      <c r="BC2226"/>
    </row>
    <row r="2227" spans="12:55" x14ac:dyDescent="0.3">
      <c r="L2227" s="13"/>
      <c r="M2227" s="13"/>
      <c r="N2227" s="13"/>
      <c r="O2227" s="13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/>
      <c r="AJ2227" s="6"/>
      <c r="AK2227" s="6"/>
      <c r="AL2227" s="6"/>
      <c r="AO2227"/>
      <c r="AP2227"/>
      <c r="AQ2227"/>
      <c r="AR2227"/>
      <c r="AS2227"/>
      <c r="AT2227"/>
      <c r="AU2227"/>
      <c r="AV2227"/>
      <c r="AW2227"/>
      <c r="BA2227"/>
      <c r="BB2227"/>
      <c r="BC2227"/>
    </row>
    <row r="2228" spans="12:55" x14ac:dyDescent="0.3">
      <c r="L2228" s="13"/>
      <c r="M2228" s="13"/>
      <c r="N2228" s="13"/>
      <c r="O2228" s="13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  <c r="AJ2228" s="6"/>
      <c r="AK2228" s="6"/>
      <c r="AL2228" s="6"/>
      <c r="AO2228"/>
      <c r="AP2228"/>
      <c r="AQ2228"/>
      <c r="AR2228"/>
      <c r="AS2228"/>
      <c r="AT2228"/>
      <c r="AU2228"/>
      <c r="AV2228"/>
      <c r="AW2228"/>
      <c r="BA2228"/>
      <c r="BB2228"/>
      <c r="BC2228"/>
    </row>
  </sheetData>
  <sortState xmlns:xlrd2="http://schemas.microsoft.com/office/spreadsheetml/2017/richdata2" ref="A2:BC633">
    <sortCondition ref="J2:J633"/>
    <sortCondition ref="H2:H633"/>
  </sortState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ados_raw_to_css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Pagani</dc:creator>
  <cp:lastModifiedBy>marco pagani</cp:lastModifiedBy>
  <dcterms:created xsi:type="dcterms:W3CDTF">2023-01-31T22:20:36Z</dcterms:created>
  <dcterms:modified xsi:type="dcterms:W3CDTF">2025-02-20T08:46:48Z</dcterms:modified>
</cp:coreProperties>
</file>