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7784" windowHeight="10032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K3" i="1"/>
  <c r="E3"/>
  <c r="E4"/>
  <c r="E5"/>
  <c r="E6"/>
  <c r="E2"/>
</calcChain>
</file>

<file path=xl/sharedStrings.xml><?xml version="1.0" encoding="utf-8"?>
<sst xmlns="http://schemas.openxmlformats.org/spreadsheetml/2006/main" count="49" uniqueCount="39">
  <si>
    <t xml:space="preserve"> =</t>
  </si>
  <si>
    <t xml:space="preserve"> </t>
  </si>
  <si>
    <t>MARKER</t>
  </si>
  <si>
    <t xml:space="preserve">plus </t>
  </si>
  <si>
    <t xml:space="preserve"> ====</t>
  </si>
  <si>
    <t>-1/4</t>
  </si>
  <si>
    <t>2/9</t>
  </si>
  <si>
    <t>0</t>
  </si>
  <si>
    <t>2*9/11^2</t>
  </si>
  <si>
    <t>6^2/13^2</t>
  </si>
  <si>
    <t>-1/16</t>
  </si>
  <si>
    <t>179/17^2</t>
  </si>
  <si>
    <t>5/9</t>
  </si>
  <si>
    <t>3*43/19^2</t>
  </si>
  <si>
    <t>65/11^2</t>
  </si>
  <si>
    <t>2*11*13/23^2</t>
  </si>
  <si>
    <t>3/4</t>
  </si>
  <si>
    <t>19/5^2</t>
  </si>
  <si>
    <t>9/13^2</t>
  </si>
  <si>
    <t>18/27^2</t>
  </si>
  <si>
    <t>2*3*5*7/29^2</t>
  </si>
  <si>
    <t>424/31^2</t>
  </si>
  <si>
    <t>47/64</t>
  </si>
  <si>
    <t>2/11^2</t>
  </si>
  <si>
    <t>117/17^2</t>
  </si>
  <si>
    <t>8/9</t>
  </si>
  <si>
    <t>3*67/37^2</t>
  </si>
  <si>
    <t>3*101/19^2</t>
  </si>
  <si>
    <t>4/13^2</t>
  </si>
  <si>
    <t>Orbit marker exact fractional value</t>
  </si>
  <si>
    <t>Orbit marker rounded value</t>
  </si>
  <si>
    <t>Orbit</t>
  </si>
  <si>
    <t>high orbit</t>
  </si>
  <si>
    <t>low orbit</t>
  </si>
  <si>
    <t>lambda NIST nm</t>
  </si>
  <si>
    <t xml:space="preserve">Enter the event parameters: upper orbit, lower orbit, and wavelength lambda. The result will be the MARKER, </t>
  </si>
  <si>
    <t>which is specific to this event and is composed of the difference between the upper orbit marker and the lower orbit marker</t>
  </si>
  <si>
    <t>The markers follow the arithmetic of Marker 18&gt;9 = Marker 18&gt;13 + Marker 13&gt;9.</t>
  </si>
  <si>
    <t>The Marker orbit values ​​characterize all events across the entire wavelength band, with a precision dependent solely on the computing machine.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</si>
</sst>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0000000"/>
    <numFmt numFmtId="170" formatCode="0.000000000"/>
  </numFmts>
  <fonts count="9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rgb="FF000000"/>
      <name val="Times New Roman"/>
      <family val="1"/>
      <charset val="238"/>
    </font>
    <font>
      <b/>
      <sz val="14"/>
      <color rgb="FF000000"/>
      <name val="Times New Roman"/>
      <family val="1"/>
      <charset val="238"/>
    </font>
    <font>
      <sz val="11"/>
      <color rgb="FF3C4043"/>
      <name val="Arial"/>
      <family val="2"/>
      <charset val="238"/>
    </font>
    <font>
      <sz val="14"/>
      <color rgb="FF3C4043"/>
      <name val="Arial"/>
      <family val="2"/>
      <charset val="238"/>
    </font>
    <font>
      <sz val="14"/>
      <color rgb="FFFF00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 wrapText="1"/>
    </xf>
    <xf numFmtId="165" fontId="0" fillId="0" borderId="0" xfId="0" applyNumberFormat="1"/>
    <xf numFmtId="0" fontId="3" fillId="0" borderId="1" xfId="0" applyFont="1" applyBorder="1" applyAlignment="1">
      <alignment textRotation="90" wrapText="1"/>
    </xf>
    <xf numFmtId="164" fontId="3" fillId="0" borderId="1" xfId="0" applyNumberFormat="1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1" xfId="0" applyFont="1" applyBorder="1"/>
    <xf numFmtId="0" fontId="5" fillId="0" borderId="1" xfId="0" applyFont="1" applyBorder="1"/>
    <xf numFmtId="170" fontId="0" fillId="0" borderId="0" xfId="0" applyNumberFormat="1" applyAlignment="1">
      <alignment textRotation="90" wrapText="1"/>
    </xf>
    <xf numFmtId="170" fontId="0" fillId="0" borderId="0" xfId="0" applyNumberFormat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6" fillId="0" borderId="0" xfId="0" applyFont="1"/>
    <xf numFmtId="165" fontId="8" fillId="0" borderId="1" xfId="0" applyNumberFormat="1" applyFont="1" applyBorder="1" applyAlignment="1">
      <alignment wrapText="1"/>
    </xf>
    <xf numFmtId="165" fontId="8" fillId="0" borderId="1" xfId="0" applyNumberFormat="1" applyFont="1" applyBorder="1"/>
    <xf numFmtId="0" fontId="7" fillId="0" borderId="0" xfId="0" applyFont="1" applyAlignment="1">
      <alignment textRotation="90"/>
    </xf>
    <xf numFmtId="0" fontId="0" fillId="0" borderId="2" xfId="0" applyBorder="1" applyAlignment="1">
      <alignment textRotation="90"/>
    </xf>
    <xf numFmtId="0" fontId="1" fillId="0" borderId="0" xfId="0" applyFont="1" applyBorder="1" applyAlignment="1">
      <alignment horizontal="center" vertical="center" textRotation="90" wrapText="1"/>
    </xf>
    <xf numFmtId="0" fontId="0" fillId="0" borderId="2" xfId="0" applyBorder="1" applyAlignment="1">
      <alignment textRotation="90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1"/>
  <sheetViews>
    <sheetView tabSelected="1" workbookViewId="0">
      <selection activeCell="E2" sqref="E2"/>
    </sheetView>
  </sheetViews>
  <sheetFormatPr defaultRowHeight="17.399999999999999"/>
  <cols>
    <col min="1" max="2" width="8.796875" style="7"/>
    <col min="3" max="3" width="19.09765625" style="8" customWidth="1"/>
    <col min="4" max="4" width="3.8984375" style="7" customWidth="1"/>
    <col min="5" max="5" width="17.59765625" style="9" customWidth="1"/>
    <col min="7" max="7" width="13.09765625" bestFit="1" customWidth="1"/>
    <col min="8" max="8" width="8.796875" customWidth="1"/>
    <col min="9" max="9" width="12" style="13" bestFit="1" customWidth="1"/>
    <col min="11" max="11" width="11.3984375" bestFit="1" customWidth="1"/>
    <col min="13" max="15" width="15.796875" customWidth="1"/>
  </cols>
  <sheetData>
    <row r="1" spans="1:15" s="1" customFormat="1" ht="170.4" customHeight="1">
      <c r="A1" s="3" t="s">
        <v>32</v>
      </c>
      <c r="B1" s="3" t="s">
        <v>33</v>
      </c>
      <c r="C1" s="4" t="s">
        <v>34</v>
      </c>
      <c r="D1" s="5" t="s">
        <v>0</v>
      </c>
      <c r="E1" s="23" t="s">
        <v>2</v>
      </c>
      <c r="G1" s="1" t="s">
        <v>1</v>
      </c>
      <c r="I1" s="12"/>
      <c r="M1" s="27" t="s">
        <v>31</v>
      </c>
      <c r="N1" s="25" t="s">
        <v>30</v>
      </c>
      <c r="O1" s="25" t="s">
        <v>29</v>
      </c>
    </row>
    <row r="2" spans="1:15" ht="39.6" customHeight="1">
      <c r="A2" s="6">
        <v>18</v>
      </c>
      <c r="B2" s="6">
        <v>9</v>
      </c>
      <c r="C2" s="10">
        <v>9847.0249999999996</v>
      </c>
      <c r="D2" s="6" t="s">
        <v>0</v>
      </c>
      <c r="E2" s="24">
        <f>176400*(B2^-2-A2^-2)-ROUND(16081464/C2,0)</f>
        <v>0.33333333333325754</v>
      </c>
      <c r="G2" t="s">
        <v>1</v>
      </c>
      <c r="H2" t="s">
        <v>1</v>
      </c>
      <c r="I2" s="13" t="s">
        <v>1</v>
      </c>
      <c r="M2" s="28"/>
      <c r="N2" s="26"/>
      <c r="O2" s="26"/>
    </row>
    <row r="3" spans="1:15" ht="18">
      <c r="A3" s="6">
        <v>18</v>
      </c>
      <c r="B3" s="6">
        <v>13</v>
      </c>
      <c r="C3" s="10">
        <v>32209.32</v>
      </c>
      <c r="D3" s="6" t="s">
        <v>0</v>
      </c>
      <c r="E3" s="24">
        <f>176400*(B3^-2-A3^-2)-ROUND(16081464/C3,0)</f>
        <v>0.3425378040762439</v>
      </c>
      <c r="G3">
        <v>0.3425378040762439</v>
      </c>
      <c r="H3" t="s">
        <v>3</v>
      </c>
      <c r="I3" s="13">
        <v>-9.2044707430432027E-3</v>
      </c>
      <c r="J3" t="s">
        <v>4</v>
      </c>
      <c r="K3" s="13">
        <f>G3+I3</f>
        <v>0.3333333333332007</v>
      </c>
      <c r="M3" s="14">
        <v>1</v>
      </c>
      <c r="N3" s="14">
        <v>-20</v>
      </c>
      <c r="O3" s="15">
        <v>-20</v>
      </c>
    </row>
    <row r="4" spans="1:15" ht="18">
      <c r="A4" s="6">
        <v>13</v>
      </c>
      <c r="B4" s="6">
        <v>9</v>
      </c>
      <c r="C4" s="10">
        <v>14183.07</v>
      </c>
      <c r="D4" s="6" t="s">
        <v>0</v>
      </c>
      <c r="E4" s="24">
        <f>176400*(B4^-2-A4^-2)-ROUND(16081464/C4,0)</f>
        <v>-9.2044707430432027E-3</v>
      </c>
      <c r="F4" t="s">
        <v>1</v>
      </c>
      <c r="G4" s="2" t="s">
        <v>1</v>
      </c>
      <c r="M4" s="14">
        <v>2</v>
      </c>
      <c r="N4" s="14">
        <v>7</v>
      </c>
      <c r="O4" s="15">
        <v>7</v>
      </c>
    </row>
    <row r="5" spans="1:15" ht="18">
      <c r="A5" s="6">
        <v>20</v>
      </c>
      <c r="B5" s="6">
        <v>11</v>
      </c>
      <c r="C5" s="10">
        <v>15816.95</v>
      </c>
      <c r="D5" s="6" t="s">
        <v>0</v>
      </c>
      <c r="E5" s="24">
        <f>176400*(B5^-2-A5^-2)-ROUND(16081464/C5,0)</f>
        <v>-0.14876033057851146</v>
      </c>
      <c r="M5" s="14">
        <v>3</v>
      </c>
      <c r="N5" s="14">
        <v>3</v>
      </c>
      <c r="O5" s="15">
        <v>3</v>
      </c>
    </row>
    <row r="6" spans="1:15">
      <c r="A6" s="6">
        <v>19</v>
      </c>
      <c r="B6" s="6">
        <v>7</v>
      </c>
      <c r="C6" s="11">
        <v>5169.2820000000002</v>
      </c>
      <c r="D6" s="6" t="s">
        <v>0</v>
      </c>
      <c r="E6" s="24">
        <f>176400*(B6^-2-A6^-2)-ROUND(16081464/C6,0)</f>
        <v>0.3573407202211456</v>
      </c>
      <c r="M6" s="16">
        <v>4</v>
      </c>
      <c r="N6" s="16">
        <v>0</v>
      </c>
      <c r="O6" s="17">
        <v>0</v>
      </c>
    </row>
    <row r="7" spans="1:15">
      <c r="M7" s="16">
        <v>5</v>
      </c>
      <c r="N7" s="16">
        <v>0</v>
      </c>
      <c r="O7" s="17">
        <v>0</v>
      </c>
    </row>
    <row r="8" spans="1:15">
      <c r="M8" s="16">
        <v>6</v>
      </c>
      <c r="N8" s="16">
        <v>0</v>
      </c>
      <c r="O8" s="17">
        <v>0</v>
      </c>
    </row>
    <row r="9" spans="1:15">
      <c r="M9" s="16">
        <v>7</v>
      </c>
      <c r="N9" s="16">
        <v>0</v>
      </c>
      <c r="O9" s="17">
        <v>0</v>
      </c>
    </row>
    <row r="10" spans="1:15">
      <c r="B10" s="22" t="s">
        <v>35</v>
      </c>
      <c r="M10" s="14">
        <v>8</v>
      </c>
      <c r="N10" s="14">
        <v>-0.25</v>
      </c>
      <c r="O10" s="15" t="s">
        <v>5</v>
      </c>
    </row>
    <row r="11" spans="1:15">
      <c r="B11" s="22" t="s">
        <v>36</v>
      </c>
      <c r="M11" s="14">
        <v>9</v>
      </c>
      <c r="N11" s="14">
        <v>0.222222222</v>
      </c>
      <c r="O11" s="15" t="s">
        <v>6</v>
      </c>
    </row>
    <row r="12" spans="1:15">
      <c r="M12" s="16">
        <v>10</v>
      </c>
      <c r="N12" s="16">
        <v>0</v>
      </c>
      <c r="O12" s="17" t="s">
        <v>7</v>
      </c>
    </row>
    <row r="13" spans="1:15">
      <c r="B13" s="22" t="s">
        <v>37</v>
      </c>
      <c r="M13" s="14">
        <v>11</v>
      </c>
      <c r="N13" s="14">
        <v>0.148760331</v>
      </c>
      <c r="O13" s="15" t="s">
        <v>8</v>
      </c>
    </row>
    <row r="14" spans="1:15">
      <c r="M14" s="14">
        <v>12</v>
      </c>
      <c r="N14" s="14">
        <v>0</v>
      </c>
      <c r="O14" s="15">
        <v>0</v>
      </c>
    </row>
    <row r="15" spans="1:15">
      <c r="B15" s="22" t="s">
        <v>38</v>
      </c>
      <c r="M15" s="14">
        <v>13</v>
      </c>
      <c r="N15" s="14">
        <v>0.21301775100000001</v>
      </c>
      <c r="O15" s="15" t="s">
        <v>9</v>
      </c>
    </row>
    <row r="16" spans="1:15">
      <c r="M16" s="16">
        <v>14</v>
      </c>
      <c r="N16" s="16">
        <v>0</v>
      </c>
      <c r="O16" s="17">
        <v>0</v>
      </c>
    </row>
    <row r="17" spans="13:15">
      <c r="M17" s="16">
        <v>15</v>
      </c>
      <c r="N17" s="16">
        <v>0</v>
      </c>
      <c r="O17" s="17">
        <v>0</v>
      </c>
    </row>
    <row r="18" spans="13:15">
      <c r="M18" s="14">
        <v>16</v>
      </c>
      <c r="N18" s="14">
        <v>-6.25E-2</v>
      </c>
      <c r="O18" s="15" t="s">
        <v>10</v>
      </c>
    </row>
    <row r="19" spans="13:15">
      <c r="M19" s="14">
        <v>17</v>
      </c>
      <c r="N19" s="14">
        <v>-0.38062283699999999</v>
      </c>
      <c r="O19" s="15" t="s">
        <v>11</v>
      </c>
    </row>
    <row r="20" spans="13:15">
      <c r="M20" s="14">
        <v>18</v>
      </c>
      <c r="N20" s="14">
        <v>0.55555555599999995</v>
      </c>
      <c r="O20" s="15" t="s">
        <v>12</v>
      </c>
    </row>
    <row r="21" spans="13:15">
      <c r="M21" s="14">
        <v>19</v>
      </c>
      <c r="N21" s="14">
        <v>0.35734072</v>
      </c>
      <c r="O21" s="15" t="s">
        <v>13</v>
      </c>
    </row>
    <row r="22" spans="13:15">
      <c r="M22" s="16">
        <v>20</v>
      </c>
      <c r="N22" s="16">
        <v>0</v>
      </c>
      <c r="O22" s="17">
        <v>0</v>
      </c>
    </row>
    <row r="23" spans="13:15">
      <c r="M23" s="16">
        <v>21</v>
      </c>
      <c r="N23" s="16">
        <v>0</v>
      </c>
      <c r="O23" s="17">
        <v>0</v>
      </c>
    </row>
    <row r="24" spans="13:15">
      <c r="M24" s="14">
        <v>22</v>
      </c>
      <c r="N24" s="14">
        <v>0.53719008300000004</v>
      </c>
      <c r="O24" s="15" t="s">
        <v>14</v>
      </c>
    </row>
    <row r="25" spans="13:15">
      <c r="M25" s="14">
        <v>23</v>
      </c>
      <c r="N25" s="14">
        <v>0.54064272199999996</v>
      </c>
      <c r="O25" s="15" t="s">
        <v>15</v>
      </c>
    </row>
    <row r="26" spans="13:15">
      <c r="M26" s="14">
        <v>24</v>
      </c>
      <c r="N26" s="14">
        <v>0.75</v>
      </c>
      <c r="O26" s="15" t="s">
        <v>16</v>
      </c>
    </row>
    <row r="27" spans="13:15">
      <c r="M27" s="18">
        <v>25</v>
      </c>
      <c r="N27" s="18">
        <v>0.76</v>
      </c>
      <c r="O27" s="19" t="s">
        <v>17</v>
      </c>
    </row>
    <row r="28" spans="13:15">
      <c r="M28" s="14">
        <v>26</v>
      </c>
      <c r="N28" s="14">
        <v>5.3254438000000001E-2</v>
      </c>
      <c r="O28" s="15" t="s">
        <v>18</v>
      </c>
    </row>
    <row r="29" spans="13:15">
      <c r="M29" s="14">
        <v>27</v>
      </c>
      <c r="N29" s="14">
        <v>2.4691358E-2</v>
      </c>
      <c r="O29" s="15" t="s">
        <v>19</v>
      </c>
    </row>
    <row r="30" spans="13:15">
      <c r="M30" s="20">
        <v>28</v>
      </c>
      <c r="N30" s="20">
        <v>0</v>
      </c>
      <c r="O30" s="21">
        <v>0</v>
      </c>
    </row>
    <row r="31" spans="13:15">
      <c r="M31" s="14">
        <v>29</v>
      </c>
      <c r="N31" s="14">
        <v>0.24970273500000001</v>
      </c>
      <c r="O31" s="15" t="s">
        <v>20</v>
      </c>
    </row>
    <row r="32" spans="13:15">
      <c r="M32" s="16">
        <v>30</v>
      </c>
      <c r="N32" s="16">
        <v>0</v>
      </c>
      <c r="O32" s="17">
        <v>0</v>
      </c>
    </row>
    <row r="33" spans="13:15">
      <c r="M33" s="14">
        <v>31</v>
      </c>
      <c r="N33" s="14">
        <v>0.44120707599999998</v>
      </c>
      <c r="O33" s="15" t="s">
        <v>21</v>
      </c>
    </row>
    <row r="34" spans="13:15">
      <c r="M34" s="14">
        <v>32</v>
      </c>
      <c r="N34" s="14">
        <v>0.734375</v>
      </c>
      <c r="O34" s="15" t="s">
        <v>22</v>
      </c>
    </row>
    <row r="35" spans="13:15">
      <c r="M35" s="14">
        <v>33</v>
      </c>
      <c r="N35" s="14">
        <v>1.6528925999999999E-2</v>
      </c>
      <c r="O35" s="15" t="s">
        <v>23</v>
      </c>
    </row>
    <row r="36" spans="13:15">
      <c r="M36" s="14">
        <v>34</v>
      </c>
      <c r="N36" s="14">
        <v>0.40484429100000002</v>
      </c>
      <c r="O36" s="15" t="s">
        <v>24</v>
      </c>
    </row>
    <row r="37" spans="13:15">
      <c r="M37" s="16">
        <v>35</v>
      </c>
      <c r="N37" s="16">
        <v>0</v>
      </c>
      <c r="O37" s="17">
        <v>0</v>
      </c>
    </row>
    <row r="38" spans="13:15">
      <c r="M38" s="14">
        <v>36</v>
      </c>
      <c r="N38" s="14">
        <v>0.88888888899999996</v>
      </c>
      <c r="O38" s="15" t="s">
        <v>25</v>
      </c>
    </row>
    <row r="39" spans="13:15">
      <c r="M39" s="14">
        <v>37</v>
      </c>
      <c r="N39" s="14">
        <v>0.146822498</v>
      </c>
      <c r="O39" s="15" t="s">
        <v>26</v>
      </c>
    </row>
    <row r="40" spans="13:15">
      <c r="M40" s="14">
        <v>38</v>
      </c>
      <c r="N40" s="14">
        <v>0.83933517999999996</v>
      </c>
      <c r="O40" s="15" t="s">
        <v>27</v>
      </c>
    </row>
    <row r="41" spans="13:15">
      <c r="M41" s="14">
        <v>39</v>
      </c>
      <c r="N41" s="14">
        <v>2.3668639000000002E-2</v>
      </c>
      <c r="O41" s="15" t="s">
        <v>28</v>
      </c>
    </row>
  </sheetData>
  <mergeCells count="3">
    <mergeCell ref="O1:O2"/>
    <mergeCell ref="N1:N2"/>
    <mergeCell ref="M1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2024-10-14T01:25:07Z</dcterms:created>
  <dcterms:modified xsi:type="dcterms:W3CDTF">2025-10-25T18:59:14Z</dcterms:modified>
</cp:coreProperties>
</file>