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990"/>
  </bookViews>
  <sheets>
    <sheet sheetId="1" name="DATAINPUT" state="visible" r:id="rId4"/>
    <sheet sheetId="2" name="REPORT" state="visible" r:id="rId5"/>
  </sheets>
  <calcPr calcId="171027"/>
</workbook>
</file>

<file path=xl/sharedStrings.xml><?xml version="1.0" encoding="utf-8"?>
<sst xmlns="http://schemas.openxmlformats.org/spreadsheetml/2006/main" count="88" uniqueCount="59">
  <si>
    <t>Name</t>
  </si>
  <si>
    <t>Date_1</t>
  </si>
  <si>
    <t>Date_2</t>
  </si>
  <si>
    <t>Bank Deposit Paper</t>
  </si>
  <si>
    <t>AM DEPOSIT</t>
  </si>
  <si>
    <t>PM DEPOSIT</t>
  </si>
  <si>
    <t>AM over (short)</t>
  </si>
  <si>
    <t>PM over (short)</t>
  </si>
  <si>
    <t>Toast Total Sales Summary</t>
  </si>
  <si>
    <t>TOAST GROSS SALES</t>
  </si>
  <si>
    <t>TOAST CASH</t>
  </si>
  <si>
    <t>DISCOVER</t>
  </si>
  <si>
    <t>AE</t>
  </si>
  <si>
    <t>MC</t>
  </si>
  <si>
    <t>VISA</t>
  </si>
  <si>
    <t>UBER EATS</t>
  </si>
  <si>
    <t>UBER  FEE</t>
  </si>
  <si>
    <t>DISCOUNT</t>
  </si>
  <si>
    <t>VOID</t>
  </si>
  <si>
    <t>Toast Lunch Sales Summary</t>
  </si>
  <si>
    <t>LUNCH FOOD</t>
  </si>
  <si>
    <t>LUNCH DRINK</t>
  </si>
  <si>
    <t>LUNCH TAX</t>
  </si>
  <si>
    <t>Toast Dinner Sales Summary</t>
  </si>
  <si>
    <t>DINNER FOOD</t>
  </si>
  <si>
    <t>DINNER DRINK</t>
  </si>
  <si>
    <t>DINNER TAX</t>
  </si>
  <si>
    <t>CHINA ROSE #2</t>
  </si>
  <si>
    <t xml:space="preserve"> </t>
  </si>
  <si>
    <t xml:space="preserve">                                            </t>
  </si>
  <si>
    <t>ITEM</t>
  </si>
  <si>
    <t>DEPT SALES</t>
  </si>
  <si>
    <t>Lunch</t>
  </si>
  <si>
    <t>Dinner</t>
  </si>
  <si>
    <t>TOTAL SALES</t>
  </si>
  <si>
    <t>TOTAL DEPOSIT</t>
  </si>
  <si>
    <t>FOOD</t>
  </si>
  <si>
    <t>BEVERAGE</t>
  </si>
  <si>
    <t>BEER</t>
  </si>
  <si>
    <t/>
  </si>
  <si>
    <t>WINE</t>
  </si>
  <si>
    <t>DISC/COMP</t>
  </si>
  <si>
    <t>UBER EATS FEE</t>
  </si>
  <si>
    <t>SALES TAX</t>
  </si>
  <si>
    <t>OVER (SHORT)</t>
  </si>
  <si>
    <t>TOTAL DEBIT =</t>
  </si>
  <si>
    <t xml:space="preserve">  </t>
  </si>
  <si>
    <t>Aloha Cash Reading</t>
  </si>
  <si>
    <t>TOTAL GROSS SALES</t>
  </si>
  <si>
    <t>Total Deposit</t>
  </si>
  <si>
    <t>LESS VOID -</t>
  </si>
  <si>
    <t>Delta</t>
  </si>
  <si>
    <t xml:space="preserve"> COMP/DISC-</t>
  </si>
  <si>
    <t>GROSS SALES</t>
  </si>
  <si>
    <t>UBER EATS / GRUBHUB FEE</t>
  </si>
  <si>
    <t>AMEX</t>
  </si>
  <si>
    <t>OVER/SHORT</t>
  </si>
  <si>
    <t>TOT ACC FOR</t>
  </si>
  <si>
    <t>TOTAL TURN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</si>
</sst>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(#,##0.00);_(* &quot;-&quot;??_);_(@_)"/>
    <numFmt numFmtId="165" formatCode="mm/dd/yy"/>
    <numFmt numFmtId="166" formatCode="&quot; $&quot;#,##0.00&quot; &quot;;&quot; $(&quot;#,##0.00&quot;)&quot;;&quot; $-&quot;#&quot; &quot;"/>
  </numFmts>
  <fonts count="9" x14ac:knownFonts="1">
    <font>
      <color theme="1"/>
      <family val="2"/>
      <scheme val="minor"/>
      <sz val="11"/>
      <name val="Calibri"/>
    </font>
    <font>
      <color theme="1"/>
      <family val="2"/>
      <scheme val="minor"/>
      <sz val="11"/>
      <name val="Aptos Narrow"/>
    </font>
    <font>
      <b/>
      <color rgb="FF000000"/>
      <family val="2"/>
      <sz val="12"/>
      <name val="Arial"/>
    </font>
    <font>
      <color rgb="FFFF0000"/>
      <family val="2"/>
      <scheme val="minor"/>
      <sz val="11"/>
      <name val="Aptos Narrow"/>
    </font>
    <font>
      <b/>
      <color rgb="FFFF0000"/>
      <family val="2"/>
      <sz val="12"/>
      <name val="Arial"/>
    </font>
    <font>
      <color rgb="FF000000"/>
      <family val="2"/>
      <sz val="12"/>
      <name val="Arial"/>
    </font>
    <font>
      <b/>
      <color rgb="FFC5000B"/>
      <family val="2"/>
      <sz val="12"/>
      <name val="Arial"/>
    </font>
    <font>
      <b/>
      <color rgb="FFC00000"/>
      <family val="2"/>
      <sz val="12"/>
      <name val="Arial"/>
    </font>
    <font>
      <b/>
      <family val="2"/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 applyAlignment="1">
      <alignment horizontal="center" vertical="center"/>
    </xf>
    <xf numFmtId="0" fontId="3" fillId="4" borderId="0" xfId="0" applyFont="1" applyFill="1"/>
    <xf numFmtId="0" fontId="1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/>
    <xf numFmtId="164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 applyProtection="1">
      <alignment horizontal="center" vertical="center"/>
      <protection locked="0"/>
    </xf>
    <xf numFmtId="0" fontId="1" fillId="6" borderId="0" xfId="0" applyFont="1" applyFill="1"/>
    <xf numFmtId="0" fontId="2" fillId="6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/>
    <xf numFmtId="0" fontId="2" fillId="7" borderId="0" xfId="0" applyFont="1" applyFill="1" applyAlignment="1" applyProtection="1">
      <alignment horizontal="center" vertical="center"/>
      <protection locked="0"/>
    </xf>
    <xf numFmtId="0" fontId="2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4" fillId="8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7" fillId="8" borderId="1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1" fillId="9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>
      <selection activeCell="C23" sqref="C23"/>
    </sheetView>
  </sheetViews>
  <sheetFormatPr defaultRowHeight="15" outlineLevelRow="0" outlineLevelCol="0" x14ac:dyDescent="0.25"/>
  <cols>
    <col min="1" max="1" width="26.28515625" customWidth="1"/>
    <col min="2" max="2" width="25" customWidth="1"/>
  </cols>
  <sheetData>
    <row r="1" spans="1:2" x14ac:dyDescent="0.25">
      <c r="A1" s="1" t="s">
        <v>0</v>
      </c>
      <c r="B1" s="1"/>
    </row>
    <row r="2" spans="1:2" x14ac:dyDescent="0.25">
      <c r="A2" s="2" t="s">
        <v>1</v>
      </c>
      <c r="B2" s="2"/>
    </row>
    <row r="3" spans="1:2" x14ac:dyDescent="0.25">
      <c r="A3" s="2" t="s">
        <v>2</v>
      </c>
      <c r="B3" s="2"/>
    </row>
    <row r="4" ht="15.75" customHeight="1" spans="1:5" x14ac:dyDescent="0.25">
      <c r="A4" s="3" t="s">
        <v>3</v>
      </c>
      <c r="B4" s="4" t="s">
        <v>4</v>
      </c>
      <c r="C4" s="3"/>
      <c r="D4" s="3"/>
      <c r="E4" s="3"/>
    </row>
    <row r="5" ht="15.75" customHeight="1" spans="1:5" x14ac:dyDescent="0.25">
      <c r="A5" s="3" t="s">
        <v>3</v>
      </c>
      <c r="B5" s="4" t="s">
        <v>5</v>
      </c>
      <c r="C5" s="3"/>
      <c r="D5" s="3"/>
      <c r="E5" s="3"/>
    </row>
    <row r="6" ht="15.75" customHeight="1" spans="1:5" x14ac:dyDescent="0.25">
      <c r="A6" s="3" t="s">
        <v>3</v>
      </c>
      <c r="B6" s="4" t="s">
        <v>6</v>
      </c>
      <c r="C6" s="3"/>
      <c r="D6" s="3"/>
      <c r="E6" s="3"/>
    </row>
    <row r="7" ht="15.75" customHeight="1" spans="1:5" x14ac:dyDescent="0.25">
      <c r="A7" s="3" t="s">
        <v>3</v>
      </c>
      <c r="B7" s="4" t="s">
        <v>7</v>
      </c>
      <c r="C7" s="3"/>
      <c r="D7" s="3"/>
      <c r="E7" s="5">
        <f>SUM(C6,C7)</f>
        <v>0</v>
      </c>
    </row>
    <row r="8" ht="15.75" customHeight="1" spans="1:5" x14ac:dyDescent="0.25">
      <c r="A8" s="6" t="s">
        <v>8</v>
      </c>
      <c r="B8" s="7" t="s">
        <v>9</v>
      </c>
      <c r="C8" s="6">
        <v>6531.66</v>
      </c>
      <c r="D8" s="6"/>
      <c r="E8" s="6"/>
    </row>
    <row r="9" ht="15.75" customHeight="1" spans="1:5" x14ac:dyDescent="0.25">
      <c r="A9" s="6" t="s">
        <v>8</v>
      </c>
      <c r="B9" s="7" t="s">
        <v>10</v>
      </c>
      <c r="C9" s="6">
        <v>1591.24</v>
      </c>
      <c r="D9" s="6">
        <f>SUM(C4,C5)</f>
        <v>0</v>
      </c>
      <c r="E9" s="8">
        <f>D9-C9</f>
        <v>0</v>
      </c>
    </row>
    <row r="10" ht="15.75" customHeight="1" spans="1:5" x14ac:dyDescent="0.25">
      <c r="A10" s="6" t="s">
        <v>8</v>
      </c>
      <c r="B10" s="7" t="s">
        <v>11</v>
      </c>
      <c r="C10" s="6">
        <v>22.87</v>
      </c>
      <c r="D10" s="6"/>
      <c r="E10" s="6"/>
    </row>
    <row r="11" ht="15.75" customHeight="1" spans="1:5" x14ac:dyDescent="0.25">
      <c r="A11" s="6" t="s">
        <v>8</v>
      </c>
      <c r="B11" s="7" t="s">
        <v>12</v>
      </c>
      <c r="C11" s="6">
        <v>28.47</v>
      </c>
      <c r="D11" s="6"/>
      <c r="E11" s="6"/>
    </row>
    <row r="12" ht="15.75" customHeight="1" spans="1:5" x14ac:dyDescent="0.25">
      <c r="A12" s="6" t="s">
        <v>8</v>
      </c>
      <c r="B12" s="9" t="s">
        <v>13</v>
      </c>
      <c r="C12" s="6">
        <v>1861.68</v>
      </c>
      <c r="D12" s="6"/>
      <c r="E12" s="6"/>
    </row>
    <row r="13" ht="15.75" customHeight="1" spans="1:5" x14ac:dyDescent="0.25">
      <c r="A13" s="6" t="s">
        <v>8</v>
      </c>
      <c r="B13" s="10" t="s">
        <v>14</v>
      </c>
      <c r="C13" s="6">
        <v>3027.4</v>
      </c>
      <c r="D13" s="6"/>
      <c r="E13" s="6"/>
    </row>
    <row r="14" ht="15.75" customHeight="1" spans="1:5" x14ac:dyDescent="0.25">
      <c r="A14" s="6" t="s">
        <v>8</v>
      </c>
      <c r="B14" s="7" t="s">
        <v>15</v>
      </c>
      <c r="C14" s="6">
        <v>0</v>
      </c>
      <c r="D14" s="6"/>
      <c r="E14" s="6"/>
    </row>
    <row r="15" ht="15.75" customHeight="1" spans="1:5" x14ac:dyDescent="0.25">
      <c r="A15" s="6" t="s">
        <v>8</v>
      </c>
      <c r="B15" s="7" t="s">
        <v>16</v>
      </c>
      <c r="C15" s="6">
        <v>0</v>
      </c>
      <c r="D15" s="6"/>
      <c r="E15" s="6"/>
    </row>
    <row r="16" ht="15.75" customHeight="1" spans="1:5" x14ac:dyDescent="0.25">
      <c r="A16" s="6" t="s">
        <v>8</v>
      </c>
      <c r="B16" s="7" t="s">
        <v>17</v>
      </c>
      <c r="C16" s="6">
        <v>68.84</v>
      </c>
      <c r="D16" s="6"/>
      <c r="E16" s="6"/>
    </row>
    <row r="17" ht="15.75" customHeight="1" spans="1:5" x14ac:dyDescent="0.25">
      <c r="A17" s="6" t="s">
        <v>8</v>
      </c>
      <c r="B17" s="7" t="s">
        <v>18</v>
      </c>
      <c r="C17" s="6">
        <v>212.43</v>
      </c>
      <c r="D17" s="6"/>
      <c r="E17" s="6"/>
    </row>
    <row r="18" ht="15.75" customHeight="1" spans="1:5" x14ac:dyDescent="0.25">
      <c r="A18" s="11" t="s">
        <v>19</v>
      </c>
      <c r="B18" s="12" t="s">
        <v>20</v>
      </c>
      <c r="C18" s="11">
        <v>49.8</v>
      </c>
      <c r="D18" s="11"/>
      <c r="E18" s="11"/>
    </row>
    <row r="19" ht="15.75" customHeight="1" spans="1:5" x14ac:dyDescent="0.25">
      <c r="A19" s="11" t="s">
        <v>19</v>
      </c>
      <c r="B19" s="13" t="s">
        <v>21</v>
      </c>
      <c r="C19" s="11">
        <v>1911.93</v>
      </c>
      <c r="D19" s="11"/>
      <c r="E19" s="11"/>
    </row>
    <row r="20" ht="15.75" customHeight="1" spans="1:5" x14ac:dyDescent="0.25">
      <c r="A20" s="11" t="s">
        <v>19</v>
      </c>
      <c r="B20" s="13" t="s">
        <v>22</v>
      </c>
      <c r="C20" s="11">
        <v>162.13</v>
      </c>
      <c r="D20" s="11"/>
      <c r="E20" s="11"/>
    </row>
    <row r="21" ht="15.75" customHeight="1" spans="1:5" x14ac:dyDescent="0.25">
      <c r="A21" s="14" t="s">
        <v>23</v>
      </c>
      <c r="B21" s="15" t="s">
        <v>24</v>
      </c>
      <c r="C21" s="14">
        <v>84.42</v>
      </c>
      <c r="D21" s="14"/>
      <c r="E21" s="14"/>
    </row>
    <row r="22" ht="15.75" customHeight="1" spans="1:5" x14ac:dyDescent="0.25">
      <c r="A22" s="14" t="s">
        <v>23</v>
      </c>
      <c r="B22" s="16" t="s">
        <v>25</v>
      </c>
      <c r="C22" s="14">
        <v>3986.93</v>
      </c>
      <c r="D22" s="14"/>
      <c r="E22" s="14"/>
    </row>
    <row r="23" ht="15.75" customHeight="1" spans="1:5" x14ac:dyDescent="0.25">
      <c r="A23" s="14" t="s">
        <v>23</v>
      </c>
      <c r="B23" s="16" t="s">
        <v>26</v>
      </c>
      <c r="C23" s="14">
        <v>336.45</v>
      </c>
      <c r="D23" s="14"/>
      <c r="E2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 zoomScale="80" zoomScaleNormal="80">
      <selection activeCell="C23" sqref="C23"/>
    </sheetView>
  </sheetViews>
  <sheetFormatPr defaultRowHeight="15" outlineLevelRow="0" outlineLevelCol="0" x14ac:dyDescent="0.25"/>
  <cols>
    <col min="2" max="2" width="23.5703125" customWidth="1"/>
    <col min="3" max="3" width="11.5703125" customWidth="1"/>
    <col min="4" max="4" width="0.7109375" customWidth="1"/>
    <col min="5" max="5" width="27.5703125" customWidth="1"/>
    <col min="6" max="8" width="18.28515625" customWidth="1"/>
    <col min="9" max="9" width="1.140625" customWidth="1"/>
  </cols>
  <sheetData>
    <row r="1" ht="15.75" customHeight="1" x14ac:dyDescent="0.25"/>
    <row r="2" ht="15.75" customHeight="1" spans="2:8" x14ac:dyDescent="0.25">
      <c r="B2" s="17" t="s">
        <v>27</v>
      </c>
      <c r="C2" s="17"/>
      <c r="D2" s="17"/>
      <c r="E2" s="17"/>
      <c r="F2" s="17"/>
      <c r="G2" s="18">
        <f>#REF!</f>
        <v>0</v>
      </c>
      <c r="H2" s="19">
        <f>#REF!</f>
        <v>0</v>
      </c>
    </row>
    <row r="3" ht="15.75" customHeight="1" spans="2:8" x14ac:dyDescent="0.25">
      <c r="B3" s="17"/>
      <c r="C3" s="17"/>
      <c r="D3" s="17"/>
      <c r="E3" s="17"/>
      <c r="F3" s="17"/>
      <c r="G3" s="18"/>
      <c r="H3" s="19"/>
    </row>
    <row r="4" ht="16.5" customHeight="1" spans="2:8" x14ac:dyDescent="0.25">
      <c r="B4" s="20" t="s">
        <v>28</v>
      </c>
      <c r="C4" s="20"/>
      <c r="D4" s="20"/>
      <c r="E4" s="21"/>
      <c r="F4" s="20"/>
      <c r="G4" s="20"/>
      <c r="H4" s="20" t="s">
        <v>29</v>
      </c>
    </row>
    <row r="5" ht="16.5" customHeight="1" spans="2:8" x14ac:dyDescent="0.25">
      <c r="B5" s="22" t="s">
        <v>30</v>
      </c>
      <c r="C5" s="22"/>
      <c r="D5" s="21"/>
      <c r="E5" s="22" t="s">
        <v>31</v>
      </c>
      <c r="F5" s="22" t="s">
        <v>32</v>
      </c>
      <c r="G5" s="22" t="s">
        <v>33</v>
      </c>
      <c r="H5" s="22" t="s">
        <v>34</v>
      </c>
    </row>
    <row r="6" ht="16.5" customHeight="1" spans="2:8" x14ac:dyDescent="0.25">
      <c r="B6" s="22" t="s">
        <v>35</v>
      </c>
      <c r="C6" s="23">
        <f>C24</f>
        <v>0</v>
      </c>
      <c r="D6" s="21"/>
      <c r="E6" s="22" t="s">
        <v>36</v>
      </c>
      <c r="F6" s="23">
        <f>DATAINPUT!C18</f>
        <v>0</v>
      </c>
      <c r="G6" s="23">
        <f>DATAINPUT!C21</f>
        <v>0</v>
      </c>
      <c r="H6" s="24">
        <f>+F6+G6</f>
        <v>0</v>
      </c>
    </row>
    <row r="7" ht="16.5" customHeight="1" spans="2:8" x14ac:dyDescent="0.25">
      <c r="B7" s="21"/>
      <c r="C7" s="25"/>
      <c r="D7" s="20"/>
      <c r="E7" s="22" t="s">
        <v>37</v>
      </c>
      <c r="F7" s="23">
        <f>DATAINPUT!C19</f>
        <v>0</v>
      </c>
      <c r="G7" s="23">
        <f>DATAINPUT!C22</f>
        <v>0</v>
      </c>
      <c r="H7" s="24">
        <f>+F7+G7</f>
        <v>0</v>
      </c>
    </row>
    <row r="8" ht="16.5" customHeight="1" spans="2:8" x14ac:dyDescent="0.25">
      <c r="B8" s="22"/>
      <c r="C8" s="24"/>
      <c r="D8" s="20"/>
      <c r="E8" s="22" t="s">
        <v>38</v>
      </c>
      <c r="F8" s="24" t="s">
        <v>39</v>
      </c>
      <c r="G8" s="24"/>
      <c r="H8" s="24"/>
    </row>
    <row r="9" ht="16.5" customHeight="1" spans="2:8" x14ac:dyDescent="0.25">
      <c r="B9" s="22"/>
      <c r="C9" s="24"/>
      <c r="D9" s="20"/>
      <c r="E9" s="22" t="s">
        <v>40</v>
      </c>
      <c r="F9" s="24"/>
      <c r="G9" s="24"/>
      <c r="H9" s="24"/>
    </row>
    <row r="10" ht="16.5" customHeight="1" spans="2:8" x14ac:dyDescent="0.25">
      <c r="B10" s="22"/>
      <c r="C10" s="24"/>
      <c r="D10" s="20"/>
      <c r="E10" s="21"/>
      <c r="F10" s="24" t="s">
        <v>28</v>
      </c>
      <c r="G10" s="24" t="s">
        <v>28</v>
      </c>
      <c r="H10" s="24"/>
    </row>
    <row r="11" ht="16.5" customHeight="1" spans="2:8" x14ac:dyDescent="0.25">
      <c r="B11" s="22" t="s">
        <v>13</v>
      </c>
      <c r="C11" s="26">
        <f>DATAINPUT!C12</f>
        <v>0</v>
      </c>
      <c r="D11" s="20"/>
      <c r="E11" s="21"/>
      <c r="F11" s="24"/>
      <c r="G11" s="24"/>
      <c r="H11" s="24"/>
    </row>
    <row r="12" ht="16.5" customHeight="1" spans="2:8" x14ac:dyDescent="0.25">
      <c r="B12" s="22" t="s">
        <v>14</v>
      </c>
      <c r="C12" s="23">
        <f>DATAINPUT!C13</f>
        <v>0</v>
      </c>
      <c r="D12" s="20"/>
      <c r="E12" s="22"/>
      <c r="F12" s="24"/>
      <c r="G12" s="24"/>
      <c r="H12" s="24"/>
    </row>
    <row r="13" ht="16.5" customHeight="1" spans="2:8" x14ac:dyDescent="0.25">
      <c r="B13" s="22" t="s">
        <v>11</v>
      </c>
      <c r="C13" s="23">
        <f>DATAINPUT!C10</f>
        <v>0</v>
      </c>
      <c r="D13" s="20"/>
      <c r="E13" s="22" t="s">
        <v>41</v>
      </c>
      <c r="F13" s="24"/>
      <c r="G13" s="24"/>
      <c r="H13" s="24"/>
    </row>
    <row r="14" ht="16.5" customHeight="1" spans="2:8" x14ac:dyDescent="0.25">
      <c r="B14" s="22" t="s">
        <v>12</v>
      </c>
      <c r="C14" s="26">
        <f>DATAINPUT!C11</f>
        <v>0</v>
      </c>
      <c r="D14" s="20"/>
      <c r="E14" s="22" t="s">
        <v>42</v>
      </c>
      <c r="F14" s="24"/>
      <c r="G14" s="26">
        <f>DATAINPUT!C15</f>
        <v>0</v>
      </c>
      <c r="H14" s="24"/>
    </row>
    <row r="15" ht="16.5" customHeight="1" spans="2:8" x14ac:dyDescent="0.25">
      <c r="B15" s="22" t="s">
        <v>15</v>
      </c>
      <c r="C15" s="23">
        <f>DATAINPUT!C14</f>
        <v>0</v>
      </c>
      <c r="D15" s="20"/>
      <c r="E15" s="22"/>
      <c r="F15" s="24"/>
      <c r="G15" s="27">
        <f>DATAINPUT!C25</f>
        <v>0</v>
      </c>
      <c r="H15" s="24"/>
    </row>
    <row r="16" ht="16.5" customHeight="1" spans="2:8" x14ac:dyDescent="0.25">
      <c r="B16" s="22"/>
      <c r="C16" s="24"/>
      <c r="D16" s="20"/>
      <c r="E16" s="20"/>
      <c r="F16" s="24"/>
      <c r="G16" s="24"/>
      <c r="H16" s="24"/>
    </row>
    <row r="17" ht="16.5" customHeight="1" spans="2:8" x14ac:dyDescent="0.25">
      <c r="B17" s="22"/>
      <c r="C17" s="24"/>
      <c r="D17" s="20"/>
      <c r="E17" s="22" t="s">
        <v>43</v>
      </c>
      <c r="F17" s="23">
        <f>DATAINPUT!C20</f>
        <v>0</v>
      </c>
      <c r="G17" s="23">
        <f>DATAINPUT!C23</f>
        <v>0</v>
      </c>
      <c r="H17" s="24">
        <f>SUM(F17:G17)</f>
        <v>0</v>
      </c>
    </row>
    <row r="18" ht="16.5" customHeight="1" spans="2:8" x14ac:dyDescent="0.25">
      <c r="B18" s="22"/>
      <c r="C18" s="24"/>
      <c r="D18" s="20"/>
      <c r="E18" s="21"/>
      <c r="F18" s="24"/>
      <c r="G18" s="24"/>
      <c r="H18" s="24"/>
    </row>
    <row r="19" ht="16.5" customHeight="1" spans="2:8" x14ac:dyDescent="0.25">
      <c r="B19" s="21"/>
      <c r="C19" s="24"/>
      <c r="D19" s="20"/>
      <c r="E19" s="22" t="s">
        <v>44</v>
      </c>
      <c r="F19" s="23">
        <f>DATAINPUT!C6</f>
        <v>0</v>
      </c>
      <c r="G19" s="23">
        <f>DATAINPUT!C7</f>
        <v>0</v>
      </c>
      <c r="H19" s="24">
        <f>SUM(F19:G19)</f>
        <v>0</v>
      </c>
    </row>
    <row r="20" ht="16.5" customHeight="1" spans="2:10" x14ac:dyDescent="0.25">
      <c r="B20" s="22" t="s">
        <v>45</v>
      </c>
      <c r="C20" s="24">
        <f>SUM(C6:C19)</f>
        <v>0</v>
      </c>
      <c r="D20" s="20"/>
      <c r="E20" s="22"/>
      <c r="F20" s="24">
        <f>SUM(F6:F9,F12)-F13-F14-F15+F17+F19</f>
        <v>0</v>
      </c>
      <c r="G20" s="24">
        <f>SUM(G6:G9,G12)-G13-G14-G15+G17+G19</f>
        <v>0</v>
      </c>
      <c r="H20" s="24">
        <f>F20+G20</f>
        <v>0</v>
      </c>
      <c r="J20" s="28">
        <f>C20-H20</f>
        <v>0</v>
      </c>
    </row>
    <row r="21" ht="15.75" customHeight="1" spans="2:8" x14ac:dyDescent="0.25">
      <c r="B21" s="29" t="s">
        <v>46</v>
      </c>
      <c r="C21" s="29"/>
      <c r="D21" s="30"/>
      <c r="E21" s="30"/>
      <c r="F21" s="30"/>
      <c r="G21" s="30"/>
      <c r="H21" s="30"/>
    </row>
    <row r="22" ht="15.75" customHeight="1" spans="2:8" x14ac:dyDescent="0.25">
      <c r="B22" s="29"/>
      <c r="C22" s="29"/>
      <c r="D22" s="30"/>
      <c r="E22" s="30"/>
      <c r="F22" s="30"/>
      <c r="G22" s="30"/>
      <c r="H22" s="30"/>
    </row>
    <row r="23" ht="16.5" customHeight="1" spans="2:8" x14ac:dyDescent="0.25">
      <c r="B23" s="22" t="s">
        <v>47</v>
      </c>
      <c r="C23" s="26">
        <f>DATAINPUT!C9</f>
        <v>0</v>
      </c>
      <c r="D23" s="20"/>
      <c r="E23" s="22" t="s">
        <v>48</v>
      </c>
      <c r="F23" s="31"/>
      <c r="G23" s="31"/>
      <c r="H23" s="26">
        <f>DATAINPUT!C8+DATAINPUT!C16+DATAINPUT!C17</f>
        <v>0</v>
      </c>
    </row>
    <row r="24" ht="16.5" customHeight="1" spans="2:8" x14ac:dyDescent="0.25">
      <c r="B24" s="22" t="s">
        <v>49</v>
      </c>
      <c r="C24" s="26">
        <f>DATAINPUT!C9</f>
        <v>0</v>
      </c>
      <c r="D24" s="20"/>
      <c r="E24" s="22" t="s">
        <v>50</v>
      </c>
      <c r="F24" s="31"/>
      <c r="G24" s="31"/>
      <c r="H24" s="26">
        <f>DATAINPUT!C17</f>
        <v>0</v>
      </c>
    </row>
    <row r="25" ht="16.5" customHeight="1" spans="2:8" x14ac:dyDescent="0.25">
      <c r="B25" s="22" t="s">
        <v>51</v>
      </c>
      <c r="C25" s="32">
        <f>C24-C23</f>
        <v>0</v>
      </c>
      <c r="D25" s="20"/>
      <c r="E25" s="22" t="s">
        <v>52</v>
      </c>
      <c r="F25" s="31"/>
      <c r="G25" s="31"/>
      <c r="H25" s="26">
        <f>DATAINPUT!C16</f>
        <v>0</v>
      </c>
    </row>
    <row r="26" ht="16.5" customHeight="1" spans="2:8" x14ac:dyDescent="0.25">
      <c r="B26" s="22"/>
      <c r="C26" s="32"/>
      <c r="D26" s="20"/>
      <c r="E26" s="22" t="s">
        <v>53</v>
      </c>
      <c r="F26" s="31"/>
      <c r="G26" s="31"/>
      <c r="H26" s="33">
        <f>H23-SUM(H24:H25)</f>
        <v>0</v>
      </c>
    </row>
    <row r="27" ht="37.5" customHeight="1" spans="2:8" x14ac:dyDescent="0.25">
      <c r="B27" s="22"/>
      <c r="C27" s="34"/>
      <c r="D27" s="20"/>
      <c r="E27" s="35" t="s">
        <v>54</v>
      </c>
      <c r="F27" s="31"/>
      <c r="G27" s="31"/>
      <c r="H27" s="26">
        <f>DATAINPUT!C15</f>
        <v>0</v>
      </c>
    </row>
    <row r="28" ht="16.5" customHeight="1" spans="2:8" x14ac:dyDescent="0.25">
      <c r="B28" s="22" t="s">
        <v>55</v>
      </c>
      <c r="C28" s="36"/>
      <c r="D28" s="20"/>
      <c r="E28" s="22" t="s">
        <v>34</v>
      </c>
      <c r="F28" s="31" t="s">
        <v>28</v>
      </c>
      <c r="G28" s="31"/>
      <c r="H28" s="24">
        <f>H26-H27</f>
        <v>0</v>
      </c>
    </row>
    <row r="29" ht="16.5" customHeight="1" spans="2:8" x14ac:dyDescent="0.25">
      <c r="B29" s="22" t="s">
        <v>14</v>
      </c>
      <c r="C29" s="36"/>
      <c r="D29" s="20"/>
      <c r="E29" s="22" t="s">
        <v>56</v>
      </c>
      <c r="F29" s="31"/>
      <c r="G29" s="31"/>
      <c r="H29" s="24">
        <f>H19</f>
        <v>0</v>
      </c>
    </row>
    <row r="30" ht="16.5" customHeight="1" spans="2:10" x14ac:dyDescent="0.25">
      <c r="B30" s="22" t="s">
        <v>13</v>
      </c>
      <c r="C30" s="36"/>
      <c r="D30" s="20"/>
      <c r="E30" s="22" t="s">
        <v>57</v>
      </c>
      <c r="F30" s="31"/>
      <c r="G30" s="31" t="s">
        <v>28</v>
      </c>
      <c r="H30" s="24">
        <f>H28+H29</f>
        <v>0</v>
      </c>
      <c r="J30" s="28">
        <f>H20-H30</f>
        <v>0</v>
      </c>
    </row>
    <row r="31" ht="16.5" customHeight="1" spans="2:8" x14ac:dyDescent="0.25">
      <c r="B31" s="22" t="s">
        <v>11</v>
      </c>
      <c r="C31" s="36"/>
      <c r="D31" s="20"/>
      <c r="E31" s="22" t="s">
        <v>58</v>
      </c>
      <c r="F31" s="31"/>
      <c r="G31" s="31"/>
      <c r="H31" s="24">
        <f>C20</f>
        <v>0</v>
      </c>
    </row>
  </sheetData>
  <mergeCells count="6">
    <mergeCell ref="B2:F3"/>
    <mergeCell ref="G2:G3"/>
    <mergeCell ref="H2:H3"/>
    <mergeCell ref="B21:C22"/>
    <mergeCell ref="E21:H22"/>
    <mergeCell ref="D21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DATAINPUT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Cheung</dc:creator>
  <cp:lastModifiedBy>Marco Cheung</cp:lastModifiedBy>
  <dcterms:created xsi:type="dcterms:W3CDTF">2025-07-28T01:36:33Z</dcterms:created>
  <dcterms:modified xsi:type="dcterms:W3CDTF">2025-07-28T02:32:16Z</dcterms:modified>
</cp:coreProperties>
</file>