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filterPrivacy="1"/>
  <xr:revisionPtr revIDLastSave="0" documentId="13_ncr:1_{04A7E77D-1563-470A-B15A-58FFB8105918}" xr6:coauthVersionLast="46" xr6:coauthVersionMax="46" xr10:uidLastSave="{00000000-0000-0000-0000-000000000000}"/>
  <bookViews>
    <workbookView xWindow="28680" yWindow="-120" windowWidth="29040" windowHeight="15840" tabRatio="603" xr2:uid="{00000000-000D-0000-FFFF-FFFF00000000}"/>
  </bookViews>
  <sheets>
    <sheet name="Sheet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3" l="1" a="1"/>
  <c r="G6" i="3" s="1"/>
  <c r="G20" i="3" l="1" a="1"/>
  <c r="G20" i="3" s="1"/>
  <c r="G15" i="3" a="1"/>
  <c r="G15" i="3" s="1"/>
  <c r="G9" i="3" a="1"/>
  <c r="G9" i="3" s="1"/>
  <c r="G17" i="3" a="1"/>
  <c r="G17" i="3" s="1"/>
  <c r="G19" i="3" a="1"/>
  <c r="G19" i="3" s="1"/>
  <c r="G16" i="3" a="1"/>
  <c r="G16" i="3" s="1"/>
  <c r="G21" i="3" a="1"/>
  <c r="G21" i="3" s="1"/>
  <c r="G18" i="3" a="1"/>
  <c r="G18" i="3" s="1"/>
  <c r="AD8" i="3"/>
  <c r="AE8" i="3"/>
  <c r="AF8" i="3"/>
  <c r="AG8" i="3"/>
  <c r="AD9" i="3"/>
  <c r="AE9" i="3"/>
  <c r="AF9" i="3"/>
  <c r="AG9" i="3"/>
  <c r="AD10" i="3"/>
  <c r="AE10" i="3"/>
  <c r="AF10" i="3"/>
  <c r="AG10" i="3"/>
  <c r="AD11" i="3"/>
  <c r="AE11" i="3"/>
  <c r="AF11" i="3"/>
  <c r="AG11" i="3"/>
  <c r="G10" i="3" l="1" a="1"/>
  <c r="G10" i="3" s="1"/>
  <c r="G11" i="3" l="1" a="1"/>
  <c r="G11" i="3" s="1"/>
  <c r="G12" i="3" s="1" a="1"/>
  <c r="G12" i="3" s="1"/>
  <c r="G13" i="3" l="1" a="1"/>
  <c r="G13" i="3" s="1"/>
  <c r="G14" i="3" s="1" a="1"/>
  <c r="G14" i="3" s="1"/>
</calcChain>
</file>

<file path=xl/sharedStrings.xml><?xml version="1.0" encoding="utf-8"?>
<sst xmlns="http://schemas.openxmlformats.org/spreadsheetml/2006/main" count="58" uniqueCount="15">
  <si>
    <t>Date</t>
  </si>
  <si>
    <t>SalesRep</t>
  </si>
  <si>
    <t>Sales</t>
  </si>
  <si>
    <t>Product</t>
  </si>
  <si>
    <t>Sioux</t>
  </si>
  <si>
    <t>Tyrone</t>
  </si>
  <si>
    <t>June</t>
  </si>
  <si>
    <t>Gigi</t>
  </si>
  <si>
    <t>Quad</t>
  </si>
  <si>
    <t>Sunshine</t>
  </si>
  <si>
    <t>Aspen</t>
  </si>
  <si>
    <t>Yanaki</t>
  </si>
  <si>
    <t>Chin</t>
  </si>
  <si>
    <t>Ban</t>
  </si>
  <si>
    <t>Count 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</si>
</sst>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2" borderId="1" xfId="0" applyFont="1" applyFill="1" applyBorder="1"/>
    <xf numFmtId="0" fontId="0" fillId="3" borderId="1" xfId="0" applyFill="1" applyBorder="1"/>
  </cellXfs>
  <cellStyles count="1">
    <cellStyle name="Normale" xfId="0" builtinId="0"/>
  </cellStyles>
  <dxfs count="2">
    <dxf>
      <numFmt numFmtId="164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0000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13" Type="http://schemas.openxmlformats.org/officeDocument/2006/relationships/customXml" Target="../customXml/item8.xml"/><Relationship Id="rId18" Type="http://schemas.openxmlformats.org/officeDocument/2006/relationships/customXml" Target="../customXml/item13.xml"/><Relationship Id="rId3" Type="http://schemas.openxmlformats.org/officeDocument/2006/relationships/styles" Target="styles.xml"/><Relationship Id="rId21" Type="http://schemas.openxmlformats.org/officeDocument/2006/relationships/customXml" Target="../customXml/item16.xml"/><Relationship Id="rId7" Type="http://schemas.openxmlformats.org/officeDocument/2006/relationships/customXml" Target="../customXml/item2.xml"/><Relationship Id="rId12" Type="http://schemas.openxmlformats.org/officeDocument/2006/relationships/customXml" Target="../customXml/item7.xml"/><Relationship Id="rId17" Type="http://schemas.openxmlformats.org/officeDocument/2006/relationships/customXml" Target="../customXml/item12.xml"/><Relationship Id="rId2" Type="http://schemas.openxmlformats.org/officeDocument/2006/relationships/theme" Target="theme/theme1.xml"/><Relationship Id="rId16" Type="http://schemas.openxmlformats.org/officeDocument/2006/relationships/customXml" Target="../customXml/item11.xml"/><Relationship Id="rId20" Type="http://schemas.openxmlformats.org/officeDocument/2006/relationships/customXml" Target="../customXml/item15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calcChain" Target="calcChain.xml"/><Relationship Id="rId15" Type="http://schemas.openxmlformats.org/officeDocument/2006/relationships/customXml" Target="../customXml/item10.xml"/><Relationship Id="rId10" Type="http://schemas.openxmlformats.org/officeDocument/2006/relationships/customXml" Target="../customXml/item5.xml"/><Relationship Id="rId19" Type="http://schemas.openxmlformats.org/officeDocument/2006/relationships/customXml" Target="../customXml/item14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Relationship Id="rId14" Type="http://schemas.openxmlformats.org/officeDocument/2006/relationships/customXml" Target="../customXml/item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8F8F72-9768-469B-AC58-AEAFA7493B56}" name="fSales" displayName="fSales" ref="B5:E25" totalsRowShown="0" headerRowDxfId="1">
  <autoFilter ref="B5:E25" xr:uid="{8342053C-7C4F-403D-84A5-8260E0196763}"/>
  <tableColumns count="4">
    <tableColumn id="1" xr3:uid="{D54AFD8F-F9AF-4FAF-8D91-DDC78637669E}" name="Date" dataDxfId="0"/>
    <tableColumn id="2" xr3:uid="{C6D6C5B1-7985-401C-8F5B-C4FB5B1E7CA9}" name="SalesRep"/>
    <tableColumn id="3" xr3:uid="{6C3AEA58-2783-43F8-8A04-F016A95492F1}" name="Product"/>
    <tableColumn id="4" xr3:uid="{DC57181F-AF0F-4E7A-837C-BEF701404ECB}" name="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D75F9-0F4C-4A89-89E7-C955F0D07D3A}">
  <dimension ref="B5:AJ29"/>
  <sheetViews>
    <sheetView tabSelected="1" topLeftCell="A8" zoomScale="145" zoomScaleNormal="145" workbookViewId="0">
      <selection activeCell="J18" sqref="J18"/>
    </sheetView>
  </sheetViews>
  <sheetFormatPr defaultRowHeight="15" x14ac:dyDescent="0.25"/>
  <cols>
    <col min="2" max="2" width="11.140625" bestFit="1" customWidth="1"/>
    <col min="3" max="3" width="9.85546875" customWidth="1"/>
    <col min="5" max="5" width="8.42578125" bestFit="1" customWidth="1"/>
    <col min="7" max="7" width="14" customWidth="1"/>
    <col min="9" max="9" width="11.28515625" bestFit="1" customWidth="1"/>
    <col min="30" max="30" width="10" bestFit="1" customWidth="1"/>
  </cols>
  <sheetData>
    <row r="5" spans="2:36" x14ac:dyDescent="0.25">
      <c r="B5" s="1" t="s">
        <v>0</v>
      </c>
      <c r="C5" s="1" t="s">
        <v>1</v>
      </c>
      <c r="D5" s="1" t="s">
        <v>3</v>
      </c>
      <c r="E5" s="1" t="s">
        <v>2</v>
      </c>
      <c r="G5" s="3" t="s">
        <v>14</v>
      </c>
    </row>
    <row r="6" spans="2:36" x14ac:dyDescent="0.25">
      <c r="B6" s="2">
        <v>43106</v>
      </c>
      <c r="C6" t="s">
        <v>5</v>
      </c>
      <c r="D6" t="s">
        <v>10</v>
      </c>
      <c r="E6">
        <v>1307.53</v>
      </c>
      <c r="G6" s="4">
        <f t="array" ref="G6">SUM(IF(FREQUENCY(IF(fSales[SalesRep]&lt;&gt;"",MATCH(fSales[SalesRep],fSales[SalesRep],0)),ROW(fSales[SalesRep])-ROW(fSales[[#Headers],[SalesRep]])),1))</f>
        <v>4</v>
      </c>
    </row>
    <row r="7" spans="2:36" x14ac:dyDescent="0.25">
      <c r="B7" s="2">
        <v>43108</v>
      </c>
      <c r="C7" t="s">
        <v>4</v>
      </c>
      <c r="D7" t="s">
        <v>10</v>
      </c>
      <c r="E7">
        <v>707.67</v>
      </c>
      <c r="AD7" s="1" t="s">
        <v>0</v>
      </c>
      <c r="AE7" s="1" t="s">
        <v>1</v>
      </c>
      <c r="AF7" s="1" t="s">
        <v>3</v>
      </c>
      <c r="AG7" s="1" t="s">
        <v>2</v>
      </c>
      <c r="AI7" s="1" t="s">
        <v>1</v>
      </c>
      <c r="AJ7" s="1" t="s">
        <v>3</v>
      </c>
    </row>
    <row r="8" spans="2:36" x14ac:dyDescent="0.25">
      <c r="B8" s="2">
        <v>43109</v>
      </c>
      <c r="C8" t="s">
        <v>7</v>
      </c>
      <c r="D8" t="s">
        <v>9</v>
      </c>
      <c r="E8">
        <v>1110.98</v>
      </c>
      <c r="G8" s="3" t="s">
        <v>1</v>
      </c>
      <c r="AD8" s="2" t="e">
        <f ca="1">RANDBETWEEN("2/16/2018","2/19/2018")</f>
        <v>#VALUE!</v>
      </c>
      <c r="AE8" t="str">
        <f t="shared" ref="AE8:AF11" ca="1" si="0">INDEX(AI$8:AI$11,RANDBETWEEN(1,ROWS($G$6:$G$9)))</f>
        <v>Ban</v>
      </c>
      <c r="AF8" t="str">
        <f t="shared" ca="1" si="0"/>
        <v>Aspen</v>
      </c>
      <c r="AG8">
        <f ca="1">RANDBETWEEN(11199,154499)/100</f>
        <v>623.16999999999996</v>
      </c>
      <c r="AI8" t="s">
        <v>4</v>
      </c>
      <c r="AJ8" t="s">
        <v>8</v>
      </c>
    </row>
    <row r="9" spans="2:36" x14ac:dyDescent="0.25">
      <c r="B9" s="2">
        <v>43112</v>
      </c>
      <c r="C9" t="s">
        <v>4</v>
      </c>
      <c r="D9" t="s">
        <v>9</v>
      </c>
      <c r="E9">
        <v>1507.46</v>
      </c>
      <c r="G9" s="4" t="str">
        <f t="array" ref="G9">IF(ROWS(G$9:G9)&gt;G$6,"",INDEX(fSales[SalesRep],MATCH(MIN(IF(ISNA(MATCH(fSales[SalesRep],G$8:G8,0)),MMULT(--(IF(fSales[SalesRep]&lt;&gt;"",fSales[SalesRep])&gt;TRANSPOSE(IF(fSales[SalesRep]&lt;&gt;"",fSales[SalesRep]))),ROW(fSales[SalesRep])^0))),MMULT(--(IF(fSales[SalesRep]&lt;&gt;"",fSales[SalesRep])&gt;TRANSPOSE(IF(fSales[SalesRep]&lt;&gt;"",fSales[SalesRep]))),ROW(fSales[SalesRep])^0),0)))</f>
        <v>Gigi</v>
      </c>
      <c r="AD9" s="2" t="e">
        <f ca="1">RANDBETWEEN("2/16/2018","2/19/2018")</f>
        <v>#VALUE!</v>
      </c>
      <c r="AE9" t="str">
        <f t="shared" ca="1" si="0"/>
        <v>Ban</v>
      </c>
      <c r="AF9" t="str">
        <f t="shared" ca="1" si="0"/>
        <v>Yanaki</v>
      </c>
      <c r="AG9">
        <f ca="1">RANDBETWEEN(11199,154499)/100</f>
        <v>891.36</v>
      </c>
      <c r="AI9" t="s">
        <v>5</v>
      </c>
      <c r="AJ9" t="s">
        <v>9</v>
      </c>
    </row>
    <row r="10" spans="2:36" x14ac:dyDescent="0.25">
      <c r="B10" s="2">
        <v>43114</v>
      </c>
      <c r="C10" t="s">
        <v>6</v>
      </c>
      <c r="D10" t="s">
        <v>9</v>
      </c>
      <c r="E10">
        <v>764.09</v>
      </c>
      <c r="G10" s="4" t="str">
        <f t="array" ref="G10">IF(ROWS(G$9:G10)&gt;G$6,"",INDEX(fSales[SalesRep],MATCH(MIN(IF(ISNA(MATCH(fSales[SalesRep],G$8:G9,0)),MMULT(--(IF(fSales[SalesRep]&lt;&gt;"",fSales[SalesRep])&gt;TRANSPOSE(IF(fSales[SalesRep]&lt;&gt;"",fSales[SalesRep]))),ROW(fSales[SalesRep])^0))),MMULT(--(IF(fSales[SalesRep]&lt;&gt;"",fSales[SalesRep])&gt;TRANSPOSE(IF(fSales[SalesRep]&lt;&gt;"",fSales[SalesRep]))),ROW(fSales[SalesRep])^0),0)))</f>
        <v>June</v>
      </c>
      <c r="AD10" s="2" t="e">
        <f ca="1">RANDBETWEEN("2/16/2018","2/19/2018")</f>
        <v>#VALUE!</v>
      </c>
      <c r="AE10" t="str">
        <f t="shared" ca="1" si="0"/>
        <v>Ban</v>
      </c>
      <c r="AF10" t="str">
        <f t="shared" ca="1" si="0"/>
        <v>Quad</v>
      </c>
      <c r="AG10">
        <f ca="1">RANDBETWEEN(11199,154499)/100</f>
        <v>997.54</v>
      </c>
      <c r="AI10" t="s">
        <v>12</v>
      </c>
      <c r="AJ10" t="s">
        <v>10</v>
      </c>
    </row>
    <row r="11" spans="2:36" x14ac:dyDescent="0.25">
      <c r="B11" s="2">
        <v>43116</v>
      </c>
      <c r="C11" t="s">
        <v>5</v>
      </c>
      <c r="D11" t="s">
        <v>11</v>
      </c>
      <c r="E11">
        <v>1113.06</v>
      </c>
      <c r="G11" s="4" t="str">
        <f t="array" ref="G11">IF(ROWS(G$9:G11)&gt;G$6,"",INDEX(fSales[SalesRep],MATCH(MIN(IF(ISNA(MATCH(fSales[SalesRep],G$8:G10,0)),MMULT(--(IF(fSales[SalesRep]&lt;&gt;"",fSales[SalesRep])&gt;TRANSPOSE(IF(fSales[SalesRep]&lt;&gt;"",fSales[SalesRep]))),ROW(fSales[SalesRep])^0))),MMULT(--(IF(fSales[SalesRep]&lt;&gt;"",fSales[SalesRep])&gt;TRANSPOSE(IF(fSales[SalesRep]&lt;&gt;"",fSales[SalesRep]))),ROW(fSales[SalesRep])^0),0)))</f>
        <v>Sioux</v>
      </c>
      <c r="AD11" s="2" t="e">
        <f ca="1">RANDBETWEEN("2/16/2018","2/19/2018")</f>
        <v>#VALUE!</v>
      </c>
      <c r="AE11" t="str">
        <f t="shared" ca="1" si="0"/>
        <v>Sioux</v>
      </c>
      <c r="AF11" t="str">
        <f t="shared" ca="1" si="0"/>
        <v>Sunshine</v>
      </c>
      <c r="AG11">
        <f ca="1">RANDBETWEEN(11199,154499)/100</f>
        <v>821.52</v>
      </c>
      <c r="AI11" t="s">
        <v>13</v>
      </c>
      <c r="AJ11" t="s">
        <v>11</v>
      </c>
    </row>
    <row r="12" spans="2:36" x14ac:dyDescent="0.25">
      <c r="B12" s="2">
        <v>43118</v>
      </c>
      <c r="C12" t="s">
        <v>6</v>
      </c>
      <c r="D12" t="s">
        <v>9</v>
      </c>
      <c r="E12">
        <v>202.51</v>
      </c>
      <c r="G12" s="4" t="str">
        <f t="array" ref="G12">IF(ROWS(G$9:G12)&gt;G$6,"",INDEX(fSales[SalesRep],MATCH(MIN(IF(ISNA(MATCH(fSales[SalesRep],G$8:G11,0)),MMULT(--(IF(fSales[SalesRep]&lt;&gt;"",fSales[SalesRep])&gt;TRANSPOSE(IF(fSales[SalesRep]&lt;&gt;"",fSales[SalesRep]))),ROW(fSales[SalesRep])^0))),MMULT(--(IF(fSales[SalesRep]&lt;&gt;"",fSales[SalesRep])&gt;TRANSPOSE(IF(fSales[SalesRep]&lt;&gt;"",fSales[SalesRep]))),ROW(fSales[SalesRep])^0),0)))</f>
        <v>Tyrone</v>
      </c>
    </row>
    <row r="13" spans="2:36" x14ac:dyDescent="0.25">
      <c r="B13" s="2">
        <v>43119</v>
      </c>
      <c r="C13" t="s">
        <v>7</v>
      </c>
      <c r="D13" t="s">
        <v>8</v>
      </c>
      <c r="E13">
        <v>964.89</v>
      </c>
      <c r="G13" s="4" t="str">
        <f t="array" ref="G13">IF(ROWS(G$9:G13)&gt;G$6,"",INDEX(fSales[SalesRep],MATCH(MIN(IF(ISNA(MATCH(fSales[SalesRep],G$8:G12,0)),MMULT(--(IF(fSales[SalesRep]&lt;&gt;"",fSales[SalesRep])&gt;TRANSPOSE(IF(fSales[SalesRep]&lt;&gt;"",fSales[SalesRep]))),ROW(fSales[SalesRep])^0))),MMULT(--(IF(fSales[SalesRep]&lt;&gt;"",fSales[SalesRep])&gt;TRANSPOSE(IF(fSales[SalesRep]&lt;&gt;"",fSales[SalesRep]))),ROW(fSales[SalesRep])^0),0)))</f>
        <v/>
      </c>
    </row>
    <row r="14" spans="2:36" x14ac:dyDescent="0.25">
      <c r="B14" s="2">
        <v>43119</v>
      </c>
      <c r="C14" t="s">
        <v>6</v>
      </c>
      <c r="D14" t="s">
        <v>10</v>
      </c>
      <c r="E14">
        <v>227.67</v>
      </c>
      <c r="G14" s="4" t="str">
        <f t="array" ref="G14">IF(ROWS(G$9:G14)&gt;G$6,"",INDEX(fSales[SalesRep],MATCH(MIN(IF(ISNA(MATCH(fSales[SalesRep],G$8:G13,0)),MMULT(--(IF(fSales[SalesRep]&lt;&gt;"",fSales[SalesRep])&gt;TRANSPOSE(IF(fSales[SalesRep]&lt;&gt;"",fSales[SalesRep]))),ROW(fSales[SalesRep])^0))),MMULT(--(IF(fSales[SalesRep]&lt;&gt;"",fSales[SalesRep])&gt;TRANSPOSE(IF(fSales[SalesRep]&lt;&gt;"",fSales[SalesRep]))),ROW(fSales[SalesRep])^0),0)))</f>
        <v/>
      </c>
    </row>
    <row r="15" spans="2:36" x14ac:dyDescent="0.25">
      <c r="B15" s="2">
        <v>43123</v>
      </c>
      <c r="C15" t="s">
        <v>5</v>
      </c>
      <c r="D15" t="s">
        <v>10</v>
      </c>
      <c r="E15">
        <v>957.71</v>
      </c>
      <c r="G15" s="4" t="str">
        <f t="array" ref="G15">IF(ROWS(G$9:G15)&gt;G$6,"",INDEX(fSales[SalesRep],MATCH(MIN(IF(ISNA(MATCH(fSales[SalesRep],G$8:G14,0)),MMULT(--(IF(fSales[SalesRep]&lt;&gt;"",fSales[SalesRep])&gt;TRANSPOSE(IF(fSales[SalesRep]&lt;&gt;"",fSales[SalesRep]))),ROW(fSales[SalesRep])^0))),MMULT(--(IF(fSales[SalesRep]&lt;&gt;"",fSales[SalesRep])&gt;TRANSPOSE(IF(fSales[SalesRep]&lt;&gt;"",fSales[SalesRep]))),ROW(fSales[SalesRep])^0),0)))</f>
        <v/>
      </c>
    </row>
    <row r="16" spans="2:36" x14ac:dyDescent="0.25">
      <c r="B16" s="2">
        <v>43123</v>
      </c>
      <c r="C16" t="s">
        <v>5</v>
      </c>
      <c r="D16" t="s">
        <v>9</v>
      </c>
      <c r="E16">
        <v>592.96</v>
      </c>
      <c r="G16" s="4" t="str">
        <f t="array" ref="G16">IF(ROWS(G$9:G16)&gt;G$6,"",INDEX(fSales[SalesRep],MATCH(MIN(IF(ISNA(MATCH(fSales[SalesRep],G$8:G15,0)),MMULT(--(IF(fSales[SalesRep]&lt;&gt;"",fSales[SalesRep])&gt;TRANSPOSE(IF(fSales[SalesRep]&lt;&gt;"",fSales[SalesRep]))),ROW(fSales[SalesRep])^0))),MMULT(--(IF(fSales[SalesRep]&lt;&gt;"",fSales[SalesRep])&gt;TRANSPOSE(IF(fSales[SalesRep]&lt;&gt;"",fSales[SalesRep]))),ROW(fSales[SalesRep])^0),0)))</f>
        <v/>
      </c>
    </row>
    <row r="17" spans="2:7" x14ac:dyDescent="0.25">
      <c r="B17" s="2">
        <v>43123</v>
      </c>
      <c r="C17" t="s">
        <v>7</v>
      </c>
      <c r="D17" t="s">
        <v>8</v>
      </c>
      <c r="E17">
        <v>1070.7</v>
      </c>
      <c r="G17" s="4" t="str">
        <f t="array" ref="G17">IF(ROWS(G$9:G17)&gt;G$6,"",INDEX(fSales[SalesRep],MATCH(MIN(IF(ISNA(MATCH(fSales[SalesRep],G$8:G16,0)),MMULT(--(IF(fSales[SalesRep]&lt;&gt;"",fSales[SalesRep])&gt;TRANSPOSE(IF(fSales[SalesRep]&lt;&gt;"",fSales[SalesRep]))),ROW(fSales[SalesRep])^0))),MMULT(--(IF(fSales[SalesRep]&lt;&gt;"",fSales[SalesRep])&gt;TRANSPOSE(IF(fSales[SalesRep]&lt;&gt;"",fSales[SalesRep]))),ROW(fSales[SalesRep])^0),0)))</f>
        <v/>
      </c>
    </row>
    <row r="18" spans="2:7" x14ac:dyDescent="0.25">
      <c r="B18" s="2">
        <v>43124</v>
      </c>
      <c r="C18" t="s">
        <v>7</v>
      </c>
      <c r="D18" t="s">
        <v>10</v>
      </c>
      <c r="E18">
        <v>1478.25</v>
      </c>
      <c r="G18" s="4" t="str">
        <f t="array" ref="G18">IF(ROWS(G$9:G18)&gt;G$6,"",INDEX(fSales[SalesRep],MATCH(MIN(IF(ISNA(MATCH(fSales[SalesRep],G$8:G17,0)),MMULT(--(IF(fSales[SalesRep]&lt;&gt;"",fSales[SalesRep])&gt;TRANSPOSE(IF(fSales[SalesRep]&lt;&gt;"",fSales[SalesRep]))),ROW(fSales[SalesRep])^0))),MMULT(--(IF(fSales[SalesRep]&lt;&gt;"",fSales[SalesRep])&gt;TRANSPOSE(IF(fSales[SalesRep]&lt;&gt;"",fSales[SalesRep]))),ROW(fSales[SalesRep])^0),0)))</f>
        <v/>
      </c>
    </row>
    <row r="19" spans="2:7" x14ac:dyDescent="0.25">
      <c r="B19" s="2">
        <v>43128</v>
      </c>
      <c r="C19" t="s">
        <v>7</v>
      </c>
      <c r="D19" t="s">
        <v>8</v>
      </c>
      <c r="E19">
        <v>897.92</v>
      </c>
      <c r="G19" s="4" t="str">
        <f t="array" ref="G19">IF(ROWS(G$9:G19)&gt;G$6,"",INDEX(fSales[SalesRep],MATCH(MIN(IF(ISNA(MATCH(fSales[SalesRep],G$8:G18,0)),MMULT(--(IF(fSales[SalesRep]&lt;&gt;"",fSales[SalesRep])&gt;TRANSPOSE(IF(fSales[SalesRep]&lt;&gt;"",fSales[SalesRep]))),ROW(fSales[SalesRep])^0))),MMULT(--(IF(fSales[SalesRep]&lt;&gt;"",fSales[SalesRep])&gt;TRANSPOSE(IF(fSales[SalesRep]&lt;&gt;"",fSales[SalesRep]))),ROW(fSales[SalesRep])^0),0)))</f>
        <v/>
      </c>
    </row>
    <row r="20" spans="2:7" x14ac:dyDescent="0.25">
      <c r="B20" s="2">
        <v>43131</v>
      </c>
      <c r="C20" t="s">
        <v>6</v>
      </c>
      <c r="D20" t="s">
        <v>9</v>
      </c>
      <c r="E20">
        <v>287.86</v>
      </c>
      <c r="G20" s="4" t="str">
        <f t="array" ref="G20">IF(ROWS(G$9:G20)&gt;G$6,"",INDEX(fSales[SalesRep],MATCH(MIN(IF(ISNA(MATCH(fSales[SalesRep],G$8:G19,0)),MMULT(--(IF(fSales[SalesRep]&lt;&gt;"",fSales[SalesRep])&gt;TRANSPOSE(IF(fSales[SalesRep]&lt;&gt;"",fSales[SalesRep]))),ROW(fSales[SalesRep])^0))),MMULT(--(IF(fSales[SalesRep]&lt;&gt;"",fSales[SalesRep])&gt;TRANSPOSE(IF(fSales[SalesRep]&lt;&gt;"",fSales[SalesRep]))),ROW(fSales[SalesRep])^0),0)))</f>
        <v/>
      </c>
    </row>
    <row r="21" spans="2:7" x14ac:dyDescent="0.25">
      <c r="B21" s="2">
        <v>43134</v>
      </c>
      <c r="C21" t="s">
        <v>4</v>
      </c>
      <c r="D21" t="s">
        <v>10</v>
      </c>
      <c r="E21">
        <v>925.32</v>
      </c>
      <c r="G21" s="4" t="str">
        <f t="array" ref="G21">IF(ROWS(G$9:G21)&gt;G$6,"",INDEX(fSales[SalesRep],MATCH(MIN(IF(ISNA(MATCH(fSales[SalesRep],G$8:G20,0)),MMULT(--(IF(fSales[SalesRep]&lt;&gt;"",fSales[SalesRep])&gt;TRANSPOSE(IF(fSales[SalesRep]&lt;&gt;"",fSales[SalesRep]))),ROW(fSales[SalesRep])^0))),MMULT(--(IF(fSales[SalesRep]&lt;&gt;"",fSales[SalesRep])&gt;TRANSPOSE(IF(fSales[SalesRep]&lt;&gt;"",fSales[SalesRep]))),ROW(fSales[SalesRep])^0),0)))</f>
        <v/>
      </c>
    </row>
    <row r="22" spans="2:7" x14ac:dyDescent="0.25">
      <c r="B22" s="2">
        <v>43137</v>
      </c>
      <c r="C22" t="s">
        <v>6</v>
      </c>
      <c r="D22" t="s">
        <v>9</v>
      </c>
      <c r="E22">
        <v>568.94000000000005</v>
      </c>
    </row>
    <row r="23" spans="2:7" x14ac:dyDescent="0.25">
      <c r="B23" s="2">
        <v>43141</v>
      </c>
      <c r="C23" t="s">
        <v>6</v>
      </c>
      <c r="D23" t="s">
        <v>8</v>
      </c>
      <c r="E23">
        <v>924.7</v>
      </c>
    </row>
    <row r="24" spans="2:7" x14ac:dyDescent="0.25">
      <c r="B24" s="2">
        <v>43145</v>
      </c>
      <c r="C24" t="s">
        <v>5</v>
      </c>
      <c r="D24" t="s">
        <v>10</v>
      </c>
      <c r="E24">
        <v>1125.03</v>
      </c>
    </row>
    <row r="25" spans="2:7" x14ac:dyDescent="0.25">
      <c r="B25" s="2"/>
    </row>
    <row r="26" spans="2:7" x14ac:dyDescent="0.25">
      <c r="G26" s="2"/>
    </row>
    <row r="27" spans="2:7" x14ac:dyDescent="0.25">
      <c r="G27" s="2"/>
    </row>
    <row r="28" spans="2:7" x14ac:dyDescent="0.25">
      <c r="G28" s="2"/>
    </row>
    <row r="29" spans="2:7" x14ac:dyDescent="0.25">
      <c r="G29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7.xml>��
</file>

<file path=customXml/item8.xml>��
</file>

<file path=customXml/item9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1B7B265F35CC9419BE2477EC61CA41C" ma:contentTypeVersion="0" ma:contentTypeDescription="Creare un nuovo documento." ma:contentTypeScope="" ma:versionID="f162acbc3e5c0e2ca26b225eb1e17d5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4ea373c70dcfdb0a3329420882916a0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10.xml>��
</file>

<file path=customXml/item11.xml>��
</file>

<file path=customXml/item1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D1F6E2F4-68CA-4BD3-86F1-1D3621F601ED}">
  <ds:schemaRefs/>
</ds:datastoreItem>
</file>

<file path=customXml/itemProps2.xml><?xml version="1.0" encoding="utf-8"?>
<ds:datastoreItem xmlns:ds="http://schemas.openxmlformats.org/officeDocument/2006/customXml" ds:itemID="{8B5A6157-0760-43B8-B313-23B8EB0D23C8}">
  <ds:schemaRefs/>
</ds:datastoreItem>
</file>

<file path=customXml/itemProps3.xml><?xml version="1.0" encoding="utf-8"?>
<ds:datastoreItem xmlns:ds="http://schemas.openxmlformats.org/officeDocument/2006/customXml" ds:itemID="{77A3FB2D-8B0B-4858-BFE6-6F6FADB5A162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8124C2C1-571E-4DF8-AD01-92E5D479CA50}">
  <ds:schemaRefs/>
</ds:datastoreItem>
</file>

<file path=customXml/itemProps5.xml><?xml version="1.0" encoding="utf-8"?>
<ds:datastoreItem xmlns:ds="http://schemas.openxmlformats.org/officeDocument/2006/customXml" ds:itemID="{5F477C50-3E9C-44B8-8EDD-B42588989426}">
  <ds:schemaRefs/>
</ds:datastoreItem>
</file>

<file path=customXml/itemProps6.xml><?xml version="1.0" encoding="utf-8"?>
<ds:datastoreItem xmlns:ds="http://schemas.openxmlformats.org/officeDocument/2006/customXml" ds:itemID="{44002C36-DB24-4E88-9E4B-BC7C0F3D1BC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7.xml><?xml version="1.0" encoding="utf-8"?>
<ds:datastoreItem xmlns:ds="http://schemas.openxmlformats.org/officeDocument/2006/customXml" ds:itemID="{33969886-1624-485A-A174-970A36C8DCB0}">
  <ds:schemaRefs/>
</ds:datastoreItem>
</file>

<file path=customXml/itemProps8.xml><?xml version="1.0" encoding="utf-8"?>
<ds:datastoreItem xmlns:ds="http://schemas.openxmlformats.org/officeDocument/2006/customXml" ds:itemID="{6C12BA40-8D1E-4396-9E50-070E365B67F4}">
  <ds:schemaRefs/>
</ds:datastoreItem>
</file>

<file path=customXml/itemProps9.xml><?xml version="1.0" encoding="utf-8"?>
<ds:datastoreItem xmlns:ds="http://schemas.openxmlformats.org/officeDocument/2006/customXml" ds:itemID="{4B466FFD-11C1-46A4-8C5E-309AD50B68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10.xml><?xml version="1.0" encoding="utf-8"?>
<ds:datastoreItem xmlns:ds="http://schemas.openxmlformats.org/officeDocument/2006/customXml" ds:itemID="{070E8104-C298-43F8-A7D6-53523985A750}">
  <ds:schemaRefs/>
</ds:datastoreItem>
</file>

<file path=customXml/itemProps11.xml><?xml version="1.0" encoding="utf-8"?>
<ds:datastoreItem xmlns:ds="http://schemas.openxmlformats.org/officeDocument/2006/customXml" ds:itemID="{FCEA56A2-9A62-4C6D-80B6-3E80B1C4D482}">
  <ds:schemaRefs/>
</ds:datastoreItem>
</file>

<file path=customXml/itemProps12.xml><?xml version="1.0" encoding="utf-8"?>
<ds:datastoreItem xmlns:ds="http://schemas.openxmlformats.org/officeDocument/2006/customXml" ds:itemID="{E8ABD64C-1AB6-403F-86B5-B5E48F89AC6B}">
  <ds:schemaRefs>
    <ds:schemaRef ds:uri="http://schemas.microsoft.com/sharepoint/v3/contenttype/forms"/>
  </ds:schemaRefs>
</ds:datastoreItem>
</file>

<file path=customXml/itemProps13.xml><?xml version="1.0" encoding="utf-8"?>
<ds:datastoreItem xmlns:ds="http://schemas.openxmlformats.org/officeDocument/2006/customXml" ds:itemID="{78659087-6A50-4F37-9391-A5D07B0A493C}">
  <ds:schemaRefs/>
</ds:datastoreItem>
</file>

<file path=customXml/itemProps14.xml><?xml version="1.0" encoding="utf-8"?>
<ds:datastoreItem xmlns:ds="http://schemas.openxmlformats.org/officeDocument/2006/customXml" ds:itemID="{E0C7BF60-9372-4D07-80BF-5015215715AE}">
  <ds:schemaRefs/>
</ds:datastoreItem>
</file>

<file path=customXml/itemProps15.xml><?xml version="1.0" encoding="utf-8"?>
<ds:datastoreItem xmlns:ds="http://schemas.openxmlformats.org/officeDocument/2006/customXml" ds:itemID="{B2277792-08F2-44CC-B60A-FB15C4A96DC1}">
  <ds:schemaRefs/>
</ds:datastoreItem>
</file>

<file path=customXml/itemProps16.xml><?xml version="1.0" encoding="utf-8"?>
<ds:datastoreItem xmlns:ds="http://schemas.openxmlformats.org/officeDocument/2006/customXml" ds:itemID="{537C3EEC-8A3D-4900-8AED-FB9C85D2A9D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2015-06-05T18:17:20Z</dcterms:created>
  <dcterms:modified xsi:type="dcterms:W3CDTF">2021-01-13T10:46:48Z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0x010100F1B7B265F35CC9419BE2477EC61CA41C</vt:lpwstr>
  </property>
  <property fmtid="{D5CDD505-2E9C-101B-9397-08002B2CF9AE}" pid="3" name="Order">
    <vt:r8>14300</vt:r8>
  </property>
  <property fmtid="{D5CDD505-2E9C-101B-9397-08002B2CF9AE}" pid="4" name="ComplianceAssetId">
    <vt:lpwstr/>
  </property>
  <property fmtid="{D5CDD505-2E9C-101B-9397-08002B2CF9AE}" pid="5" name="TemplateUrl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</Properties>
</file>