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0EF9DDF-A7F0-4907-9B8C-ECD665DC4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1" l="1"/>
  <c r="A37" i="1" l="1"/>
  <c r="A38" i="1" s="1"/>
  <c r="M37" i="1" l="1"/>
  <c r="M38" i="1" s="1"/>
  <c r="L37" i="1"/>
  <c r="L38" i="1" s="1"/>
  <c r="K37" i="1"/>
  <c r="K38" i="1" s="1"/>
  <c r="J37" i="1"/>
  <c r="J38" i="1" s="1"/>
  <c r="I37" i="1"/>
  <c r="I38" i="1" s="1"/>
  <c r="E37" i="1"/>
  <c r="E38" i="1" s="1"/>
  <c r="B37" i="1"/>
  <c r="B38" i="1" s="1"/>
  <c r="C37" i="1"/>
  <c r="C38" i="1" s="1"/>
  <c r="D37" i="1"/>
  <c r="D38" i="1" s="1"/>
  <c r="L36" i="1" l="1"/>
  <c r="K36" i="1"/>
  <c r="J36" i="1"/>
  <c r="E36" i="1"/>
  <c r="D36" i="1"/>
  <c r="C36" i="1"/>
  <c r="B36" i="1"/>
  <c r="I36" i="1"/>
</calcChain>
</file>

<file path=xl/sharedStrings.xml><?xml version="1.0" encoding="utf-8"?>
<sst xmlns="http://schemas.openxmlformats.org/spreadsheetml/2006/main" count="42" uniqueCount="16">
  <si>
    <t>Query1</t>
  </si>
  <si>
    <t>Query2</t>
  </si>
  <si>
    <t>Query3</t>
  </si>
  <si>
    <t>Query4</t>
  </si>
  <si>
    <t>Query5</t>
  </si>
  <si>
    <t xml:space="preserve">Query1 </t>
  </si>
  <si>
    <t>MEDIA</t>
  </si>
  <si>
    <t>Neo4j</t>
  </si>
  <si>
    <t>DEVIAZIONE STANDARD</t>
  </si>
  <si>
    <t>INTERVALLO DI CONFIDENZA</t>
  </si>
  <si>
    <t xml:space="preserve">  Dataset da 100</t>
  </si>
  <si>
    <t>Confronto Media Query per Grafico</t>
  </si>
  <si>
    <t/>
  </si>
  <si>
    <t xml:space="preserve">  Hbase</t>
  </si>
  <si>
    <t xml:space="preserve">        Neo4J</t>
  </si>
  <si>
    <t>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</si>
</sst>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00000"/>
    <numFmt numFmtId="166" formatCode="0.0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4"/>
      <color theme="1"/>
      <name val="Aharoni"/>
      <charset val="177"/>
    </font>
    <font>
      <sz val="18"/>
      <color theme="1"/>
      <name val="Forte"/>
      <family val="4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165" fontId="0" fillId="2" borderId="0" xfId="0" applyNumberForma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2" borderId="0" xfId="0" applyFont="1" applyFill="1"/>
    <xf numFmtId="0" fontId="1" fillId="6" borderId="0" xfId="0" applyFont="1" applyFill="1"/>
    <xf numFmtId="0" fontId="0" fillId="6" borderId="0" xfId="0" applyFill="1"/>
    <xf numFmtId="0" fontId="0" fillId="0" borderId="0" xfId="0" quotePrefix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Dataset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Foglio1!$B$41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Foglio1!$A$38:$E$38</c:f>
                <c:numCache>
                  <c:formatCode>General</c:formatCode>
                  <c:ptCount val="5"/>
                  <c:pt idx="0">
                    <c:v>0.95218316726107888</c:v>
                  </c:pt>
                  <c:pt idx="1">
                    <c:v>0.62523086985384813</c:v>
                  </c:pt>
                  <c:pt idx="2">
                    <c:v>0.41037352187646792</c:v>
                  </c:pt>
                  <c:pt idx="3">
                    <c:v>0.37227478924093704</c:v>
                  </c:pt>
                  <c:pt idx="4">
                    <c:v>0.528364304759814</c:v>
                  </c:pt>
                </c:numCache>
              </c:numRef>
            </c:plus>
            <c:minus>
              <c:numRef>
                <c:f>Foglio1!$A$38:$E$38</c:f>
                <c:numCache>
                  <c:formatCode>General</c:formatCode>
                  <c:ptCount val="5"/>
                  <c:pt idx="0">
                    <c:v>0.95218316726107888</c:v>
                  </c:pt>
                  <c:pt idx="1">
                    <c:v>0.62523086985384813</c:v>
                  </c:pt>
                  <c:pt idx="2">
                    <c:v>0.41037352187646792</c:v>
                  </c:pt>
                  <c:pt idx="3">
                    <c:v>0.37227478924093704</c:v>
                  </c:pt>
                  <c:pt idx="4">
                    <c:v>0.528364304759814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Foglio1!$A$42:$A$46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Foglio1!$B$42:$B$46</c:f>
              <c:numCache>
                <c:formatCode>0.000000</c:formatCode>
                <c:ptCount val="5"/>
                <c:pt idx="0">
                  <c:v>4.5917255333333342</c:v>
                </c:pt>
                <c:pt idx="1">
                  <c:v>3.3573614333333328</c:v>
                </c:pt>
                <c:pt idx="2" formatCode="General">
                  <c:v>3.4504554999999999</c:v>
                </c:pt>
                <c:pt idx="3" formatCode="General">
                  <c:v>3.1133369333333345</c:v>
                </c:pt>
                <c:pt idx="4" formatCode="General">
                  <c:v>4.1325835000000009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E-4282-9CA3-50C65B1C70C0}"/>
            </c:ext>
          </c:extLst>
        </c:ser>
        <c:ser>
          <c:idx val="1"/>
          <c:order val="1"/>
          <c:tx>
            <c:strRef>
              <c:f>Foglio1!$C$41</c:f>
              <c:strCache>
                <c:ptCount val="1"/>
                <c:pt idx="0">
                  <c:v>HBase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Foglio1!$I$38:$M$38</c:f>
                <c:numCache>
                  <c:formatCode>General</c:formatCode>
                  <c:ptCount val="5"/>
                  <c:pt idx="0">
                    <c:v>1.0582143231337726</c:v>
                  </c:pt>
                  <c:pt idx="1">
                    <c:v>1.0522628369125078</c:v>
                  </c:pt>
                  <c:pt idx="2">
                    <c:v>0.60479542990333124</c:v>
                  </c:pt>
                  <c:pt idx="3">
                    <c:v>0.18684122275052664</c:v>
                  </c:pt>
                  <c:pt idx="4">
                    <c:v>0.25281433698507505</c:v>
                  </c:pt>
                </c:numCache>
              </c:numRef>
            </c:plus>
            <c:minus>
              <c:numRef>
                <c:f>Foglio1!$I$38:$M$38</c:f>
                <c:numCache>
                  <c:formatCode>General</c:formatCode>
                  <c:ptCount val="5"/>
                  <c:pt idx="0">
                    <c:v>1.0582143231337726</c:v>
                  </c:pt>
                  <c:pt idx="1">
                    <c:v>1.0522628369125078</c:v>
                  </c:pt>
                  <c:pt idx="2">
                    <c:v>0.60479542990333124</c:v>
                  </c:pt>
                  <c:pt idx="3">
                    <c:v>0.18684122275052664</c:v>
                  </c:pt>
                  <c:pt idx="4">
                    <c:v>0.25281433698507505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Foglio1!$A$42:$A$46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Foglio1!$C$42:$C$46</c:f>
              <c:numCache>
                <c:formatCode>General</c:formatCode>
                <c:ptCount val="5"/>
                <c:pt idx="0" formatCode="0.00000000">
                  <c:v>12.760974200000001</c:v>
                </c:pt>
                <c:pt idx="1">
                  <c:v>7.8956747000000007</c:v>
                </c:pt>
                <c:pt idx="2">
                  <c:v>5.0376929333333331</c:v>
                </c:pt>
                <c:pt idx="3">
                  <c:v>8.8509737999999984</c:v>
                </c:pt>
                <c:pt idx="4">
                  <c:v>8.5955090999999992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0E-4282-9CA3-50C65B1C7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47574400"/>
        <c:axId val="247573568"/>
      </c:barChart>
      <c:catAx>
        <c:axId val="2475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7573568"/>
        <c:crosses val="autoZero"/>
        <c:auto val="1"/>
        <c:lblAlgn val="ctr"/>
        <c:lblOffset val="100"/>
        <c:noMultiLvlLbl val="0"/>
      </c:catAx>
      <c:valAx>
        <c:axId val="247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Tempi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757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Dataset 100 - Scala Logaritmica</a:t>
            </a:r>
          </a:p>
        </c:rich>
      </c:tx>
      <c:layout>
        <c:manualLayout>
          <c:xMode val="edge"/>
          <c:yMode val="edge"/>
          <c:x val="0.2686596675415572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Foglio1!$B$41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Foglio1!$A$38:$E$38</c:f>
                <c:numCache>
                  <c:formatCode>General</c:formatCode>
                  <c:ptCount val="5"/>
                  <c:pt idx="0">
                    <c:v>0.95218316726107888</c:v>
                  </c:pt>
                  <c:pt idx="1">
                    <c:v>0.62523086985384813</c:v>
                  </c:pt>
                  <c:pt idx="2">
                    <c:v>0.41037352187646792</c:v>
                  </c:pt>
                  <c:pt idx="3">
                    <c:v>0.37227478924093704</c:v>
                  </c:pt>
                  <c:pt idx="4">
                    <c:v>0.528364304759814</c:v>
                  </c:pt>
                </c:numCache>
              </c:numRef>
            </c:plus>
            <c:minus>
              <c:numRef>
                <c:f>Foglio1!$I$38:$M$38</c:f>
                <c:numCache>
                  <c:formatCode>General</c:formatCode>
                  <c:ptCount val="5"/>
                  <c:pt idx="0">
                    <c:v>1.0582143231337726</c:v>
                  </c:pt>
                  <c:pt idx="1">
                    <c:v>1.0522628369125078</c:v>
                  </c:pt>
                  <c:pt idx="2">
                    <c:v>0.60479542990333124</c:v>
                  </c:pt>
                  <c:pt idx="3">
                    <c:v>0.18684122275052664</c:v>
                  </c:pt>
                  <c:pt idx="4">
                    <c:v>0.25281433698507505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Foglio1!$A$42:$A$46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Foglio1!$B$42:$B$46</c:f>
              <c:numCache>
                <c:formatCode>0.000000</c:formatCode>
                <c:ptCount val="5"/>
                <c:pt idx="0">
                  <c:v>4.5917255333333342</c:v>
                </c:pt>
                <c:pt idx="1">
                  <c:v>3.3573614333333328</c:v>
                </c:pt>
                <c:pt idx="2" formatCode="General">
                  <c:v>3.4504554999999999</c:v>
                </c:pt>
                <c:pt idx="3" formatCode="General">
                  <c:v>3.1133369333333345</c:v>
                </c:pt>
                <c:pt idx="4" formatCode="General">
                  <c:v>4.1325835000000009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1-4F89-88AC-712E53D04C0C}"/>
            </c:ext>
          </c:extLst>
        </c:ser>
        <c:ser>
          <c:idx val="1"/>
          <c:order val="1"/>
          <c:tx>
            <c:strRef>
              <c:f>Foglio1!$C$41</c:f>
              <c:strCache>
                <c:ptCount val="1"/>
                <c:pt idx="0">
                  <c:v>HBase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Foglio1!$I$38:$M$38</c:f>
                <c:numCache>
                  <c:formatCode>General</c:formatCode>
                  <c:ptCount val="5"/>
                  <c:pt idx="0">
                    <c:v>1.0582143231337726</c:v>
                  </c:pt>
                  <c:pt idx="1">
                    <c:v>1.0522628369125078</c:v>
                  </c:pt>
                  <c:pt idx="2">
                    <c:v>0.60479542990333124</c:v>
                  </c:pt>
                  <c:pt idx="3">
                    <c:v>0.18684122275052664</c:v>
                  </c:pt>
                  <c:pt idx="4">
                    <c:v>0.25281433698507505</c:v>
                  </c:pt>
                </c:numCache>
              </c:numRef>
            </c:plus>
            <c:minus>
              <c:numRef>
                <c:f>Foglio1!$I$38:$M$38</c:f>
                <c:numCache>
                  <c:formatCode>General</c:formatCode>
                  <c:ptCount val="5"/>
                  <c:pt idx="0">
                    <c:v>1.0582143231337726</c:v>
                  </c:pt>
                  <c:pt idx="1">
                    <c:v>1.0522628369125078</c:v>
                  </c:pt>
                  <c:pt idx="2">
                    <c:v>0.60479542990333124</c:v>
                  </c:pt>
                  <c:pt idx="3">
                    <c:v>0.18684122275052664</c:v>
                  </c:pt>
                  <c:pt idx="4">
                    <c:v>0.25281433698507505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Foglio1!$A$42:$A$46</c:f>
              <c:strCache>
                <c:ptCount val="5"/>
                <c:pt idx="0">
                  <c:v>Query1</c:v>
                </c:pt>
                <c:pt idx="1">
                  <c:v>Query2</c:v>
                </c:pt>
                <c:pt idx="2">
                  <c:v>Query3</c:v>
                </c:pt>
                <c:pt idx="3">
                  <c:v>Query4</c:v>
                </c:pt>
                <c:pt idx="4">
                  <c:v>Query5</c:v>
                </c:pt>
              </c:strCache>
            </c:strRef>
          </c:cat>
          <c:val>
            <c:numRef>
              <c:f>Foglio1!$C$42:$C$46</c:f>
              <c:numCache>
                <c:formatCode>General</c:formatCode>
                <c:ptCount val="5"/>
                <c:pt idx="0" formatCode="0.00000000">
                  <c:v>12.760974200000001</c:v>
                </c:pt>
                <c:pt idx="1">
                  <c:v>7.8956747000000007</c:v>
                </c:pt>
                <c:pt idx="2">
                  <c:v>5.0376929333333331</c:v>
                </c:pt>
                <c:pt idx="3">
                  <c:v>8.8509737999999984</c:v>
                </c:pt>
                <c:pt idx="4">
                  <c:v>8.5955090999999992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C1-4F89-88AC-712E53D0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07264"/>
        <c:axId val="133006848"/>
      </c:barChart>
      <c:catAx>
        <c:axId val="1330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006848"/>
        <c:crosses val="autoZero"/>
        <c:auto val="1"/>
        <c:lblAlgn val="ctr"/>
        <c:lblOffset val="100"/>
        <c:noMultiLvlLbl val="0"/>
      </c:catAx>
      <c:valAx>
        <c:axId val="13300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Tempi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0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523876</xdr:colOff>
      <xdr:row>39</xdr:row>
      <xdr:rowOff>85725</xdr:rowOff>
    </xdr:from>
    <xdr:to>
      <xdr:col>12</xdr:col>
      <xdr:colOff>190501</xdr:colOff>
      <xdr:row>55</xdr:row>
      <xdr:rowOff>157162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333375</xdr:colOff>
      <xdr:row>41</xdr:row>
      <xdr:rowOff>138112</xdr:rowOff>
    </xdr:from>
    <xdr:to>
      <xdr:col>20</xdr:col>
      <xdr:colOff>28575</xdr:colOff>
      <xdr:row>56</xdr:row>
      <xdr:rowOff>23812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22" workbookViewId="0">
      <selection activeCell="D42" sqref="D42"/>
    </sheetView>
  </sheetViews>
  <sheetFormatPr defaultRowHeight="14.4" x14ac:dyDescent="0.3"/>
  <cols>
    <col min="1" max="1" width="10.33203125" customWidth="1"/>
    <col min="2" max="2" width="9.5546875" bestFit="1" customWidth="1"/>
    <col min="3" max="3" width="11.5546875" bestFit="1" customWidth="1"/>
    <col min="9" max="9" width="11" customWidth="1"/>
  </cols>
  <sheetData>
    <row r="1" spans="1:13" ht="25.8" x14ac:dyDescent="0.5">
      <c r="B1" s="16" t="s">
        <v>14</v>
      </c>
      <c r="C1" s="16"/>
      <c r="F1" s="12" t="s">
        <v>10</v>
      </c>
      <c r="G1" s="4"/>
      <c r="H1" s="4"/>
      <c r="J1" s="17" t="s">
        <v>13</v>
      </c>
      <c r="K1" s="17"/>
    </row>
    <row r="2" spans="1:13" x14ac:dyDescent="0.3">
      <c r="B2" s="10"/>
      <c r="C2" s="10"/>
    </row>
    <row r="3" spans="1:13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I3" s="11" t="s">
        <v>5</v>
      </c>
      <c r="J3" s="11" t="s">
        <v>1</v>
      </c>
      <c r="K3" s="11" t="s">
        <v>2</v>
      </c>
      <c r="L3" s="11" t="s">
        <v>3</v>
      </c>
      <c r="M3" s="11" t="s">
        <v>4</v>
      </c>
    </row>
    <row r="4" spans="1:13" x14ac:dyDescent="0.3">
      <c r="A4" s="1">
        <v>5.9617110000000002</v>
      </c>
      <c r="B4">
        <v>11.624555000000001</v>
      </c>
      <c r="C4">
        <v>3.9710540000000001</v>
      </c>
      <c r="D4">
        <v>2.996429</v>
      </c>
      <c r="E4">
        <v>4.9812260000000004</v>
      </c>
      <c r="I4" s="21">
        <v>12.622166999999999</v>
      </c>
      <c r="J4">
        <v>10.157173999999999</v>
      </c>
      <c r="K4">
        <v>4.2764139999999999</v>
      </c>
      <c r="L4">
        <v>8.4235500000000005</v>
      </c>
      <c r="M4">
        <v>8.9360730000000004</v>
      </c>
    </row>
    <row r="5" spans="1:13" x14ac:dyDescent="0.3">
      <c r="A5">
        <v>8.2630370000000006</v>
      </c>
      <c r="B5">
        <v>5.1052080000000002</v>
      </c>
      <c r="C5">
        <v>6.6759370000000002</v>
      </c>
      <c r="D5">
        <v>4.110201</v>
      </c>
      <c r="E5">
        <v>4.9140240000000004</v>
      </c>
      <c r="I5" s="22">
        <v>11.469789</v>
      </c>
      <c r="J5">
        <v>14.879227</v>
      </c>
      <c r="K5">
        <v>3.7614459999999998</v>
      </c>
      <c r="L5">
        <v>9.0535359999999994</v>
      </c>
      <c r="M5">
        <v>8.8689699999999991</v>
      </c>
    </row>
    <row r="6" spans="1:13" x14ac:dyDescent="0.3">
      <c r="A6">
        <v>4.8633639999999998</v>
      </c>
      <c r="B6">
        <v>3.1513460000000002</v>
      </c>
      <c r="C6">
        <v>6.4268489999999998</v>
      </c>
      <c r="D6">
        <v>5.950323</v>
      </c>
      <c r="E6">
        <v>5.0972949999999999</v>
      </c>
      <c r="I6" s="21">
        <v>11.067456</v>
      </c>
      <c r="J6">
        <v>8.858333</v>
      </c>
      <c r="K6">
        <v>5.5054689999999997</v>
      </c>
      <c r="L6">
        <v>8.6191899999999997</v>
      </c>
      <c r="M6">
        <v>9.2507529999999996</v>
      </c>
    </row>
    <row r="7" spans="1:13" x14ac:dyDescent="0.3">
      <c r="A7" s="1">
        <v>4.5567089999999997</v>
      </c>
      <c r="B7">
        <v>3.7039409999999999</v>
      </c>
      <c r="C7">
        <v>5.9325130000000001</v>
      </c>
      <c r="D7">
        <v>3.8783699999999999</v>
      </c>
      <c r="E7">
        <v>4.9810129999999999</v>
      </c>
      <c r="I7" s="22">
        <v>10.745563000000001</v>
      </c>
      <c r="J7">
        <v>6.8450519999999999</v>
      </c>
      <c r="K7">
        <v>4.0624339999999997</v>
      </c>
      <c r="L7">
        <v>8.7152119999999993</v>
      </c>
      <c r="M7">
        <v>11.269196000000001</v>
      </c>
    </row>
    <row r="8" spans="1:13" x14ac:dyDescent="0.3">
      <c r="A8">
        <v>5.7101030000000002</v>
      </c>
      <c r="B8">
        <v>4.008127</v>
      </c>
      <c r="C8">
        <v>2.8991389999999999</v>
      </c>
      <c r="D8">
        <v>2.782305</v>
      </c>
      <c r="E8">
        <v>4.2656960000000002</v>
      </c>
      <c r="I8" s="21">
        <v>11.786084000000001</v>
      </c>
      <c r="J8">
        <v>10.331683999999999</v>
      </c>
      <c r="K8">
        <v>4.2561809999999998</v>
      </c>
      <c r="L8">
        <v>9.2647589999999997</v>
      </c>
      <c r="M8">
        <v>9.5074470000000009</v>
      </c>
    </row>
    <row r="9" spans="1:13" x14ac:dyDescent="0.3">
      <c r="A9">
        <v>4.3413019999999998</v>
      </c>
      <c r="B9">
        <v>3.328039</v>
      </c>
      <c r="C9">
        <v>2.602598</v>
      </c>
      <c r="D9">
        <v>2.5709710000000001</v>
      </c>
      <c r="E9">
        <v>3.4541719999999998</v>
      </c>
      <c r="I9" s="22">
        <v>11.584949</v>
      </c>
      <c r="J9">
        <v>11.004663000000001</v>
      </c>
      <c r="K9">
        <v>3.8617029999999999</v>
      </c>
      <c r="L9">
        <v>8.5991140000000001</v>
      </c>
      <c r="M9">
        <v>8.3039109999999994</v>
      </c>
    </row>
    <row r="10" spans="1:13" x14ac:dyDescent="0.3">
      <c r="A10">
        <v>4.7058850000000003</v>
      </c>
      <c r="B10">
        <v>3.506338</v>
      </c>
      <c r="C10">
        <v>3.7436129999999999</v>
      </c>
      <c r="D10">
        <v>2.6939679999999999</v>
      </c>
      <c r="E10">
        <v>6.0875089999999998</v>
      </c>
      <c r="I10" s="21">
        <v>11.026239</v>
      </c>
      <c r="J10">
        <v>10.424445</v>
      </c>
      <c r="K10">
        <v>4.1395759999999999</v>
      </c>
      <c r="L10">
        <v>8.5776079999999997</v>
      </c>
      <c r="M10">
        <v>8.5845929999999999</v>
      </c>
    </row>
    <row r="11" spans="1:13" x14ac:dyDescent="0.3">
      <c r="A11">
        <v>4.0356639999999997</v>
      </c>
      <c r="B11">
        <v>3.0474380000000001</v>
      </c>
      <c r="C11">
        <v>2.5163859999999998</v>
      </c>
      <c r="D11">
        <v>2.431438</v>
      </c>
      <c r="E11">
        <v>4.0665069999999996</v>
      </c>
      <c r="I11" s="22">
        <v>10.240233</v>
      </c>
      <c r="J11">
        <v>6.4792149999999999</v>
      </c>
      <c r="K11">
        <v>6.9560259999999996</v>
      </c>
      <c r="L11">
        <v>8.2245480000000004</v>
      </c>
      <c r="M11">
        <v>8.2456960000000006</v>
      </c>
    </row>
    <row r="12" spans="1:13" x14ac:dyDescent="0.3">
      <c r="A12">
        <v>4.5168879999999998</v>
      </c>
      <c r="B12">
        <v>3.4393910000000001</v>
      </c>
      <c r="C12">
        <v>3.1647430000000001</v>
      </c>
      <c r="D12">
        <v>2.7169810000000001</v>
      </c>
      <c r="E12">
        <v>5.6700689999999998</v>
      </c>
      <c r="I12" s="21">
        <v>11.883447</v>
      </c>
      <c r="J12">
        <v>6.7423970000000004</v>
      </c>
      <c r="K12">
        <v>7.0076660000000004</v>
      </c>
      <c r="L12">
        <v>8.2519030000000004</v>
      </c>
      <c r="M12">
        <v>8.7337989999999994</v>
      </c>
    </row>
    <row r="13" spans="1:13" x14ac:dyDescent="0.3">
      <c r="A13">
        <v>9.3402449999999995</v>
      </c>
      <c r="B13">
        <v>4.2140329999999997</v>
      </c>
      <c r="C13">
        <v>4.3645870000000002</v>
      </c>
      <c r="D13">
        <v>5.7952459999999997</v>
      </c>
      <c r="E13">
        <v>9.2128259999999997</v>
      </c>
      <c r="I13" s="22">
        <v>11.176346000000001</v>
      </c>
      <c r="J13">
        <v>6.2632630000000002</v>
      </c>
      <c r="K13">
        <v>4.1992669999999999</v>
      </c>
      <c r="L13">
        <v>8.6694999999999993</v>
      </c>
      <c r="M13">
        <v>8.421583</v>
      </c>
    </row>
    <row r="14" spans="1:13" x14ac:dyDescent="0.3">
      <c r="A14">
        <v>15.004649000000001</v>
      </c>
      <c r="B14">
        <v>3.457805</v>
      </c>
      <c r="C14">
        <v>3.249247</v>
      </c>
      <c r="D14">
        <v>2.6165219999999998</v>
      </c>
      <c r="E14">
        <v>3.3605589999999999</v>
      </c>
      <c r="I14" s="21">
        <v>11.056317999999999</v>
      </c>
      <c r="J14">
        <v>4.9104179999999999</v>
      </c>
      <c r="K14">
        <v>4.8771389999999997</v>
      </c>
      <c r="L14">
        <v>8.4059969999999993</v>
      </c>
      <c r="M14">
        <v>8.4640240000000002</v>
      </c>
    </row>
    <row r="15" spans="1:13" x14ac:dyDescent="0.3">
      <c r="A15">
        <v>3.9361969999999999</v>
      </c>
      <c r="B15">
        <v>3.2057509999999998</v>
      </c>
      <c r="C15">
        <v>3.2793909999999999</v>
      </c>
      <c r="D15">
        <v>2.4670299999999998</v>
      </c>
      <c r="E15">
        <v>3.293574</v>
      </c>
      <c r="I15" s="22">
        <v>11.867535999999999</v>
      </c>
      <c r="J15">
        <v>7.2113620000000003</v>
      </c>
      <c r="K15">
        <v>5.714963</v>
      </c>
      <c r="L15">
        <v>8.7769849999999998</v>
      </c>
      <c r="M15">
        <v>8.4416250000000002</v>
      </c>
    </row>
    <row r="16" spans="1:13" x14ac:dyDescent="0.3">
      <c r="A16">
        <v>5.0895830000000002</v>
      </c>
      <c r="B16">
        <v>3.4861089999999999</v>
      </c>
      <c r="C16">
        <v>2.888039</v>
      </c>
      <c r="D16">
        <v>5.545331</v>
      </c>
      <c r="E16">
        <v>3.1778580000000001</v>
      </c>
      <c r="I16" s="21">
        <v>13.133331</v>
      </c>
      <c r="J16">
        <v>6.4060870000000003</v>
      </c>
      <c r="K16">
        <v>7.8865639999999999</v>
      </c>
      <c r="L16">
        <v>8.3317610000000002</v>
      </c>
      <c r="M16">
        <v>8.9804890000000004</v>
      </c>
    </row>
    <row r="17" spans="1:13" x14ac:dyDescent="0.3">
      <c r="A17">
        <v>3.9264640000000002</v>
      </c>
      <c r="B17">
        <v>2.8278819999999998</v>
      </c>
      <c r="C17">
        <v>2.6678660000000001</v>
      </c>
      <c r="D17">
        <v>2.7992219999999999</v>
      </c>
      <c r="E17">
        <v>3.3413360000000001</v>
      </c>
      <c r="I17" s="22">
        <v>11.464259</v>
      </c>
      <c r="J17">
        <v>6.3306100000000001</v>
      </c>
      <c r="K17">
        <v>6.3599119999999996</v>
      </c>
      <c r="L17">
        <v>8.9621919999999999</v>
      </c>
      <c r="M17">
        <v>8.3260900000000007</v>
      </c>
    </row>
    <row r="18" spans="1:13" x14ac:dyDescent="0.3">
      <c r="A18" s="2">
        <v>3.409214</v>
      </c>
      <c r="B18">
        <v>2.7293560000000001</v>
      </c>
      <c r="C18">
        <v>2.9070109999999998</v>
      </c>
      <c r="D18">
        <v>2.6962280000000001</v>
      </c>
      <c r="E18">
        <v>6.5092699999999999</v>
      </c>
      <c r="I18" s="21">
        <v>12.200708000000001</v>
      </c>
      <c r="J18">
        <v>6.0189890000000004</v>
      </c>
      <c r="K18">
        <v>3.9217599999999999</v>
      </c>
      <c r="L18">
        <v>9.9584119999999992</v>
      </c>
      <c r="M18">
        <v>8.6247880000000006</v>
      </c>
    </row>
    <row r="19" spans="1:13" x14ac:dyDescent="0.3">
      <c r="A19">
        <v>6.7922169999999999</v>
      </c>
      <c r="B19">
        <v>2.544896</v>
      </c>
      <c r="C19">
        <v>2.7360669999999998</v>
      </c>
      <c r="D19">
        <v>2.659691</v>
      </c>
      <c r="E19">
        <v>3.2210019999999999</v>
      </c>
      <c r="I19" s="22">
        <v>12.124904000000001</v>
      </c>
      <c r="J19">
        <v>6.3527360000000002</v>
      </c>
      <c r="K19">
        <v>4.2798420000000004</v>
      </c>
      <c r="L19">
        <v>8.4217370000000003</v>
      </c>
      <c r="M19">
        <v>7.787452</v>
      </c>
    </row>
    <row r="20" spans="1:13" x14ac:dyDescent="0.3">
      <c r="A20" s="1">
        <v>3.6544439999999998</v>
      </c>
      <c r="B20">
        <v>2.8543090000000002</v>
      </c>
      <c r="C20">
        <v>2.9639700000000002</v>
      </c>
      <c r="D20">
        <v>2.6917049999999998</v>
      </c>
      <c r="E20">
        <v>3.2791380000000001</v>
      </c>
      <c r="I20" s="21">
        <v>14.061000999999999</v>
      </c>
      <c r="J20">
        <v>6.0048649999999997</v>
      </c>
      <c r="K20">
        <v>5.7539249999999997</v>
      </c>
      <c r="L20">
        <v>8.5912489999999995</v>
      </c>
      <c r="M20">
        <v>8.5053979999999996</v>
      </c>
    </row>
    <row r="21" spans="1:13" x14ac:dyDescent="0.3">
      <c r="A21" s="1">
        <v>3.5150869999999999</v>
      </c>
      <c r="B21">
        <v>2.3892799999999998</v>
      </c>
      <c r="C21">
        <v>2.915781</v>
      </c>
      <c r="D21">
        <v>2.4948239999999999</v>
      </c>
      <c r="E21">
        <v>3.2235040000000001</v>
      </c>
      <c r="I21" s="22">
        <v>25.049804000000002</v>
      </c>
      <c r="J21">
        <v>6.1484430000000003</v>
      </c>
      <c r="K21">
        <v>4.2702119999999999</v>
      </c>
      <c r="L21">
        <v>8.9789300000000001</v>
      </c>
      <c r="M21">
        <v>8.1650609999999997</v>
      </c>
    </row>
    <row r="22" spans="1:13" x14ac:dyDescent="0.3">
      <c r="A22" s="1">
        <v>3.422364</v>
      </c>
      <c r="B22">
        <v>2.574125</v>
      </c>
      <c r="C22">
        <v>2.8438940000000001</v>
      </c>
      <c r="D22">
        <v>2.4637519999999999</v>
      </c>
      <c r="E22">
        <v>3.2230829999999999</v>
      </c>
      <c r="I22" s="21">
        <v>15.961166</v>
      </c>
      <c r="J22">
        <v>6.3465309999999997</v>
      </c>
      <c r="K22">
        <v>4.3619779999999997</v>
      </c>
      <c r="L22">
        <v>8.6323690000000006</v>
      </c>
      <c r="M22">
        <v>7.8765270000000003</v>
      </c>
    </row>
    <row r="23" spans="1:13" x14ac:dyDescent="0.3">
      <c r="A23" s="1">
        <v>3.7843849999999999</v>
      </c>
      <c r="B23">
        <v>2.5256660000000002</v>
      </c>
      <c r="C23">
        <v>3.3398319999999999</v>
      </c>
      <c r="D23">
        <v>2.7242060000000001</v>
      </c>
      <c r="E23">
        <v>3.3365830000000001</v>
      </c>
      <c r="I23" s="22">
        <v>12.024127999999999</v>
      </c>
      <c r="J23">
        <v>6.6284710000000002</v>
      </c>
      <c r="K23">
        <v>5.1410910000000003</v>
      </c>
      <c r="L23">
        <v>8.4246160000000003</v>
      </c>
      <c r="M23">
        <v>7.9476779999999998</v>
      </c>
    </row>
    <row r="24" spans="1:13" x14ac:dyDescent="0.3">
      <c r="A24" s="1">
        <v>3.0885639999999999</v>
      </c>
      <c r="B24">
        <v>2.5578759999999998</v>
      </c>
      <c r="C24">
        <v>4.3816079999999999</v>
      </c>
      <c r="D24">
        <v>2.7829649999999999</v>
      </c>
      <c r="E24">
        <v>2.9486270000000001</v>
      </c>
      <c r="I24" s="21">
        <v>15.369733</v>
      </c>
      <c r="J24">
        <v>6.437907</v>
      </c>
      <c r="K24">
        <v>4.4445509999999997</v>
      </c>
      <c r="L24">
        <v>8.9623349999999995</v>
      </c>
      <c r="M24">
        <v>7.9431710000000004</v>
      </c>
    </row>
    <row r="25" spans="1:13" x14ac:dyDescent="0.3">
      <c r="A25" s="1">
        <v>2.945014</v>
      </c>
      <c r="B25">
        <v>2.6320679999999999</v>
      </c>
      <c r="C25">
        <v>3.1426949999999998</v>
      </c>
      <c r="D25">
        <v>2.6349860000000001</v>
      </c>
      <c r="E25">
        <v>2.974901</v>
      </c>
      <c r="I25" s="22">
        <v>11.565759</v>
      </c>
      <c r="J25">
        <v>5.9853459999999998</v>
      </c>
      <c r="K25">
        <v>4.655424</v>
      </c>
      <c r="L25">
        <v>9.9400340000000007</v>
      </c>
      <c r="M25">
        <v>7.5213749999999999</v>
      </c>
    </row>
    <row r="26" spans="1:13" x14ac:dyDescent="0.3">
      <c r="A26" s="1">
        <v>3.0016600000000002</v>
      </c>
      <c r="B26">
        <v>2.828052</v>
      </c>
      <c r="C26">
        <v>3.2717749999999999</v>
      </c>
      <c r="D26">
        <v>3.9502540000000002</v>
      </c>
      <c r="E26">
        <v>3.3053859999999999</v>
      </c>
      <c r="I26" s="21">
        <v>13.067767999999999</v>
      </c>
      <c r="J26">
        <v>6.1508779999999996</v>
      </c>
      <c r="K26">
        <v>4.3311909999999996</v>
      </c>
      <c r="L26">
        <v>9.9621680000000001</v>
      </c>
      <c r="M26">
        <v>8.2423970000000004</v>
      </c>
    </row>
    <row r="27" spans="1:13" x14ac:dyDescent="0.3">
      <c r="A27" s="1">
        <v>2.657934</v>
      </c>
      <c r="B27">
        <v>2.4527389999999998</v>
      </c>
      <c r="C27">
        <v>2.6906850000000002</v>
      </c>
      <c r="D27">
        <v>2.942288</v>
      </c>
      <c r="E27">
        <v>3.269666</v>
      </c>
      <c r="I27" s="22">
        <v>12.259131</v>
      </c>
      <c r="J27">
        <v>7.0769710000000003</v>
      </c>
      <c r="K27">
        <v>4.3607170000000002</v>
      </c>
      <c r="L27">
        <v>9.1455850000000005</v>
      </c>
      <c r="M27">
        <v>8.2534840000000003</v>
      </c>
    </row>
    <row r="28" spans="1:13" x14ac:dyDescent="0.3">
      <c r="A28" s="1">
        <v>2.9250699999999998</v>
      </c>
      <c r="B28">
        <v>2.8364400000000001</v>
      </c>
      <c r="C28">
        <v>3.1191779999999998</v>
      </c>
      <c r="D28">
        <v>2.387022</v>
      </c>
      <c r="E28">
        <v>3.1651410000000002</v>
      </c>
      <c r="I28" s="21">
        <v>11.550855</v>
      </c>
      <c r="J28">
        <v>7.2894909999999999</v>
      </c>
      <c r="K28">
        <v>4.3055770000000004</v>
      </c>
      <c r="L28">
        <v>9.6483640000000008</v>
      </c>
      <c r="M28">
        <v>8.467606</v>
      </c>
    </row>
    <row r="29" spans="1:13" x14ac:dyDescent="0.3">
      <c r="A29" s="1">
        <v>2.9971199999999998</v>
      </c>
      <c r="B29">
        <v>2.6037129999999999</v>
      </c>
      <c r="C29">
        <v>2.5461290000000001</v>
      </c>
      <c r="D29">
        <v>2.66276</v>
      </c>
      <c r="E29">
        <v>3.164641</v>
      </c>
      <c r="I29" s="22">
        <v>14.950305999999999</v>
      </c>
      <c r="J29">
        <v>6.4837619999999996</v>
      </c>
      <c r="K29">
        <v>4.7993880000000004</v>
      </c>
      <c r="L29">
        <v>8.568683</v>
      </c>
      <c r="M29">
        <v>8.7355959999999993</v>
      </c>
    </row>
    <row r="30" spans="1:13" x14ac:dyDescent="0.3">
      <c r="A30" s="1">
        <v>2.885599</v>
      </c>
      <c r="B30">
        <v>2.7907220000000001</v>
      </c>
      <c r="C30">
        <v>2.8711380000000002</v>
      </c>
      <c r="D30">
        <v>2.7013189999999998</v>
      </c>
      <c r="E30">
        <v>5.6755170000000001</v>
      </c>
      <c r="I30" s="21">
        <v>17.168537000000001</v>
      </c>
      <c r="J30">
        <v>6.544009</v>
      </c>
      <c r="K30">
        <v>3.9832550000000002</v>
      </c>
      <c r="L30">
        <v>8.6882380000000001</v>
      </c>
      <c r="M30">
        <v>8.962453</v>
      </c>
    </row>
    <row r="31" spans="1:13" x14ac:dyDescent="0.3">
      <c r="A31" s="1">
        <v>3.035806</v>
      </c>
      <c r="B31">
        <v>2.9781469999999999</v>
      </c>
      <c r="C31">
        <v>2.964086</v>
      </c>
      <c r="D31">
        <v>2.6567440000000002</v>
      </c>
      <c r="E31">
        <v>4.3693790000000003</v>
      </c>
      <c r="I31" s="22">
        <v>11.771242000000001</v>
      </c>
      <c r="J31">
        <v>7.9866669999999997</v>
      </c>
      <c r="K31">
        <v>4.0000770000000001</v>
      </c>
      <c r="L31">
        <v>9.3223959999999995</v>
      </c>
      <c r="M31">
        <v>9.2062460000000002</v>
      </c>
    </row>
    <row r="32" spans="1:13" x14ac:dyDescent="0.3">
      <c r="A32" s="1">
        <v>2.6667960000000002</v>
      </c>
      <c r="B32">
        <v>2.788189</v>
      </c>
      <c r="C32">
        <v>3.7427190000000001</v>
      </c>
      <c r="D32">
        <v>2.4645429999999999</v>
      </c>
      <c r="E32">
        <v>3.020302</v>
      </c>
      <c r="I32" s="21">
        <v>11.218436000000001</v>
      </c>
      <c r="J32">
        <v>11.087883</v>
      </c>
      <c r="K32">
        <v>11.57569</v>
      </c>
      <c r="L32">
        <v>8.4449100000000001</v>
      </c>
      <c r="M32">
        <v>8.7482410000000002</v>
      </c>
    </row>
    <row r="33" spans="1:19" x14ac:dyDescent="0.3">
      <c r="A33" s="1">
        <v>2.7186910000000002</v>
      </c>
      <c r="B33">
        <v>2.5293019999999999</v>
      </c>
      <c r="C33">
        <v>2.6951350000000001</v>
      </c>
      <c r="D33">
        <v>3.1324839999999998</v>
      </c>
      <c r="E33">
        <v>3.3877009999999999</v>
      </c>
      <c r="I33" s="22">
        <v>11.362031</v>
      </c>
      <c r="J33">
        <v>17.483362</v>
      </c>
      <c r="K33">
        <v>4.0813499999999996</v>
      </c>
      <c r="L33">
        <v>8.9633330000000004</v>
      </c>
      <c r="M33">
        <v>8.5435510000000008</v>
      </c>
    </row>
    <row r="34" spans="1:19" ht="23.4" x14ac:dyDescent="0.45">
      <c r="A34" s="20" t="s">
        <v>7</v>
      </c>
      <c r="B34" s="19"/>
      <c r="C34" s="19"/>
      <c r="D34" s="19"/>
      <c r="E34" s="19"/>
      <c r="F34" s="19"/>
      <c r="G34" s="19"/>
      <c r="H34" s="19"/>
      <c r="I34" s="18" t="s">
        <v>15</v>
      </c>
      <c r="J34" s="18"/>
      <c r="K34" s="18"/>
      <c r="L34" s="18"/>
      <c r="M34" s="18"/>
      <c r="N34" s="18"/>
      <c r="O34" s="18"/>
      <c r="P34" s="18"/>
    </row>
    <row r="35" spans="1:19" x14ac:dyDescent="0.3">
      <c r="A35" s="1" t="s">
        <v>0</v>
      </c>
      <c r="B35" t="s">
        <v>1</v>
      </c>
      <c r="C35" t="s">
        <v>2</v>
      </c>
      <c r="D35" t="s">
        <v>3</v>
      </c>
      <c r="E35" t="s">
        <v>4</v>
      </c>
      <c r="I35" s="1" t="s">
        <v>0</v>
      </c>
      <c r="J35" t="s">
        <v>1</v>
      </c>
      <c r="K35" t="s">
        <v>2</v>
      </c>
      <c r="L35" t="s">
        <v>3</v>
      </c>
      <c r="M35" t="s">
        <v>4</v>
      </c>
      <c r="R35" s="15" t="s">
        <v>12</v>
      </c>
    </row>
    <row r="36" spans="1:19" x14ac:dyDescent="0.3">
      <c r="A36" s="6">
        <v>4.5917255333333342</v>
      </c>
      <c r="B36" s="7">
        <f>AVERAGE(B4:B33)</f>
        <v>3.3573614333333328</v>
      </c>
      <c r="C36" s="5">
        <f>AVERAGE(C4:C33)</f>
        <v>3.4504554999999999</v>
      </c>
      <c r="D36" s="5">
        <f>AVERAGE(D4:D33)</f>
        <v>3.1133369333333345</v>
      </c>
      <c r="E36" s="5">
        <f>AVERAGE(E4:E33)</f>
        <v>4.1325835000000009</v>
      </c>
      <c r="F36" s="5" t="s">
        <v>6</v>
      </c>
      <c r="G36" s="5"/>
      <c r="H36" s="5"/>
      <c r="I36" s="5">
        <f>AVERAGE(I4:I33)</f>
        <v>12.760974200000001</v>
      </c>
      <c r="J36" s="5">
        <f>AVERAGE(J4:J33)</f>
        <v>7.8956747000000007</v>
      </c>
      <c r="K36" s="5">
        <f>AVERAGE(K4:K33)</f>
        <v>5.0376929333333331</v>
      </c>
      <c r="L36" s="5">
        <f>AVERAGE(L4:L33)</f>
        <v>8.8509737999999984</v>
      </c>
      <c r="M36" s="5">
        <f>AVERAGE(M4:M33)</f>
        <v>8.5955090999999992</v>
      </c>
      <c r="N36" s="5" t="s">
        <v>6</v>
      </c>
      <c r="O36" s="5"/>
      <c r="P36" s="5"/>
    </row>
    <row r="37" spans="1:19" x14ac:dyDescent="0.3">
      <c r="A37" s="8">
        <f>_xlfn.STDEV.S(A4:A33)</f>
        <v>2.5499933544957289</v>
      </c>
      <c r="B37" s="4">
        <f>_xlfn.STDEV.S(B4:B33)</f>
        <v>1.6743990210821973</v>
      </c>
      <c r="C37" s="4">
        <f>_xlfn.STDEV.S(C4:C33)</f>
        <v>1.0990004755661418</v>
      </c>
      <c r="D37" s="4">
        <f>_xlfn.STDEV.S(D4:D33)</f>
        <v>0.99697019570437295</v>
      </c>
      <c r="E37" s="4">
        <f>_xlfn.STDEV.S(E4:E33)</f>
        <v>1.4149855954351889</v>
      </c>
      <c r="F37" s="4" t="s">
        <v>8</v>
      </c>
      <c r="G37" s="4"/>
      <c r="H37" s="4"/>
      <c r="I37" s="4">
        <f>_xlfn.STDEV.S(I4:I33)</f>
        <v>2.8339500050030093</v>
      </c>
      <c r="J37" s="4">
        <f>_xlfn.STDEV.S(J4:J33)</f>
        <v>2.8180116321821038</v>
      </c>
      <c r="K37" s="4">
        <f>_xlfn.STDEV.S(K4:K33)</f>
        <v>1.619671907789586</v>
      </c>
      <c r="L37" s="4">
        <f>_xlfn.STDEV.S(L4:L33)</f>
        <v>0.50036998420185586</v>
      </c>
      <c r="M37" s="4">
        <f>_xlfn.STDEV.S(M4:M33)</f>
        <v>0.67704922897090225</v>
      </c>
      <c r="N37" s="4" t="s">
        <v>8</v>
      </c>
      <c r="O37" s="4"/>
      <c r="P37" s="4"/>
      <c r="S37" s="15" t="s">
        <v>12</v>
      </c>
    </row>
    <row r="38" spans="1:19" x14ac:dyDescent="0.3">
      <c r="A38" s="9">
        <f>_xlfn.CONFIDENCE.T(0.05,A37,30)</f>
        <v>0.95218316726107888</v>
      </c>
      <c r="B38" s="9">
        <f>_xlfn.CONFIDENCE.T(0.05,B37,30)</f>
        <v>0.62523086985384813</v>
      </c>
      <c r="C38" s="9">
        <f>_xlfn.CONFIDENCE.T(0.05,C37,30)</f>
        <v>0.41037352187646792</v>
      </c>
      <c r="D38" s="9">
        <f>_xlfn.CONFIDENCE.T(0.05,D37,30)</f>
        <v>0.37227478924093704</v>
      </c>
      <c r="E38" s="9">
        <f>_xlfn.CONFIDENCE.T(0.05,E37,30)</f>
        <v>0.528364304759814</v>
      </c>
      <c r="F38" s="9" t="s">
        <v>9</v>
      </c>
      <c r="G38" s="9"/>
      <c r="H38" s="9"/>
      <c r="I38" s="9">
        <f>_xlfn.CONFIDENCE.T(0.05,I37,30)</f>
        <v>1.0582143231337726</v>
      </c>
      <c r="J38" s="9">
        <f>_xlfn.CONFIDENCE.T(0.05,J37,30)</f>
        <v>1.0522628369125078</v>
      </c>
      <c r="K38" s="9">
        <f>_xlfn.CONFIDENCE.T(0.05,K37,30)</f>
        <v>0.60479542990333124</v>
      </c>
      <c r="L38" s="9">
        <f>_xlfn.CONFIDENCE.T(0.05,L37,30)</f>
        <v>0.18684122275052664</v>
      </c>
      <c r="M38" s="9">
        <f>_xlfn.CONFIDENCE.T(0.05,M37,30)</f>
        <v>0.25281433698507505</v>
      </c>
      <c r="N38" s="9" t="s">
        <v>9</v>
      </c>
      <c r="O38" s="9"/>
      <c r="P38" s="9"/>
    </row>
    <row r="39" spans="1:19" x14ac:dyDescent="0.3">
      <c r="F39" s="10"/>
      <c r="G39" s="10"/>
      <c r="H39" s="10"/>
    </row>
    <row r="40" spans="1:19" x14ac:dyDescent="0.3">
      <c r="G40" s="10"/>
    </row>
    <row r="41" spans="1:19" x14ac:dyDescent="0.3">
      <c r="B41" t="s">
        <v>7</v>
      </c>
      <c r="C41" t="s">
        <v>15</v>
      </c>
    </row>
    <row r="42" spans="1:19" x14ac:dyDescent="0.3">
      <c r="A42" t="s">
        <v>0</v>
      </c>
      <c r="B42" s="2">
        <v>4.5917255333333342</v>
      </c>
      <c r="C42" s="3">
        <v>12.760974200000001</v>
      </c>
    </row>
    <row r="43" spans="1:19" x14ac:dyDescent="0.3">
      <c r="A43" t="s">
        <v>1</v>
      </c>
      <c r="B43" s="2">
        <v>3.3573614333333328</v>
      </c>
      <c r="C43">
        <v>7.8956747000000007</v>
      </c>
    </row>
    <row r="44" spans="1:19" x14ac:dyDescent="0.3">
      <c r="A44" t="s">
        <v>2</v>
      </c>
      <c r="B44">
        <v>3.4504554999999999</v>
      </c>
      <c r="C44">
        <v>5.0376929333333331</v>
      </c>
    </row>
    <row r="45" spans="1:19" x14ac:dyDescent="0.3">
      <c r="A45" t="s">
        <v>3</v>
      </c>
      <c r="B45">
        <v>3.1133369333333345</v>
      </c>
      <c r="C45">
        <v>8.8509737999999984</v>
      </c>
    </row>
    <row r="46" spans="1:19" x14ac:dyDescent="0.3">
      <c r="A46" t="s">
        <v>4</v>
      </c>
      <c r="B46">
        <v>4.1325835000000009</v>
      </c>
      <c r="C46">
        <v>8.5955090999999992</v>
      </c>
    </row>
    <row r="49" spans="1:4" x14ac:dyDescent="0.3">
      <c r="A49" s="13" t="s">
        <v>11</v>
      </c>
      <c r="B49" s="14"/>
      <c r="C49" s="14"/>
      <c r="D49" s="14"/>
    </row>
    <row r="50" spans="1:4" x14ac:dyDescent="0.3">
      <c r="A50" s="14"/>
      <c r="B50" s="14"/>
      <c r="C50" s="14"/>
      <c r="D50" s="14"/>
    </row>
  </sheetData>
  <mergeCells count="4">
    <mergeCell ref="J1:K1"/>
    <mergeCell ref="B1:C1"/>
    <mergeCell ref="I34:P34"/>
    <mergeCell ref="A34:H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2020-11-18T18:48:12Z</dcterms:modified>
</cp:coreProperties>
</file>