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aandrews/GitCode/mvmr_hight_ICV_AD/data/"/>
    </mc:Choice>
  </mc:AlternateContent>
  <xr:revisionPtr revIDLastSave="0" documentId="8_{1C4685D9-E32C-7A46-A67F-638E48709DAD}" xr6:coauthVersionLast="45" xr6:coauthVersionMax="45" xr10:uidLastSave="{00000000-0000-0000-0000-000000000000}"/>
  <bookViews>
    <workbookView xWindow="22040" yWindow="6520" windowWidth="26040" windowHeight="14940" xr2:uid="{E31296EF-D7A5-134D-BBD1-858DF0A5BE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<sst xmlns="http://schemas.openxmlformats.org/spreadsheetml/2006/main" count="172" uniqueCount="147">
  <si>
    <t>Consortium</t>
  </si>
  <si>
    <t>AD cases</t>
  </si>
  <si>
    <t>Controls</t>
  </si>
  <si>
    <t>N</t>
  </si>
  <si>
    <t>% female</t>
  </si>
  <si>
    <t>Mean AA (SD)</t>
  </si>
  <si>
    <t>Mean AAE (SD)</t>
  </si>
  <si>
    <t>n</t>
  </si>
  <si>
    <t>ADGC</t>
  </si>
  <si>
    <t>ACT</t>
  </si>
  <si>
    <t>78.8 (12.7)</t>
  </si>
  <si>
    <t>81.7 (5.9)</t>
  </si>
  <si>
    <t>ADC1</t>
  </si>
  <si>
    <t>71.6 (11.0)</t>
  </si>
  <si>
    <t>76.8 (8.8)</t>
  </si>
  <si>
    <t>ADC2</t>
  </si>
  <si>
    <t>61.4 (29.5)</t>
  </si>
  <si>
    <t>75.8 (7.9)</t>
  </si>
  <si>
    <t>ADC3</t>
  </si>
  <si>
    <t>58.6 (32.8)</t>
  </si>
  <si>
    <t>72.8 (17.5)</t>
  </si>
  <si>
    <t>ADC4</t>
  </si>
  <si>
    <t>73.4 (7.0)</t>
  </si>
  <si>
    <t>75.7 (8.1)</t>
  </si>
  <si>
    <t>ADC5</t>
  </si>
  <si>
    <t>73.7 (7.0)</t>
  </si>
  <si>
    <t>77.6 (9.0)</t>
  </si>
  <si>
    <t>ADC6</t>
  </si>
  <si>
    <t>73.9 (7.6)</t>
  </si>
  <si>
    <t>74.6 (9.0)</t>
  </si>
  <si>
    <t>ADNI</t>
  </si>
  <si>
    <t>75.3 (7.1)</t>
  </si>
  <si>
    <t>78.6 (5.5)</t>
  </si>
  <si>
    <t>BIOCARD</t>
  </si>
  <si>
    <t>73.8 (6.1)</t>
  </si>
  <si>
    <t>68.0 (5.5)</t>
  </si>
  <si>
    <t>CHAP</t>
  </si>
  <si>
    <t>84.8 (7.6)</t>
  </si>
  <si>
    <t>81.8 (6.6)</t>
  </si>
  <si>
    <t>EAS</t>
  </si>
  <si>
    <t>85.2 (4.9)</t>
  </si>
  <si>
    <t>84.4 (5.2)</t>
  </si>
  <si>
    <t>GenADA</t>
  </si>
  <si>
    <t>72.8 (13.5)</t>
  </si>
  <si>
    <t>74.2 (7.0)</t>
  </si>
  <si>
    <t>MAYO</t>
  </si>
  <si>
    <t>73.6 (4.8)</t>
  </si>
  <si>
    <t>72.9 (4.4)</t>
  </si>
  <si>
    <t>MIRAGE</t>
  </si>
  <si>
    <t>69.9 (11.5)</t>
  </si>
  <si>
    <t>70.8 (12.1)</t>
  </si>
  <si>
    <t>MTC</t>
  </si>
  <si>
    <t>73.6 (11.8)</t>
  </si>
  <si>
    <t>70.9 (9.7)</t>
  </si>
  <si>
    <t>NIALOAD</t>
  </si>
  <si>
    <t>73.1 (9.3)</t>
  </si>
  <si>
    <t>73.8 (9.3)</t>
  </si>
  <si>
    <t>NBB</t>
  </si>
  <si>
    <t>74.5 (7.5)</t>
  </si>
  <si>
    <t>81.5 (9.4)</t>
  </si>
  <si>
    <t>OHSU</t>
  </si>
  <si>
    <t>85.9 (5.7)</t>
  </si>
  <si>
    <t>83.9 (7.6)</t>
  </si>
  <si>
    <t>PFIZER</t>
  </si>
  <si>
    <t>73.7 (5.0)</t>
  </si>
  <si>
    <t>77.2 (4.9)</t>
  </si>
  <si>
    <t>RMAYO</t>
  </si>
  <si>
    <t>78.5 (9.0)</t>
  </si>
  <si>
    <t>79.2 (5.8)</t>
  </si>
  <si>
    <t>ROSMAP</t>
  </si>
  <si>
    <t>85.6 (6.2)</t>
  </si>
  <si>
    <t>82.2 (7.1)</t>
  </si>
  <si>
    <t>ROSMAP2</t>
  </si>
  <si>
    <t>81.9 (6.9)</t>
  </si>
  <si>
    <t>80.8 (7.2)</t>
  </si>
  <si>
    <t>TARC1</t>
  </si>
  <si>
    <t>74.0 (7.1)</t>
  </si>
  <si>
    <t>73.9 (8.2)</t>
  </si>
  <si>
    <t>TGEN2</t>
  </si>
  <si>
    <t>67.2 (22.9)</t>
  </si>
  <si>
    <t>80.0 (8.7)</t>
  </si>
  <si>
    <t>UKS</t>
  </si>
  <si>
    <t>72.2 (6.6)</t>
  </si>
  <si>
    <t>64.1 (3.0)</t>
  </si>
  <si>
    <t>UMCWRMSSM</t>
  </si>
  <si>
    <t>71.1 (17.4)</t>
  </si>
  <si>
    <t>73.5 (10.6)</t>
  </si>
  <si>
    <t>UPITT</t>
  </si>
  <si>
    <t>66.8 (22.4)</t>
  </si>
  <si>
    <t>75.5 (6.0)</t>
  </si>
  <si>
    <t>WASHU</t>
  </si>
  <si>
    <t>69.1 (21.5)</t>
  </si>
  <si>
    <t>76.9 (8.4)</t>
  </si>
  <si>
    <t>WASHU2</t>
  </si>
  <si>
    <t>73.4 (7.3)</t>
  </si>
  <si>
    <t>51.7 (35.2)</t>
  </si>
  <si>
    <t>WHICAP</t>
  </si>
  <si>
    <t>83.9 (7.8)</t>
  </si>
  <si>
    <t>81.7 (6.7)</t>
  </si>
  <si>
    <t>CHARGE</t>
  </si>
  <si>
    <t>AGES</t>
  </si>
  <si>
    <t>81.5 (0.1)</t>
  </si>
  <si>
    <t>75.7 (0.1)</t>
  </si>
  <si>
    <t>ASPS</t>
  </si>
  <si>
    <t>76.4 (8.3)</t>
  </si>
  <si>
    <t>66.4 (10.8)</t>
  </si>
  <si>
    <t>CHS</t>
  </si>
  <si>
    <t>81.9 (5.2)</t>
  </si>
  <si>
    <t>81.1 (5.2)</t>
  </si>
  <si>
    <t>FHS</t>
  </si>
  <si>
    <t>86.1 (7.2)</t>
  </si>
  <si>
    <t>74.0 (9.5)</t>
  </si>
  <si>
    <t>ROTTERDAM</t>
  </si>
  <si>
    <t>83.5 (6.6)</t>
  </si>
  <si>
    <t>78.0 (7.6)</t>
  </si>
  <si>
    <t>EADI</t>
  </si>
  <si>
    <t>75.4 (9.1)</t>
  </si>
  <si>
    <t>78.9 (7.0)</t>
  </si>
  <si>
    <t>GERAD</t>
  </si>
  <si>
    <t xml:space="preserve">  MRC</t>
  </si>
  <si>
    <t>80.9 (6.5)</t>
  </si>
  <si>
    <t>75.9 (6.3)</t>
  </si>
  <si>
    <t xml:space="preserve">  ARUK</t>
  </si>
  <si>
    <t>76.6 (9.6)</t>
  </si>
  <si>
    <t>77.9 (7.6)</t>
  </si>
  <si>
    <t xml:space="preserve">  BONN</t>
  </si>
  <si>
    <t>72.9 (8.3)</t>
  </si>
  <si>
    <t>79.5 (3.6)</t>
  </si>
  <si>
    <t xml:space="preserve">  WASHU</t>
  </si>
  <si>
    <t>82.1 (9.0)</t>
  </si>
  <si>
    <t>78.5 (9.7)</t>
  </si>
  <si>
    <t xml:space="preserve">  NIMH</t>
  </si>
  <si>
    <t>80.1 (6.1)</t>
  </si>
  <si>
    <t>-</t>
  </si>
  <si>
    <t xml:space="preserve">  UCL:PRION</t>
  </si>
  <si>
    <t>63.6 (9.9)</t>
  </si>
  <si>
    <t xml:space="preserve">  UCL:LASER</t>
  </si>
  <si>
    <t>80.6(7.9)</t>
  </si>
  <si>
    <t xml:space="preserve">  1958BC</t>
  </si>
  <si>
    <t>45.0 (0.0)</t>
  </si>
  <si>
    <t xml:space="preserve">  KORA</t>
  </si>
  <si>
    <t>56.0 (7.2)</t>
  </si>
  <si>
    <t xml:space="preserve">  HNR</t>
  </si>
  <si>
    <t>54.6 (5.3)</t>
  </si>
  <si>
    <r>
      <t xml:space="preserve">  MAYO</t>
    </r>
    <r>
      <rPr>
        <vertAlign val="superscript"/>
        <sz val="10"/>
        <rFont val="Calibri"/>
        <family val="2"/>
      </rPr>
      <t>1</t>
    </r>
  </si>
  <si>
    <t>TOTALS</t>
  </si>
  <si>
    <r>
      <t xml:space="preserve">1 </t>
    </r>
    <r>
      <rPr>
        <b/>
        <sz val="11"/>
        <rFont val="Calibri"/>
        <family val="2"/>
      </rPr>
      <t>MAYO study is part of both ADGC and GERAD consortia. For the purposes of this meta-analysis, MAYO was removed from the GERAD dataset and included in the ADGC dataset only.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</si>
</sst>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vertAlign val="superscript"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666666"/>
      </top>
      <bottom/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1EBB-6260-E045-95BD-86E239152CD2}">
  <dimension ref="A1:I51"/>
  <sheetViews>
    <sheetView tabSelected="1" workbookViewId="0">
      <selection activeCell="E5" sqref="E5"/>
    </sheetView>
  </sheetViews>
  <sheetFormatPr baseColWidth="10" defaultRowHeight="16" x14ac:dyDescent="0.2"/>
  <sheetData>
    <row r="1" spans="1:9" ht="17" thickBot="1" x14ac:dyDescent="0.25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</row>
    <row r="2" spans="1:9" ht="31" thickBot="1" x14ac:dyDescent="0.25">
      <c r="A2" s="3"/>
      <c r="B2" s="3"/>
      <c r="C2" s="4" t="s">
        <v>3</v>
      </c>
      <c r="D2" s="5" t="s">
        <v>4</v>
      </c>
      <c r="E2" s="5" t="s">
        <v>5</v>
      </c>
      <c r="F2" s="4" t="s">
        <v>3</v>
      </c>
      <c r="G2" s="5" t="s">
        <v>4</v>
      </c>
      <c r="H2" s="5" t="s">
        <v>6</v>
      </c>
      <c r="I2" s="6" t="s">
        <v>7</v>
      </c>
    </row>
    <row r="3" spans="1:9" ht="17" thickBot="1" x14ac:dyDescent="0.25">
      <c r="A3" s="7" t="s">
        <v>8</v>
      </c>
      <c r="B3" s="8" t="s">
        <v>9</v>
      </c>
      <c r="C3" s="9">
        <v>532</v>
      </c>
      <c r="D3" s="9">
        <v>62.6</v>
      </c>
      <c r="E3" s="9" t="s">
        <v>10</v>
      </c>
      <c r="F3" s="10">
        <v>1571</v>
      </c>
      <c r="G3" s="9">
        <v>55.6</v>
      </c>
      <c r="H3" s="9" t="s">
        <v>11</v>
      </c>
      <c r="I3" s="11">
        <f>C3+F3</f>
        <v>2103</v>
      </c>
    </row>
    <row r="4" spans="1:9" ht="17" thickBot="1" x14ac:dyDescent="0.25">
      <c r="A4" s="12"/>
      <c r="B4" s="13" t="s">
        <v>12</v>
      </c>
      <c r="C4" s="14">
        <v>1549</v>
      </c>
      <c r="D4" s="15">
        <v>54.3</v>
      </c>
      <c r="E4" s="15" t="s">
        <v>13</v>
      </c>
      <c r="F4" s="15">
        <v>512</v>
      </c>
      <c r="G4" s="15">
        <v>59.2</v>
      </c>
      <c r="H4" s="15" t="s">
        <v>14</v>
      </c>
      <c r="I4" s="11">
        <f t="shared" ref="I4:I49" si="0">C4+F4</f>
        <v>2061</v>
      </c>
    </row>
    <row r="5" spans="1:9" ht="17" thickBot="1" x14ac:dyDescent="0.25">
      <c r="A5" s="12"/>
      <c r="B5" s="8" t="s">
        <v>15</v>
      </c>
      <c r="C5" s="9">
        <v>727</v>
      </c>
      <c r="D5" s="9">
        <v>50.8</v>
      </c>
      <c r="E5" s="9" t="s">
        <v>16</v>
      </c>
      <c r="F5" s="9">
        <v>156</v>
      </c>
      <c r="G5" s="9">
        <v>67.900000000000006</v>
      </c>
      <c r="H5" s="9" t="s">
        <v>17</v>
      </c>
      <c r="I5" s="11">
        <f t="shared" si="0"/>
        <v>883</v>
      </c>
    </row>
    <row r="6" spans="1:9" ht="17" thickBot="1" x14ac:dyDescent="0.25">
      <c r="A6" s="12"/>
      <c r="B6" s="13" t="s">
        <v>18</v>
      </c>
      <c r="C6" s="15">
        <v>894</v>
      </c>
      <c r="D6" s="15">
        <v>54.7</v>
      </c>
      <c r="E6" s="15" t="s">
        <v>19</v>
      </c>
      <c r="F6" s="15">
        <v>586</v>
      </c>
      <c r="G6" s="15">
        <v>63</v>
      </c>
      <c r="H6" s="15" t="s">
        <v>20</v>
      </c>
      <c r="I6" s="11">
        <f t="shared" si="0"/>
        <v>1480</v>
      </c>
    </row>
    <row r="7" spans="1:9" ht="17" thickBot="1" x14ac:dyDescent="0.25">
      <c r="A7" s="12"/>
      <c r="B7" s="8" t="s">
        <v>21</v>
      </c>
      <c r="C7" s="9">
        <v>304</v>
      </c>
      <c r="D7" s="9">
        <v>55.3</v>
      </c>
      <c r="E7" s="9" t="s">
        <v>22</v>
      </c>
      <c r="F7" s="9">
        <v>377</v>
      </c>
      <c r="G7" s="9">
        <v>63.9</v>
      </c>
      <c r="H7" s="9" t="s">
        <v>23</v>
      </c>
      <c r="I7" s="11">
        <f t="shared" si="0"/>
        <v>681</v>
      </c>
    </row>
    <row r="8" spans="1:9" ht="17" thickBot="1" x14ac:dyDescent="0.25">
      <c r="A8" s="12"/>
      <c r="B8" s="13" t="s">
        <v>24</v>
      </c>
      <c r="C8" s="15">
        <v>286</v>
      </c>
      <c r="D8" s="15">
        <v>53.1</v>
      </c>
      <c r="E8" s="15" t="s">
        <v>25</v>
      </c>
      <c r="F8" s="15">
        <v>505</v>
      </c>
      <c r="G8" s="15">
        <v>65.5</v>
      </c>
      <c r="H8" s="15" t="s">
        <v>26</v>
      </c>
      <c r="I8" s="11">
        <f t="shared" si="0"/>
        <v>791</v>
      </c>
    </row>
    <row r="9" spans="1:9" ht="17" thickBot="1" x14ac:dyDescent="0.25">
      <c r="A9" s="12"/>
      <c r="B9" s="8" t="s">
        <v>27</v>
      </c>
      <c r="C9" s="9">
        <v>213</v>
      </c>
      <c r="D9" s="9">
        <v>58.2</v>
      </c>
      <c r="E9" s="9" t="s">
        <v>28</v>
      </c>
      <c r="F9" s="9">
        <v>338</v>
      </c>
      <c r="G9" s="9">
        <v>66.599999999999994</v>
      </c>
      <c r="H9" s="9" t="s">
        <v>29</v>
      </c>
      <c r="I9" s="11">
        <f t="shared" si="0"/>
        <v>551</v>
      </c>
    </row>
    <row r="10" spans="1:9" ht="17" thickBot="1" x14ac:dyDescent="0.25">
      <c r="A10" s="12"/>
      <c r="B10" s="13" t="s">
        <v>30</v>
      </c>
      <c r="C10" s="15">
        <v>268</v>
      </c>
      <c r="D10" s="15">
        <v>42.2</v>
      </c>
      <c r="E10" s="15" t="s">
        <v>31</v>
      </c>
      <c r="F10" s="15">
        <v>173</v>
      </c>
      <c r="G10" s="15">
        <v>40.5</v>
      </c>
      <c r="H10" s="15" t="s">
        <v>32</v>
      </c>
      <c r="I10" s="11">
        <f t="shared" si="0"/>
        <v>441</v>
      </c>
    </row>
    <row r="11" spans="1:9" ht="17" thickBot="1" x14ac:dyDescent="0.25">
      <c r="A11" s="12"/>
      <c r="B11" s="8" t="s">
        <v>33</v>
      </c>
      <c r="C11" s="9">
        <v>6</v>
      </c>
      <c r="D11" s="9">
        <v>33.299999999999997</v>
      </c>
      <c r="E11" s="9" t="s">
        <v>34</v>
      </c>
      <c r="F11" s="9">
        <v>112</v>
      </c>
      <c r="G11" s="9">
        <v>62.5</v>
      </c>
      <c r="H11" s="9" t="s">
        <v>35</v>
      </c>
      <c r="I11" s="11">
        <f t="shared" si="0"/>
        <v>118</v>
      </c>
    </row>
    <row r="12" spans="1:9" ht="17" thickBot="1" x14ac:dyDescent="0.25">
      <c r="A12" s="12"/>
      <c r="B12" s="13" t="s">
        <v>36</v>
      </c>
      <c r="C12" s="15">
        <v>27</v>
      </c>
      <c r="D12" s="15">
        <v>63</v>
      </c>
      <c r="E12" s="15" t="s">
        <v>37</v>
      </c>
      <c r="F12" s="15">
        <v>144</v>
      </c>
      <c r="G12" s="15">
        <v>52.8</v>
      </c>
      <c r="H12" s="15" t="s">
        <v>38</v>
      </c>
      <c r="I12" s="11">
        <f t="shared" si="0"/>
        <v>171</v>
      </c>
    </row>
    <row r="13" spans="1:9" ht="17" thickBot="1" x14ac:dyDescent="0.25">
      <c r="A13" s="12"/>
      <c r="B13" s="8" t="s">
        <v>39</v>
      </c>
      <c r="C13" s="9">
        <v>9</v>
      </c>
      <c r="D13" s="9">
        <v>44.4</v>
      </c>
      <c r="E13" s="9" t="s">
        <v>40</v>
      </c>
      <c r="F13" s="9">
        <v>141</v>
      </c>
      <c r="G13" s="9">
        <v>41.1</v>
      </c>
      <c r="H13" s="9" t="s">
        <v>41</v>
      </c>
      <c r="I13" s="11">
        <f t="shared" si="0"/>
        <v>150</v>
      </c>
    </row>
    <row r="14" spans="1:9" ht="17" thickBot="1" x14ac:dyDescent="0.25">
      <c r="A14" s="12"/>
      <c r="B14" s="13" t="s">
        <v>42</v>
      </c>
      <c r="C14" s="15">
        <v>666</v>
      </c>
      <c r="D14" s="15">
        <v>56.9</v>
      </c>
      <c r="E14" s="15" t="s">
        <v>43</v>
      </c>
      <c r="F14" s="15">
        <v>712</v>
      </c>
      <c r="G14" s="15">
        <v>63.9</v>
      </c>
      <c r="H14" s="15" t="s">
        <v>44</v>
      </c>
      <c r="I14" s="11">
        <f t="shared" si="0"/>
        <v>1378</v>
      </c>
    </row>
    <row r="15" spans="1:9" ht="17" thickBot="1" x14ac:dyDescent="0.25">
      <c r="A15" s="12"/>
      <c r="B15" s="8" t="s">
        <v>45</v>
      </c>
      <c r="C15" s="9">
        <v>658</v>
      </c>
      <c r="D15" s="9">
        <v>57.4</v>
      </c>
      <c r="E15" s="9" t="s">
        <v>46</v>
      </c>
      <c r="F15" s="10">
        <v>1046</v>
      </c>
      <c r="G15" s="9">
        <v>51.1</v>
      </c>
      <c r="H15" s="9" t="s">
        <v>47</v>
      </c>
      <c r="I15" s="11">
        <f t="shared" si="0"/>
        <v>1704</v>
      </c>
    </row>
    <row r="16" spans="1:9" ht="17" thickBot="1" x14ac:dyDescent="0.25">
      <c r="A16" s="12"/>
      <c r="B16" s="13" t="s">
        <v>48</v>
      </c>
      <c r="C16" s="15">
        <v>491</v>
      </c>
      <c r="D16" s="15">
        <v>63.3</v>
      </c>
      <c r="E16" s="15" t="s">
        <v>49</v>
      </c>
      <c r="F16" s="15">
        <v>738</v>
      </c>
      <c r="G16" s="15">
        <v>58.8</v>
      </c>
      <c r="H16" s="15" t="s">
        <v>50</v>
      </c>
      <c r="I16" s="11">
        <f t="shared" si="0"/>
        <v>1229</v>
      </c>
    </row>
    <row r="17" spans="1:9" ht="17" thickBot="1" x14ac:dyDescent="0.25">
      <c r="A17" s="12"/>
      <c r="B17" s="8" t="s">
        <v>51</v>
      </c>
      <c r="C17" s="9">
        <v>256</v>
      </c>
      <c r="D17" s="9">
        <v>57</v>
      </c>
      <c r="E17" s="9" t="s">
        <v>52</v>
      </c>
      <c r="F17" s="9">
        <v>189</v>
      </c>
      <c r="G17" s="9">
        <v>61.4</v>
      </c>
      <c r="H17" s="9" t="s">
        <v>53</v>
      </c>
      <c r="I17" s="11">
        <f t="shared" si="0"/>
        <v>445</v>
      </c>
    </row>
    <row r="18" spans="1:9" ht="17" thickBot="1" x14ac:dyDescent="0.25">
      <c r="A18" s="12"/>
      <c r="B18" s="13" t="s">
        <v>54</v>
      </c>
      <c r="C18" s="14">
        <v>1798</v>
      </c>
      <c r="D18" s="15">
        <v>65</v>
      </c>
      <c r="E18" s="15" t="s">
        <v>55</v>
      </c>
      <c r="F18" s="14">
        <v>1568</v>
      </c>
      <c r="G18" s="15">
        <v>60.2</v>
      </c>
      <c r="H18" s="15" t="s">
        <v>56</v>
      </c>
      <c r="I18" s="11">
        <f t="shared" si="0"/>
        <v>3366</v>
      </c>
    </row>
    <row r="19" spans="1:9" ht="17" thickBot="1" x14ac:dyDescent="0.25">
      <c r="A19" s="12"/>
      <c r="B19" s="8" t="s">
        <v>57</v>
      </c>
      <c r="C19" s="9">
        <v>80</v>
      </c>
      <c r="D19" s="9">
        <v>71.3</v>
      </c>
      <c r="E19" s="9" t="s">
        <v>58</v>
      </c>
      <c r="F19" s="9">
        <v>48</v>
      </c>
      <c r="G19" s="9">
        <v>56.3</v>
      </c>
      <c r="H19" s="9" t="s">
        <v>59</v>
      </c>
      <c r="I19" s="11">
        <f t="shared" si="0"/>
        <v>128</v>
      </c>
    </row>
    <row r="20" spans="1:9" ht="17" thickBot="1" x14ac:dyDescent="0.25">
      <c r="A20" s="12"/>
      <c r="B20" s="13" t="s">
        <v>60</v>
      </c>
      <c r="C20" s="15">
        <v>132</v>
      </c>
      <c r="D20" s="15">
        <v>62.1</v>
      </c>
      <c r="E20" s="15" t="s">
        <v>61</v>
      </c>
      <c r="F20" s="15">
        <v>153</v>
      </c>
      <c r="G20" s="15">
        <v>54.9</v>
      </c>
      <c r="H20" s="15" t="s">
        <v>62</v>
      </c>
      <c r="I20" s="11">
        <f t="shared" si="0"/>
        <v>285</v>
      </c>
    </row>
    <row r="21" spans="1:9" ht="17" thickBot="1" x14ac:dyDescent="0.25">
      <c r="A21" s="12"/>
      <c r="B21" s="8" t="s">
        <v>63</v>
      </c>
      <c r="C21" s="9">
        <v>696</v>
      </c>
      <c r="D21" s="9">
        <v>53.7</v>
      </c>
      <c r="E21" s="9" t="s">
        <v>64</v>
      </c>
      <c r="F21" s="9">
        <v>762</v>
      </c>
      <c r="G21" s="9">
        <v>54.1</v>
      </c>
      <c r="H21" s="9" t="s">
        <v>65</v>
      </c>
      <c r="I21" s="11">
        <f t="shared" si="0"/>
        <v>1458</v>
      </c>
    </row>
    <row r="22" spans="1:9" ht="17" thickBot="1" x14ac:dyDescent="0.25">
      <c r="A22" s="12"/>
      <c r="B22" s="13" t="s">
        <v>66</v>
      </c>
      <c r="C22" s="15">
        <v>13</v>
      </c>
      <c r="D22" s="15">
        <v>23.1</v>
      </c>
      <c r="E22" s="15" t="s">
        <v>67</v>
      </c>
      <c r="F22" s="15">
        <v>233</v>
      </c>
      <c r="G22" s="15">
        <v>41.6</v>
      </c>
      <c r="H22" s="15" t="s">
        <v>68</v>
      </c>
      <c r="I22" s="11">
        <f t="shared" si="0"/>
        <v>246</v>
      </c>
    </row>
    <row r="23" spans="1:9" ht="17" thickBot="1" x14ac:dyDescent="0.25">
      <c r="A23" s="12"/>
      <c r="B23" s="8" t="s">
        <v>69</v>
      </c>
      <c r="C23" s="9">
        <v>295</v>
      </c>
      <c r="D23" s="9">
        <v>70.5</v>
      </c>
      <c r="E23" s="9" t="s">
        <v>70</v>
      </c>
      <c r="F23" s="9">
        <v>769</v>
      </c>
      <c r="G23" s="9">
        <v>72</v>
      </c>
      <c r="H23" s="9" t="s">
        <v>71</v>
      </c>
      <c r="I23" s="11">
        <f t="shared" si="0"/>
        <v>1064</v>
      </c>
    </row>
    <row r="24" spans="1:9" ht="17" thickBot="1" x14ac:dyDescent="0.25">
      <c r="A24" s="12"/>
      <c r="B24" s="13" t="s">
        <v>72</v>
      </c>
      <c r="C24" s="15">
        <v>59</v>
      </c>
      <c r="D24" s="15">
        <v>78</v>
      </c>
      <c r="E24" s="15" t="s">
        <v>73</v>
      </c>
      <c r="F24" s="15">
        <v>217</v>
      </c>
      <c r="G24" s="15">
        <v>76</v>
      </c>
      <c r="H24" s="15" t="s">
        <v>74</v>
      </c>
      <c r="I24" s="11">
        <f t="shared" si="0"/>
        <v>276</v>
      </c>
    </row>
    <row r="25" spans="1:9" ht="17" thickBot="1" x14ac:dyDescent="0.25">
      <c r="A25" s="12"/>
      <c r="B25" s="8" t="s">
        <v>75</v>
      </c>
      <c r="C25" s="9">
        <v>323</v>
      </c>
      <c r="D25" s="9">
        <v>61.6</v>
      </c>
      <c r="E25" s="9" t="s">
        <v>76</v>
      </c>
      <c r="F25" s="9">
        <v>181</v>
      </c>
      <c r="G25" s="9">
        <v>65.2</v>
      </c>
      <c r="H25" s="9" t="s">
        <v>77</v>
      </c>
      <c r="I25" s="11">
        <f t="shared" si="0"/>
        <v>504</v>
      </c>
    </row>
    <row r="26" spans="1:9" ht="17" thickBot="1" x14ac:dyDescent="0.25">
      <c r="A26" s="12"/>
      <c r="B26" s="13" t="s">
        <v>78</v>
      </c>
      <c r="C26" s="15">
        <v>668</v>
      </c>
      <c r="D26" s="15">
        <v>64.8</v>
      </c>
      <c r="E26" s="15" t="s">
        <v>79</v>
      </c>
      <c r="F26" s="15">
        <v>365</v>
      </c>
      <c r="G26" s="15">
        <v>48.5</v>
      </c>
      <c r="H26" s="15" t="s">
        <v>80</v>
      </c>
      <c r="I26" s="11">
        <f t="shared" si="0"/>
        <v>1033</v>
      </c>
    </row>
    <row r="27" spans="1:9" ht="17" thickBot="1" x14ac:dyDescent="0.25">
      <c r="A27" s="12"/>
      <c r="B27" s="8" t="s">
        <v>81</v>
      </c>
      <c r="C27" s="9">
        <v>596</v>
      </c>
      <c r="D27" s="9">
        <v>57.4</v>
      </c>
      <c r="E27" s="9" t="s">
        <v>82</v>
      </c>
      <c r="F27" s="9">
        <v>170</v>
      </c>
      <c r="G27" s="9">
        <v>51.2</v>
      </c>
      <c r="H27" s="9" t="s">
        <v>83</v>
      </c>
      <c r="I27" s="11">
        <f t="shared" si="0"/>
        <v>766</v>
      </c>
    </row>
    <row r="28" spans="1:9" ht="31" thickBot="1" x14ac:dyDescent="0.25">
      <c r="A28" s="12"/>
      <c r="B28" s="13" t="s">
        <v>84</v>
      </c>
      <c r="C28" s="14">
        <v>1177</v>
      </c>
      <c r="D28" s="15">
        <v>64.5</v>
      </c>
      <c r="E28" s="15" t="s">
        <v>85</v>
      </c>
      <c r="F28" s="14">
        <v>1126</v>
      </c>
      <c r="G28" s="15">
        <v>61.3</v>
      </c>
      <c r="H28" s="15" t="s">
        <v>86</v>
      </c>
      <c r="I28" s="11">
        <f t="shared" si="0"/>
        <v>2303</v>
      </c>
    </row>
    <row r="29" spans="1:9" ht="17" thickBot="1" x14ac:dyDescent="0.25">
      <c r="A29" s="12"/>
      <c r="B29" s="8" t="s">
        <v>87</v>
      </c>
      <c r="C29" s="10">
        <v>1255</v>
      </c>
      <c r="D29" s="9">
        <v>62.9</v>
      </c>
      <c r="E29" s="9" t="s">
        <v>88</v>
      </c>
      <c r="F29" s="9">
        <v>829</v>
      </c>
      <c r="G29" s="9">
        <v>63.3</v>
      </c>
      <c r="H29" s="9" t="s">
        <v>89</v>
      </c>
      <c r="I29" s="11">
        <f t="shared" si="0"/>
        <v>2084</v>
      </c>
    </row>
    <row r="30" spans="1:9" ht="17" thickBot="1" x14ac:dyDescent="0.25">
      <c r="A30" s="12"/>
      <c r="B30" s="13" t="s">
        <v>90</v>
      </c>
      <c r="C30" s="15">
        <v>339</v>
      </c>
      <c r="D30" s="15">
        <v>57.2</v>
      </c>
      <c r="E30" s="15" t="s">
        <v>91</v>
      </c>
      <c r="F30" s="15">
        <v>187</v>
      </c>
      <c r="G30" s="15">
        <v>60.4</v>
      </c>
      <c r="H30" s="15" t="s">
        <v>92</v>
      </c>
      <c r="I30" s="11">
        <f t="shared" si="0"/>
        <v>526</v>
      </c>
    </row>
    <row r="31" spans="1:9" ht="17" thickBot="1" x14ac:dyDescent="0.25">
      <c r="A31" s="12"/>
      <c r="B31" s="8" t="s">
        <v>93</v>
      </c>
      <c r="C31" s="9">
        <v>38</v>
      </c>
      <c r="D31" s="9">
        <v>57.9</v>
      </c>
      <c r="E31" s="9" t="s">
        <v>94</v>
      </c>
      <c r="F31" s="9">
        <v>94</v>
      </c>
      <c r="G31" s="9">
        <v>46.8</v>
      </c>
      <c r="H31" s="9" t="s">
        <v>95</v>
      </c>
      <c r="I31" s="11">
        <f t="shared" si="0"/>
        <v>132</v>
      </c>
    </row>
    <row r="32" spans="1:9" ht="17" thickBot="1" x14ac:dyDescent="0.25">
      <c r="A32" s="16"/>
      <c r="B32" s="13" t="s">
        <v>96</v>
      </c>
      <c r="C32" s="15">
        <v>73</v>
      </c>
      <c r="D32" s="15">
        <v>72.599999999999994</v>
      </c>
      <c r="E32" s="15" t="s">
        <v>97</v>
      </c>
      <c r="F32" s="15">
        <v>560</v>
      </c>
      <c r="G32" s="15">
        <v>60.4</v>
      </c>
      <c r="H32" s="15" t="s">
        <v>98</v>
      </c>
      <c r="I32" s="11">
        <f t="shared" si="0"/>
        <v>633</v>
      </c>
    </row>
    <row r="33" spans="1:9" ht="17" thickBot="1" x14ac:dyDescent="0.25">
      <c r="A33" s="17" t="s">
        <v>99</v>
      </c>
      <c r="B33" s="8" t="s">
        <v>100</v>
      </c>
      <c r="C33" s="9">
        <v>95</v>
      </c>
      <c r="D33" s="9">
        <v>51.6</v>
      </c>
      <c r="E33" s="9" t="s">
        <v>101</v>
      </c>
      <c r="F33" s="10">
        <v>2708</v>
      </c>
      <c r="G33" s="9">
        <v>59.2</v>
      </c>
      <c r="H33" s="9" t="s">
        <v>102</v>
      </c>
      <c r="I33" s="11">
        <f t="shared" si="0"/>
        <v>2803</v>
      </c>
    </row>
    <row r="34" spans="1:9" ht="17" thickBot="1" x14ac:dyDescent="0.25">
      <c r="A34" s="18"/>
      <c r="B34" s="13" t="s">
        <v>103</v>
      </c>
      <c r="C34" s="15">
        <v>277</v>
      </c>
      <c r="D34" s="15">
        <v>57.8</v>
      </c>
      <c r="E34" s="15" t="s">
        <v>104</v>
      </c>
      <c r="F34" s="15">
        <v>169</v>
      </c>
      <c r="G34" s="15">
        <v>58</v>
      </c>
      <c r="H34" s="15" t="s">
        <v>105</v>
      </c>
      <c r="I34" s="11">
        <f t="shared" si="0"/>
        <v>446</v>
      </c>
    </row>
    <row r="35" spans="1:9" ht="17" thickBot="1" x14ac:dyDescent="0.25">
      <c r="A35" s="18"/>
      <c r="B35" s="8" t="s">
        <v>106</v>
      </c>
      <c r="C35" s="9">
        <v>450</v>
      </c>
      <c r="D35" s="9">
        <v>66</v>
      </c>
      <c r="E35" s="9" t="s">
        <v>107</v>
      </c>
      <c r="F35" s="10">
        <v>1702</v>
      </c>
      <c r="G35" s="9">
        <v>60.3</v>
      </c>
      <c r="H35" s="9" t="s">
        <v>108</v>
      </c>
      <c r="I35" s="11">
        <f t="shared" si="0"/>
        <v>2152</v>
      </c>
    </row>
    <row r="36" spans="1:9" ht="17" thickBot="1" x14ac:dyDescent="0.25">
      <c r="A36" s="18"/>
      <c r="B36" s="13" t="s">
        <v>109</v>
      </c>
      <c r="C36" s="15">
        <v>330</v>
      </c>
      <c r="D36" s="15">
        <v>64</v>
      </c>
      <c r="E36" s="15" t="s">
        <v>110</v>
      </c>
      <c r="F36" s="14">
        <v>3910</v>
      </c>
      <c r="G36" s="15">
        <v>49</v>
      </c>
      <c r="H36" s="15" t="s">
        <v>111</v>
      </c>
      <c r="I36" s="11">
        <f t="shared" si="0"/>
        <v>4240</v>
      </c>
    </row>
    <row r="37" spans="1:9" ht="17" thickBot="1" x14ac:dyDescent="0.25">
      <c r="A37" s="19"/>
      <c r="B37" s="8" t="s">
        <v>112</v>
      </c>
      <c r="C37" s="9">
        <v>985</v>
      </c>
      <c r="D37" s="9">
        <v>73.2</v>
      </c>
      <c r="E37" s="9" t="s">
        <v>113</v>
      </c>
      <c r="F37" s="10">
        <v>4985</v>
      </c>
      <c r="G37" s="9">
        <v>57.6</v>
      </c>
      <c r="H37" s="9" t="s">
        <v>114</v>
      </c>
      <c r="I37" s="11">
        <f t="shared" si="0"/>
        <v>5970</v>
      </c>
    </row>
    <row r="38" spans="1:9" ht="21" thickBot="1" x14ac:dyDescent="0.25">
      <c r="A38" s="20" t="s">
        <v>115</v>
      </c>
      <c r="B38" s="13"/>
      <c r="C38" s="14">
        <v>2240</v>
      </c>
      <c r="D38" s="15">
        <v>65</v>
      </c>
      <c r="E38" s="15" t="s">
        <v>116</v>
      </c>
      <c r="F38" s="14">
        <v>6631</v>
      </c>
      <c r="G38" s="15">
        <v>60.6</v>
      </c>
      <c r="H38" s="15" t="s">
        <v>117</v>
      </c>
      <c r="I38" s="11">
        <f t="shared" si="0"/>
        <v>8871</v>
      </c>
    </row>
    <row r="39" spans="1:9" ht="17" thickBot="1" x14ac:dyDescent="0.25">
      <c r="A39" s="17" t="s">
        <v>118</v>
      </c>
      <c r="B39" s="8" t="s">
        <v>119</v>
      </c>
      <c r="C39" s="10">
        <v>1008</v>
      </c>
      <c r="D39" s="9">
        <v>70.3</v>
      </c>
      <c r="E39" s="9" t="s">
        <v>120</v>
      </c>
      <c r="F39" s="9">
        <v>873</v>
      </c>
      <c r="G39" s="9">
        <v>61.6</v>
      </c>
      <c r="H39" s="9" t="s">
        <v>121</v>
      </c>
      <c r="I39" s="11">
        <f t="shared" si="0"/>
        <v>1881</v>
      </c>
    </row>
    <row r="40" spans="1:9" ht="17" thickBot="1" x14ac:dyDescent="0.25">
      <c r="A40" s="18"/>
      <c r="B40" s="13" t="s">
        <v>122</v>
      </c>
      <c r="C40" s="15">
        <v>939</v>
      </c>
      <c r="D40" s="15">
        <v>61</v>
      </c>
      <c r="E40" s="15" t="s">
        <v>123</v>
      </c>
      <c r="F40" s="15">
        <v>82</v>
      </c>
      <c r="G40" s="15">
        <v>59.8</v>
      </c>
      <c r="H40" s="15" t="s">
        <v>124</v>
      </c>
      <c r="I40" s="11">
        <f t="shared" si="0"/>
        <v>1021</v>
      </c>
    </row>
    <row r="41" spans="1:9" ht="17" thickBot="1" x14ac:dyDescent="0.25">
      <c r="A41" s="18"/>
      <c r="B41" s="8" t="s">
        <v>125</v>
      </c>
      <c r="C41" s="9">
        <v>551</v>
      </c>
      <c r="D41" s="9">
        <v>63.7</v>
      </c>
      <c r="E41" s="9" t="s">
        <v>126</v>
      </c>
      <c r="F41" s="9">
        <v>37</v>
      </c>
      <c r="G41" s="9">
        <v>64.900000000000006</v>
      </c>
      <c r="H41" s="9" t="s">
        <v>127</v>
      </c>
      <c r="I41" s="11">
        <f t="shared" si="0"/>
        <v>588</v>
      </c>
    </row>
    <row r="42" spans="1:9" ht="17" thickBot="1" x14ac:dyDescent="0.25">
      <c r="A42" s="18"/>
      <c r="B42" s="13" t="s">
        <v>128</v>
      </c>
      <c r="C42" s="15">
        <v>423</v>
      </c>
      <c r="D42" s="15">
        <v>56</v>
      </c>
      <c r="E42" s="15" t="s">
        <v>129</v>
      </c>
      <c r="F42" s="15">
        <v>156</v>
      </c>
      <c r="G42" s="15">
        <v>65.400000000000006</v>
      </c>
      <c r="H42" s="15" t="s">
        <v>130</v>
      </c>
      <c r="I42" s="11">
        <f t="shared" si="0"/>
        <v>579</v>
      </c>
    </row>
    <row r="43" spans="1:9" ht="17" thickBot="1" x14ac:dyDescent="0.25">
      <c r="A43" s="18"/>
      <c r="B43" s="8" t="s">
        <v>131</v>
      </c>
      <c r="C43" s="9">
        <v>127</v>
      </c>
      <c r="D43" s="9">
        <v>63</v>
      </c>
      <c r="E43" s="9" t="s">
        <v>132</v>
      </c>
      <c r="F43" s="9" t="s">
        <v>133</v>
      </c>
      <c r="G43" s="9" t="s">
        <v>133</v>
      </c>
      <c r="H43" s="9" t="s">
        <v>133</v>
      </c>
      <c r="I43" s="11" t="e">
        <f t="shared" si="0"/>
        <v>#VALUE!</v>
      </c>
    </row>
    <row r="44" spans="1:9" ht="17" thickBot="1" x14ac:dyDescent="0.25">
      <c r="A44" s="18"/>
      <c r="B44" s="13" t="s">
        <v>134</v>
      </c>
      <c r="C44" s="15">
        <v>82</v>
      </c>
      <c r="D44" s="15">
        <v>59.8</v>
      </c>
      <c r="E44" s="15" t="s">
        <v>135</v>
      </c>
      <c r="F44" s="15" t="s">
        <v>133</v>
      </c>
      <c r="G44" s="15" t="s">
        <v>133</v>
      </c>
      <c r="H44" s="15" t="s">
        <v>133</v>
      </c>
      <c r="I44" s="11" t="e">
        <f t="shared" si="0"/>
        <v>#VALUE!</v>
      </c>
    </row>
    <row r="45" spans="1:9" ht="17" thickBot="1" x14ac:dyDescent="0.25">
      <c r="A45" s="18"/>
      <c r="B45" s="8" t="s">
        <v>136</v>
      </c>
      <c r="C45" s="9">
        <v>47</v>
      </c>
      <c r="D45" s="9">
        <v>74.5</v>
      </c>
      <c r="E45" s="9" t="s">
        <v>137</v>
      </c>
      <c r="F45" s="9" t="s">
        <v>133</v>
      </c>
      <c r="G45" s="9" t="s">
        <v>133</v>
      </c>
      <c r="H45" s="9" t="s">
        <v>133</v>
      </c>
      <c r="I45" s="11" t="e">
        <f t="shared" si="0"/>
        <v>#VALUE!</v>
      </c>
    </row>
    <row r="46" spans="1:9" ht="17" thickBot="1" x14ac:dyDescent="0.25">
      <c r="A46" s="18"/>
      <c r="B46" s="13" t="s">
        <v>138</v>
      </c>
      <c r="C46" s="15" t="s">
        <v>133</v>
      </c>
      <c r="D46" s="15" t="s">
        <v>133</v>
      </c>
      <c r="E46" s="15" t="s">
        <v>133</v>
      </c>
      <c r="F46" s="14">
        <v>5342</v>
      </c>
      <c r="G46" s="15">
        <v>49.8</v>
      </c>
      <c r="H46" s="15" t="s">
        <v>139</v>
      </c>
      <c r="I46" s="11" t="e">
        <f t="shared" si="0"/>
        <v>#VALUE!</v>
      </c>
    </row>
    <row r="47" spans="1:9" ht="17" thickBot="1" x14ac:dyDescent="0.25">
      <c r="A47" s="18"/>
      <c r="B47" s="8" t="s">
        <v>140</v>
      </c>
      <c r="C47" s="9" t="s">
        <v>133</v>
      </c>
      <c r="D47" s="9" t="s">
        <v>133</v>
      </c>
      <c r="E47" s="9" t="s">
        <v>133</v>
      </c>
      <c r="F47" s="9">
        <v>434</v>
      </c>
      <c r="G47" s="9">
        <v>49.1</v>
      </c>
      <c r="H47" s="9" t="s">
        <v>141</v>
      </c>
      <c r="I47" s="11" t="e">
        <f t="shared" si="0"/>
        <v>#VALUE!</v>
      </c>
    </row>
    <row r="48" spans="1:9" ht="17" thickBot="1" x14ac:dyDescent="0.25">
      <c r="A48" s="18"/>
      <c r="B48" s="13" t="s">
        <v>142</v>
      </c>
      <c r="C48" s="15" t="s">
        <v>133</v>
      </c>
      <c r="D48" s="15" t="s">
        <v>133</v>
      </c>
      <c r="E48" s="15" t="s">
        <v>133</v>
      </c>
      <c r="F48" s="15">
        <v>353</v>
      </c>
      <c r="G48" s="15">
        <v>52.9</v>
      </c>
      <c r="H48" s="15" t="s">
        <v>143</v>
      </c>
      <c r="I48" s="11" t="e">
        <f t="shared" si="0"/>
        <v>#VALUE!</v>
      </c>
    </row>
    <row r="49" spans="1:9" ht="18" thickBot="1" x14ac:dyDescent="0.25">
      <c r="A49" s="19"/>
      <c r="B49" s="8" t="s">
        <v>144</v>
      </c>
      <c r="C49" s="9" t="s">
        <v>133</v>
      </c>
      <c r="D49" s="9" t="s">
        <v>133</v>
      </c>
      <c r="E49" s="9" t="s">
        <v>133</v>
      </c>
      <c r="F49" s="9" t="s">
        <v>133</v>
      </c>
      <c r="G49" s="9" t="s">
        <v>133</v>
      </c>
      <c r="H49" s="9" t="s">
        <v>133</v>
      </c>
      <c r="I49" s="11" t="e">
        <f t="shared" si="0"/>
        <v>#VALUE!</v>
      </c>
    </row>
    <row r="50" spans="1:9" ht="21" thickBot="1" x14ac:dyDescent="0.25">
      <c r="A50" s="20" t="s">
        <v>145</v>
      </c>
      <c r="B50" s="20"/>
      <c r="C50" s="21">
        <v>21982</v>
      </c>
      <c r="D50" s="22"/>
      <c r="E50" s="22"/>
      <c r="F50" s="21">
        <v>41944</v>
      </c>
      <c r="G50" s="23"/>
      <c r="H50" s="23"/>
    </row>
    <row r="51" spans="1:9" x14ac:dyDescent="0.2">
      <c r="A51" s="24" t="s">
        <v>146</v>
      </c>
      <c r="B51" s="25"/>
      <c r="C51" s="25"/>
      <c r="D51" s="25"/>
      <c r="E51" s="25"/>
      <c r="F51" s="25"/>
      <c r="G51" s="25"/>
      <c r="H51" s="25"/>
    </row>
  </sheetData>
  <mergeCells count="7">
    <mergeCell ref="A51:H51"/>
    <mergeCell ref="A1:B2"/>
    <mergeCell ref="C1:E1"/>
    <mergeCell ref="F1:H1"/>
    <mergeCell ref="A3:A32"/>
    <mergeCell ref="A33:A37"/>
    <mergeCell ref="A39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2019-11-18T17:40:52Z</dcterms:created>
  <dcterms:modified xsi:type="dcterms:W3CDTF">2019-11-18T17:41:18Z</dcterms:modified>
</cp:coreProperties>
</file>