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pj_mrn_com_br/Documents/Documentos/GitHub/oleo_combustivel/"/>
    </mc:Choice>
  </mc:AlternateContent>
  <xr:revisionPtr revIDLastSave="2" documentId="13_ncr:1_{B31E9B57-145C-47CC-910F-2D179CB05C9B}" xr6:coauthVersionLast="47" xr6:coauthVersionMax="47" xr10:uidLastSave="{E110068E-4E22-4AB8-9E2D-6E014600CF0C}"/>
  <bookViews>
    <workbookView xWindow="-108" yWindow="-108" windowWidth="23256" windowHeight="12576" activeTab="2" xr2:uid="{02603963-7673-443D-9CB1-2483489292A4}"/>
  </bookViews>
  <sheets>
    <sheet name="Fcst_Combustíveis23" sheetId="1" r:id="rId1"/>
    <sheet name="Comomodity_Exchange 23" sheetId="3" r:id="rId2"/>
    <sheet name="Resumo_fcst 23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FR2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__FR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__FR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__FR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_123Graph_B" hidden="1">'[1]PREÇO REGINA'!#REF!</definedName>
    <definedName name="__123Graph_XCAPACITY" hidden="1">'[2]Hold Model'!#REF!</definedName>
    <definedName name="_1__123Graph_BCHART_1" hidden="1">[3]Charts!$C$4:$C$5</definedName>
    <definedName name="_1__123Graph_XCAP_COMPONENTS" localSheetId="0" hidden="1">'[2]Hold Model'!#REF!</definedName>
    <definedName name="_1__123Graph_XCAP_COMPONENTS" hidden="1">'[2]Hold Model'!#REF!</definedName>
    <definedName name="_2__123Graph_CCHART_1" hidden="1">[3]Charts!$D$4:$D$5</definedName>
    <definedName name="_3__123Graph_DCHART_1" hidden="1">[3]Charts!$E$4:$E$5</definedName>
    <definedName name="_4__123Graph_ECHART_1" hidden="1">[3]Charts!$F$4:$F$5</definedName>
    <definedName name="_5__123Graph_FCHART_1" hidden="1">[3]Charts!$G$4:$G$5</definedName>
    <definedName name="_a7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7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FR2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R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R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R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JU7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JU7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ey2" localSheetId="0" hidden="1">#REF!</definedName>
    <definedName name="_Key2" hidden="1">#REF!</definedName>
    <definedName name="_kj14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4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MatInverse_In" localSheetId="0" hidden="1">#REF!</definedName>
    <definedName name="_MatInverse_In" hidden="1">#REF!</definedName>
    <definedName name="_Order1" hidden="1">255</definedName>
    <definedName name="_Order2" hidden="1">255</definedName>
    <definedName name="_rafael" localSheetId="0" hidden="1">#REF!</definedName>
    <definedName name="_rafael" hidden="1">#REF!</definedName>
    <definedName name="_Regression_Int" hidden="1">1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_In1" localSheetId="0" hidden="1">#REF!</definedName>
    <definedName name="_Table2_In1" hidden="1">#REF!</definedName>
    <definedName name="_Table2_In2" hidden="1">#REF!</definedName>
    <definedName name="aaa" localSheetId="1" hidden="1">{#N/A,#N/A,FALSE,"Aging Summary";#N/A,#N/A,FALSE,"Ratio Analysis";#N/A,#N/A,FALSE,"Test 120 Day Accts";#N/A,#N/A,FALSE,"Tickmarks"}</definedName>
    <definedName name="aaa" localSheetId="0" hidden="1">{#N/A,#N/A,FALSE,"Aging Summary";#N/A,#N/A,FALSE,"Ratio Analysis";#N/A,#N/A,FALSE,"Test 120 Day Accts";#N/A,#N/A,FALSE,"Tickmarks"}</definedName>
    <definedName name="aaa" localSheetId="2" hidden="1">{#N/A,#N/A,FALSE,"Aging Summary";#N/A,#N/A,FALSE,"Ratio Analysis";#N/A,#N/A,FALSE,"Test 120 Day Accts";#N/A,#N/A,FALSE,"Tickmarks"}</definedName>
    <definedName name="aaa" hidden="1">{#N/A,#N/A,FALSE,"Aging Summary";#N/A,#N/A,FALSE,"Ratio Analysis";#N/A,#N/A,FALSE,"Test 120 Day Accts";#N/A,#N/A,FALSE,"Tickmarks"}</definedName>
    <definedName name="aaaaa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aaaa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aaaa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aaaa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aaaaaa" hidden="1">#N/A</definedName>
    <definedName name="ADF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DF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DF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DF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erew" localSheetId="1" hidden="1">{#N/A,#N/A,FALSE,"Acum Julio - 00"}</definedName>
    <definedName name="aerew" localSheetId="0" hidden="1">{#N/A,#N/A,FALSE,"Acum Julio - 00"}</definedName>
    <definedName name="aerew" localSheetId="2" hidden="1">{#N/A,#N/A,FALSE,"Acum Julio - 00"}</definedName>
    <definedName name="aerew" hidden="1">{#N/A,#N/A,FALSE,"Acum Julio - 00"}</definedName>
    <definedName name="ah" hidden="1">'[1]PREÇO REGINA'!#REF!</definedName>
    <definedName name="ahuhauha" localSheetId="0" hidden="1">#REF!</definedName>
    <definedName name="ahuhauha" hidden="1">#REF!</definedName>
    <definedName name="anscount" hidden="1">3</definedName>
    <definedName name="as.as." localSheetId="1" hidden="1">{#N/A,#N/A,FALSE,"Acum Julio - 00"}</definedName>
    <definedName name="as.as." localSheetId="0" hidden="1">{#N/A,#N/A,FALSE,"Acum Julio - 00"}</definedName>
    <definedName name="as.as." localSheetId="2" hidden="1">{#N/A,#N/A,FALSE,"Acum Julio - 00"}</definedName>
    <definedName name="as.as." hidden="1">{#N/A,#N/A,FALSE,"Acum Julio - 00"}</definedName>
    <definedName name="AS2DocOpenMode" hidden="1">"AS2DocumentEdit"</definedName>
    <definedName name="AS2HasNoAutoHeaderFooter" hidden="1">" "</definedName>
    <definedName name="AS2LinkLS" localSheetId="0" hidden="1">#REF!</definedName>
    <definedName name="AS2LinkLS" hidden="1">#REF!</definedName>
    <definedName name="AS2NamedRange" hidden="1">9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d" localSheetId="1" hidden="1">{#N/A,#N/A,FALSE,"Acum Julio - 00"}</definedName>
    <definedName name="asd" localSheetId="0" hidden="1">{#N/A,#N/A,FALSE,"Acum Julio - 00"}</definedName>
    <definedName name="asd" localSheetId="2" hidden="1">{#N/A,#N/A,FALSE,"Acum Julio - 00"}</definedName>
    <definedName name="asd" hidden="1">{#N/A,#N/A,FALSE,"Acum Julio - 00"}</definedName>
    <definedName name="asddddddd" localSheetId="1" hidden="1">{#N/A,#N/A,FALSE,"Acum Julio - 00"}</definedName>
    <definedName name="asddddddd" localSheetId="0" hidden="1">{#N/A,#N/A,FALSE,"Acum Julio - 00"}</definedName>
    <definedName name="asddddddd" localSheetId="2" hidden="1">{#N/A,#N/A,FALSE,"Acum Julio - 00"}</definedName>
    <definedName name="asddddddd" hidden="1">{#N/A,#N/A,FALSE,"Acum Julio - 00"}</definedName>
    <definedName name="asdfsa" localSheetId="1" hidden="1">{#N/A,#N/A,FALSE,"Acum Julio - 00"}</definedName>
    <definedName name="asdfsa" localSheetId="0" hidden="1">{#N/A,#N/A,FALSE,"Acum Julio - 00"}</definedName>
    <definedName name="asdfsa" localSheetId="2" hidden="1">{#N/A,#N/A,FALSE,"Acum Julio - 00"}</definedName>
    <definedName name="asdfsa" hidden="1">{#N/A,#N/A,FALSE,"Acum Julio - 00"}</definedName>
    <definedName name="asdsad" hidden="1">#N/A</definedName>
    <definedName name="ASGF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SGF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SGF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SGF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asvcxvcx" localSheetId="1" hidden="1">{#N/A,#N/A,FALSE,"Acum Julio - 00"}</definedName>
    <definedName name="asvcxvcx" localSheetId="0" hidden="1">{#N/A,#N/A,FALSE,"Acum Julio - 00"}</definedName>
    <definedName name="asvcxvcx" localSheetId="2" hidden="1">{#N/A,#N/A,FALSE,"Acum Julio - 00"}</definedName>
    <definedName name="asvcxvcx" hidden="1">{#N/A,#N/A,FALSE,"Acum Julio - 00"}</definedName>
    <definedName name="azerty4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azerty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azerty4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azerty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BalType" hidden="1">TRUE</definedName>
    <definedName name="BG_Del" hidden="1">15</definedName>
    <definedName name="BG_Ins" hidden="1">4</definedName>
    <definedName name="BG_Mod" hidden="1">6</definedName>
    <definedName name="BLPH1" localSheetId="0" hidden="1">#REF!</definedName>
    <definedName name="BLPH1" hidden="1">#REF!</definedName>
    <definedName name="BLPH10" localSheetId="0" hidden="1">#REF!</definedName>
    <definedName name="BLPH10" hidden="1">#REF!</definedName>
    <definedName name="BLPH11" localSheetId="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localSheetId="0" hidden="1">[4]IndicesEtc!#REF!</definedName>
    <definedName name="BLPH2" hidden="1">[4]IndicesEtc!#REF!</definedName>
    <definedName name="BLPH20" localSheetId="0" hidden="1">#REF!</definedName>
    <definedName name="BLPH20" hidden="1">#REF!</definedName>
    <definedName name="BLPH21" localSheetId="0" hidden="1">#REF!</definedName>
    <definedName name="BLPH21" hidden="1">#REF!</definedName>
    <definedName name="BLPH22" localSheetId="0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4" hidden="1">#REF!</definedName>
    <definedName name="BLPH5" hidden="1">#REF!</definedName>
    <definedName name="BLPH6" localSheetId="0" hidden="1">'[5]Indice Precos Mes'!#REF!</definedName>
    <definedName name="BLPH6" hidden="1">'[5]Indice Precos Mes'!#REF!</definedName>
    <definedName name="BLPH7" localSheetId="0" hidden="1">'[5]Indice Precos Mes'!#REF!</definedName>
    <definedName name="BLPH7" hidden="1">'[5]Indice Precos Mes'!#REF!</definedName>
    <definedName name="BLPH8" localSheetId="0" hidden="1">#REF!</definedName>
    <definedName name="BLPH8" hidden="1">#REF!</definedName>
    <definedName name="BLPH9" localSheetId="0" hidden="1">#REF!</definedName>
    <definedName name="BLPH9" hidden="1">#REF!</definedName>
    <definedName name="BRITAGEM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FL1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FL1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FL1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FL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ommodity" hidden="1">Main.SAPF4Help()</definedName>
    <definedName name="copiaranch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2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2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2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SSL1998" localSheetId="1" hidden="1">{#N/A,#N/A,FALSE,"IR E CS 1997";#N/A,#N/A,FALSE,"PR ND";#N/A,#N/A,FALSE,"8191";#N/A,#N/A,FALSE,"8383";#N/A,#N/A,FALSE,"MP 1024";#N/A,#N/A,FALSE,"AD_EX_97";#N/A,#N/A,FALSE,"BD 97"}</definedName>
    <definedName name="CSSL1998" localSheetId="0" hidden="1">{#N/A,#N/A,FALSE,"IR E CS 1997";#N/A,#N/A,FALSE,"PR ND";#N/A,#N/A,FALSE,"8191";#N/A,#N/A,FALSE,"8383";#N/A,#N/A,FALSE,"MP 1024";#N/A,#N/A,FALSE,"AD_EX_97";#N/A,#N/A,FALSE,"BD 97"}</definedName>
    <definedName name="CSSL1998" localSheetId="2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ustos" localSheetId="1" hidden="1">{#N/A,#N/A,FALSE,"Acum Julio - 00"}</definedName>
    <definedName name="Custos" localSheetId="0" hidden="1">{#N/A,#N/A,FALSE,"Acum Julio - 00"}</definedName>
    <definedName name="Custos" localSheetId="2" hidden="1">{#N/A,#N/A,FALSE,"Acum Julio - 00"}</definedName>
    <definedName name="Custos" hidden="1">{#N/A,#N/A,FALSE,"Acum Julio - 00"}</definedName>
    <definedName name="d" localSheetId="1" hidden="1">{#N/A,#N/A,FALSE,"Acum Julio - 00"}</definedName>
    <definedName name="d" localSheetId="0" hidden="1">{#N/A,#N/A,FALSE,"Acum Julio - 00"}</definedName>
    <definedName name="d" localSheetId="2" hidden="1">{#N/A,#N/A,FALSE,"Acum Julio - 00"}</definedName>
    <definedName name="d" hidden="1">{#N/A,#N/A,FALSE,"Acum Julio - 00"}</definedName>
    <definedName name="DAFG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AFG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AFG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AFG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asdsadsad" hidden="1">#N/A</definedName>
    <definedName name="dec" localSheetId="1" hidden="1">{#N/A,#N/A,FALSE,"fw or db 98 up"}</definedName>
    <definedName name="dec" localSheetId="0" hidden="1">{#N/A,#N/A,FALSE,"fw or db 98 up"}</definedName>
    <definedName name="dec" localSheetId="2" hidden="1">{#N/A,#N/A,FALSE,"fw or db 98 up"}</definedName>
    <definedName name="dec" hidden="1">{#N/A,#N/A,FALSE,"fw or db 98 up"}</definedName>
    <definedName name="Despesas" localSheetId="0" hidden="1">[6]!Header1-1 &amp; "." &amp; MAX(1,COUNTA(INDEX(#REF!,MATCH([6]!Header1-1,#REF!,FALSE)):#REF!))</definedName>
    <definedName name="Despesas" hidden="1">[6]!Header1-1 &amp; "." &amp; MAX(1,COUNTA(INDEX(#REF!,MATCH([6]!Header1-1,#REF!,FALSE)):#REF!))</definedName>
    <definedName name="DF" localSheetId="1" hidden="1">{#N/A,#N/A,FALSE,"Acum Julio - 00"}</definedName>
    <definedName name="DF" localSheetId="0" hidden="1">{#N/A,#N/A,FALSE,"Acum Julio - 00"}</definedName>
    <definedName name="DF" localSheetId="2" hidden="1">{#N/A,#N/A,FALSE,"Acum Julio - 00"}</definedName>
    <definedName name="DF" hidden="1">{#N/A,#N/A,FALSE,"Acum Julio - 00"}</definedName>
    <definedName name="dfdf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fdf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fdf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fdf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iferido" localSheetId="1" hidden="1">{#N/A,#N/A,FALSE,"Acum Julio - 00"}</definedName>
    <definedName name="Diferido" localSheetId="0" hidden="1">{#N/A,#N/A,FALSE,"Acum Julio - 00"}</definedName>
    <definedName name="Diferido" localSheetId="2" hidden="1">{#N/A,#N/A,FALSE,"Acum Julio - 00"}</definedName>
    <definedName name="Diferido" hidden="1">{#N/A,#N/A,FALSE,"Acum Julio - 00"}</definedName>
    <definedName name="DOE_Data7" localSheetId="0">#REF!</definedName>
    <definedName name="DOE_Data7">#REF!</definedName>
    <definedName name="DOE_Data7_Dates" localSheetId="0">#REF!</definedName>
    <definedName name="DOE_Data7_Dates">#REF!</definedName>
    <definedName name="DOE_Data7_Fields">#REF!</definedName>
    <definedName name="DraftThresh">[7]Instructions!$B$5</definedName>
    <definedName name="DSCR_DEBT_EQUITY" localSheetId="0" hidden="1">[6]!Header1-1 &amp; "." &amp; MAX(1,COUNTA(INDEX(#REF!,MATCH([6]!Header1-1,#REF!,FALSE)):#REF!))</definedName>
    <definedName name="DSCR_DEBT_EQUITY" hidden="1">[6]!Header1-1 &amp; "." &amp; MAX(1,COUNTA(INDEX(#REF!,MATCH([6]!Header1-1,#REF!,FALSE)):#REF!))</definedName>
    <definedName name="E" localSheetId="1" hidden="1">{"'Resumo2'!$B$2:$J$23"}</definedName>
    <definedName name="E" localSheetId="0" hidden="1">{"'Resumo2'!$B$2:$J$23"}</definedName>
    <definedName name="E" localSheetId="2" hidden="1">{"'Resumo2'!$B$2:$J$23"}</definedName>
    <definedName name="E" hidden="1">{"'Resumo2'!$B$2:$J$23"}</definedName>
    <definedName name="eeeeee" localSheetId="1" hidden="1">{#N/A,#N/A,FALSE,"Acum Julio - 00"}</definedName>
    <definedName name="eeeeee" localSheetId="0" hidden="1">{#N/A,#N/A,FALSE,"Acum Julio - 00"}</definedName>
    <definedName name="eeeeee" localSheetId="2" hidden="1">{#N/A,#N/A,FALSE,"Acum Julio - 00"}</definedName>
    <definedName name="eeeeee" hidden="1">{#N/A,#N/A,FALSE,"Acum Julio - 00"}</definedName>
    <definedName name="eeeeeee" hidden="1">#N/A</definedName>
    <definedName name="eeeeeeeeee" localSheetId="1" hidden="1">{#N/A,#N/A,FALSE,"Acum Julio - 00"}</definedName>
    <definedName name="eeeeeeeeee" localSheetId="0" hidden="1">{#N/A,#N/A,FALSE,"Acum Julio - 00"}</definedName>
    <definedName name="eeeeeeeeee" localSheetId="2" hidden="1">{#N/A,#N/A,FALSE,"Acum Julio - 00"}</definedName>
    <definedName name="eeeeeeeeee" hidden="1">{#N/A,#N/A,FALSE,"Acum Julio - 00"}</definedName>
    <definedName name="eeeeeeeeeeeeee" localSheetId="1" hidden="1">{#N/A,#N/A,FALSE,"Acum Julio - 00"}</definedName>
    <definedName name="eeeeeeeeeeeeee" localSheetId="0" hidden="1">{#N/A,#N/A,FALSE,"Acum Julio - 00"}</definedName>
    <definedName name="eeeeeeeeeeeeee" localSheetId="2" hidden="1">{#N/A,#N/A,FALSE,"Acum Julio - 00"}</definedName>
    <definedName name="eeeeeeeeeeeeee" hidden="1">{#N/A,#N/A,FALSE,"Acum Julio - 00"}</definedName>
    <definedName name="Eletrica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letrica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letrica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letric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nn" localSheetId="1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" localSheetId="2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localSheetId="1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localSheetId="2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r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er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er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er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esnrc163c1" hidden="1">[8]DBACCESS!#REF!</definedName>
    <definedName name="esnrc18c1" localSheetId="0" hidden="1">#REF!</definedName>
    <definedName name="esnrc18c1" hidden="1">#REF!</definedName>
    <definedName name="esnrc220c1" localSheetId="0" hidden="1">[8]DBACCESS!#REF!</definedName>
    <definedName name="esnrc220c1" hidden="1">[8]DBACCESS!#REF!</definedName>
    <definedName name="esnrc24c1" localSheetId="0" hidden="1">#REF!</definedName>
    <definedName name="esnrc24c1" hidden="1">#REF!</definedName>
    <definedName name="esnrc292c1" localSheetId="0" hidden="1">#REF!</definedName>
    <definedName name="esnrc292c1" hidden="1">#REF!</definedName>
    <definedName name="esnrc292c2" localSheetId="0" hidden="1">#REF!</definedName>
    <definedName name="esnrc292c2" hidden="1">#REF!</definedName>
    <definedName name="esnrc292c3" hidden="1">#REF!</definedName>
    <definedName name="esnrc3c1" localSheetId="0" hidden="1">[9]back!#REF!</definedName>
    <definedName name="esnrc3c1" hidden="1">[9]back!#REF!</definedName>
    <definedName name="esnrc48c1" localSheetId="0" hidden="1">#REF!</definedName>
    <definedName name="esnrc48c1" hidden="1">#REF!</definedName>
    <definedName name="esnrc51c1" localSheetId="0" hidden="1">#REF!</definedName>
    <definedName name="esnrc51c1" hidden="1">#REF!</definedName>
    <definedName name="esnrc5c1" localSheetId="0" hidden="1">#REF!</definedName>
    <definedName name="esnrc5c1" hidden="1">#REF!</definedName>
    <definedName name="esnrc60c1" hidden="1">#REF!</definedName>
    <definedName name="esnrc79c1" localSheetId="0" hidden="1">[10]Shares!#REF!</definedName>
    <definedName name="esnrc79c1" hidden="1">[10]Shares!#REF!</definedName>
    <definedName name="esnrc7c1" localSheetId="0" hidden="1">#REF!</definedName>
    <definedName name="esnrc7c1" hidden="1">#REF!</definedName>
    <definedName name="esnrc7c2" localSheetId="0" hidden="1">#REF!</definedName>
    <definedName name="esnrc7c2" hidden="1">#REF!</definedName>
    <definedName name="esnrc95c1" localSheetId="0" hidden="1">#REF!</definedName>
    <definedName name="esnrc95c1" hidden="1">#REF!</definedName>
    <definedName name="esnrc95c2" hidden="1">#REF!</definedName>
    <definedName name="ESP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CON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CON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CON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CON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F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F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F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fa" localSheetId="0" hidden="1">#REF!</definedName>
    <definedName name="fa" hidden="1">#REF!</definedName>
    <definedName name="FG" hidden="1">#N/A</definedName>
    <definedName name="FILTRAGEM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jjashfja" localSheetId="0" hidden="1">#REF!</definedName>
    <definedName name="fjjashfja" hidden="1">#REF!</definedName>
    <definedName name="FLOT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AÇÃ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AÇÃ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AÇÃ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AÇÃ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ront" localSheetId="0">#REF!</definedName>
    <definedName name="Front">#REF!</definedName>
    <definedName name="Front_CL" localSheetId="0">#REF!</definedName>
    <definedName name="Front_CL">#REF!</definedName>
    <definedName name="Front_HO">#REF!</definedName>
    <definedName name="Front_HU">#REF!</definedName>
    <definedName name="FrontTot_CL">#REF!</definedName>
    <definedName name="FrontTot_HO">#REF!</definedName>
    <definedName name="FrontTot_HU">#REF!</definedName>
    <definedName name="fv" localSheetId="1" hidden="1">{#N/A,#N/A,FALSE,"Acum Julio - 00"}</definedName>
    <definedName name="fv" localSheetId="0" hidden="1">{#N/A,#N/A,FALSE,"Acum Julio - 00"}</definedName>
    <definedName name="fv" localSheetId="2" hidden="1">{#N/A,#N/A,FALSE,"Acum Julio - 00"}</definedName>
    <definedName name="fv" hidden="1">{#N/A,#N/A,FALSE,"Acum Julio - 00"}</definedName>
    <definedName name="GH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GH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GH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GH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gr" localSheetId="1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gr" localSheetId="0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gr" localSheetId="2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gr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grav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rav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rav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rav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rpAcct1" hidden="1">"5611"</definedName>
    <definedName name="GrpAcct2" hidden="1">"5612"</definedName>
    <definedName name="GrpLevel" hidden="1">2</definedName>
    <definedName name="GVSL1" localSheetId="0" hidden="1">[6]!Header1-1 &amp; "." &amp; MAX(1,COUNTA(INDEX(#REF!,MATCH([6]!Header1-1,#REF!,FALSE)):#REF!))</definedName>
    <definedName name="GVSL1" hidden="1">[6]!Header1-1 &amp; "." &amp; MAX(1,COUNTA(INDEX(#REF!,MATCH([6]!Header1-1,#REF!,FALSE)):#REF!))</definedName>
    <definedName name="H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H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H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H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Header1" localSheetId="0" hidden="1">IF(COUNTA(#REF!)=0,0,INDEX(#REF!,MATCH(ROW(#REF!),#REF!,TRUE)))+1</definedName>
    <definedName name="Header1" hidden="1">IF(COUNTA(#REF!)=0,0,INDEX(#REF!,MATCH(ROW(#REF!),#REF!,TRUE)))+1</definedName>
    <definedName name="Header2" localSheetId="1" hidden="1">[0]!Header1-1 &amp; "." &amp; MAX(1,COUNTA(INDEX(#REF!,MATCH([0]!Header1-1,#REF!,FALSE)):#REF!)+1)</definedName>
    <definedName name="Header2" localSheetId="0" hidden="1">Fcst_Combustíveis23!Header1-1 &amp; "." &amp; MAX(1,COUNTA(INDEX(#REF!,MATCH(Fcst_Combustíveis23!Header1-1,#REF!,FALSE)):#REF!)+1)</definedName>
    <definedName name="Header2" localSheetId="2" hidden="1">[0]!Header1-1 &amp; "." &amp; MAX(1,COUNTA(INDEX(#REF!,MATCH([0]!Header1-1,#REF!,FALSE)):#REF!)+1)</definedName>
    <definedName name="Header2" hidden="1">[0]!Header1-1 &amp; "." &amp; MAX(1,COUNTA(INDEX(#REF!,MATCH([0]!Header1-1,#REF!,FALSE)):#REF!)+1)</definedName>
    <definedName name="HTML_CodePage" hidden="1">1252</definedName>
    <definedName name="HTML_Control" localSheetId="1" hidden="1">{"'Resumo2'!$B$2:$J$23"}</definedName>
    <definedName name="HTML_Control" localSheetId="0" hidden="1">{"'Resumo2'!$B$2:$J$23"}</definedName>
    <definedName name="HTML_Control" localSheetId="2" hidden="1">{"'Resumo2'!$B$2:$J$23"}</definedName>
    <definedName name="HTML_Control" hidden="1">{"'Resumo2'!$B$2:$J$23"}</definedName>
    <definedName name="HTML_Description" hidden="1">""</definedName>
    <definedName name="HTML_Email" hidden="1">"GANENJJ"</definedName>
    <definedName name="HTML_Header" hidden="1">""</definedName>
    <definedName name="HTML_LastUpdate" hidden="1">"17/11/98"</definedName>
    <definedName name="HTML_Name" hidden="1">"João Jacques G. joca"</definedName>
    <definedName name="HTML_OS" hidden="1">0</definedName>
    <definedName name="HTML_PathFile" hidden="1">"C:\Meus documentos\Estoques.htm"</definedName>
    <definedName name="HTML_Title" hidden="1">"Estoques"</definedName>
    <definedName name="i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i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i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i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imob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" localSheetId="0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1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mob1" localSheetId="0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mob1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mob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42027.8118518519</definedName>
    <definedName name="IQ_NET_DEBT_ISSUED_BR" hidden="1">"c753"</definedName>
    <definedName name="IQ_NET_INT_INC_BR" hidden="1">"c765"</definedName>
    <definedName name="IQ_NTM" hidden="1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PENSION_OBLIGATION" hidden="1">"c1292"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IRPJ98" localSheetId="1" hidden="1">{#N/A,#N/A,FALSE,"IR E CS 1997";#N/A,#N/A,FALSE,"PR ND";#N/A,#N/A,FALSE,"8191";#N/A,#N/A,FALSE,"8383";#N/A,#N/A,FALSE,"MP 1024";#N/A,#N/A,FALSE,"AD_EX_97";#N/A,#N/A,FALSE,"BD 97"}</definedName>
    <definedName name="IRPJ98" localSheetId="0" hidden="1">{#N/A,#N/A,FALSE,"IR E CS 1997";#N/A,#N/A,FALSE,"PR ND";#N/A,#N/A,FALSE,"8191";#N/A,#N/A,FALSE,"8383";#N/A,#N/A,FALSE,"MP 1024";#N/A,#N/A,FALSE,"AD_EX_97";#N/A,#N/A,FALSE,"BD 97"}</definedName>
    <definedName name="IRPJ98" localSheetId="2" hidden="1">{#N/A,#N/A,FALSE,"IR E CS 1997";#N/A,#N/A,FALSE,"PR ND";#N/A,#N/A,FALSE,"8191";#N/A,#N/A,FALSE,"8383";#N/A,#N/A,FALSE,"MP 1024";#N/A,#N/A,FALSE,"AD_EX_97";#N/A,#N/A,FALSE,"BD 97"}</definedName>
    <definedName name="IRPJ98" hidden="1">{#N/A,#N/A,FALSE,"IR E CS 1997";#N/A,#N/A,FALSE,"PR ND";#N/A,#N/A,FALSE,"8191";#N/A,#N/A,FALSE,"8383";#N/A,#N/A,FALSE,"MP 1024";#N/A,#N/A,FALSE,"AD_EX_97";#N/A,#N/A,FALSE,"BD 97"}</definedName>
    <definedName name="K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K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K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K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Kraft" localSheetId="1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raft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raft" localSheetId="2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raft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limcount" hidden="1">1</definedName>
    <definedName name="ListOffset" hidden="1">4</definedName>
    <definedName name="LoteBonito2" localSheetId="1" hidden="1">{"'Resumo2'!$B$2:$J$23"}</definedName>
    <definedName name="LoteBonito2" localSheetId="0" hidden="1">{"'Resumo2'!$B$2:$J$23"}</definedName>
    <definedName name="LoteBonito2" localSheetId="2" hidden="1">{"'Resumo2'!$B$2:$J$23"}</definedName>
    <definedName name="LoteBonito2" hidden="1">{"'Resumo2'!$B$2:$J$23"}</definedName>
    <definedName name="Marcio_1" localSheetId="0" hidden="1">[6]!Header1-1 &amp; "." &amp; MAX(1,COUNTA(INDEX(#REF!,MATCH([6]!Header1-1,#REF!,FALSE)):#REF!))</definedName>
    <definedName name="Marcio_1" hidden="1">[6]!Header1-1 &amp; "." &amp; MAX(1,COUNTA(INDEX(#REF!,MATCH([6]!Header1-1,#REF!,FALSE)):#REF!))</definedName>
    <definedName name="Marcio_2" localSheetId="0" hidden="1">[6]!Header1-1 &amp; "." &amp; MAX(1,COUNTA(INDEX(#REF!,MATCH([6]!Header1-1,#REF!,FALSE)):#REF!))</definedName>
    <definedName name="Marcio_2" hidden="1">[6]!Header1-1 &amp; "." &amp; MAX(1,COUNTA(INDEX(#REF!,MATCH([6]!Header1-1,#REF!,FALSE)):#REF!))</definedName>
    <definedName name="Marcio_3" localSheetId="0" hidden="1">[6]!Header1-1 &amp; "." &amp; MAX(1,COUNTA(INDEX(#REF!,MATCH([6]!Header1-1,#REF!,FALSE)):#REF!))</definedName>
    <definedName name="Marcio_3" hidden="1">[6]!Header1-1 &amp; "." &amp; MAX(1,COUNTA(INDEX(#REF!,MATCH([6]!Header1-1,#REF!,FALSE)):#REF!))</definedName>
    <definedName name="Marcio_4" localSheetId="0" hidden="1">[6]!Header1-1 &amp; "." &amp; MAX(1,COUNTA(INDEX(#REF!,MATCH([6]!Header1-1,#REF!,FALSE)):#REF!))</definedName>
    <definedName name="Marcio_4" hidden="1">[6]!Header1-1 &amp; "." &amp; MAX(1,COUNTA(INDEX(#REF!,MATCH([6]!Header1-1,#REF!,FALSE)):#REF!))</definedName>
    <definedName name="Marcio_5" localSheetId="0" hidden="1">[6]!Header1-1 &amp; "." &amp; MAX(1,COUNTA(INDEX(#REF!,MATCH([6]!Header1-1,#REF!,FALSE)):#REF!))</definedName>
    <definedName name="Marcio_5" hidden="1">[6]!Header1-1 &amp; "." &amp; MAX(1,COUNTA(INDEX(#REF!,MATCH([6]!Header1-1,#REF!,FALSE)):#REF!))</definedName>
    <definedName name="marzo" localSheetId="1" hidden="1">{#N/A,#N/A,FALSE,"Acum Julio - 00"}</definedName>
    <definedName name="marzo" localSheetId="0" hidden="1">{#N/A,#N/A,FALSE,"Acum Julio - 00"}</definedName>
    <definedName name="marzo" localSheetId="2" hidden="1">{#N/A,#N/A,FALSE,"Acum Julio - 00"}</definedName>
    <definedName name="marzo" hidden="1">{#N/A,#N/A,FALSE,"Acum Julio - 00"}</definedName>
    <definedName name="marzo1" localSheetId="1" hidden="1">{#N/A,#N/A,FALSE,"Acum Julio - 00"}</definedName>
    <definedName name="marzo1" localSheetId="0" hidden="1">{#N/A,#N/A,FALSE,"Acum Julio - 00"}</definedName>
    <definedName name="marzo1" localSheetId="2" hidden="1">{#N/A,#N/A,FALSE,"Acum Julio - 00"}</definedName>
    <definedName name="marzo1" hidden="1">{#N/A,#N/A,FALSE,"Acum Julio - 00"}</definedName>
    <definedName name="meoi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meoi" localSheetId="0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meoi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meoi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nnnn" localSheetId="1" hidden="1">{#N/A,#N/A,FALSE,"Acum Julio - 00"}</definedName>
    <definedName name="nnnn" localSheetId="0" hidden="1">{#N/A,#N/A,FALSE,"Acum Julio - 00"}</definedName>
    <definedName name="nnnn" localSheetId="2" hidden="1">{#N/A,#N/A,FALSE,"Acum Julio - 00"}</definedName>
    <definedName name="nnnn" hidden="1">{#N/A,#N/A,FALSE,"Acum Julio - 00"}</definedName>
    <definedName name="NOME2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2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2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3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3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3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3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4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4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4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4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5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5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5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5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V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u" localSheetId="1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nu" localSheetId="0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nu" localSheetId="2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nu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NumofGrpAccts" hidden="1">2</definedName>
    <definedName name="nvnvnvnv" localSheetId="1" hidden="1">{#N/A,#N/A,FALSE,"Aging Summary";#N/A,#N/A,FALSE,"Ratio Analysis";#N/A,#N/A,FALSE,"Test 120 Day Accts";#N/A,#N/A,FALSE,"Tickmarks"}</definedName>
    <definedName name="nvnvnvnv" localSheetId="0" hidden="1">{#N/A,#N/A,FALSE,"Aging Summary";#N/A,#N/A,FALSE,"Ratio Analysis";#N/A,#N/A,FALSE,"Test 120 Day Accts";#N/A,#N/A,FALSE,"Tickmarks"}</definedName>
    <definedName name="nvnvnvnv" localSheetId="2" hidden="1">{#N/A,#N/A,FALSE,"Aging Summary";#N/A,#N/A,FALSE,"Ratio Analysis";#N/A,#N/A,FALSE,"Test 120 Day Accts";#N/A,#N/A,FALSE,"Tickmarks"}</definedName>
    <definedName name="nvnvnvnv" hidden="1">{#N/A,#N/A,FALSE,"Aging Summary";#N/A,#N/A,FALSE,"Ratio Analysis";#N/A,#N/A,FALSE,"Test 120 Day Accts";#N/A,#N/A,FALSE,"Tickmarks"}</definedName>
    <definedName name="P" localSheetId="1" hidden="1">{#N/A,#N/A,FALSE,"Acum Julio - 00"}</definedName>
    <definedName name="P" localSheetId="0" hidden="1">{#N/A,#N/A,FALSE,"Acum Julio - 00"}</definedName>
    <definedName name="P" localSheetId="2" hidden="1">{#N/A,#N/A,FALSE,"Acum Julio - 00"}</definedName>
    <definedName name="P" hidden="1">{#N/A,#N/A,FALSE,"Acum Julio - 00"}</definedName>
    <definedName name="payback_schedule" localSheetId="1" hidden="1">{#N/A,#N/A,FALSE,"Bene";#N/A,#N/A,FALSE,"Scen1"}</definedName>
    <definedName name="payback_schedule" localSheetId="0" hidden="1">{#N/A,#N/A,FALSE,"Bene";#N/A,#N/A,FALSE,"Scen1"}</definedName>
    <definedName name="payback_schedule" localSheetId="2" hidden="1">{#N/A,#N/A,FALSE,"Bene";#N/A,#N/A,FALSE,"Scen1"}</definedName>
    <definedName name="payback_schedule" hidden="1">{#N/A,#N/A,FALSE,"Bene";#N/A,#N/A,FALSE,"Scen1"}</definedName>
    <definedName name="percent_multiplier">100</definedName>
    <definedName name="ppp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ppp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ppp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ppp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PriorWeekEnding" localSheetId="0">#REF!</definedName>
    <definedName name="PriorWeekEnding">#REF!</definedName>
    <definedName name="PriorYearEnding" localSheetId="0">#REF!</definedName>
    <definedName name="PriorYearEnding">#REF!</definedName>
    <definedName name="q" localSheetId="1" hidden="1">Main.SAPF4Help()</definedName>
    <definedName name="q" localSheetId="0" hidden="1">Main.SAPF4Help()</definedName>
    <definedName name="q" localSheetId="2" hidden="1">Main.SAPF4Help()</definedName>
    <definedName name="q" hidden="1">Main.SAPF4Help()</definedName>
    <definedName name="QQ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QQ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QQ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QQ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Rafael" hidden="1">'[1]PREÇO REGINA'!#REF!</definedName>
    <definedName name="RowLevel" hidden="1">1</definedName>
    <definedName name="sa" localSheetId="1" hidden="1">{#N/A,#N/A,FALSE,"Acum Julio - 00"}</definedName>
    <definedName name="sa" localSheetId="0" hidden="1">{#N/A,#N/A,FALSE,"Acum Julio - 00"}</definedName>
    <definedName name="sa" localSheetId="2" hidden="1">{#N/A,#N/A,FALSE,"Acum Julio - 00"}</definedName>
    <definedName name="sa" hidden="1">{#N/A,#N/A,FALSE,"Acum Julio - 00"}</definedName>
    <definedName name="saaaaasa" localSheetId="1" hidden="1">Main.SAPF4Help()</definedName>
    <definedName name="saaaaasa" localSheetId="0" hidden="1">Main.SAPF4Help()</definedName>
    <definedName name="saaaaasa" localSheetId="2" hidden="1">Main.SAPF4Help()</definedName>
    <definedName name="saaaaasa" hidden="1">Main.SAPF4Help()</definedName>
    <definedName name="SAPBEXdnldView" hidden="1">"3XB32VR0SWUMALO47WI2TPY80"</definedName>
    <definedName name="SAPBEXsysID" hidden="1">"GFP"</definedName>
    <definedName name="SAPFuncF4Help" localSheetId="1" hidden="1">Main.SAPF4Help()</definedName>
    <definedName name="SAPFuncF4Help" localSheetId="0" hidden="1">Main.SAPF4Help()</definedName>
    <definedName name="SAPFuncF4Help" localSheetId="2" hidden="1">Main.SAPF4Help()</definedName>
    <definedName name="SAPFuncF4Help" hidden="1">Main.SAPF4Help()</definedName>
    <definedName name="sdadsadsa" localSheetId="1" hidden="1">{#N/A,#N/A,FALSE,"Acum Julio - 00"}</definedName>
    <definedName name="sdadsadsa" localSheetId="0" hidden="1">{#N/A,#N/A,FALSE,"Acum Julio - 00"}</definedName>
    <definedName name="sdadsadsa" localSheetId="2" hidden="1">{#N/A,#N/A,FALSE,"Acum Julio - 00"}</definedName>
    <definedName name="sdadsadsa" hidden="1">{#N/A,#N/A,FALSE,"Acum Julio - 00"}</definedName>
    <definedName name="sdfsd" localSheetId="1" hidden="1">{#N/A,#N/A,FALSE,"Aging Summary";#N/A,#N/A,FALSE,"Ratio Analysis";#N/A,#N/A,FALSE,"Test 120 Day Accts";#N/A,#N/A,FALSE,"Tickmarks"}</definedName>
    <definedName name="sdfsd" localSheetId="0" hidden="1">{#N/A,#N/A,FALSE,"Aging Summary";#N/A,#N/A,FALSE,"Ratio Analysis";#N/A,#N/A,FALSE,"Test 120 Day Accts";#N/A,#N/A,FALSE,"Tickmarks"}</definedName>
    <definedName name="sdfsd" localSheetId="2" hidden="1">{#N/A,#N/A,FALSE,"Aging Summary";#N/A,#N/A,FALSE,"Ratio Analysis";#N/A,#N/A,FALSE,"Test 120 Day Accts";#N/A,#N/A,FALSE,"Tickmarks"}</definedName>
    <definedName name="sdfsd" hidden="1">{#N/A,#N/A,FALSE,"Aging Summary";#N/A,#N/A,FALSE,"Ratio Analysis";#N/A,#N/A,FALSE,"Test 120 Day Accts";#N/A,#N/A,FALSE,"Tickmarks"}</definedName>
    <definedName name="sencount" hidden="1">2</definedName>
    <definedName name="Shiplist" localSheetId="0">#REF!</definedName>
    <definedName name="Shiplist">#REF!</definedName>
    <definedName name="sss" localSheetId="1" hidden="1">{#N/A,#N/A,FALSE,"Acum Julio - 00"}</definedName>
    <definedName name="sss" localSheetId="0" hidden="1">{#N/A,#N/A,FALSE,"Acum Julio - 00"}</definedName>
    <definedName name="sss" localSheetId="2" hidden="1">{#N/A,#N/A,FALSE,"Acum Julio - 00"}</definedName>
    <definedName name="sss" hidden="1">{#N/A,#N/A,FALSE,"Acum Julio - 00"}</definedName>
    <definedName name="T" localSheetId="1" hidden="1">{#N/A,#N/A,FALSE,"Acum Julio - 00"}</definedName>
    <definedName name="T" localSheetId="0" hidden="1">{#N/A,#N/A,FALSE,"Acum Julio - 00"}</definedName>
    <definedName name="T" localSheetId="2" hidden="1">{#N/A,#N/A,FALSE,"Acum Julio - 00"}</definedName>
    <definedName name="T" hidden="1">{#N/A,#N/A,FALSE,"Acum Julio - 00"}</definedName>
    <definedName name="Table7A" localSheetId="0">#REF!</definedName>
    <definedName name="Table7A">#REF!</definedName>
    <definedName name="TBdbName" hidden="1">"88D5BF544BE111D2B8C5006097494125.mdb"</definedName>
    <definedName name="test" localSheetId="1" hidden="1">{#N/A,#N/A,FALSE,"fw or db 98 up"}</definedName>
    <definedName name="test" localSheetId="0" hidden="1">{#N/A,#N/A,FALSE,"fw or db 98 up"}</definedName>
    <definedName name="test" localSheetId="2" hidden="1">{#N/A,#N/A,FALSE,"fw or db 98 up"}</definedName>
    <definedName name="test" hidden="1">{#N/A,#N/A,FALSE,"fw or db 98 up"}</definedName>
    <definedName name="TextRefCopyRangeCount" hidden="1">1</definedName>
    <definedName name="transp36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a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a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a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a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u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u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u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u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UpdateDate" localSheetId="0">#REF!</definedName>
    <definedName name="UpdateDate">#REF!</definedName>
    <definedName name="v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I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vvvv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vvvv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vvvv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vvvv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" localSheetId="0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edwe" localSheetId="0" hidden="1">#REF!</definedName>
    <definedName name="wedwe" hidden="1">#REF!</definedName>
    <definedName name="WeekEnding" localSheetId="0">#REF!</definedName>
    <definedName name="WeekEnding">#REF!</definedName>
    <definedName name="werewrew" localSheetId="1" hidden="1">{#N/A,#N/A,FALSE,"Acum Julio - 00"}</definedName>
    <definedName name="werewrew" localSheetId="0" hidden="1">{#N/A,#N/A,FALSE,"Acum Julio - 00"}</definedName>
    <definedName name="werewrew" localSheetId="2" hidden="1">{#N/A,#N/A,FALSE,"Acum Julio - 00"}</definedName>
    <definedName name="werewrew" hidden="1">{#N/A,#N/A,FALSE,"Acum Julio - 00"}</definedName>
    <definedName name="Workforce2" localSheetId="1" hidden="1">{"assumptions1",#N/A,FALSE,"Valuation Analysis";"assumptions2",#N/A,FALSE,"Valuation Analysis"}</definedName>
    <definedName name="Workforce2" localSheetId="0" hidden="1">{"assumptions1",#N/A,FALSE,"Valuation Analysis";"assumptions2",#N/A,FALSE,"Valuation Analysis"}</definedName>
    <definedName name="Workforce2" localSheetId="2" hidden="1">{"assumptions1",#N/A,FALSE,"Valuation Analysis";"assumptions2",#N/A,FALSE,"Valuation Analysis"}</definedName>
    <definedName name="Workforce2" hidden="1">{"assumptions1",#N/A,FALSE,"Valuation Analysis";"assumptions2",#N/A,FALSE,"Valuation Analysis"}</definedName>
    <definedName name="wrn.Advertising._.Acum._.Julio._.00." localSheetId="1" hidden="1">{#N/A,#N/A,FALSE,"Acum Julio - 00"}</definedName>
    <definedName name="wrn.Advertising._.Acum._.Julio._.00." localSheetId="0" hidden="1">{#N/A,#N/A,FALSE,"Acum Julio - 00"}</definedName>
    <definedName name="wrn.Advertising._.Acum._.Julio._.00." localSheetId="2" hidden="1">{#N/A,#N/A,FALSE,"Acum Julio - 00"}</definedName>
    <definedName name="wrn.Advertising._.Acum._.Julio._.00." hidden="1">{#N/A,#N/A,FALSE,"Acum Julio - 00"}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1" hidden="1">{"Cash Flow",#N/A,FALSE,"Model";"Debt Tables",#N/A,FALSE,"Model";"Income Statement",#N/A,FALSE,"Model"}</definedName>
    <definedName name="wrn.All." localSheetId="0" hidden="1">{"Cash Flow",#N/A,FALSE,"Model";"Debt Tables",#N/A,FALSE,"Model";"Income Statement",#N/A,FALSE,"Model"}</definedName>
    <definedName name="wrn.All." localSheetId="2" hidden="1">{"Cash Flow",#N/A,FALSE,"Model";"Debt Tables",#N/A,FALSE,"Model";"Income Statement",#N/A,FALSE,"Model"}</definedName>
    <definedName name="wrn.All." hidden="1">{"Cash Flow",#N/A,FALSE,"Model";"Debt Tables",#N/A,FALSE,"Model";"Income Statement",#N/A,FALSE,"Model"}</definedName>
    <definedName name="wrn.All._.Exhibits." localSheetId="1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Exhibits." localSheetId="0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Exhibits." localSheetId="2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Exhibits.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_sheets." localSheetId="1" hidden="1">{#N/A,#N/A,FALSE,"compcoval";#N/A,#N/A,FALSE,"optionval"}</definedName>
    <definedName name="wrn.all_sheets." localSheetId="0" hidden="1">{#N/A,#N/A,FALSE,"compcoval";#N/A,#N/A,FALSE,"optionval"}</definedName>
    <definedName name="wrn.all_sheets." localSheetId="2" hidden="1">{#N/A,#N/A,FALSE,"compcoval";#N/A,#N/A,FALSE,"optionval"}</definedName>
    <definedName name="wrn.all_sheets." hidden="1">{#N/A,#N/A,FALSE,"compcoval";#N/A,#N/A,FALSE,"optionval"}</definedName>
    <definedName name="wrn.ANÁLISE." localSheetId="1" hidden="1">{"ANÁLISES-ATIVO",#N/A,FALSE,"ANÁLISES";"ANÁLISES-PASSIVO",#N/A,FALSE,"ANÁLISES";"ANÁLISES-RESULTADO",#N/A,FALSE,"ANÁLISES"}</definedName>
    <definedName name="wrn.ANÁLISE." localSheetId="0" hidden="1">{"ANÁLISES-ATIVO",#N/A,FALSE,"ANÁLISES";"ANÁLISES-PASSIVO",#N/A,FALSE,"ANÁLISES";"ANÁLISES-RESULTADO",#N/A,FALSE,"ANÁLISES"}</definedName>
    <definedName name="wrn.ANÁLISE." localSheetId="2" hidden="1">{"ANÁLISES-ATIVO",#N/A,FALSE,"ANÁLISES";"ANÁLISES-PASSIVO",#N/A,FALSE,"ANÁLISES";"ANÁLISES-RESULTADO",#N/A,FALSE,"ANÁLISES"}</definedName>
    <definedName name="wrn.ANÁLISE." hidden="1">{"ANÁLISES-ATIVO",#N/A,FALSE,"ANÁLISES";"ANÁLISES-PASSIVO",#N/A,FALSE,"ANÁLISES";"ANÁLISES-RESULTADO",#N/A,FALSE,"ANÁLISES"}</definedName>
    <definedName name="wrn.assumptions." localSheetId="1" hidden="1">{"assumptions1",#N/A,FALSE,"Valuation Analysis";"assumptions2",#N/A,FALSE,"Valuation Analysis"}</definedName>
    <definedName name="wrn.assumptions." localSheetId="0" hidden="1">{"assumptions1",#N/A,FALSE,"Valuation Analysis";"assumptions2",#N/A,FALSE,"Valuation Analysis"}</definedName>
    <definedName name="wrn.assumptions." localSheetId="2" hidden="1">{"assumptions1",#N/A,FALSE,"Valuation Analysis";"assumptions2",#N/A,FALSE,"Valuation Analysis"}</definedName>
    <definedName name="wrn.assumptions." hidden="1">{"assumptions1",#N/A,FALSE,"Valuation Analysis";"assumptions2",#N/A,FALSE,"Valuation Analysis"}</definedName>
    <definedName name="wrn.balance._.sheet." localSheetId="1" hidden="1">{"bs",#N/A,FALSE,"SCF"}</definedName>
    <definedName name="wrn.balance._.sheet." localSheetId="0" hidden="1">{"bs",#N/A,FALSE,"SCF"}</definedName>
    <definedName name="wrn.balance._.sheet." localSheetId="2" hidden="1">{"bs",#N/A,FALSE,"SCF"}</definedName>
    <definedName name="wrn.balance._.sheet." hidden="1">{"bs",#N/A,FALSE,"SCF"}</definedName>
    <definedName name="wrn.comp_prjctn_paybck." localSheetId="1" hidden="1">{#N/A,#N/A,FALSE,"Bene";#N/A,#N/A,FALSE,"Scen1"}</definedName>
    <definedName name="wrn.comp_prjctn_paybck." localSheetId="0" hidden="1">{#N/A,#N/A,FALSE,"Bene";#N/A,#N/A,FALSE,"Scen1"}</definedName>
    <definedName name="wrn.comp_prjctn_paybck." localSheetId="2" hidden="1">{#N/A,#N/A,FALSE,"Bene";#N/A,#N/A,FALSE,"Scen1"}</definedName>
    <definedName name="wrn.comp_prjctn_paybck." hidden="1">{#N/A,#N/A,FALSE,"Bene";#N/A,#N/A,FALSE,"Scen1"}</definedName>
    <definedName name="wrn.contributory._.asset._.charges." localSheetId="1" hidden="1">{"contributory1",#N/A,FALSE,"Contributory Assets Detail";"contributory2",#N/A,FALSE,"Contributory Assets Detail"}</definedName>
    <definedName name="wrn.contributory._.asset._.charges." localSheetId="0" hidden="1">{"contributory1",#N/A,FALSE,"Contributory Assets Detail";"contributory2",#N/A,FALSE,"Contributory Assets Detail"}</definedName>
    <definedName name="wrn.contributory._.asset._.charges." localSheetId="2" hidden="1">{"contributory1",#N/A,FALSE,"Contributory Assets Detail";"contributory2",#N/A,FALSE,"Contributory Assets Detail"}</definedName>
    <definedName name="wrn.contributory._.asset._.charges." hidden="1">{"contributory1",#N/A,FALSE,"Contributory Assets Detail";"contributory2",#N/A,FALSE,"Contributory Assets Detail"}</definedName>
    <definedName name="wrn.Despesas._.Operacionais." localSheetId="1" hidden="1">{#N/A,#N/A,FALSE,"Campinas";#N/A,#N/A,FALSE,"Sales";#N/A,#N/A,FALSE,"Para de Minas";#N/A,#N/A,FALSE,"Alem Paraiba";#N/A,#N/A,FALSE,"Toledo";#N/A,#N/A,FALSE,"Toledo Nutri";#N/A,#N/A,FALSE,"Consolidado"}</definedName>
    <definedName name="wrn.Despesas._.Operacionais." localSheetId="0" hidden="1">{#N/A,#N/A,FALSE,"Campinas";#N/A,#N/A,FALSE,"Sales";#N/A,#N/A,FALSE,"Para de Minas";#N/A,#N/A,FALSE,"Alem Paraiba";#N/A,#N/A,FALSE,"Toledo";#N/A,#N/A,FALSE,"Toledo Nutri";#N/A,#N/A,FALSE,"Consolidado"}</definedName>
    <definedName name="wrn.Despesas._.Operacionais." localSheetId="2" hidden="1">{#N/A,#N/A,FALSE,"Campinas";#N/A,#N/A,FALSE,"Sales";#N/A,#N/A,FALSE,"Para de Minas";#N/A,#N/A,FALSE,"Alem Paraiba";#N/A,#N/A,FALSE,"Toledo";#N/A,#N/A,FALSE,"Toledo Nutri";#N/A,#N/A,FALSE,"Consolidado"}</definedName>
    <definedName name="wrn.Despesas._.Operacionais." hidden="1">{#N/A,#N/A,FALSE,"Campinas";#N/A,#N/A,FALSE,"Sales";#N/A,#N/A,FALSE,"Para de Minas";#N/A,#N/A,FALSE,"Alem Paraiba";#N/A,#N/A,FALSE,"Toledo";#N/A,#N/A,FALSE,"Toledo Nutri";#N/A,#N/A,FALSE,"Consolidado"}</definedName>
    <definedName name="wrn.DIVISÃO." localSheetId="1" hidden="1">{"DIVISÃO-MÊS",#N/A,FALSE,"TOTAL";"DIVISÃO-ACUMULADO",#N/A,FALSE,"TOTAL"}</definedName>
    <definedName name="wrn.DIVISÃO." localSheetId="0" hidden="1">{"DIVISÃO-MÊS",#N/A,FALSE,"TOTAL";"DIVISÃO-ACUMULADO",#N/A,FALSE,"TOTAL"}</definedName>
    <definedName name="wrn.DIVISÃO." localSheetId="2" hidden="1">{"DIVISÃO-MÊS",#N/A,FALSE,"TOTAL";"DIVISÃO-ACUMULADO",#N/A,FALSE,"TOTAL"}</definedName>
    <definedName name="wrn.DIVISÃO." hidden="1">{"DIVISÃO-MÊS",#N/A,FALSE,"TOTAL";"DIVISÃO-ACUMULADO",#N/A,FALSE,"TOTAL"}</definedName>
    <definedName name="wrn.documentation." localSheetId="1" hidden="1">{"document1",#N/A,FALSE,"Documentation";"document2",#N/A,FALSE,"Documentation"}</definedName>
    <definedName name="wrn.documentation." localSheetId="0" hidden="1">{"document1",#N/A,FALSE,"Documentation";"document2",#N/A,FALSE,"Documentation"}</definedName>
    <definedName name="wrn.documentation." localSheetId="2" hidden="1">{"document1",#N/A,FALSE,"Documentation";"document2",#N/A,FALSE,"Documentation"}</definedName>
    <definedName name="wrn.documentation." hidden="1">{"document1",#N/A,FALSE,"Documentation";"document2",#N/A,FALSE,"Documentation"}</definedName>
    <definedName name="wrn.ely." localSheetId="1" hidden="1">{#N/A,#N/A,FALSE,"fw or db 98 up"}</definedName>
    <definedName name="wrn.ely." localSheetId="0" hidden="1">{#N/A,#N/A,FALSE,"fw or db 98 up"}</definedName>
    <definedName name="wrn.ely." localSheetId="2" hidden="1">{#N/A,#N/A,FALSE,"fw or db 98 up"}</definedName>
    <definedName name="wrn.ely." hidden="1">{#N/A,#N/A,FALSE,"fw or db 98 up"}</definedName>
    <definedName name="wrn.Exhibit_draft_report." localSheetId="1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_draft_report." localSheetId="0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_draft_report." localSheetId="2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_draft_report.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S." localSheetId="1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localSheetId="0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localSheetId="2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PENSES._.98._.US." localSheetId="1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localSheetId="0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localSheetId="2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localSheetId="1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localSheetId="0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localSheetId="2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localSheetId="1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localSheetId="0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localSheetId="2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localSheetId="1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localSheetId="0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localSheetId="2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localSheetId="1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localSheetId="0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localSheetId="2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localSheetId="1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localSheetId="0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localSheetId="2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S97." localSheetId="1" hidden="1">{#N/A,#N/A,FALSE,"Capa";#N/A,#N/A,FALSE,"Balance";#N/A,#N/A,FALSE,"P&amp; L";#N/A,#N/A,FALSE,"DMPL";#N/A,#N/A,FALSE,"DOAR";#N/A,#N/A,FALSE,"G &amp; L";#N/A,#N/A,FALSE,"P&amp;L R$";#N/A,#N/A,FALSE,"P&amp;L US";#N/A,#N/A,FALSE,"Custo R$";#N/A,#N/A,FALSE,"Custo US$"}</definedName>
    <definedName name="wrn.FS97." localSheetId="0" hidden="1">{#N/A,#N/A,FALSE,"Capa";#N/A,#N/A,FALSE,"Balance";#N/A,#N/A,FALSE,"P&amp; L";#N/A,#N/A,FALSE,"DMPL";#N/A,#N/A,FALSE,"DOAR";#N/A,#N/A,FALSE,"G &amp; L";#N/A,#N/A,FALSE,"P&amp;L R$";#N/A,#N/A,FALSE,"P&amp;L US";#N/A,#N/A,FALSE,"Custo R$";#N/A,#N/A,FALSE,"Custo US$"}</definedName>
    <definedName name="wrn.FS97." localSheetId="2" hidden="1">{#N/A,#N/A,FALSE,"Capa";#N/A,#N/A,FALSE,"Balance";#N/A,#N/A,FALSE,"P&amp; L";#N/A,#N/A,FALSE,"DMPL";#N/A,#N/A,FALSE,"DOAR";#N/A,#N/A,FALSE,"G &amp; L";#N/A,#N/A,FALSE,"P&amp;L R$";#N/A,#N/A,FALSE,"P&amp;L US";#N/A,#N/A,FALSE,"Custo R$";#N/A,#N/A,FALSE,"Custo US$"}</definedName>
    <definedName name="wrn.FS97." hidden="1">{#N/A,#N/A,FALSE,"Capa";#N/A,#N/A,FALSE,"Balance";#N/A,#N/A,FALSE,"P&amp; L";#N/A,#N/A,FALSE,"DMPL";#N/A,#N/A,FALSE,"DOAR";#N/A,#N/A,FALSE,"G &amp; L";#N/A,#N/A,FALSE,"P&amp;L R$";#N/A,#N/A,FALSE,"P&amp;L US";#N/A,#N/A,FALSE,"Custo R$";#N/A,#N/A,FALSE,"Custo US$"}</definedName>
    <definedName name="wrn.grafico." localSheetId="1" hidden="1">{#N/A,#N/A,FALSE,"Graficos    ( 9 )"}</definedName>
    <definedName name="wrn.grafico." localSheetId="0" hidden="1">{#N/A,#N/A,FALSE,"Graficos    ( 9 )"}</definedName>
    <definedName name="wrn.grafico." localSheetId="2" hidden="1">{#N/A,#N/A,FALSE,"Graficos    ( 9 )"}</definedName>
    <definedName name="wrn.grafico." hidden="1">{#N/A,#N/A,FALSE,"Graficos    ( 9 )"}</definedName>
    <definedName name="wrn.gross._.margin._.detail." localSheetId="1" hidden="1">{"gross_margin1",#N/A,FALSE,"Gross Margin Detail";"gross_margin2",#N/A,FALSE,"Gross Margin Detail"}</definedName>
    <definedName name="wrn.gross._.margin._.detail." localSheetId="0" hidden="1">{"gross_margin1",#N/A,FALSE,"Gross Margin Detail";"gross_margin2",#N/A,FALSE,"Gross Margin Detail"}</definedName>
    <definedName name="wrn.gross._.margin._.detail." localSheetId="2" hidden="1">{"gross_margin1",#N/A,FALSE,"Gross Margin Detail";"gross_margin2",#N/A,FALSE,"Gross Margin Detail"}</definedName>
    <definedName name="wrn.gross._.margin._.detail." hidden="1">{"gross_margin1",#N/A,FALSE,"Gross Margin Detail";"gross_margin2",#N/A,FALSE,"Gross Margin Detail"}</definedName>
    <definedName name="wrn.GUABIPET." localSheetId="1" hidden="1">{"TOTAL GUABIPET",#N/A,FALSE,"P E T";"BIRIBA",#N/A,FALSE,"P E T";"FARO",#N/A,FALSE,"P E T";"FARO FILHOTES",#N/A,FALSE,"P E T";"HEROI",#N/A,FALSE,"P E T";"MASCOTE",#N/A,FALSE,"P E T";"RUNO",#N/A,FALSE,"P E T";"TOP CAT CARNE",#N/A,FALSE,"P E T";"TOP CAT PEIXE",#N/A,FALSE,"P E T";"GORJEIO P.PRETO",#N/A,FALSE,"P E T";"GORJEIO PERIQUITO",#N/A,FALSE,"P E T";"GORJEIO CANARIO",#N/A,FALSE,"P E T";"LIMP CAT",#N/A,FALSE,"P E T";"OUTROS",#N/A,FALSE,"P E T"}</definedName>
    <definedName name="wrn.GUABIPET." localSheetId="0" hidden="1">{"TOTAL GUABIPET",#N/A,FALSE,"P E T";"BIRIBA",#N/A,FALSE,"P E T";"FARO",#N/A,FALSE,"P E T";"FARO FILHOTES",#N/A,FALSE,"P E T";"HEROI",#N/A,FALSE,"P E T";"MASCOTE",#N/A,FALSE,"P E T";"RUNO",#N/A,FALSE,"P E T";"TOP CAT CARNE",#N/A,FALSE,"P E T";"TOP CAT PEIXE",#N/A,FALSE,"P E T";"GORJEIO P.PRETO",#N/A,FALSE,"P E T";"GORJEIO PERIQUITO",#N/A,FALSE,"P E T";"GORJEIO CANARIO",#N/A,FALSE,"P E T";"LIMP CAT",#N/A,FALSE,"P E T";"OUTROS",#N/A,FALSE,"P E T"}</definedName>
    <definedName name="wrn.GUABIPET." localSheetId="2" hidden="1">{"TOTAL GUABIPET",#N/A,FALSE,"P E T";"BIRIBA",#N/A,FALSE,"P E T";"FARO",#N/A,FALSE,"P E T";"FARO FILHOTES",#N/A,FALSE,"P E T";"HEROI",#N/A,FALSE,"P E T";"MASCOTE",#N/A,FALSE,"P E T";"RUNO",#N/A,FALSE,"P E T";"TOP CAT CARNE",#N/A,FALSE,"P E T";"TOP CAT PEIXE",#N/A,FALSE,"P E T";"GORJEIO P.PRETO",#N/A,FALSE,"P E T";"GORJEIO PERIQUITO",#N/A,FALSE,"P E T";"GORJEIO CANARIO",#N/A,FALSE,"P E T";"LIMP CAT",#N/A,FALSE,"P E T";"OUTROS",#N/A,FALSE,"P E T"}</definedName>
    <definedName name="wrn.GUABIPET." hidden="1">{"TOTAL GUABIPET",#N/A,FALSE,"P E T";"BIRIBA",#N/A,FALSE,"P E T";"FARO",#N/A,FALSE,"P E T";"FARO FILHOTES",#N/A,FALSE,"P E T";"HEROI",#N/A,FALSE,"P E T";"MASCOTE",#N/A,FALSE,"P E T";"RUNO",#N/A,FALSE,"P E T";"TOP CAT CARNE",#N/A,FALSE,"P E T";"TOP CAT PEIXE",#N/A,FALSE,"P E T";"GORJEIO P.PRETO",#N/A,FALSE,"P E T";"GORJEIO PERIQUITO",#N/A,FALSE,"P E T";"GORJEIO CANARIO",#N/A,FALSE,"P E T";"LIMP CAT",#N/A,FALSE,"P E T";"OUTROS",#N/A,FALSE,"P E T"}</definedName>
    <definedName name="wrn.historical._.performance." localSheetId="1" hidden="1">{"historical acquirer",#N/A,FALSE,"Historical Performance";"historical target",#N/A,FALSE,"Historical Performance"}</definedName>
    <definedName name="wrn.historical._.performance." localSheetId="0" hidden="1">{"historical acquirer",#N/A,FALSE,"Historical Performance";"historical target",#N/A,FALSE,"Historical Performance"}</definedName>
    <definedName name="wrn.historical._.performance." localSheetId="2" hidden="1">{"historical acquirer",#N/A,FALSE,"Historical Performance";"historical target",#N/A,FALSE,"Historical Performance"}</definedName>
    <definedName name="wrn.historical._.performance." hidden="1">{"historical acquirer",#N/A,FALSE,"Historical Performance";"historical target",#N/A,FALSE,"Historical Performance"}</definedName>
    <definedName name="wrn.Impressão." localSheetId="1" hidden="1">{#N/A,#N/A,FALSE,"Comp. Mês";#N/A,#N/A,FALSE,"Comp. Acum.";#N/A,#N/A,FALSE,"SAÍDA";#N/A,#N/A,FALSE,"Aberturas";#N/A,#N/A,FALSE,"DETALHES"}</definedName>
    <definedName name="wrn.Impressão." localSheetId="0" hidden="1">{#N/A,#N/A,FALSE,"Comp. Mês";#N/A,#N/A,FALSE,"Comp. Acum.";#N/A,#N/A,FALSE,"SAÍDA";#N/A,#N/A,FALSE,"Aberturas";#N/A,#N/A,FALSE,"DETALHES"}</definedName>
    <definedName name="wrn.Impressão." localSheetId="2" hidden="1">{#N/A,#N/A,FALSE,"Comp. Mês";#N/A,#N/A,FALSE,"Comp. Acum.";#N/A,#N/A,FALSE,"SAÍDA";#N/A,#N/A,FALSE,"Aberturas";#N/A,#N/A,FALSE,"DETALHES"}</definedName>
    <definedName name="wrn.Impressão." hidden="1">{#N/A,#N/A,FALSE,"Comp. Mês";#N/A,#N/A,FALSE,"Comp. Acum.";#N/A,#N/A,FALSE,"SAÍDA";#N/A,#N/A,FALSE,"Aberturas";#N/A,#N/A,FALSE,"DETALHES"}</definedName>
    <definedName name="wrn.Impricomp." localSheetId="1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comp." localSheetId="0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comp." localSheetId="2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comp.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Div." localSheetId="1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Div." localSheetId="0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Div." localSheetId="2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mpriDiv." hidden="1">{#N/A,#N/A,FALSE,"RCom";#N/A,#N/A,FALSE,"RCom-Acum.";#N/A,#N/A,FALSE,"PET";#N/A,#N/A,FALSE,"Pet-Acum.";#N/A,#N/A,FALSE,"Nutri";#N/A,#N/A,FALSE,"Nutri-Acum.";#N/A,#N/A,FALSE,"Laborat.";#N/A,#N/A,FALSE,"Laborat.-Acum.";#N/A,#N/A,FALSE,"Outros";#N/A,#N/A,FALSE,"Outros-Acum."}</definedName>
    <definedName name="wrn.input._.sheet." localSheetId="1" hidden="1">{#N/A,#N/A,FALSE,"TICKERS INPUT SHEET"}</definedName>
    <definedName name="wrn.input._.sheet." localSheetId="0" hidden="1">{#N/A,#N/A,FALSE,"TICKERS INPUT SHEET"}</definedName>
    <definedName name="wrn.input._.sheet." localSheetId="2" hidden="1">{#N/A,#N/A,FALSE,"TICKERS INPUT SHEET"}</definedName>
    <definedName name="wrn.input._.sheet." hidden="1">{#N/A,#N/A,FALSE,"TICKERS INPUT SHEET"}</definedName>
    <definedName name="wrn.IQRCGMES.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IQRCGMES." localSheetId="0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IQRCGMES.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IQRCGMES.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Junta._.Principal." localSheetId="1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wrn.Junta._.Principal." localSheetId="0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wrn.Junta._.Principal." localSheetId="2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wrn.Junta._.Principal." hidden="1">{#N/A,#N/A,FALSE,"VENTAS";#N/A,#N/A,FALSE,"U. BRUTA";#N/A,#N/A,FALSE,"G. PERSONAL";#N/A,#N/A,FALSE,"G. OPERACION";#N/A,#N/A,FALSE,"G. DEPYAM";#N/A,#N/A,FALSE,"INGRESOS";#N/A,#N/A,FALSE,"G.o P.1";#N/A,#N/A,FALSE,"3%Informe Junta";#N/A,#N/A,FALSE,"P Y G (2)";#N/A,#N/A,FALSE,"CART. PROV.";#N/A,#N/A,FALSE,"Usecmes";#N/A,#N/A,FALSE,"Usecacu"}</definedName>
    <definedName name="wrn.Multiples._.Calculation." localSheetId="1" hidden="1">{#N/A,#N/A,FALSE,"GCM Data Sum";#N/A,#N/A,FALSE,"TIC-Calculation";#N/A,#N/A,FALSE,"TIC  Multiples";#N/A,#N/A,FALSE,"P-E &amp; Price to Book Multiples";#N/A,#N/A,FALSE,"Margins-EBITDA-to-Growth"}</definedName>
    <definedName name="wrn.Multiples._.Calculation." localSheetId="0" hidden="1">{#N/A,#N/A,FALSE,"GCM Data Sum";#N/A,#N/A,FALSE,"TIC-Calculation";#N/A,#N/A,FALSE,"TIC  Multiples";#N/A,#N/A,FALSE,"P-E &amp; Price to Book Multiples";#N/A,#N/A,FALSE,"Margins-EBITDA-to-Growth"}</definedName>
    <definedName name="wrn.Multiples._.Calculation." localSheetId="2" hidden="1">{#N/A,#N/A,FALSE,"GCM Data Sum";#N/A,#N/A,FALSE,"TIC-Calculation";#N/A,#N/A,FALSE,"TIC  Multiples";#N/A,#N/A,FALSE,"P-E &amp; Price to Book Multiples";#N/A,#N/A,FALSE,"Margins-EBITDA-to-Growth"}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NUTRISERVIÇOS." localSheetId="1" hidden="1">{"TOTAL NUTRISERVIÇOS",#N/A,FALSE,"NUTRI";"PREMIX",#N/A,FALSE,"NUTRI";"NUCLEOS",#N/A,FALSE,"NUTRI";"MATERIAS PRIMAS",#N/A,FALSE,"NUTRI";"OUTROS",#N/A,FALSE,"NUTRI"}</definedName>
    <definedName name="wrn.NUTRISERVIÇOS." localSheetId="0" hidden="1">{"TOTAL NUTRISERVIÇOS",#N/A,FALSE,"NUTRI";"PREMIX",#N/A,FALSE,"NUTRI";"NUCLEOS",#N/A,FALSE,"NUTRI";"MATERIAS PRIMAS",#N/A,FALSE,"NUTRI";"OUTROS",#N/A,FALSE,"NUTRI"}</definedName>
    <definedName name="wrn.NUTRISERVIÇOS." localSheetId="2" hidden="1">{"TOTAL NUTRISERVIÇOS",#N/A,FALSE,"NUTRI";"PREMIX",#N/A,FALSE,"NUTRI";"NUCLEOS",#N/A,FALSE,"NUTRI";"MATERIAS PRIMAS",#N/A,FALSE,"NUTRI";"OUTROS",#N/A,FALSE,"NUTRI"}</definedName>
    <definedName name="wrn.NUTRISERVIÇOS." hidden="1">{"TOTAL NUTRISERVIÇOS",#N/A,FALSE,"NUTRI";"PREMIX",#N/A,FALSE,"NUTRI";"NUCLEOS",#N/A,FALSE,"NUTRI";"MATERIAS PRIMAS",#N/A,FALSE,"NUTRI";"OUTROS",#N/A,FALSE,"NUTRI"}</definedName>
    <definedName name="wrn.PENDENCIAS.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RINT._.ALL." localSheetId="1" hidden="1">{#N/A,#N/A,FALSE,"Pharm";#N/A,#N/A,FALSE,"WWCM"}</definedName>
    <definedName name="wrn.PRINT._.ALL." localSheetId="0" hidden="1">{#N/A,#N/A,FALSE,"Pharm";#N/A,#N/A,FALSE,"WWCM"}</definedName>
    <definedName name="wrn.PRINT._.ALL." localSheetId="2" hidden="1">{#N/A,#N/A,FALSE,"Pharm";#N/A,#N/A,FALSE,"WWCM"}</definedName>
    <definedName name="wrn.PRINT._.ALL." hidden="1">{#N/A,#N/A,FALSE,"Pharm";#N/A,#N/A,FALSE,"WWCM"}</definedName>
    <definedName name="wrn.Print._.All._.Exhibits." localSheetId="1" hidden="1">{"Inc Stmt Dollar",#N/A,FALSE,"IS";"Inc Stmt CS",#N/A,FALSE,"IS";"BS Dollar",#N/A,FALSE,"BS";"BS CS",#N/A,FALSE,"BS";"CF Dollar",#N/A,FALSE,"CF";"Ratio No.1",#N/A,FALSE,"Ratio";"Ratio No.2",#N/A,FALSE,"Ratio"}</definedName>
    <definedName name="wrn.Print._.All._.Exhibits." localSheetId="0" hidden="1">{"Inc Stmt Dollar",#N/A,FALSE,"IS";"Inc Stmt CS",#N/A,FALSE,"IS";"BS Dollar",#N/A,FALSE,"BS";"BS CS",#N/A,FALSE,"BS";"CF Dollar",#N/A,FALSE,"CF";"Ratio No.1",#N/A,FALSE,"Ratio";"Ratio No.2",#N/A,FALSE,"Ratio"}</definedName>
    <definedName name="wrn.Print._.All._.Exhibits." localSheetId="2" hidden="1">{"Inc Stmt Dollar",#N/A,FALSE,"IS";"Inc Stmt CS",#N/A,FALSE,"IS";"BS Dollar",#N/A,FALSE,"BS";"BS CS",#N/A,FALSE,"BS";"CF Dollar",#N/A,FALSE,"CF";"Ratio No.1",#N/A,FALSE,"Ratio";"Ratio No.2",#N/A,FALSE,"Ratio"}</definedName>
    <definedName name="wrn.Print._.All._.Exhibits." hidden="1">{"Inc Stmt Dollar",#N/A,FALSE,"IS";"Inc Stmt CS",#N/A,FALSE,"IS";"BS Dollar",#N/A,FALSE,"BS";"BS CS",#N/A,FALSE,"BS";"CF Dollar",#N/A,FALSE,"CF";"Ratio No.1",#N/A,FALSE,"Ratio";"Ratio No.2",#N/A,FALSE,"Ratio"}</definedName>
    <definedName name="wrn.print._.all._.sheets." localSheetId="1" hidden="1">{"summary",#N/A,FALSE,"Valuation Analysis";"assumptions1",#N/A,FALSE,"Valuation Analysis";"assumptions2",#N/A,FALSE,"Valuation Analysis"}</definedName>
    <definedName name="wrn.print._.all._.sheets." localSheetId="0" hidden="1">{"summary",#N/A,FALSE,"Valuation Analysis";"assumptions1",#N/A,FALSE,"Valuation Analysis";"assumptions2",#N/A,FALSE,"Valuation Analysis"}</definedName>
    <definedName name="wrn.print._.all._.sheets." localSheetId="2" hidden="1">{"summary",#N/A,FALSE,"Valuation Analysis";"assumptions1",#N/A,FALSE,"Valuation Analysis";"assumptions2",#N/A,FALSE,"Valuation Analysis"}</definedName>
    <definedName name="wrn.print._.all._.sheets." hidden="1">{"summary",#N/A,FALSE,"Valuation Analysis";"assumptions1",#N/A,FALSE,"Valuation Analysis";"assumptions2",#N/A,FALSE,"Valuation Analysis"}</definedName>
    <definedName name="wrn.Print._.Blank._.Exhibit." localSheetId="1" hidden="1">{"Extra 1",#N/A,FALSE,"Blank"}</definedName>
    <definedName name="wrn.Print._.Blank._.Exhibit." localSheetId="0" hidden="1">{"Extra 1",#N/A,FALSE,"Blank"}</definedName>
    <definedName name="wrn.Print._.Blank._.Exhibit." localSheetId="2" hidden="1">{"Extra 1",#N/A,FALSE,"Blank"}</definedName>
    <definedName name="wrn.Print._.Blank._.Exhibit." hidden="1">{"Extra 1",#N/A,FALSE,"Blank"}</definedName>
    <definedName name="wrn.Print._.BS._.Exhibits." localSheetId="1" hidden="1">{"BS Dollar",#N/A,FALSE,"BS";"BS CS",#N/A,FALSE,"BS"}</definedName>
    <definedName name="wrn.Print._.BS._.Exhibits." localSheetId="0" hidden="1">{"BS Dollar",#N/A,FALSE,"BS";"BS CS",#N/A,FALSE,"BS"}</definedName>
    <definedName name="wrn.Print._.BS._.Exhibits." localSheetId="2" hidden="1">{"BS Dollar",#N/A,FALSE,"BS";"BS CS",#N/A,FALSE,"BS"}</definedName>
    <definedName name="wrn.Print._.BS._.Exhibits." hidden="1">{"BS Dollar",#N/A,FALSE,"BS";"BS CS",#N/A,FALSE,"BS"}</definedName>
    <definedName name="wrn.Print._.CF._.Exhibit." localSheetId="1" hidden="1">{"CF Dollar",#N/A,FALSE,"CF"}</definedName>
    <definedName name="wrn.Print._.CF._.Exhibit." localSheetId="0" hidden="1">{"CF Dollar",#N/A,FALSE,"CF"}</definedName>
    <definedName name="wrn.Print._.CF._.Exhibit." localSheetId="2" hidden="1">{"CF Dollar",#N/A,FALSE,"CF"}</definedName>
    <definedName name="wrn.Print._.CF._.Exhibit." hidden="1">{"CF Dollar",#N/A,FALSE,"CF"}</definedName>
    <definedName name="wrn.Print._.IS._.Exhibits." localSheetId="1" hidden="1">{"Inc Stmt Dollar",#N/A,FALSE,"IS";"Inc Stmt CS",#N/A,FALSE,"IS"}</definedName>
    <definedName name="wrn.Print._.IS._.Exhibits." localSheetId="0" hidden="1">{"Inc Stmt Dollar",#N/A,FALSE,"IS";"Inc Stmt CS",#N/A,FALSE,"IS"}</definedName>
    <definedName name="wrn.Print._.IS._.Exhibits." localSheetId="2" hidden="1">{"Inc Stmt Dollar",#N/A,FALSE,"IS";"Inc Stmt CS",#N/A,FALSE,"IS"}</definedName>
    <definedName name="wrn.Print._.IS._.Exhibits." hidden="1">{"Inc Stmt Dollar",#N/A,FALSE,"IS";"Inc Stmt CS",#N/A,FALSE,"IS"}</definedName>
    <definedName name="wrn.Print._.Ratio._.Exhibits." localSheetId="1" hidden="1">{"Ratio No.1",#N/A,FALSE,"Ratio";"Ratio No.2",#N/A,FALSE,"Ratio"}</definedName>
    <definedName name="wrn.Print._.Ratio._.Exhibits." localSheetId="0" hidden="1">{"Ratio No.1",#N/A,FALSE,"Ratio";"Ratio No.2",#N/A,FALSE,"Ratio"}</definedName>
    <definedName name="wrn.Print._.Ratio._.Exhibits." localSheetId="2" hidden="1">{"Ratio No.1",#N/A,FALSE,"Ratio";"Ratio No.2",#N/A,FALSE,"Ratio"}</definedName>
    <definedName name="wrn.Print._.Ratio._.Exhibits." hidden="1">{"Ratio No.1",#N/A,FALSE,"Ratio";"Ratio No.2",#N/A,FALSE,"Ratio"}</definedName>
    <definedName name="wrn.Projected._.Data._.and._.Subject._.Company._.Data." localSheetId="1" hidden="1">{#N/A,#N/A,FALSE,"Projected Data &amp; SUBJECT-INPUTS"}</definedName>
    <definedName name="wrn.Projected._.Data._.and._.Subject._.Company._.Data." localSheetId="0" hidden="1">{#N/A,#N/A,FALSE,"Projected Data &amp; SUBJECT-INPUTS"}</definedName>
    <definedName name="wrn.Projected._.Data._.and._.Subject._.Company._.Data." localSheetId="2" hidden="1">{#N/A,#N/A,FALSE,"Projected Data &amp; SUBJECT-INPUTS"}</definedName>
    <definedName name="wrn.Projected._.Data._.and._.Subject._.Company._.Data." hidden="1">{#N/A,#N/A,FALSE,"Projected Data &amp; SUBJECT-INPUTS"}</definedName>
    <definedName name="wrn.PROVIR97." localSheetId="1" hidden="1">{#N/A,#N/A,FALSE,"IR E CS 1997";#N/A,#N/A,FALSE,"PR ND";#N/A,#N/A,FALSE,"8191";#N/A,#N/A,FALSE,"8383";#N/A,#N/A,FALSE,"MP 1024";#N/A,#N/A,FALSE,"AD_EX_97";#N/A,#N/A,FALSE,"BD 97"}</definedName>
    <definedName name="wrn.PROVIR97." localSheetId="0" hidden="1">{#N/A,#N/A,FALSE,"IR E CS 1997";#N/A,#N/A,FALSE,"PR ND";#N/A,#N/A,FALSE,"8191";#N/A,#N/A,FALSE,"8383";#N/A,#N/A,FALSE,"MP 1024";#N/A,#N/A,FALSE,"AD_EX_97";#N/A,#N/A,FALSE,"BD 97"}</definedName>
    <definedName name="wrn.PROVIR97." localSheetId="2" hidden="1">{#N/A,#N/A,FALSE,"IR E CS 1997";#N/A,#N/A,FALSE,"PR ND";#N/A,#N/A,FALSE,"8191";#N/A,#N/A,FALSE,"8383";#N/A,#N/A,FALSE,"MP 1024";#N/A,#N/A,FALSE,"AD_EX_97";#N/A,#N/A,FALSE,"BD 97"}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RAÇÕES._.COMERCIAIS." localSheetId="1" hidden="1">{"BOVINOS CORTE",#N/A,FALSE,"R_COM";"BOVINOS LEITE",#N/A,FALSE,"R_COM";"EQUINOS",#N/A,FALSE,"R_COM";"AQUICULTURA",#N/A,FALSE,"R_COM";"SUINOS",#N/A,FALSE,"R_COM";"FRANGO CORTE",#N/A,FALSE,"R_COM";"POSTURA",#N/A,FALSE,"R_COM";"PRIX",#N/A,FALSE,"R_COM";"MINERAIS",#N/A,FALSE,"R_COM";"DO SÍTIO",#N/A,FALSE,"R_COM";"PRODUTOS ESPECIAIS",#N/A,FALSE,"R_COM";"CEVAL",#N/A,FALSE,"R_COM";"OUTROS",#N/A,FALSE,"R_COM";"TOTAL R_COM",#N/A,FALSE,"R_COM"}</definedName>
    <definedName name="wrn.RAÇÕES._.COMERCIAIS." localSheetId="0" hidden="1">{"BOVINOS CORTE",#N/A,FALSE,"R_COM";"BOVINOS LEITE",#N/A,FALSE,"R_COM";"EQUINOS",#N/A,FALSE,"R_COM";"AQUICULTURA",#N/A,FALSE,"R_COM";"SUINOS",#N/A,FALSE,"R_COM";"FRANGO CORTE",#N/A,FALSE,"R_COM";"POSTURA",#N/A,FALSE,"R_COM";"PRIX",#N/A,FALSE,"R_COM";"MINERAIS",#N/A,FALSE,"R_COM";"DO SÍTIO",#N/A,FALSE,"R_COM";"PRODUTOS ESPECIAIS",#N/A,FALSE,"R_COM";"CEVAL",#N/A,FALSE,"R_COM";"OUTROS",#N/A,FALSE,"R_COM";"TOTAL R_COM",#N/A,FALSE,"R_COM"}</definedName>
    <definedName name="wrn.RAÇÕES._.COMERCIAIS." localSheetId="2" hidden="1">{"BOVINOS CORTE",#N/A,FALSE,"R_COM";"BOVINOS LEITE",#N/A,FALSE,"R_COM";"EQUINOS",#N/A,FALSE,"R_COM";"AQUICULTURA",#N/A,FALSE,"R_COM";"SUINOS",#N/A,FALSE,"R_COM";"FRANGO CORTE",#N/A,FALSE,"R_COM";"POSTURA",#N/A,FALSE,"R_COM";"PRIX",#N/A,FALSE,"R_COM";"MINERAIS",#N/A,FALSE,"R_COM";"DO SÍTIO",#N/A,FALSE,"R_COM";"PRODUTOS ESPECIAIS",#N/A,FALSE,"R_COM";"CEVAL",#N/A,FALSE,"R_COM";"OUTROS",#N/A,FALSE,"R_COM";"TOTAL R_COM",#N/A,FALSE,"R_COM"}</definedName>
    <definedName name="wrn.RAÇÕES._.COMERCIAIS." hidden="1">{"BOVINOS CORTE",#N/A,FALSE,"R_COM";"BOVINOS LEITE",#N/A,FALSE,"R_COM";"EQUINOS",#N/A,FALSE,"R_COM";"AQUICULTURA",#N/A,FALSE,"R_COM";"SUINOS",#N/A,FALSE,"R_COM";"FRANGO CORTE",#N/A,FALSE,"R_COM";"POSTURA",#N/A,FALSE,"R_COM";"PRIX",#N/A,FALSE,"R_COM";"MINERAIS",#N/A,FALSE,"R_COM";"DO SÍTIO",#N/A,FALSE,"R_COM";"PRODUTOS ESPECIAIS",#N/A,FALSE,"R_COM";"CEVAL",#N/A,FALSE,"R_COM";"OUTROS",#N/A,FALSE,"R_COM";"TOTAL R_COM",#N/A,FALSE,"R_COM"}</definedName>
    <definedName name="wrn.REAL." localSheetId="1" hidden="1">{"SALES-REAL",#N/A,FALSE,"SALES";"P.MINAS-REAL",#N/A,FALSE,"P.MINAS";"ALPA-REAL",#N/A,FALSE,"ALPA";"BASTOS-REAL",#N/A,FALSE,"BASTOS";"UBERLÂNDIA-REAL",#N/A,FALSE,"UBERLÂNDIA";"CORAL-REAL",#N/A,FALSE,"C.OESTE"}</definedName>
    <definedName name="wrn.REAL." localSheetId="0" hidden="1">{"SALES-REAL",#N/A,FALSE,"SALES";"P.MINAS-REAL",#N/A,FALSE,"P.MINAS";"ALPA-REAL",#N/A,FALSE,"ALPA";"BASTOS-REAL",#N/A,FALSE,"BASTOS";"UBERLÂNDIA-REAL",#N/A,FALSE,"UBERLÂNDIA";"CORAL-REAL",#N/A,FALSE,"C.OESTE"}</definedName>
    <definedName name="wrn.REAL." localSheetId="2" hidden="1">{"SALES-REAL",#N/A,FALSE,"SALES";"P.MINAS-REAL",#N/A,FALSE,"P.MINAS";"ALPA-REAL",#N/A,FALSE,"ALPA";"BASTOS-REAL",#N/A,FALSE,"BASTOS";"UBERLÂNDIA-REAL",#N/A,FALSE,"UBERLÂNDIA";"CORAL-REAL",#N/A,FALSE,"C.OESTE"}</definedName>
    <definedName name="wrn.REAL." hidden="1">{"SALES-REAL",#N/A,FALSE,"SALES";"P.MINAS-REAL",#N/A,FALSE,"P.MINAS";"ALPA-REAL",#N/A,FALSE,"ALPA";"BASTOS-REAL",#N/A,FALSE,"BASTOS";"UBERLÂNDIA-REAL",#N/A,FALSE,"UBERLÂNDIA";"CORAL-REAL",#N/A,FALSE,"C.OESTE"}</definedName>
    <definedName name="wrn.REL_IR_97." localSheetId="1" hidden="1">{#N/A,#N/A,TRUE,"BD 97";#N/A,#N/A,TRUE,"IR E CS 1997";#N/A,#N/A,TRUE,"CONTINGÊNCIAS";#N/A,#N/A,TRUE,"AD_EX_97";#N/A,#N/A,TRUE,"PR ND";#N/A,#N/A,TRUE,"8191";#N/A,#N/A,TRUE,"8383";#N/A,#N/A,TRUE,"MP 1024"}</definedName>
    <definedName name="wrn.REL_IR_97." localSheetId="0" hidden="1">{#N/A,#N/A,TRUE,"BD 97";#N/A,#N/A,TRUE,"IR E CS 1997";#N/A,#N/A,TRUE,"CONTINGÊNCIAS";#N/A,#N/A,TRUE,"AD_EX_97";#N/A,#N/A,TRUE,"PR ND";#N/A,#N/A,TRUE,"8191";#N/A,#N/A,TRUE,"8383";#N/A,#N/A,TRUE,"MP 1024"}</definedName>
    <definedName name="wrn.REL_IR_97." localSheetId="2" hidden="1">{#N/A,#N/A,TRUE,"BD 97";#N/A,#N/A,TRUE,"IR E CS 1997";#N/A,#N/A,TRUE,"CONTINGÊNCIAS";#N/A,#N/A,TRUE,"AD_EX_97";#N/A,#N/A,TRUE,"PR ND";#N/A,#N/A,TRUE,"8191";#N/A,#N/A,TRUE,"8383";#N/A,#N/A,TRUE,"MP 1024"}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REL_ORÇAMENTO." localSheetId="1" hidden="1">{"orç_mes",#N/A,FALSE,"TOTAL";"ORÇ_MES",#N/A,FALSE,"760";"ORÇ_MES",#N/A,FALSE,"761"}</definedName>
    <definedName name="wrn.REL_ORÇAMENTO." localSheetId="0" hidden="1">{"orç_mes",#N/A,FALSE,"TOTAL";"ORÇ_MES",#N/A,FALSE,"760";"ORÇ_MES",#N/A,FALSE,"761"}</definedName>
    <definedName name="wrn.REL_ORÇAMENTO." localSheetId="2" hidden="1">{"orç_mes",#N/A,FALSE,"TOTAL";"ORÇ_MES",#N/A,FALSE,"760";"ORÇ_MES",#N/A,FALSE,"761"}</definedName>
    <definedName name="wrn.REL_ORÇAMENTO." hidden="1">{"orç_mes",#N/A,FALSE,"TOTAL";"ORÇ_MES",#N/A,FALSE,"760";"ORÇ_MES",#N/A,FALSE,"761"}</definedName>
    <definedName name="wrn.REL_REAL." localSheetId="1" hidden="1">{"real",#N/A,FALSE,"TOTAL";"REAL",#N/A,FALSE,"760";"REAL",#N/A,FALSE,"761"}</definedName>
    <definedName name="wrn.REL_REAL." localSheetId="0" hidden="1">{"real",#N/A,FALSE,"TOTAL";"REAL",#N/A,FALSE,"760";"REAL",#N/A,FALSE,"761"}</definedName>
    <definedName name="wrn.REL_REAL." localSheetId="2" hidden="1">{"real",#N/A,FALSE,"TOTAL";"REAL",#N/A,FALSE,"760";"REAL",#N/A,FALSE,"761"}</definedName>
    <definedName name="wrn.REL_REAL." hidden="1">{"real",#N/A,FALSE,"TOTAL";"REAL",#N/A,FALSE,"760";"REAL",#N/A,FALSE,"761"}</definedName>
    <definedName name="wrn.REL_REPORTE." localSheetId="1" hidden="1">{"reporte",#N/A,FALSE,"TOTAL";"REPORTE",#N/A,FALSE,"760";"REPORTE",#N/A,FALSE,"761"}</definedName>
    <definedName name="wrn.REL_REPORTE." localSheetId="0" hidden="1">{"reporte",#N/A,FALSE,"TOTAL";"REPORTE",#N/A,FALSE,"760";"REPORTE",#N/A,FALSE,"761"}</definedName>
    <definedName name="wrn.REL_REPORTE." localSheetId="2" hidden="1">{"reporte",#N/A,FALSE,"TOTAL";"REPORTE",#N/A,FALSE,"760";"REPORTE",#N/A,FALSE,"761"}</definedName>
    <definedName name="wrn.REL_REPORTE." hidden="1">{"reporte",#N/A,FALSE,"TOTAL";"REPORTE",#N/A,FALSE,"760";"REPORTE",#N/A,FALSE,"761"}</definedName>
    <definedName name="wrn.RELPAC.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PAC.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PAC.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PAC.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port._.Exhibits." localSheetId="1" hidden="1">{"Inc Stmt Exhibit",#N/A,FALSE,"IS";"BS Exhibit",#N/A,FALSE,"BS";"Ratio No.1",#N/A,FALSE,"Ratio";"Ratio No.2",#N/A,FALSE,"Ratio"}</definedName>
    <definedName name="wrn.Report._.Exhibits." localSheetId="0" hidden="1">{"Inc Stmt Exhibit",#N/A,FALSE,"IS";"BS Exhibit",#N/A,FALSE,"BS";"Ratio No.1",#N/A,FALSE,"Ratio";"Ratio No.2",#N/A,FALSE,"Ratio"}</definedName>
    <definedName name="wrn.Report._.Exhibits." localSheetId="2" hidden="1">{"Inc Stmt Exhibit",#N/A,FALSE,"IS";"BS Exhibit",#N/A,FALSE,"BS";"Ratio No.1",#N/A,FALSE,"Ratio";"Ratio No.2",#N/A,FALSE,"Ratio"}</definedName>
    <definedName name="wrn.Report._.Exhibits." hidden="1">{"Inc Stmt Exhibit",#N/A,FALSE,"IS";"BS Exhibit",#N/A,FALSE,"BS";"Ratio No.1",#N/A,FALSE,"Ratio";"Ratio No.2",#N/A,FALSE,"Ratio"}</definedName>
    <definedName name="wrn.REPORTE." localSheetId="1" hidden="1">{"SALES-REPORTE",#N/A,FALSE,"SALES";"P.MINAS-REPORTE",#N/A,FALSE,"P.MINAS";"ALPA-REPORTE",#N/A,FALSE,"ALPA";"BASTOS-REPORTE",#N/A,FALSE,"BASTOS"}</definedName>
    <definedName name="wrn.REPORTE." localSheetId="0" hidden="1">{"SALES-REPORTE",#N/A,FALSE,"SALES";"P.MINAS-REPORTE",#N/A,FALSE,"P.MINAS";"ALPA-REPORTE",#N/A,FALSE,"ALPA";"BASTOS-REPORTE",#N/A,FALSE,"BASTOS"}</definedName>
    <definedName name="wrn.REPORTE." localSheetId="2" hidden="1">{"SALES-REPORTE",#N/A,FALSE,"SALES";"P.MINAS-REPORTE",#N/A,FALSE,"P.MINAS";"ALPA-REPORTE",#N/A,FALSE,"ALPA";"BASTOS-REPORTE",#N/A,FALSE,"BASTOS"}</definedName>
    <definedName name="wrn.REPORTE." hidden="1">{"SALES-REPORTE",#N/A,FALSE,"SALES";"P.MINAS-REPORTE",#N/A,FALSE,"P.MINAS";"ALPA-REPORTE",#N/A,FALSE,"ALPA";"BASTOS-REPORTE",#N/A,FALSE,"BASTOS"}</definedName>
    <definedName name="wrn.RESULTADO.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SULTADO." localSheetId="0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SULTADO.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SULTADO.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união_17.08." localSheetId="1" hidden="1">{#N/A,#N/A,FALSE,"Capa-17.08";#N/A,#N/A,FALSE,"DIVIS.1";"L&amp;P_01_Ajust",#N/A,FALSE,"L&amp;P_01_Ajust";#N/A,#N/A,FALSE,"R.COM._01";#N/A,#N/A,FALSE,"PET_01";#N/A,#N/A,FALSE,"NUTRI_01";"Bal_Mog_01-Ativo",#N/A,FALSE,"Bal_Mog_01";"Bal_Mog_01-Passivo",#N/A,FALSE,"Bal_Mog_01";"Doar_Mog_01",#N/A,FALSE,"Doar_Mog_01";#N/A,#N/A,FALSE,"Indices";#N/A,#N/A,FALSE,"Equival_01";#N/A,#N/A,FALSE,"DIVIS.2";#N/A,#N/A,FALSE,"Cap_Giro";#N/A,#N/A,FALSE,"Estoques";#N/A,#N/A,FALSE,"Realiz_L_P";#N/A,#N/A,FALSE,"At_Permanente";#N/A,#N/A,FALSE,"Financ.Banc.";#N/A,#N/A,FALSE,"Desp_00_01";#N/A,#N/A,FALSE,"Func_Local";#N/A,#N/A,FALSE,"Fluxo Cx_1";#N/A,#N/A,FALSE,"Fluxo Cx_2";#N/A,#N/A,FALSE,"DIVIS.3";"Comp.01x00",#N/A,FALSE,"Comp. 01x00";#N/A,#N/A,FALSE,"R.Com_01x00";#N/A,#N/A,FALSE,"PET_01x00";#N/A,#N/A,FALSE,"Nutri_01x00"}</definedName>
    <definedName name="wrn.Reunião_17.08." localSheetId="0" hidden="1">{#N/A,#N/A,FALSE,"Capa-17.08";#N/A,#N/A,FALSE,"DIVIS.1";"L&amp;P_01_Ajust",#N/A,FALSE,"L&amp;P_01_Ajust";#N/A,#N/A,FALSE,"R.COM._01";#N/A,#N/A,FALSE,"PET_01";#N/A,#N/A,FALSE,"NUTRI_01";"Bal_Mog_01-Ativo",#N/A,FALSE,"Bal_Mog_01";"Bal_Mog_01-Passivo",#N/A,FALSE,"Bal_Mog_01";"Doar_Mog_01",#N/A,FALSE,"Doar_Mog_01";#N/A,#N/A,FALSE,"Indices";#N/A,#N/A,FALSE,"Equival_01";#N/A,#N/A,FALSE,"DIVIS.2";#N/A,#N/A,FALSE,"Cap_Giro";#N/A,#N/A,FALSE,"Estoques";#N/A,#N/A,FALSE,"Realiz_L_P";#N/A,#N/A,FALSE,"At_Permanente";#N/A,#N/A,FALSE,"Financ.Banc.";#N/A,#N/A,FALSE,"Desp_00_01";#N/A,#N/A,FALSE,"Func_Local";#N/A,#N/A,FALSE,"Fluxo Cx_1";#N/A,#N/A,FALSE,"Fluxo Cx_2";#N/A,#N/A,FALSE,"DIVIS.3";"Comp.01x00",#N/A,FALSE,"Comp. 01x00";#N/A,#N/A,FALSE,"R.Com_01x00";#N/A,#N/A,FALSE,"PET_01x00";#N/A,#N/A,FALSE,"Nutri_01x00"}</definedName>
    <definedName name="wrn.Reunião_17.08." localSheetId="2" hidden="1">{#N/A,#N/A,FALSE,"Capa-17.08";#N/A,#N/A,FALSE,"DIVIS.1";"L&amp;P_01_Ajust",#N/A,FALSE,"L&amp;P_01_Ajust";#N/A,#N/A,FALSE,"R.COM._01";#N/A,#N/A,FALSE,"PET_01";#N/A,#N/A,FALSE,"NUTRI_01";"Bal_Mog_01-Ativo",#N/A,FALSE,"Bal_Mog_01";"Bal_Mog_01-Passivo",#N/A,FALSE,"Bal_Mog_01";"Doar_Mog_01",#N/A,FALSE,"Doar_Mog_01";#N/A,#N/A,FALSE,"Indices";#N/A,#N/A,FALSE,"Equival_01";#N/A,#N/A,FALSE,"DIVIS.2";#N/A,#N/A,FALSE,"Cap_Giro";#N/A,#N/A,FALSE,"Estoques";#N/A,#N/A,FALSE,"Realiz_L_P";#N/A,#N/A,FALSE,"At_Permanente";#N/A,#N/A,FALSE,"Financ.Banc.";#N/A,#N/A,FALSE,"Desp_00_01";#N/A,#N/A,FALSE,"Func_Local";#N/A,#N/A,FALSE,"Fluxo Cx_1";#N/A,#N/A,FALSE,"Fluxo Cx_2";#N/A,#N/A,FALSE,"DIVIS.3";"Comp.01x00",#N/A,FALSE,"Comp. 01x00";#N/A,#N/A,FALSE,"R.Com_01x00";#N/A,#N/A,FALSE,"PET_01x00";#N/A,#N/A,FALSE,"Nutri_01x00"}</definedName>
    <definedName name="wrn.Reunião_17.08." hidden="1">{#N/A,#N/A,FALSE,"Capa-17.08";#N/A,#N/A,FALSE,"DIVIS.1";"L&amp;P_01_Ajust",#N/A,FALSE,"L&amp;P_01_Ajust";#N/A,#N/A,FALSE,"R.COM._01";#N/A,#N/A,FALSE,"PET_01";#N/A,#N/A,FALSE,"NUTRI_01";"Bal_Mog_01-Ativo",#N/A,FALSE,"Bal_Mog_01";"Bal_Mog_01-Passivo",#N/A,FALSE,"Bal_Mog_01";"Doar_Mog_01",#N/A,FALSE,"Doar_Mog_01";#N/A,#N/A,FALSE,"Indices";#N/A,#N/A,FALSE,"Equival_01";#N/A,#N/A,FALSE,"DIVIS.2";#N/A,#N/A,FALSE,"Cap_Giro";#N/A,#N/A,FALSE,"Estoques";#N/A,#N/A,FALSE,"Realiz_L_P";#N/A,#N/A,FALSE,"At_Permanente";#N/A,#N/A,FALSE,"Financ.Banc.";#N/A,#N/A,FALSE,"Desp_00_01";#N/A,#N/A,FALSE,"Func_Local";#N/A,#N/A,FALSE,"Fluxo Cx_1";#N/A,#N/A,FALSE,"Fluxo Cx_2";#N/A,#N/A,FALSE,"DIVIS.3";"Comp.01x00",#N/A,FALSE,"Comp. 01x00";#N/A,#N/A,FALSE,"R.Com_01x00";#N/A,#N/A,FALSE,"PET_01x00";#N/A,#N/A,FALSE,"Nutri_01x00"}</definedName>
    <definedName name="wrn.REUNIÃO_24.01.01." localSheetId="1" hidden="1">{#N/A,#N/A,FALSE,"Capa-24.01";#N/A,#N/A,FALSE,"DIVIS.1";#N/A,#N/A,FALSE,"MOG_2000";"Bal_Mog_00-Ativo",#N/A,FALSE,"Bal_Mog_00";"Bal_Mog_00-Passivo",#N/A,FALSE,"Bal_Mog_00";#N/A,#N/A,FALSE,"BALANÇO";#N/A,#N/A,FALSE,"Cap_Giro";#N/A,#N/A,FALSE,"Estoques";#N/A,#N/A,FALSE,"Realiz_L_P";#N/A,#N/A,FALSE,"At_Permanente";#N/A,#N/A,FALSE,"Financ.Banc.";#N/A,#N/A,FALSE,"Equival_00";#N/A,#N/A,FALSE,"Desp_99_00";#N/A,#N/A,FALSE,"Func_Local";#N/A,#N/A,FALSE,"DIVIS.2";#N/A,#N/A,FALSE,"Comp. 00x99"}</definedName>
    <definedName name="wrn.REUNIÃO_24.01.01." localSheetId="0" hidden="1">{#N/A,#N/A,FALSE,"Capa-24.01";#N/A,#N/A,FALSE,"DIVIS.1";#N/A,#N/A,FALSE,"MOG_2000";"Bal_Mog_00-Ativo",#N/A,FALSE,"Bal_Mog_00";"Bal_Mog_00-Passivo",#N/A,FALSE,"Bal_Mog_00";#N/A,#N/A,FALSE,"BALANÇO";#N/A,#N/A,FALSE,"Cap_Giro";#N/A,#N/A,FALSE,"Estoques";#N/A,#N/A,FALSE,"Realiz_L_P";#N/A,#N/A,FALSE,"At_Permanente";#N/A,#N/A,FALSE,"Financ.Banc.";#N/A,#N/A,FALSE,"Equival_00";#N/A,#N/A,FALSE,"Desp_99_00";#N/A,#N/A,FALSE,"Func_Local";#N/A,#N/A,FALSE,"DIVIS.2";#N/A,#N/A,FALSE,"Comp. 00x99"}</definedName>
    <definedName name="wrn.REUNIÃO_24.01.01." localSheetId="2" hidden="1">{#N/A,#N/A,FALSE,"Capa-24.01";#N/A,#N/A,FALSE,"DIVIS.1";#N/A,#N/A,FALSE,"MOG_2000";"Bal_Mog_00-Ativo",#N/A,FALSE,"Bal_Mog_00";"Bal_Mog_00-Passivo",#N/A,FALSE,"Bal_Mog_00";#N/A,#N/A,FALSE,"BALANÇO";#N/A,#N/A,FALSE,"Cap_Giro";#N/A,#N/A,FALSE,"Estoques";#N/A,#N/A,FALSE,"Realiz_L_P";#N/A,#N/A,FALSE,"At_Permanente";#N/A,#N/A,FALSE,"Financ.Banc.";#N/A,#N/A,FALSE,"Equival_00";#N/A,#N/A,FALSE,"Desp_99_00";#N/A,#N/A,FALSE,"Func_Local";#N/A,#N/A,FALSE,"DIVIS.2";#N/A,#N/A,FALSE,"Comp. 00x99"}</definedName>
    <definedName name="wrn.REUNIÃO_24.01.01." hidden="1">{#N/A,#N/A,FALSE,"Capa-24.01";#N/A,#N/A,FALSE,"DIVIS.1";#N/A,#N/A,FALSE,"MOG_2000";"Bal_Mog_00-Ativo",#N/A,FALSE,"Bal_Mog_00";"Bal_Mog_00-Passivo",#N/A,FALSE,"Bal_Mog_00";#N/A,#N/A,FALSE,"BALANÇO";#N/A,#N/A,FALSE,"Cap_Giro";#N/A,#N/A,FALSE,"Estoques";#N/A,#N/A,FALSE,"Realiz_L_P";#N/A,#N/A,FALSE,"At_Permanente";#N/A,#N/A,FALSE,"Financ.Banc.";#N/A,#N/A,FALSE,"Equival_00";#N/A,#N/A,FALSE,"Desp_99_00";#N/A,#N/A,FALSE,"Func_Local";#N/A,#N/A,FALSE,"DIVIS.2";#N/A,#N/A,FALSE,"Comp. 00x99"}</definedName>
    <definedName name="wrn.revenue._.detail." localSheetId="1" hidden="1">{"revenue detail 1",#N/A,FALSE,"Revenue Detail";"revenue detail 2",#N/A,FALSE,"Revenue Detail";"revenue detail 3",#N/A,FALSE,"Revenue Detail";"revenue detail 4",#N/A,FALSE,"Revenue Detail"}</definedName>
    <definedName name="wrn.revenue._.detail." localSheetId="0" hidden="1">{"revenue detail 1",#N/A,FALSE,"Revenue Detail";"revenue detail 2",#N/A,FALSE,"Revenue Detail";"revenue detail 3",#N/A,FALSE,"Revenue Detail";"revenue detail 4",#N/A,FALSE,"Revenue Detail"}</definedName>
    <definedName name="wrn.revenue._.detail." localSheetId="2" hidden="1">{"revenue detail 1",#N/A,FALSE,"Revenue Detail";"revenue detail 2",#N/A,FALSE,"Revenue Detail";"revenue detail 3",#N/A,FALSE,"Revenue Detail";"revenue detail 4",#N/A,FALSE,"Revenue Detail"}</definedName>
    <definedName name="wrn.revenue._.detail." hidden="1">{"revenue detail 1",#N/A,FALSE,"Revenue Detail";"revenue detail 2",#N/A,FALSE,"Revenue Detail";"revenue detail 3",#N/A,FALSE,"Revenue Detail";"revenue detail 4",#N/A,FALSE,"Revenue Detail"}</definedName>
    <definedName name="wrn.revenue._.graph." localSheetId="1" hidden="1">{"revenue graph",#N/A,FALSE,"Revenue Graph"}</definedName>
    <definedName name="wrn.revenue._.graph." localSheetId="0" hidden="1">{"revenue graph",#N/A,FALSE,"Revenue Graph"}</definedName>
    <definedName name="wrn.revenue._.graph." localSheetId="2" hidden="1">{"revenue graph",#N/A,FALSE,"Revenue Graph"}</definedName>
    <definedName name="wrn.revenue._.graph." hidden="1">{"revenue graph",#N/A,FALSE,"Revenue Graph"}</definedName>
    <definedName name="wrn.sample." localSheetId="1" hidden="1">{"sample",#N/A,FALSE,"Client Input Sheet"}</definedName>
    <definedName name="wrn.sample." localSheetId="0" hidden="1">{"sample",#N/A,FALSE,"Client Input Sheet"}</definedName>
    <definedName name="wrn.sample." localSheetId="2" hidden="1">{"sample",#N/A,FALSE,"Client Input Sheet"}</definedName>
    <definedName name="wrn.sample." hidden="1">{"sample",#N/A,FALSE,"Client Input Sheet"}</definedName>
    <definedName name="wrn.Shorten._.Version." localSheetId="1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horten._.Version.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horten._.Version." localSheetId="2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horten._.Version.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ummary." localSheetId="1" hidden="1">{"summary",#N/A,FALSE,"Valuation Analysis"}</definedName>
    <definedName name="wrn.summary." localSheetId="0" hidden="1">{"summary",#N/A,FALSE,"Valuation Analysis"}</definedName>
    <definedName name="wrn.summary." localSheetId="2" hidden="1">{"summary",#N/A,FALSE,"Valuation Analysis"}</definedName>
    <definedName name="wrn.summary." hidden="1">{"summary",#N/A,FALSE,"Valuation Analysis"}</definedName>
    <definedName name="wrn.summary._.schedules." localSheetId="1" hidden="1">{"summary1",#N/A,FALSE,"Summary of Values";"summary2",#N/A,FALSE,"Summary of Values"}</definedName>
    <definedName name="wrn.summary._.schedules." localSheetId="0" hidden="1">{"summary1",#N/A,FALSE,"Summary of Values";"summary2",#N/A,FALSE,"Summary of Values"}</definedName>
    <definedName name="wrn.summary._.schedules." localSheetId="2" hidden="1">{"summary1",#N/A,FALSE,"Summary of Values";"summary2",#N/A,FALSE,"Summary of Values"}</definedName>
    <definedName name="wrn.summary._.schedules." hidden="1">{"summary1",#N/A,FALSE,"Summary of Values";"summary2",#N/A,FALSE,"Summary of Values"}</definedName>
    <definedName name="wrn.technology." localSheetId="1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localSheetId="0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localSheetId="2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rademark._.and._.trade._.name." localSheetId="1" hidden="1">{"trademark1",#N/A,FALSE,"Trademark(s) and Trade Name(s)"}</definedName>
    <definedName name="wrn.trademark._.and._.trade._.name." localSheetId="0" hidden="1">{"trademark1",#N/A,FALSE,"Trademark(s) and Trade Name(s)"}</definedName>
    <definedName name="wrn.trademark._.and._.trade._.name." localSheetId="2" hidden="1">{"trademark1",#N/A,FALSE,"Trademark(s) and Trade Name(s)"}</definedName>
    <definedName name="wrn.trademark._.and._.trade._.name." hidden="1">{"trademark1",#N/A,FALSE,"Trademark(s) and Trade Name(s)"}</definedName>
    <definedName name="wrn.VETERINÁRIA." localSheetId="1" hidden="1">{"TOTAL VETERINÁRIA",#N/A,FALSE,"VETER";"DESINFETANTES",#N/A,FALSE,"VETER";"QUIMIOTERÁPIOS",#N/A,FALSE,"VETER";"PROMOTORES CRESCIMENTO",#N/A,FALSE,"VETER";"ADITIVOS",#N/A,FALSE,"VETER";"POLIVITAMÍNICOS",#N/A,FALSE,"VETER";"ANTIBIÓTICOS",#N/A,FALSE,"VETER";"ANTIPARASITÁRIOS",#N/A,FALSE,"VETER";"BIOLÓGICO",#N/A,FALSE,"VETER";"OUTROS",#N/A,FALSE,"VETER"}</definedName>
    <definedName name="wrn.VETERINÁRIA." localSheetId="0" hidden="1">{"TOTAL VETERINÁRIA",#N/A,FALSE,"VETER";"DESINFETANTES",#N/A,FALSE,"VETER";"QUIMIOTERÁPIOS",#N/A,FALSE,"VETER";"PROMOTORES CRESCIMENTO",#N/A,FALSE,"VETER";"ADITIVOS",#N/A,FALSE,"VETER";"POLIVITAMÍNICOS",#N/A,FALSE,"VETER";"ANTIBIÓTICOS",#N/A,FALSE,"VETER";"ANTIPARASITÁRIOS",#N/A,FALSE,"VETER";"BIOLÓGICO",#N/A,FALSE,"VETER";"OUTROS",#N/A,FALSE,"VETER"}</definedName>
    <definedName name="wrn.VETERINÁRIA." localSheetId="2" hidden="1">{"TOTAL VETERINÁRIA",#N/A,FALSE,"VETER";"DESINFETANTES",#N/A,FALSE,"VETER";"QUIMIOTERÁPIOS",#N/A,FALSE,"VETER";"PROMOTORES CRESCIMENTO",#N/A,FALSE,"VETER";"ADITIVOS",#N/A,FALSE,"VETER";"POLIVITAMÍNICOS",#N/A,FALSE,"VETER";"ANTIBIÓTICOS",#N/A,FALSE,"VETER";"ANTIPARASITÁRIOS",#N/A,FALSE,"VETER";"BIOLÓGICO",#N/A,FALSE,"VETER";"OUTROS",#N/A,FALSE,"VETER"}</definedName>
    <definedName name="wrn.VETERINÁRIA." hidden="1">{"TOTAL VETERINÁRIA",#N/A,FALSE,"VETER";"DESINFETANTES",#N/A,FALSE,"VETER";"QUIMIOTERÁPIOS",#N/A,FALSE,"VETER";"PROMOTORES CRESCIMENTO",#N/A,FALSE,"VETER";"ADITIVOS",#N/A,FALSE,"VETER";"POLIVITAMÍNICOS",#N/A,FALSE,"VETER";"ANTIBIÓTICOS",#N/A,FALSE,"VETER";"ANTIPARASITÁRIOS",#N/A,FALSE,"VETER";"BIOLÓGICO",#N/A,FALSE,"VETER";"OUTROS",#N/A,FALSE,"VETER"}</definedName>
    <definedName name="wrn.WORK._.PAPER." localSheetId="1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localSheetId="0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localSheetId="2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localSheetId="1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localSheetId="0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localSheetId="2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shcedules." localSheetId="1" hidden="1">{"summary1",#N/A,FALSE,"Summary of Values";"summary2",#N/A,FALSE,"Summary of Values";"weighted average returns",#N/A,FALSE,"WACC and WARA";"fixed asset detail",#N/A,FALSE,"Fixed Asset Detail"}</definedName>
    <definedName name="wrn.work._.paper._.shcedules." localSheetId="0" hidden="1">{"summary1",#N/A,FALSE,"Summary of Values";"summary2",#N/A,FALSE,"Summary of Values";"weighted average returns",#N/A,FALSE,"WACC and WARA";"fixed asset detail",#N/A,FALSE,"Fixed Asset Detail"}</definedName>
    <definedName name="wrn.work._.paper._.shcedules." localSheetId="2" hidden="1">{"summary1",#N/A,FALSE,"Summary of Values";"summary2",#N/A,FALSE,"Summary of Values";"weighted average returns",#N/A,FALSE,"WACC and WARA";"fixed asset detail",#N/A,FALSE,"Fixed Asset Detail"}</definedName>
    <definedName name="wrn.work._.paper._.shcedules." hidden="1">{"summary1",#N/A,FALSE,"Summary of Values";"summary2",#N/A,FALSE,"Summary of Values";"weighted average returns",#N/A,FALSE,"WACC and WARA";"fixed asset detail",#N/A,FALSE,"Fixed Asset Detail"}</definedName>
    <definedName name="wrn.Wright." localSheetId="1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right.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right." localSheetId="2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x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x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x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x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XREF_COLUMN_1" localSheetId="0" hidden="1">#REF!</definedName>
    <definedName name="XREF_COLUMN_1" hidden="1">#REF!</definedName>
    <definedName name="XREF_COLUMN_10" localSheetId="0" hidden="1">#REF!</definedName>
    <definedName name="XREF_COLUMN_10" hidden="1">#REF!</definedName>
    <definedName name="XREF_COLUMN_11" hidden="1">#REF!</definedName>
    <definedName name="XREF_COLUMN_13" localSheetId="0" hidden="1">'[11]Mapa Empréstimos {ppc}'!#REF!</definedName>
    <definedName name="XREF_COLUMN_13" hidden="1">'[11]Mapa Empréstimos {ppc}'!#REF!</definedName>
    <definedName name="XREF_COLUMN_14" localSheetId="0" hidden="1">#REF!</definedName>
    <definedName name="XREF_COLUMN_14" hidden="1">#REF!</definedName>
    <definedName name="XREF_COLUMN_15" localSheetId="0" hidden="1">#REF!</definedName>
    <definedName name="XREF_COLUMN_15" hidden="1">#REF!</definedName>
    <definedName name="XREF_COLUMN_16" localSheetId="0" hidden="1">'[11]Mutuo CCR - LP'!#REF!</definedName>
    <definedName name="XREF_COLUMN_16" hidden="1">'[11]Mutuo CCR - LP'!#REF!</definedName>
    <definedName name="XREF_COLUMN_17" hidden="1">'[12]Tickmarks '!$G$1:$G$65536</definedName>
    <definedName name="XREF_COLUMN_19" localSheetId="0" hidden="1">#REF!</definedName>
    <definedName name="XREF_COLUMN_19" hidden="1">#REF!</definedName>
    <definedName name="XREF_COLUMN_2" localSheetId="0" hidden="1">'[13]F-2 ANÁLISE'!#REF!</definedName>
    <definedName name="XREF_COLUMN_2" hidden="1">'[13]F-2 ANÁLISE'!#REF!</definedName>
    <definedName name="XREF_COLUMN_20" hidden="1">'[14]Mapa de Resultado'!#REF!</definedName>
    <definedName name="XREF_COLUMN_21" hidden="1">'[14]Mapa de Resultado'!#REF!</definedName>
    <definedName name="XREF_COLUMN_3" localSheetId="0" hidden="1">#REF!</definedName>
    <definedName name="XREF_COLUMN_3" hidden="1">#REF!</definedName>
    <definedName name="XREF_COLUMN_4" localSheetId="0" hidden="1">#REF!</definedName>
    <definedName name="XREF_COLUMN_4" hidden="1">#REF!</definedName>
    <definedName name="XREF_COLUMN_5" localSheetId="0" hidden="1">#REF!</definedName>
    <definedName name="XREF_COLUMN_5" hidden="1">#REF!</definedName>
    <definedName name="XREF_COLUMN_6" localSheetId="0" hidden="1">'[11]Mapa Empréstimos {ppc}'!#REF!</definedName>
    <definedName name="XREF_COLUMN_6" hidden="1">'[11]Mapa Empréstimos {ppc}'!#REF!</definedName>
    <definedName name="XREF_COLUMN_7" localSheetId="0" hidden="1">#REF!</definedName>
    <definedName name="XREF_COLUMN_7" hidden="1">#REF!</definedName>
    <definedName name="XREF_COLUMN_8" localSheetId="0" hidden="1">#REF!</definedName>
    <definedName name="XREF_COLUMN_8" hidden="1">#REF!</definedName>
    <definedName name="XREF_COLUMN_9" localSheetId="0" hidden="1">#REF!</definedName>
    <definedName name="XREF_COLUMN_9" hidden="1">#REF!</definedName>
    <definedName name="XRefActiveRow" hidden="1">#REF!</definedName>
    <definedName name="XRefColumnsCount" hidden="1">2</definedName>
    <definedName name="XRefCopy1" localSheetId="0" hidden="1">#REF!</definedName>
    <definedName name="XRefCopy1" hidden="1">#REF!</definedName>
    <definedName name="XRefCopy10" localSheetId="0" hidden="1">#REF!</definedName>
    <definedName name="XRefCopy10" hidden="1">#REF!</definedName>
    <definedName name="XRefCopy10Row" localSheetId="0" hidden="1">#REF!</definedName>
    <definedName name="XRefCopy10Row" hidden="1">#REF!</definedName>
    <definedName name="XRefCopy11Row" hidden="1">[15]XREF!$A$2:$IV$2</definedName>
    <definedName name="XRefCopy12" localSheetId="0" hidden="1">'[14]Mapa de Resultado'!#REF!</definedName>
    <definedName name="XRefCopy12" hidden="1">'[14]Mapa de Resultado'!#REF!</definedName>
    <definedName name="XRefCopy12Row" hidden="1">[15]XREF!$A$3:$IV$3</definedName>
    <definedName name="XRefCopy13" localSheetId="0" hidden="1">#REF!</definedName>
    <definedName name="XRefCopy13" hidden="1">#REF!</definedName>
    <definedName name="XRefCopy13Row" hidden="1">[15]XREF!$A$4:$IV$4</definedName>
    <definedName name="XRefCopy15" localSheetId="0" hidden="1">#REF!</definedName>
    <definedName name="XRefCopy15" hidden="1">#REF!</definedName>
    <definedName name="XRefCopy15Row" localSheetId="0" hidden="1">#REF!</definedName>
    <definedName name="XRefCopy15Row" hidden="1">#REF!</definedName>
    <definedName name="XRefCopy16Row" localSheetId="0" hidden="1">#REF!</definedName>
    <definedName name="XRefCopy16Row" hidden="1">#REF!</definedName>
    <definedName name="XRefCopy17" hidden="1">#REF!</definedName>
    <definedName name="XRefCopy17Row" hidden="1">#REF!</definedName>
    <definedName name="XRefCopy18" localSheetId="0" hidden="1">'[14]Mapa de Resultado'!#REF!</definedName>
    <definedName name="XRefCopy18" hidden="1">'[14]Mapa de Resultado'!#REF!</definedName>
    <definedName name="XRefCopy18Row" localSheetId="0" hidden="1">#REF!</definedName>
    <definedName name="XRefCopy18Row" hidden="1">#REF!</definedName>
    <definedName name="XRefCopy19" localSheetId="0" hidden="1">#REF!</definedName>
    <definedName name="XRefCopy19" hidden="1">#REF!</definedName>
    <definedName name="XRefCopy19Row" localSheetId="0" hidden="1">[16]XREF!#REF!</definedName>
    <definedName name="XRefCopy19Row" hidden="1">[16]XREF!#REF!</definedName>
    <definedName name="XRefCopy1Row" localSheetId="0" hidden="1">#REF!</definedName>
    <definedName name="XRefCopy1Row" hidden="1">#REF!</definedName>
    <definedName name="XRefCopy2" localSheetId="0" hidden="1">#REF!</definedName>
    <definedName name="XRefCopy2" hidden="1">#REF!</definedName>
    <definedName name="XRefCopy20" localSheetId="0" hidden="1">'[14]Mapa de Resultado'!#REF!</definedName>
    <definedName name="XRefCopy20" hidden="1">'[14]Mapa de Resultado'!#REF!</definedName>
    <definedName name="XRefCopy20Row" localSheetId="0" hidden="1">#REF!</definedName>
    <definedName name="XRefCopy20Row" hidden="1">#REF!</definedName>
    <definedName name="XRefCopy21" localSheetId="0" hidden="1">#REF!</definedName>
    <definedName name="XRefCopy21" hidden="1">#REF!</definedName>
    <definedName name="XRefCopy21Row" localSheetId="0" hidden="1">#REF!</definedName>
    <definedName name="XRefCopy21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5" hidden="1">#REF!</definedName>
    <definedName name="XRefCopy35Row" hidden="1">#REF!</definedName>
    <definedName name="XRefCopy39" hidden="1">#REF!</definedName>
    <definedName name="XRefCopy3Row" hidden="1">#REF!</definedName>
    <definedName name="XRefCopy4" localSheetId="0" hidden="1">'[17]Circularização Emprestimos'!#REF!</definedName>
    <definedName name="XRefCopy4" hidden="1">'[17]Circularização Emprestimos'!#REF!</definedName>
    <definedName name="XRefCopy40Row" localSheetId="0" hidden="1">#REF!</definedName>
    <definedName name="XRefCopy40Row" hidden="1">#REF!</definedName>
    <definedName name="XRefCopy43Row" localSheetId="0" hidden="1">#REF!</definedName>
    <definedName name="XRefCopy43Row" hidden="1">#REF!</definedName>
    <definedName name="XRefCopy44Row" localSheetId="0" hidden="1">#REF!</definedName>
    <definedName name="XRefCopy44Row" hidden="1">#REF!</definedName>
    <definedName name="XRefCopy49Row" hidden="1">#REF!</definedName>
    <definedName name="XRefCopy4Row" hidden="1">#REF!</definedName>
    <definedName name="XRefCopy5" hidden="1">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5Row" hidden="1">#REF!</definedName>
    <definedName name="XRefCopy56" hidden="1">#REF!</definedName>
    <definedName name="XRefCopy56Row" localSheetId="0" hidden="1">[14]XREF!#REF!</definedName>
    <definedName name="XRefCopy56Row" hidden="1">[14]XREF!#REF!</definedName>
    <definedName name="XRefCopy5Row" localSheetId="0" hidden="1">#REF!</definedName>
    <definedName name="XRefCopy5Row" hidden="1">#REF!</definedName>
    <definedName name="XRefCopy6" localSheetId="0" hidden="1">#REF!</definedName>
    <definedName name="XRefCopy6" hidden="1">#REF!</definedName>
    <definedName name="XRefCopy61" localSheetId="0" hidden="1">'[14]Mapa de Resultado'!#REF!</definedName>
    <definedName name="XRefCopy61" hidden="1">'[14]Mapa de Resultado'!#REF!</definedName>
    <definedName name="XRefCopy61Row" localSheetId="0" hidden="1">#REF!</definedName>
    <definedName name="XRefCopy61Row" hidden="1">#REF!</definedName>
    <definedName name="XRefCopy63Row" localSheetId="0" hidden="1">#REF!</definedName>
    <definedName name="XRefCopy63Row" hidden="1">#REF!</definedName>
    <definedName name="XRefCopy64Row" localSheetId="0" hidden="1">#REF!</definedName>
    <definedName name="XRefCopy64Row" hidden="1">#REF!</definedName>
    <definedName name="XRefCopy65Row" hidden="1">#REF!</definedName>
    <definedName name="XRefCopy66" hidden="1">#REF!</definedName>
    <definedName name="XRefCopy66Row" hidden="1">#REF!</definedName>
    <definedName name="XRefCopy67Row" hidden="1">#REF!</definedName>
    <definedName name="XRefCopy68Row" hidden="1">#REF!</definedName>
    <definedName name="XRefCopy69Row" hidden="1">#REF!</definedName>
    <definedName name="XRefCopy6Row" hidden="1">#REF!</definedName>
    <definedName name="XRefCopy7" hidden="1">#REF!</definedName>
    <definedName name="XRefCopy70Row" hidden="1">#REF!</definedName>
    <definedName name="XRefCopy71Row" hidden="1">#REF!</definedName>
    <definedName name="XRefCopy72Row" hidden="1">#REF!</definedName>
    <definedName name="XRefCopy73Row" hidden="1">#REF!</definedName>
    <definedName name="XRefCopy74Row" hidden="1">#REF!</definedName>
    <definedName name="XRefCopy75Row" hidden="1">#REF!</definedName>
    <definedName name="XRefCopy76Row" hidden="1">#REF!</definedName>
    <definedName name="XRefCopy77Row" hidden="1">#REF!</definedName>
    <definedName name="XRefCopy78Row" hidden="1">#REF!</definedName>
    <definedName name="XRefCopy7Row" hidden="1">#REF!</definedName>
    <definedName name="XRefCopy8" hidden="1">#REF!</definedName>
    <definedName name="XRefCopy80Row" hidden="1">#REF!</definedName>
    <definedName name="XRefCopy81" localSheetId="0" hidden="1">'[14]Mapa de Resultado'!#REF!</definedName>
    <definedName name="XRefCopy81" hidden="1">'[14]Mapa de Resultado'!#REF!</definedName>
    <definedName name="XRefCopy81Row" localSheetId="0" hidden="1">#REF!</definedName>
    <definedName name="XRefCopy81Row" hidden="1">#REF!</definedName>
    <definedName name="XRefCopy82Row" localSheetId="0" hidden="1">#REF!</definedName>
    <definedName name="XRefCopy82Row" hidden="1">#REF!</definedName>
    <definedName name="XRefCopy8Row" localSheetId="0" hidden="1">#REF!</definedName>
    <definedName name="XRefCopy8Row" hidden="1">#REF!</definedName>
    <definedName name="XRefCopy9" hidden="1">#REF!</definedName>
    <definedName name="XRefCopy9Row" hidden="1">#REF!</definedName>
    <definedName name="XRefCopyRangeCount" hidden="1">3</definedName>
    <definedName name="XRefPaste1" localSheetId="0" hidden="1">'[18]Reconciliações Setembro'!#REF!</definedName>
    <definedName name="XRefPaste1" hidden="1">'[18]Reconciliações Setembro'!#REF!</definedName>
    <definedName name="XRefPaste10" localSheetId="0" hidden="1">#REF!</definedName>
    <definedName name="XRefPaste10" hidden="1">#REF!</definedName>
    <definedName name="XRefPaste101" localSheetId="0" hidden="1">#REF!</definedName>
    <definedName name="XRefPaste101" hidden="1">#REF!</definedName>
    <definedName name="XRefPaste101Row" localSheetId="0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Row" hidden="1">#REF!</definedName>
    <definedName name="XRefPaste105Row" hidden="1">#REF!</definedName>
    <definedName name="XRefPaste106" hidden="1">#REF!</definedName>
    <definedName name="XRefPaste106Row" hidden="1">#REF!</definedName>
    <definedName name="XRefPaste107Row" hidden="1">#REF!</definedName>
    <definedName name="XRefPaste108Row" hidden="1">#REF!</definedName>
    <definedName name="XRefPaste10Row" hidden="1">#REF!</definedName>
    <definedName name="XRefPaste11" hidden="1">#REF!</definedName>
    <definedName name="XRefPaste111Row" hidden="1">#REF!</definedName>
    <definedName name="XRefPaste112Row" hidden="1">#REF!</definedName>
    <definedName name="XRefPaste117" localSheetId="0" hidden="1">'[14]Mapa de Resultado'!#REF!</definedName>
    <definedName name="XRefPaste117" hidden="1">'[14]Mapa de Resultado'!#REF!</definedName>
    <definedName name="XRefPaste117Row" localSheetId="0" hidden="1">#REF!</definedName>
    <definedName name="XRefPaste117Row" hidden="1">#REF!</definedName>
    <definedName name="XRefPaste118" localSheetId="0" hidden="1">'[14]Mapa de Resultado'!#REF!</definedName>
    <definedName name="XRefPaste118" hidden="1">'[14]Mapa de Resultado'!#REF!</definedName>
    <definedName name="XRefPaste118Row" localSheetId="0" hidden="1">#REF!</definedName>
    <definedName name="XRefPaste118Row" hidden="1">#REF!</definedName>
    <definedName name="XRefPaste119" localSheetId="0" hidden="1">'[14]Mapa de Resultado'!#REF!</definedName>
    <definedName name="XRefPaste119" hidden="1">'[14]Mapa de Resultado'!#REF!</definedName>
    <definedName name="XRefPaste119Row" localSheetId="0" hidden="1">#REF!</definedName>
    <definedName name="XRefPaste119Row" hidden="1">#REF!</definedName>
    <definedName name="XRefPaste11Row" localSheetId="0" hidden="1">#REF!</definedName>
    <definedName name="XRefPaste11Row" hidden="1">#REF!</definedName>
    <definedName name="XRefPaste12" localSheetId="0" hidden="1">#REF!</definedName>
    <definedName name="XRefPaste12" hidden="1">#REF!</definedName>
    <definedName name="XRefPaste120" hidden="1">#REF!</definedName>
    <definedName name="XRefPaste120Row" hidden="1">#REF!</definedName>
    <definedName name="XRefPaste121Row" hidden="1">#REF!</definedName>
    <definedName name="XRefPaste122Row" hidden="1">#REF!</definedName>
    <definedName name="XRefPaste123Row" hidden="1">#REF!</definedName>
    <definedName name="XRefPaste124Row" hidden="1">#REF!</definedName>
    <definedName name="XRefPaste126Row" hidden="1">#REF!</definedName>
    <definedName name="XRefPaste127Row" hidden="1">#REF!</definedName>
    <definedName name="XRefPaste128Row" hidden="1">#REF!</definedName>
    <definedName name="XRefPaste129Row" hidden="1">#REF!</definedName>
    <definedName name="XRefPaste12Row" localSheetId="0" hidden="1">[19]XREF!#REF!</definedName>
    <definedName name="XRefPaste12Row" hidden="1">[19]XREF!#REF!</definedName>
    <definedName name="XRefPaste13" localSheetId="0" hidden="1">#REF!</definedName>
    <definedName name="XRefPaste13" hidden="1">#REF!</definedName>
    <definedName name="XRefPaste130Row" localSheetId="0" hidden="1">#REF!</definedName>
    <definedName name="XRefPaste130Row" hidden="1">#REF!</definedName>
    <definedName name="XRefPaste131Row" localSheetId="0" hidden="1">#REF!</definedName>
    <definedName name="XRefPaste131Row" hidden="1">#REF!</definedName>
    <definedName name="XRefPaste132Row" hidden="1">#REF!</definedName>
    <definedName name="XRefPaste133Row" hidden="1">#REF!</definedName>
    <definedName name="XRefPaste134Row" hidden="1">#REF!</definedName>
    <definedName name="XRefPaste135Row" hidden="1">#REF!</definedName>
    <definedName name="XRefPaste136Row" hidden="1">#REF!</definedName>
    <definedName name="XRefPaste137Row" hidden="1">#REF!</definedName>
    <definedName name="XRefPaste138Row" hidden="1">#REF!</definedName>
    <definedName name="XRefPaste139" localSheetId="0" hidden="1">'[14]Mapa de Resultado'!#REF!</definedName>
    <definedName name="XRefPaste139" hidden="1">'[14]Mapa de Resultado'!#REF!</definedName>
    <definedName name="XRefPaste139Row" localSheetId="0" hidden="1">#REF!</definedName>
    <definedName name="XRefPaste139Row" hidden="1">#REF!</definedName>
    <definedName name="XRefPaste14" hidden="1">'[15]Emprestimos 102003 {ppc}'!$AN$40</definedName>
    <definedName name="XRefPaste14Row" hidden="1">[15]XREF!$A$6:$IV$6</definedName>
    <definedName name="XRefPaste15" localSheetId="0" hidden="1">#REF!</definedName>
    <definedName name="XRefPaste15" hidden="1">#REF!</definedName>
    <definedName name="XRefPaste15Row" hidden="1">[17]XREF!$A$2:$IV$2</definedName>
    <definedName name="XRefPaste16" localSheetId="0" hidden="1">#REF!</definedName>
    <definedName name="XRefPaste16" hidden="1">#REF!</definedName>
    <definedName name="XRefPaste16Row" hidden="1">[17]XREF!$A$3:$IV$3</definedName>
    <definedName name="XRefPaste17Row" localSheetId="0" hidden="1">#REF!</definedName>
    <definedName name="XRefPaste17Row" hidden="1">#REF!</definedName>
    <definedName name="XRefPaste18" localSheetId="0" hidden="1">#REF!</definedName>
    <definedName name="XRefPaste18" hidden="1">#REF!</definedName>
    <definedName name="XRefPaste18Row" localSheetId="0" hidden="1">#REF!</definedName>
    <definedName name="XRefPaste18Row" hidden="1">#REF!</definedName>
    <definedName name="XRefPaste19" localSheetId="0" hidden="1">'[14]Mapa de Resultado'!#REF!</definedName>
    <definedName name="XRefPaste19" hidden="1">'[14]Mapa de Resultado'!#REF!</definedName>
    <definedName name="XRefPaste19Row" localSheetId="0" hidden="1">#REF!</definedName>
    <definedName name="XRefPaste19Row" hidden="1">#REF!</definedName>
    <definedName name="XRefPaste1Row" localSheetId="0" hidden="1">#REF!</definedName>
    <definedName name="XRefPaste1Row" hidden="1">#REF!</definedName>
    <definedName name="XRefPaste2" localSheetId="0" hidden="1">'[17]Circularização Emprestimos'!#REF!</definedName>
    <definedName name="XRefPaste2" hidden="1">'[17]Circularização Emprestimos'!#REF!</definedName>
    <definedName name="XRefPaste26" localSheetId="0" hidden="1">#REF!</definedName>
    <definedName name="XRefPaste26" hidden="1">#REF!</definedName>
    <definedName name="XRefPaste26Row" localSheetId="0" hidden="1">#REF!</definedName>
    <definedName name="XRefPaste26Row" hidden="1">#REF!</definedName>
    <definedName name="XRefPaste27Row" localSheetId="0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localSheetId="0" hidden="1">[20]Lead!#REF!</definedName>
    <definedName name="XRefPaste3" hidden="1">[20]Lead!#REF!</definedName>
    <definedName name="XRefPaste31" localSheetId="0" hidden="1">#REF!</definedName>
    <definedName name="XRefPaste31" hidden="1">#REF!</definedName>
    <definedName name="XRefPaste31Row" localSheetId="0" hidden="1">#REF!</definedName>
    <definedName name="XRefPaste31Row" hidden="1">#REF!</definedName>
    <definedName name="XRefPaste32" localSheetId="0" hidden="1">#REF!</definedName>
    <definedName name="XRefPaste32" hidden="1">#REF!</definedName>
    <definedName name="XRefPaste32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localSheetId="0" hidden="1">[21]XREF!#REF!</definedName>
    <definedName name="XRefPaste3Row" hidden="1">[21]XREF!#REF!</definedName>
    <definedName name="XRefPaste4" localSheetId="0" hidden="1">[20]Lead!#REF!</definedName>
    <definedName name="XRefPaste4" hidden="1">[20]Lead!#REF!</definedName>
    <definedName name="XRefPaste40" localSheetId="0" hidden="1">#REF!</definedName>
    <definedName name="XRefPaste40" hidden="1">#REF!</definedName>
    <definedName name="XRefPaste40Row" localSheetId="0" hidden="1">#REF!</definedName>
    <definedName name="XRefPaste40Row" hidden="1">#REF!</definedName>
    <definedName name="XRefPaste41" localSheetId="0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localSheetId="0" hidden="1">'[17]Circularização Emprestimos'!#REF!</definedName>
    <definedName name="XRefPaste5" hidden="1">'[17]Circularização Emprestimos'!#REF!</definedName>
    <definedName name="XRefPaste50" localSheetId="0" hidden="1">#REF!</definedName>
    <definedName name="XRefPaste50" hidden="1">#REF!</definedName>
    <definedName name="XRefPaste50Row" localSheetId="0" hidden="1">#REF!</definedName>
    <definedName name="XRefPaste50Row" hidden="1">#REF!</definedName>
    <definedName name="XRefPaste51" localSheetId="0" hidden="1">#REF!</definedName>
    <definedName name="XRefPaste51" hidden="1">#REF!</definedName>
    <definedName name="XRefPaste51Row" hidden="1">#REF!</definedName>
    <definedName name="XRefPaste52" hidden="1">#REF!</definedName>
    <definedName name="XRefPaste52Row" hidden="1">#REF!</definedName>
    <definedName name="XRefPaste53" hidden="1">#REF!</definedName>
    <definedName name="XRefPaste53Row" hidden="1">#REF!</definedName>
    <definedName name="XRefPaste54" hidden="1">#REF!</definedName>
    <definedName name="XRefPaste54Row" hidden="1">#REF!</definedName>
    <definedName name="XRefPaste55" hidden="1">#REF!</definedName>
    <definedName name="XRefPaste55Row" hidden="1">#REF!</definedName>
    <definedName name="XRefPaste56Row" hidden="1">#REF!</definedName>
    <definedName name="XRefPaste57Row" hidden="1">#REF!</definedName>
    <definedName name="XRefPaste59Row" hidden="1">#REF!</definedName>
    <definedName name="XRefPaste5Row" hidden="1">#REF!</definedName>
    <definedName name="XRefPaste6" hidden="1">#REF!</definedName>
    <definedName name="XRefPaste62Row" hidden="1">#REF!</definedName>
    <definedName name="XRefPaste63Row" hidden="1">#REF!</definedName>
    <definedName name="XRefPaste64Row" hidden="1">#REF!</definedName>
    <definedName name="XRefPaste65Row" hidden="1">#REF!</definedName>
    <definedName name="XRefPaste67Row" hidden="1">#REF!</definedName>
    <definedName name="XRefPaste68Row" hidden="1">#REF!</definedName>
    <definedName name="XRefPaste69Row" hidden="1">#REF!</definedName>
    <definedName name="XRefPaste6Row" hidden="1">#REF!</definedName>
    <definedName name="XRefPaste7" hidden="1">#REF!</definedName>
    <definedName name="XRefPaste70Row" hidden="1">#REF!</definedName>
    <definedName name="XRefPaste71Row" hidden="1">#REF!</definedName>
    <definedName name="XRefPaste75Row" hidden="1">#REF!</definedName>
    <definedName name="XRefPaste7Row" hidden="1">#REF!</definedName>
    <definedName name="XRefPaste8" localSheetId="0" hidden="1">'[17]Circularização Emprestimos'!#REF!</definedName>
    <definedName name="XRefPaste8" hidden="1">'[17]Circularização Emprestimos'!#REF!</definedName>
    <definedName name="XRefPaste9" localSheetId="0" hidden="1">#REF!</definedName>
    <definedName name="XRefPaste9" hidden="1">#REF!</definedName>
    <definedName name="XRefPaste99Row" localSheetId="0" hidden="1">#REF!</definedName>
    <definedName name="XRefPaste99Row" hidden="1">#REF!</definedName>
    <definedName name="XRefPasteRangeCount" hidden="1">2</definedName>
    <definedName name="xxx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y" localSheetId="1" hidden="1">{#N/A,#N/A,FALSE,"Acum Julio - 00"}</definedName>
    <definedName name="y" localSheetId="0" hidden="1">{#N/A,#N/A,FALSE,"Acum Julio - 00"}</definedName>
    <definedName name="y" localSheetId="2" hidden="1">{#N/A,#N/A,FALSE,"Acum Julio - 00"}</definedName>
    <definedName name="y" hidden="1">{#N/A,#N/A,FALSE,"Acum Julio - 00"}</definedName>
    <definedName name="Z" localSheetId="1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Z" localSheetId="0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Z" localSheetId="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Z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3" l="1"/>
  <c r="N19" i="3"/>
  <c r="V19" i="3" s="1"/>
  <c r="M19" i="3"/>
  <c r="U19" i="3" s="1"/>
  <c r="L19" i="3"/>
  <c r="Q19" i="3" s="1"/>
  <c r="K19" i="3"/>
  <c r="J19" i="3"/>
  <c r="I19" i="3"/>
  <c r="H19" i="3"/>
  <c r="G19" i="3"/>
  <c r="F19" i="3"/>
  <c r="E19" i="3"/>
  <c r="D19" i="3"/>
  <c r="C19" i="3"/>
  <c r="V17" i="3"/>
  <c r="U17" i="3"/>
  <c r="T17" i="3"/>
  <c r="S17" i="3"/>
  <c r="R17" i="3"/>
  <c r="Q17" i="3"/>
  <c r="V16" i="3"/>
  <c r="U16" i="3"/>
  <c r="T16" i="3"/>
  <c r="S16" i="3"/>
  <c r="R16" i="3"/>
  <c r="Q16" i="3"/>
  <c r="V15" i="3"/>
  <c r="U15" i="3"/>
  <c r="T15" i="3"/>
  <c r="S15" i="3"/>
  <c r="R15" i="3"/>
  <c r="Q15" i="3"/>
  <c r="V14" i="3"/>
  <c r="U14" i="3"/>
  <c r="T14" i="3"/>
  <c r="S14" i="3"/>
  <c r="R14" i="3"/>
  <c r="Q14" i="3"/>
  <c r="V13" i="3"/>
  <c r="U13" i="3"/>
  <c r="T13" i="3"/>
  <c r="S13" i="3"/>
  <c r="R13" i="3"/>
  <c r="Q13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G10" i="2"/>
  <c r="E10" i="2"/>
  <c r="G9" i="2"/>
  <c r="E9" i="2"/>
  <c r="G8" i="2"/>
  <c r="E8" i="2"/>
  <c r="G7" i="2"/>
  <c r="E7" i="2"/>
  <c r="G6" i="2"/>
  <c r="E6" i="2"/>
  <c r="G5" i="2"/>
  <c r="E5" i="2"/>
  <c r="D73" i="1"/>
  <c r="N73" i="1"/>
  <c r="M73" i="1"/>
  <c r="L73" i="1"/>
  <c r="K73" i="1"/>
  <c r="J73" i="1"/>
  <c r="I73" i="1"/>
  <c r="H73" i="1"/>
  <c r="G73" i="1"/>
  <c r="F73" i="1"/>
  <c r="E73" i="1"/>
  <c r="O72" i="1"/>
  <c r="N71" i="1"/>
  <c r="M71" i="1"/>
  <c r="L71" i="1"/>
  <c r="K71" i="1"/>
  <c r="J71" i="1"/>
  <c r="I71" i="1"/>
  <c r="H71" i="1"/>
  <c r="G71" i="1"/>
  <c r="F71" i="1"/>
  <c r="E71" i="1"/>
  <c r="D71" i="1"/>
  <c r="C71" i="1"/>
  <c r="O70" i="1"/>
  <c r="P70" i="1" s="1"/>
  <c r="N69" i="1"/>
  <c r="M69" i="1"/>
  <c r="L69" i="1"/>
  <c r="K69" i="1"/>
  <c r="J69" i="1"/>
  <c r="I69" i="1"/>
  <c r="H69" i="1"/>
  <c r="G69" i="1"/>
  <c r="F69" i="1"/>
  <c r="E69" i="1"/>
  <c r="D69" i="1"/>
  <c r="C69" i="1"/>
  <c r="O68" i="1"/>
  <c r="O67" i="1"/>
  <c r="D42" i="1"/>
  <c r="C42" i="1"/>
  <c r="N42" i="1"/>
  <c r="M42" i="1"/>
  <c r="L42" i="1"/>
  <c r="K42" i="1"/>
  <c r="J42" i="1"/>
  <c r="I42" i="1"/>
  <c r="H42" i="1"/>
  <c r="G42" i="1"/>
  <c r="F42" i="1"/>
  <c r="E42" i="1"/>
  <c r="O41" i="1"/>
  <c r="P41" i="1" s="1"/>
  <c r="N40" i="1"/>
  <c r="M40" i="1"/>
  <c r="L40" i="1"/>
  <c r="K40" i="1"/>
  <c r="J40" i="1"/>
  <c r="I40" i="1"/>
  <c r="H40" i="1"/>
  <c r="G40" i="1"/>
  <c r="F40" i="1"/>
  <c r="E40" i="1"/>
  <c r="D40" i="1"/>
  <c r="C40" i="1"/>
  <c r="O39" i="1"/>
  <c r="P39" i="1" s="1"/>
  <c r="N38" i="1"/>
  <c r="M38" i="1"/>
  <c r="L38" i="1"/>
  <c r="K38" i="1"/>
  <c r="J38" i="1"/>
  <c r="I38" i="1"/>
  <c r="H38" i="1"/>
  <c r="G38" i="1"/>
  <c r="F38" i="1"/>
  <c r="E38" i="1"/>
  <c r="D38" i="1"/>
  <c r="C38" i="1"/>
  <c r="O37" i="1"/>
  <c r="O36" i="1"/>
  <c r="D11" i="1"/>
  <c r="C11" i="1"/>
  <c r="N11" i="1"/>
  <c r="M11" i="1"/>
  <c r="L11" i="1"/>
  <c r="K11" i="1"/>
  <c r="J11" i="1"/>
  <c r="I11" i="1"/>
  <c r="H11" i="1"/>
  <c r="G11" i="1"/>
  <c r="F11" i="1"/>
  <c r="E11" i="1"/>
  <c r="O10" i="1"/>
  <c r="N9" i="1"/>
  <c r="M9" i="1"/>
  <c r="L9" i="1"/>
  <c r="K9" i="1"/>
  <c r="J9" i="1"/>
  <c r="I9" i="1"/>
  <c r="H9" i="1"/>
  <c r="G9" i="1"/>
  <c r="F9" i="1"/>
  <c r="E9" i="1"/>
  <c r="D9" i="1"/>
  <c r="C9" i="1"/>
  <c r="O8" i="1"/>
  <c r="N7" i="1"/>
  <c r="M7" i="1"/>
  <c r="L7" i="1"/>
  <c r="K7" i="1"/>
  <c r="J7" i="1"/>
  <c r="I7" i="1"/>
  <c r="H7" i="1"/>
  <c r="G7" i="1"/>
  <c r="F7" i="1"/>
  <c r="E7" i="1"/>
  <c r="D7" i="1"/>
  <c r="C7" i="1"/>
  <c r="O6" i="1"/>
  <c r="P8" i="1" s="1"/>
  <c r="O5" i="1"/>
  <c r="O11" i="1" l="1"/>
  <c r="S19" i="3"/>
  <c r="O69" i="1"/>
  <c r="O12" i="1"/>
  <c r="P12" i="1" s="1"/>
  <c r="O7" i="1"/>
  <c r="O40" i="1"/>
  <c r="O9" i="1"/>
  <c r="O38" i="1"/>
  <c r="O71" i="1"/>
  <c r="O74" i="1"/>
  <c r="Q74" i="1" s="1"/>
  <c r="O42" i="1"/>
  <c r="O43" i="1"/>
  <c r="P72" i="1"/>
  <c r="P10" i="1"/>
  <c r="R19" i="3"/>
  <c r="C73" i="1"/>
  <c r="O73" i="1" s="1"/>
  <c r="P74" i="1" l="1"/>
  <c r="Q12" i="1"/>
  <c r="Q43" i="1"/>
  <c r="P43" i="1"/>
</calcChain>
</file>

<file path=xl/sharedStrings.xml><?xml version="1.0" encoding="utf-8"?>
<sst xmlns="http://schemas.openxmlformats.org/spreadsheetml/2006/main" count="163" uniqueCount="77">
  <si>
    <t>Forecast Combustiveis 2023</t>
  </si>
  <si>
    <t>OCA1</t>
  </si>
  <si>
    <t>Média Anual</t>
  </si>
  <si>
    <t>Dif (%)</t>
  </si>
  <si>
    <t>Dif Acum Budget (%)</t>
  </si>
  <si>
    <t>Budget Net Price (R$)</t>
  </si>
  <si>
    <t>Budget Gross Price (R$)</t>
  </si>
  <si>
    <t>1. Fcst Jan/23 Net Price (R$)</t>
  </si>
  <si>
    <t>1. Fcst Jan/23 Gross Price (R$)</t>
  </si>
  <si>
    <t>2. Fcst Fev/23 Net Price (R$)</t>
  </si>
  <si>
    <t>2. Fcst Fev/23 Gross Price (R$)</t>
  </si>
  <si>
    <t>3. Fcst Mar/23 Net Price (R$)</t>
  </si>
  <si>
    <t>3. Fcst Mar/23 Gross Price (R$)</t>
  </si>
  <si>
    <t>4. Fcst Abr/23 Net Price (R$)</t>
  </si>
  <si>
    <t>4. Fcst Abr/23 Gross Price (R$)</t>
  </si>
  <si>
    <t>5. Fcst Mai/23 Net Price (R$)</t>
  </si>
  <si>
    <t>5. Fcst Mai/23 Gross Price (R$)</t>
  </si>
  <si>
    <t>6. Fcst Jun/23 Net Price (R$)</t>
  </si>
  <si>
    <t>6. Fcst Jun/23 Gross Price (R$)</t>
  </si>
  <si>
    <t>7. Fcst Jul/23 Net Price (R$)</t>
  </si>
  <si>
    <t>7. Fcst Jul/23 Gross Price (R$)</t>
  </si>
  <si>
    <t>8. Fcst Ago/23 Net Price (R$)</t>
  </si>
  <si>
    <t>8. Fcst Ago/23 Gross Price (R$)</t>
  </si>
  <si>
    <t>9. Fcst Set/23 Net Price (R$)</t>
  </si>
  <si>
    <t>9. Fcst Set/23 Gross Price (R$)</t>
  </si>
  <si>
    <t>9.1 Fcst Set/23 Net Price (R$)</t>
  </si>
  <si>
    <t>9.1 Fcst Set/23 Gross Price (R$)</t>
  </si>
  <si>
    <t>10. Fcst Out/23 Net Price (R$)</t>
  </si>
  <si>
    <t>10. Fcst Out/23 Gross Price (R$)</t>
  </si>
  <si>
    <t>11. Fcst Nov/23 Net Price (R$)</t>
  </si>
  <si>
    <t>11. Fcst Nov/23 Gross Price (R$)</t>
  </si>
  <si>
    <t>12. Fcst Dez/23 Net Price (R$)</t>
  </si>
  <si>
    <t>12. Fcst Dez/23 Gross Price (R$)</t>
  </si>
  <si>
    <t>Diesel S10</t>
  </si>
  <si>
    <t>Diesel S500</t>
  </si>
  <si>
    <t>Budget</t>
  </si>
  <si>
    <t>Forecast Combustíveis 2023 - Comentários</t>
  </si>
  <si>
    <t>Combustível</t>
  </si>
  <si>
    <t>Moeda</t>
  </si>
  <si>
    <t>(%) Variação Budget</t>
  </si>
  <si>
    <t>(R$) Preço Médio (Budget)</t>
  </si>
  <si>
    <t>(%) Variação Mês</t>
  </si>
  <si>
    <t>(R$) Preço Médio (anterior)</t>
  </si>
  <si>
    <t>(R$) Preço Médio (atualizado)</t>
  </si>
  <si>
    <t>(R$) Preço Vigente</t>
  </si>
  <si>
    <t>BRL</t>
  </si>
  <si>
    <t>Fuel Oil</t>
  </si>
  <si>
    <t>US$</t>
  </si>
  <si>
    <t>Dólar</t>
  </si>
  <si>
    <t>Comentários:</t>
  </si>
  <si>
    <r>
      <rPr>
        <b/>
        <sz val="10"/>
        <color theme="1"/>
        <rFont val="Arial"/>
        <family val="2"/>
      </rPr>
      <t>Projeção Dólar:</t>
    </r>
    <r>
      <rPr>
        <sz val="10"/>
        <color theme="1"/>
        <rFont val="Arial"/>
        <family val="2"/>
      </rPr>
      <t xml:space="preserve"> Santander (alterado pelo Financeiro a base de origem das projeções do dólar);</t>
    </r>
  </si>
  <si>
    <r>
      <rPr>
        <b/>
        <sz val="10"/>
        <color theme="1"/>
        <rFont val="Arial"/>
        <family val="2"/>
      </rPr>
      <t xml:space="preserve">Projeção Fuel Oil: </t>
    </r>
    <r>
      <rPr>
        <sz val="10"/>
        <color theme="1"/>
        <rFont val="Arial"/>
        <family val="2"/>
      </rPr>
      <t>Cálculo de correlação( Brent x Fuel Oil) de 0,91 para a projeção do Fuel Oil;</t>
    </r>
  </si>
  <si>
    <r>
      <t>Petróleo:</t>
    </r>
    <r>
      <rPr>
        <sz val="10"/>
        <color theme="1"/>
        <rFont val="Arial"/>
        <family val="2"/>
      </rPr>
      <t xml:space="preserve"> O petróleo acumulou no mês de Fev/23 teve queda de 1,8% cotado a US$ 83,00, refletindo o receio dos investidores quanto a uma recessão econômica mundial, sobretudo nos EUA o que pode impactar a demanda pela commodity no segundo semestre. Em contrapartida, a China volta ao cenário mundial aumentando consideravelmente a demanda no primeiro semestre deste ano, o que pode trazer uma leve volatilidade aos preços do petróleo, mas que neste momento não deve afetar o caminho para as quedas do petróleo.
</t>
    </r>
  </si>
  <si>
    <r>
      <t xml:space="preserve">Diesel: </t>
    </r>
    <r>
      <rPr>
        <sz val="11"/>
        <color theme="1"/>
        <rFont val="Calibri"/>
        <family val="2"/>
        <scheme val="minor"/>
      </rPr>
      <t>Agora com os produtos sendo fornecidos pela REAM, teremos o forecast e as tendências diárias com base o PPI semanal, uma vez que a REAM já está atualizando as tabelas de preços semanalmente, o que traz mais volatilidade.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</si>
  <si>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Arial"/>
        <family val="2"/>
      </rPr>
      <t xml:space="preserve">Impostos: </t>
    </r>
    <r>
      <rPr>
        <sz val="10"/>
        <color theme="1"/>
        <rFont val="Arial"/>
        <family val="2"/>
      </rPr>
      <t xml:space="preserve">Os tributos federais o PIS/COFINS do diesel será isento até o fim do ano de 2023. A partir de 01/04/2023 o ICMS do diesel será um valor único Brasil de R$ 0,94/l, e não haverá mais atualizações de PMPF
</t>
    </r>
  </si>
  <si>
    <t>Forecast Combustíveis 2023 - Commodity &amp; Exchange</t>
  </si>
  <si>
    <t>Variação (%) 
(Fcst mês)</t>
  </si>
  <si>
    <t>Variação (%) Acumulada
(Budget x Fcst Mês Atual)</t>
  </si>
  <si>
    <t>Mês</t>
  </si>
  <si>
    <t>Brent</t>
  </si>
  <si>
    <t>Câmbio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</si>
  <si>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</si>
  <si>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</si>
  <si>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</si>
  <si>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</si>
  <si>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</si>
  <si>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</si>
  <si>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</si>
  <si>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</si>
  <si>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</si>
  <si>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</si>
  <si>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</si>
  <si>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</si>
  <si>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</si>
  <si>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Fcst Jan/23</t>
  </si>
  <si>
    <t>Fcst Fev/23</t>
  </si>
  <si>
    <t>Fcst Mar/23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</si>
</sst>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]* #,##0.00_);_([$€]* \(#,##0.00\);_([$€]* &quot;-&quot;??_);_(@_)"/>
    <numFmt numFmtId="165" formatCode="0.0000"/>
    <numFmt numFmtId="166" formatCode="0.0%"/>
    <numFmt numFmtId="167" formatCode="#,##0.0000"/>
    <numFmt numFmtId="168" formatCode="[$$-409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rgb="FF262626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1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4" fillId="0" borderId="0"/>
    <xf numFmtId="9" fontId="4" fillId="0" borderId="0" applyFont="0" applyFill="0" applyBorder="0" applyAlignment="0" applyProtection="0"/>
  </cellStyleXfs>
  <cellXfs count="121">
    <xf numFmtId="0" fontId="0" fillId="0" borderId="0" xfId="0"/>
    <xf numFmtId="164" fontId="4" fillId="0" borderId="0" xfId="2"/>
    <xf numFmtId="164" fontId="2" fillId="2" borderId="0" xfId="2" applyFont="1" applyFill="1" applyAlignment="1">
      <alignment horizontal="center" vertical="center"/>
    </xf>
    <xf numFmtId="17" fontId="2" fillId="2" borderId="0" xfId="2" applyNumberFormat="1" applyFont="1" applyFill="1" applyAlignment="1">
      <alignment horizontal="center" vertical="center"/>
    </xf>
    <xf numFmtId="164" fontId="2" fillId="2" borderId="0" xfId="2" applyFont="1" applyFill="1" applyAlignment="1">
      <alignment horizontal="center" vertical="center" wrapText="1"/>
    </xf>
    <xf numFmtId="164" fontId="4" fillId="0" borderId="0" xfId="2" applyAlignment="1">
      <alignment vertical="center"/>
    </xf>
    <xf numFmtId="165" fontId="4" fillId="0" borderId="0" xfId="2" applyNumberFormat="1" applyAlignment="1">
      <alignment horizontal="center"/>
    </xf>
    <xf numFmtId="166" fontId="0" fillId="0" borderId="0" xfId="3" applyNumberFormat="1" applyFont="1" applyAlignment="1">
      <alignment horizontal="center"/>
    </xf>
    <xf numFmtId="164" fontId="4" fillId="4" borderId="0" xfId="2" applyFill="1"/>
    <xf numFmtId="165" fontId="4" fillId="4" borderId="0" xfId="2" applyNumberFormat="1" applyFill="1" applyAlignment="1">
      <alignment horizontal="center"/>
    </xf>
    <xf numFmtId="166" fontId="0" fillId="4" borderId="0" xfId="3" applyNumberFormat="1" applyFont="1" applyFill="1" applyAlignment="1">
      <alignment horizontal="center"/>
    </xf>
    <xf numFmtId="164" fontId="4" fillId="3" borderId="0" xfId="2" applyFill="1"/>
    <xf numFmtId="164" fontId="7" fillId="0" borderId="0" xfId="2" applyFont="1"/>
    <xf numFmtId="164" fontId="8" fillId="3" borderId="0" xfId="2" applyFont="1" applyFill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4" fontId="4" fillId="0" borderId="0" xfId="2" applyAlignment="1">
      <alignment wrapText="1"/>
    </xf>
    <xf numFmtId="164" fontId="6" fillId="2" borderId="7" xfId="2" applyFont="1" applyFill="1" applyBorder="1" applyAlignment="1">
      <alignment horizontal="center" vertical="center" wrapText="1"/>
    </xf>
    <xf numFmtId="164" fontId="6" fillId="2" borderId="8" xfId="2" applyFont="1" applyFill="1" applyBorder="1" applyAlignment="1">
      <alignment horizontal="center" vertical="center" wrapText="1"/>
    </xf>
    <xf numFmtId="164" fontId="6" fillId="2" borderId="9" xfId="2" applyFont="1" applyFill="1" applyBorder="1" applyAlignment="1">
      <alignment horizontal="center" vertical="center" wrapText="1"/>
    </xf>
    <xf numFmtId="167" fontId="6" fillId="2" borderId="9" xfId="2" applyNumberFormat="1" applyFont="1" applyFill="1" applyBorder="1" applyAlignment="1">
      <alignment horizontal="center" vertical="center" wrapText="1"/>
    </xf>
    <xf numFmtId="167" fontId="6" fillId="2" borderId="8" xfId="2" applyNumberFormat="1" applyFont="1" applyFill="1" applyBorder="1" applyAlignment="1">
      <alignment horizontal="center" vertical="center" wrapText="1"/>
    </xf>
    <xf numFmtId="164" fontId="9" fillId="0" borderId="3" xfId="2" applyFont="1" applyBorder="1" applyAlignment="1">
      <alignment horizontal="center" vertical="center"/>
    </xf>
    <xf numFmtId="164" fontId="9" fillId="0" borderId="10" xfId="2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166" fontId="7" fillId="0" borderId="0" xfId="3" applyNumberFormat="1" applyFont="1" applyBorder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164" fontId="9" fillId="0" borderId="5" xfId="2" applyFont="1" applyBorder="1" applyAlignment="1">
      <alignment horizontal="center" vertical="center"/>
    </xf>
    <xf numFmtId="164" fontId="9" fillId="0" borderId="11" xfId="2" applyFont="1" applyBorder="1" applyAlignment="1">
      <alignment horizontal="center" vertical="center"/>
    </xf>
    <xf numFmtId="166" fontId="7" fillId="0" borderId="12" xfId="1" applyNumberFormat="1" applyFont="1" applyBorder="1" applyAlignment="1">
      <alignment horizontal="center" vertical="center"/>
    </xf>
    <xf numFmtId="4" fontId="7" fillId="0" borderId="11" xfId="2" applyNumberFormat="1" applyFont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4" fontId="7" fillId="0" borderId="12" xfId="2" applyNumberFormat="1" applyFont="1" applyBorder="1" applyAlignment="1">
      <alignment horizontal="center" vertical="center"/>
    </xf>
    <xf numFmtId="4" fontId="7" fillId="0" borderId="6" xfId="2" applyNumberFormat="1" applyFont="1" applyBorder="1" applyAlignment="1">
      <alignment horizontal="center" vertical="center"/>
    </xf>
    <xf numFmtId="164" fontId="7" fillId="0" borderId="0" xfId="2" applyFont="1" applyAlignment="1">
      <alignment vertical="center"/>
    </xf>
    <xf numFmtId="164" fontId="9" fillId="0" borderId="0" xfId="2" applyFont="1" applyAlignment="1">
      <alignment vertical="center"/>
    </xf>
    <xf numFmtId="0" fontId="7" fillId="0" borderId="1" xfId="2" applyNumberFormat="1" applyFont="1" applyBorder="1" applyAlignment="1">
      <alignment vertical="center"/>
    </xf>
    <xf numFmtId="0" fontId="7" fillId="0" borderId="13" xfId="2" applyNumberFormat="1" applyFont="1" applyBorder="1" applyAlignment="1">
      <alignment vertical="center"/>
    </xf>
    <xf numFmtId="0" fontId="7" fillId="0" borderId="2" xfId="2" applyNumberFormat="1" applyFont="1" applyBorder="1" applyAlignment="1">
      <alignment vertical="center"/>
    </xf>
    <xf numFmtId="0" fontId="7" fillId="0" borderId="3" xfId="2" applyNumberFormat="1" applyFont="1" applyBorder="1" applyAlignment="1">
      <alignment vertical="center"/>
    </xf>
    <xf numFmtId="0" fontId="7" fillId="0" borderId="0" xfId="2" applyNumberFormat="1" applyFont="1" applyAlignment="1">
      <alignment vertical="center"/>
    </xf>
    <xf numFmtId="0" fontId="7" fillId="0" borderId="4" xfId="2" applyNumberFormat="1" applyFont="1" applyBorder="1" applyAlignment="1">
      <alignment vertical="center"/>
    </xf>
    <xf numFmtId="164" fontId="10" fillId="0" borderId="0" xfId="2" applyFont="1" applyAlignment="1">
      <alignment wrapText="1"/>
    </xf>
    <xf numFmtId="164" fontId="11" fillId="0" borderId="0" xfId="2" applyFont="1"/>
    <xf numFmtId="164" fontId="11" fillId="0" borderId="0" xfId="2" applyFont="1" applyAlignment="1">
      <alignment horizontal="center"/>
    </xf>
    <xf numFmtId="167" fontId="11" fillId="0" borderId="0" xfId="2" applyNumberFormat="1" applyFont="1" applyAlignment="1">
      <alignment horizontal="center"/>
    </xf>
    <xf numFmtId="164" fontId="11" fillId="0" borderId="0" xfId="2" applyFont="1" applyAlignment="1">
      <alignment vertical="center"/>
    </xf>
    <xf numFmtId="164" fontId="12" fillId="2" borderId="14" xfId="2" applyFont="1" applyFill="1" applyBorder="1" applyAlignment="1">
      <alignment vertical="center"/>
    </xf>
    <xf numFmtId="167" fontId="11" fillId="3" borderId="0" xfId="2" applyNumberFormat="1" applyFont="1" applyFill="1" applyAlignment="1">
      <alignment horizontal="center"/>
    </xf>
    <xf numFmtId="164" fontId="12" fillId="2" borderId="18" xfId="2" applyFont="1" applyFill="1" applyBorder="1" applyAlignment="1">
      <alignment horizontal="center" vertical="center"/>
    </xf>
    <xf numFmtId="164" fontId="12" fillId="2" borderId="19" xfId="2" applyFont="1" applyFill="1" applyBorder="1" applyAlignment="1">
      <alignment horizontal="center" vertical="center"/>
    </xf>
    <xf numFmtId="164" fontId="12" fillId="2" borderId="20" xfId="2" applyFont="1" applyFill="1" applyBorder="1" applyAlignment="1">
      <alignment horizontal="center" vertical="center"/>
    </xf>
    <xf numFmtId="164" fontId="12" fillId="2" borderId="21" xfId="2" applyFont="1" applyFill="1" applyBorder="1" applyAlignment="1">
      <alignment horizontal="center" vertical="center"/>
    </xf>
    <xf numFmtId="167" fontId="12" fillId="2" borderId="21" xfId="2" applyNumberFormat="1" applyFont="1" applyFill="1" applyBorder="1" applyAlignment="1">
      <alignment horizontal="center" vertical="center"/>
    </xf>
    <xf numFmtId="164" fontId="12" fillId="2" borderId="22" xfId="2" applyFont="1" applyFill="1" applyBorder="1" applyAlignment="1">
      <alignment horizontal="center" vertical="center"/>
    </xf>
    <xf numFmtId="164" fontId="12" fillId="2" borderId="0" xfId="2" applyFont="1" applyFill="1" applyAlignment="1">
      <alignment horizontal="center" vertical="center"/>
    </xf>
    <xf numFmtId="167" fontId="12" fillId="2" borderId="0" xfId="2" applyNumberFormat="1" applyFont="1" applyFill="1" applyAlignment="1">
      <alignment horizontal="center" vertical="center"/>
    </xf>
    <xf numFmtId="167" fontId="12" fillId="2" borderId="23" xfId="2" applyNumberFormat="1" applyFont="1" applyFill="1" applyBorder="1" applyAlignment="1">
      <alignment horizontal="center" vertical="center"/>
    </xf>
    <xf numFmtId="164" fontId="13" fillId="0" borderId="24" xfId="2" applyFont="1" applyBorder="1"/>
    <xf numFmtId="167" fontId="4" fillId="5" borderId="22" xfId="2" applyNumberFormat="1" applyFill="1" applyBorder="1" applyAlignment="1">
      <alignment horizontal="center"/>
    </xf>
    <xf numFmtId="167" fontId="4" fillId="5" borderId="0" xfId="2" applyNumberFormat="1" applyFill="1" applyAlignment="1">
      <alignment horizontal="center"/>
    </xf>
    <xf numFmtId="167" fontId="4" fillId="5" borderId="23" xfId="2" applyNumberFormat="1" applyFill="1" applyBorder="1" applyAlignment="1">
      <alignment horizontal="center"/>
    </xf>
    <xf numFmtId="168" fontId="11" fillId="5" borderId="15" xfId="2" applyNumberFormat="1" applyFont="1" applyFill="1" applyBorder="1" applyAlignment="1">
      <alignment horizontal="center"/>
    </xf>
    <xf numFmtId="168" fontId="11" fillId="5" borderId="16" xfId="2" applyNumberFormat="1" applyFont="1" applyFill="1" applyBorder="1" applyAlignment="1">
      <alignment horizontal="center"/>
    </xf>
    <xf numFmtId="167" fontId="11" fillId="5" borderId="17" xfId="2" applyNumberFormat="1" applyFont="1" applyFill="1" applyBorder="1" applyAlignment="1">
      <alignment horizontal="center"/>
    </xf>
    <xf numFmtId="168" fontId="11" fillId="3" borderId="15" xfId="2" applyNumberFormat="1" applyFont="1" applyFill="1" applyBorder="1" applyAlignment="1">
      <alignment horizontal="center"/>
    </xf>
    <xf numFmtId="168" fontId="11" fillId="3" borderId="16" xfId="2" applyNumberFormat="1" applyFont="1" applyFill="1" applyBorder="1" applyAlignment="1">
      <alignment horizontal="center"/>
    </xf>
    <xf numFmtId="167" fontId="11" fillId="3" borderId="17" xfId="2" applyNumberFormat="1" applyFont="1" applyFill="1" applyBorder="1" applyAlignment="1">
      <alignment horizontal="center"/>
    </xf>
    <xf numFmtId="167" fontId="11" fillId="3" borderId="22" xfId="2" applyNumberFormat="1" applyFont="1" applyFill="1" applyBorder="1" applyAlignment="1">
      <alignment horizontal="center"/>
    </xf>
    <xf numFmtId="167" fontId="11" fillId="3" borderId="23" xfId="2" applyNumberFormat="1" applyFont="1" applyFill="1" applyBorder="1" applyAlignment="1">
      <alignment horizontal="center"/>
    </xf>
    <xf numFmtId="10" fontId="11" fillId="0" borderId="15" xfId="3" applyNumberFormat="1" applyFont="1" applyFill="1" applyBorder="1" applyAlignment="1">
      <alignment horizontal="center"/>
    </xf>
    <xf numFmtId="10" fontId="11" fillId="0" borderId="16" xfId="3" applyNumberFormat="1" applyFont="1" applyFill="1" applyBorder="1" applyAlignment="1">
      <alignment horizontal="center"/>
    </xf>
    <xf numFmtId="10" fontId="11" fillId="0" borderId="17" xfId="3" applyNumberFormat="1" applyFont="1" applyFill="1" applyBorder="1" applyAlignment="1">
      <alignment horizontal="center"/>
    </xf>
    <xf numFmtId="164" fontId="13" fillId="3" borderId="24" xfId="2" applyFont="1" applyFill="1" applyBorder="1"/>
    <xf numFmtId="168" fontId="11" fillId="5" borderId="22" xfId="2" applyNumberFormat="1" applyFont="1" applyFill="1" applyBorder="1" applyAlignment="1">
      <alignment horizontal="center"/>
    </xf>
    <xf numFmtId="168" fontId="11" fillId="5" borderId="0" xfId="2" applyNumberFormat="1" applyFont="1" applyFill="1" applyAlignment="1">
      <alignment horizontal="center"/>
    </xf>
    <xf numFmtId="167" fontId="11" fillId="5" borderId="23" xfId="2" applyNumberFormat="1" applyFont="1" applyFill="1" applyBorder="1" applyAlignment="1">
      <alignment horizontal="center"/>
    </xf>
    <xf numFmtId="10" fontId="11" fillId="0" borderId="22" xfId="3" applyNumberFormat="1" applyFont="1" applyFill="1" applyBorder="1" applyAlignment="1">
      <alignment horizontal="center"/>
    </xf>
    <xf numFmtId="10" fontId="11" fillId="0" borderId="0" xfId="3" applyNumberFormat="1" applyFont="1" applyFill="1" applyBorder="1" applyAlignment="1">
      <alignment horizontal="center"/>
    </xf>
    <xf numFmtId="10" fontId="11" fillId="0" borderId="23" xfId="3" applyNumberFormat="1" applyFont="1" applyFill="1" applyBorder="1" applyAlignment="1">
      <alignment horizontal="center"/>
    </xf>
    <xf numFmtId="167" fontId="11" fillId="5" borderId="22" xfId="2" applyNumberFormat="1" applyFont="1" applyFill="1" applyBorder="1" applyAlignment="1">
      <alignment horizontal="center"/>
    </xf>
    <xf numFmtId="167" fontId="11" fillId="5" borderId="0" xfId="2" applyNumberFormat="1" applyFont="1" applyFill="1" applyAlignment="1">
      <alignment horizontal="center"/>
    </xf>
    <xf numFmtId="9" fontId="11" fillId="0" borderId="0" xfId="3" applyFont="1"/>
    <xf numFmtId="164" fontId="13" fillId="3" borderId="18" xfId="2" applyFont="1" applyFill="1" applyBorder="1"/>
    <xf numFmtId="167" fontId="4" fillId="5" borderId="19" xfId="2" applyNumberFormat="1" applyFill="1" applyBorder="1" applyAlignment="1">
      <alignment horizontal="center"/>
    </xf>
    <xf numFmtId="167" fontId="4" fillId="5" borderId="20" xfId="2" applyNumberFormat="1" applyFill="1" applyBorder="1" applyAlignment="1">
      <alignment horizontal="center"/>
    </xf>
    <xf numFmtId="167" fontId="4" fillId="5" borderId="21" xfId="2" applyNumberFormat="1" applyFill="1" applyBorder="1" applyAlignment="1">
      <alignment horizontal="center"/>
    </xf>
    <xf numFmtId="168" fontId="11" fillId="5" borderId="19" xfId="2" applyNumberFormat="1" applyFont="1" applyFill="1" applyBorder="1" applyAlignment="1">
      <alignment horizontal="center"/>
    </xf>
    <xf numFmtId="168" fontId="11" fillId="5" borderId="20" xfId="2" applyNumberFormat="1" applyFont="1" applyFill="1" applyBorder="1" applyAlignment="1">
      <alignment horizontal="center"/>
    </xf>
    <xf numFmtId="167" fontId="11" fillId="5" borderId="21" xfId="2" applyNumberFormat="1" applyFont="1" applyFill="1" applyBorder="1" applyAlignment="1">
      <alignment horizontal="center"/>
    </xf>
    <xf numFmtId="167" fontId="11" fillId="5" borderId="19" xfId="2" applyNumberFormat="1" applyFont="1" applyFill="1" applyBorder="1" applyAlignment="1">
      <alignment horizontal="center"/>
    </xf>
    <xf numFmtId="167" fontId="11" fillId="5" borderId="20" xfId="2" applyNumberFormat="1" applyFont="1" applyFill="1" applyBorder="1" applyAlignment="1">
      <alignment horizontal="center"/>
    </xf>
    <xf numFmtId="10" fontId="11" fillId="0" borderId="19" xfId="3" applyNumberFormat="1" applyFont="1" applyFill="1" applyBorder="1" applyAlignment="1">
      <alignment horizontal="center"/>
    </xf>
    <xf numFmtId="10" fontId="11" fillId="0" borderId="20" xfId="3" applyNumberFormat="1" applyFont="1" applyFill="1" applyBorder="1" applyAlignment="1">
      <alignment horizontal="center"/>
    </xf>
    <xf numFmtId="10" fontId="11" fillId="0" borderId="21" xfId="3" applyNumberFormat="1" applyFont="1" applyFill="1" applyBorder="1" applyAlignment="1">
      <alignment horizontal="center"/>
    </xf>
    <xf numFmtId="164" fontId="13" fillId="3" borderId="25" xfId="2" applyFont="1" applyFill="1" applyBorder="1" applyAlignment="1">
      <alignment vertical="center"/>
    </xf>
    <xf numFmtId="168" fontId="11" fillId="3" borderId="26" xfId="2" applyNumberFormat="1" applyFont="1" applyFill="1" applyBorder="1" applyAlignment="1">
      <alignment horizontal="center" vertical="center"/>
    </xf>
    <xf numFmtId="168" fontId="11" fillId="3" borderId="27" xfId="2" applyNumberFormat="1" applyFont="1" applyFill="1" applyBorder="1" applyAlignment="1">
      <alignment horizontal="center" vertical="center"/>
    </xf>
    <xf numFmtId="167" fontId="11" fillId="3" borderId="27" xfId="2" applyNumberFormat="1" applyFont="1" applyFill="1" applyBorder="1" applyAlignment="1">
      <alignment horizontal="center" vertical="center"/>
    </xf>
    <xf numFmtId="167" fontId="11" fillId="3" borderId="28" xfId="2" applyNumberFormat="1" applyFont="1" applyFill="1" applyBorder="1" applyAlignment="1">
      <alignment horizontal="center" vertical="center"/>
    </xf>
    <xf numFmtId="167" fontId="11" fillId="3" borderId="0" xfId="2" applyNumberFormat="1" applyFont="1" applyFill="1" applyAlignment="1">
      <alignment horizontal="center" vertical="center"/>
    </xf>
    <xf numFmtId="10" fontId="11" fillId="0" borderId="26" xfId="3" applyNumberFormat="1" applyFont="1" applyFill="1" applyBorder="1" applyAlignment="1">
      <alignment horizontal="center" vertical="center"/>
    </xf>
    <xf numFmtId="10" fontId="11" fillId="0" borderId="27" xfId="3" applyNumberFormat="1" applyFont="1" applyFill="1" applyBorder="1" applyAlignment="1">
      <alignment horizontal="center" vertical="center"/>
    </xf>
    <xf numFmtId="10" fontId="11" fillId="0" borderId="28" xfId="3" applyNumberFormat="1" applyFont="1" applyFill="1" applyBorder="1" applyAlignment="1">
      <alignment horizontal="center" vertical="center"/>
    </xf>
    <xf numFmtId="164" fontId="5" fillId="2" borderId="0" xfId="2" applyFont="1" applyFill="1" applyAlignment="1">
      <alignment horizontal="center" vertical="center" wrapText="1"/>
    </xf>
    <xf numFmtId="164" fontId="5" fillId="2" borderId="0" xfId="2" applyFont="1" applyFill="1" applyAlignment="1">
      <alignment horizontal="center" vertical="center"/>
    </xf>
    <xf numFmtId="164" fontId="12" fillId="2" borderId="15" xfId="2" applyFont="1" applyFill="1" applyBorder="1" applyAlignment="1">
      <alignment horizontal="center" vertical="center"/>
    </xf>
    <xf numFmtId="164" fontId="12" fillId="2" borderId="16" xfId="2" applyFont="1" applyFill="1" applyBorder="1" applyAlignment="1">
      <alignment horizontal="center" vertical="center"/>
    </xf>
    <xf numFmtId="164" fontId="12" fillId="2" borderId="17" xfId="2" applyFont="1" applyFill="1" applyBorder="1" applyAlignment="1">
      <alignment horizontal="center" vertical="center"/>
    </xf>
    <xf numFmtId="164" fontId="12" fillId="2" borderId="15" xfId="2" applyFont="1" applyFill="1" applyBorder="1" applyAlignment="1">
      <alignment horizontal="center" vertical="center" wrapText="1"/>
    </xf>
    <xf numFmtId="164" fontId="12" fillId="2" borderId="16" xfId="2" applyFont="1" applyFill="1" applyBorder="1" applyAlignment="1">
      <alignment horizontal="center" vertical="center" wrapText="1"/>
    </xf>
    <xf numFmtId="164" fontId="12" fillId="2" borderId="17" xfId="2" applyFont="1" applyFill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left" vertical="top" wrapText="1"/>
    </xf>
    <xf numFmtId="0" fontId="9" fillId="0" borderId="0" xfId="2" applyNumberFormat="1" applyFont="1" applyAlignment="1">
      <alignment horizontal="left" vertical="top" wrapText="1"/>
    </xf>
    <xf numFmtId="0" fontId="9" fillId="0" borderId="4" xfId="2" applyNumberFormat="1" applyFont="1" applyBorder="1" applyAlignment="1">
      <alignment horizontal="left" vertical="top" wrapText="1"/>
    </xf>
    <xf numFmtId="0" fontId="3" fillId="0" borderId="3" xfId="2" applyNumberFormat="1" applyFont="1" applyBorder="1" applyAlignment="1">
      <alignment horizontal="left" vertical="top" wrapText="1"/>
    </xf>
    <xf numFmtId="0" fontId="7" fillId="0" borderId="0" xfId="2" applyNumberFormat="1" applyFont="1" applyAlignment="1">
      <alignment horizontal="left" vertical="top" wrapText="1"/>
    </xf>
    <xf numFmtId="0" fontId="7" fillId="0" borderId="4" xfId="2" applyNumberFormat="1" applyFont="1" applyBorder="1" applyAlignment="1">
      <alignment horizontal="left" vertical="top" wrapText="1"/>
    </xf>
    <xf numFmtId="0" fontId="7" fillId="0" borderId="5" xfId="2" applyNumberFormat="1" applyFont="1" applyBorder="1" applyAlignment="1">
      <alignment horizontal="left" vertical="top" wrapText="1"/>
    </xf>
    <xf numFmtId="0" fontId="7" fillId="0" borderId="12" xfId="2" applyNumberFormat="1" applyFont="1" applyBorder="1" applyAlignment="1">
      <alignment horizontal="left" vertical="top"/>
    </xf>
    <xf numFmtId="0" fontId="7" fillId="0" borderId="6" xfId="2" applyNumberFormat="1" applyFont="1" applyBorder="1" applyAlignment="1">
      <alignment horizontal="left" vertical="top"/>
    </xf>
  </cellXfs>
  <cellStyles count="4">
    <cellStyle name="Normal" xfId="0" builtinId="0"/>
    <cellStyle name="Normal 16" xfId="2" xr:uid="{27600AFA-FA0F-465A-BDE1-83BA72427EFB}"/>
    <cellStyle name="Porcentagem" xfId="1" builtinId="5"/>
    <cellStyle name="Porcentagem 2" xfId="3" xr:uid="{24E6EDF1-C942-4606-B63C-339505B86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533400</xdr:colOff>
      <xdr:row>2</xdr:row>
      <xdr:rowOff>12456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781A56-6C95-4DF2-9C7B-B1C684D2F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533400" cy="533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24848</xdr:colOff>
      <xdr:row>1</xdr:row>
      <xdr:rowOff>0</xdr:rowOff>
    </xdr:from>
    <xdr:to>
      <xdr:col>1</xdr:col>
      <xdr:colOff>488674</xdr:colOff>
      <xdr:row>1</xdr:row>
      <xdr:rowOff>525150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ECDC25-F103-4808-BA59-39CB21D9C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23" y="28575"/>
          <a:ext cx="524151" cy="52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2</xdr:col>
      <xdr:colOff>361950</xdr:colOff>
      <xdr:row>1</xdr:row>
      <xdr:rowOff>631581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DFE9A6-7CF4-4780-A0B3-FB3831D42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8100"/>
          <a:ext cx="533400" cy="6315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98UPD\SALES\NSBIMPU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Strategy/New%20Stockwatch/BzPortfolio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6310%20Empr&#233;stimos-%20CP%20Combined%20Leadshee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/Data/Clientes/Unipar/2002/Imobilizado%20DQ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000%206000%20AUDITORIA%20VPSC%2031.12.02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aulareimann\Downloads\Worksheet%20in%20(C)%201602%20Revis&#227;o%20anal&#237;tica%202o%20ITR%20-%2030%2006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%20%20An&#225;lise%20Empr&#233;stimos%20-%2031%2010%202003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6311%20An&#225;lise%20Empr&#233;stimos%20-%2031%2010%202003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%20%20Empr&#233;stimos%20e%20Financiamentos%20-%20CP%20e%20LP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5110%20Cash%20and%20Cash%20Equivalents%20%20-%20Leadshee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5001%20Balan&#231;o%20e%20Resultado%20Comparativo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Mentos%20-%20Excel/Nyct_gen06_us/SYS1/Fas/COMMON/Project%20Texas/Client%20Files/6-24-04%20Models/2P%20TGN%20Consolidated%20Model%20(6-24-04)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(C)%206311%20Empr&#233;stimos%20a%20Curto%20Prazo%20Combined%20Leadshee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reimann/Downloads/Worksheet%20in%205710%20Imobilizado%20Leadshe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EVERTON\Project%20Management\GE%20Power%20Systems%20Operating%20Plan%20-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Strategy/BREB/Tables/EBBloomberg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Guilherme%20Azevedo/Series%20historic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WINDOWS/TEMP/notesE1EF34/Antigos/Book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a/Desktop/Floating%20Storage/LPG/FloatingStorage_STv3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Brazil%20Wizard/Old%20files/Brazil%20Wizard%20-%20Fabio%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valentpe/Local%20Settings/Temp/Bin/Foo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ÇO REGINA"/>
      <sheetName val="Parametros"/>
      <sheetName val="Plan1"/>
      <sheetName val="Auxiliar"/>
      <sheetName val="TABELA PREÇO EQUIP"/>
      <sheetName val="Atributos"/>
      <sheetName val="Feriados"/>
      <sheetName val="LocaisEntrega"/>
      <sheetName val="CSA - GUG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ares"/>
      <sheetName val="Price"/>
      <sheetName val="Position"/>
      <sheetName val="Weight"/>
      <sheetName val="AdvDecl"/>
      <sheetName val="Indexes"/>
      <sheetName val="Portfolio"/>
      <sheetName val="back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o DTT"/>
      <sheetName val="Report"/>
      <sheetName val="Mapa Empréstimos {ppc}"/>
      <sheetName val="Mutuo CCR - LP"/>
      <sheetName val="Lead"/>
      <sheetName val="N.E. Escalonamento"/>
      <sheetName val="Circularizacao"/>
      <sheetName val="Cartas de Fiança"/>
      <sheetName val="Mapa Mútuo"/>
      <sheetName val="Parâmetro"/>
      <sheetName val="XREF"/>
      <sheetName val="Tickmarks"/>
      <sheetName val="Links"/>
      <sheetName val="DFs Projetadas"/>
      <sheetName val="Shares"/>
      <sheetName val="Base de dados"/>
      <sheetName val="Parâmetros"/>
      <sheetName val="Worksheet in 6310 Empréstimos-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 movimentação jan-dez-02"/>
      <sheetName val="Mapa Movimentação out-dez-02"/>
      <sheetName val="Global Depreciação"/>
      <sheetName val="Parâmetro"/>
      <sheetName val="Obras em Andamento"/>
      <sheetName val="Obras em andamento (2)"/>
      <sheetName val="teste de adição"/>
      <sheetName val="Teste Baixas"/>
      <sheetName val="XREF"/>
      <sheetName val="Tickmarks "/>
      <sheetName val="Mapa Empréstimos {ppc}"/>
      <sheetName val="Mutuo CCR - LP"/>
      <sheetName val="preço regina"/>
      <sheetName val="IDENTIFICAÇÃO"/>
      <sheetName val="resumo_au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B11" t="str">
            <v>Estaremos propondo ajuste para direito de uso de telefone, visto que o mesmo não possui valor comercial</v>
          </cell>
        </row>
        <row r="14">
          <cell r="G14" t="e">
            <v>#REF!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-1 ANÁLISE"/>
      <sheetName val="F-2 ANÁLISE"/>
      <sheetName val="F-3 - ANÁLISE"/>
      <sheetName val="equivalência patrimonial"/>
      <sheetName val="AERUS - PPC"/>
      <sheetName val="mutação PL"/>
      <sheetName val="Tickmarks"/>
      <sheetName val="Selic_INPC"/>
      <sheetName val="CASH FLOW"/>
      <sheetName val="Assumptions"/>
      <sheetName val="Input Capis"/>
      <sheetName val="Tickmarks "/>
      <sheetName val="Dados"/>
      <sheetName val="SEM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 de Resultado"/>
      <sheetName val="XREF"/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Outros custos"/>
      <sheetName val="Testes Resultado"/>
      <sheetName val="Explicações"/>
      <sheetName val="Tickmarks"/>
      <sheetName val="Covenants 30.06.06"/>
      <sheetName val="Deduções"/>
      <sheetName val="Custos Programação e Outros"/>
      <sheetName val="Desp. gerais e adm e vendas"/>
      <sheetName val="#REF"/>
      <sheetName val="F-2 ANÁLISE"/>
      <sheetName val="Mining Schedule"/>
      <sheetName val="Worksheet in (C) 1602 Revisão a"/>
      <sheetName val="Plan1 (2)"/>
      <sheetName val="Data 1 - NPV"/>
      <sheetName val="Versao 1b ($=R$2,13)"/>
      <sheetName val="circularização"/>
      <sheetName val="Variação Cambial"/>
      <sheetName val="tabela"/>
      <sheetName val="integral"/>
      <sheetName val="Tickmarks "/>
      <sheetName val="Resumo"/>
      <sheetName val="Mapa Imobilizado"/>
      <sheetName val="mapa doar consolidado"/>
      <sheetName val="Mapa"/>
      <sheetName val="DRE consolidada 09_03"/>
      <sheetName val="Suporte DOAR"/>
      <sheetName val="Lead"/>
      <sheetName val="Balanço"/>
      <sheetName val="Mapas de Movimentação"/>
      <sheetName val="AA-10(Op.63)"/>
      <sheetName val="Depreciação"/>
      <sheetName val="Consolidado_1999"/>
      <sheetName val="Assfin"/>
      <sheetName val="BP"/>
      <sheetName val="DRE"/>
      <sheetName val="Aging"/>
      <sheetName val="PDD-Movimentação"/>
      <sheetName val="Cálculo Global Desp.Folha"/>
      <sheetName val="ATIVO"/>
      <sheetName val=" SC grains"/>
      <sheetName val="Lead2"/>
      <sheetName val="PAS Despesa pessoal"/>
      <sheetName val="ce"/>
      <sheetName val="Solver"/>
      <sheetName val="Plan1"/>
      <sheetName val="FLUXO_ENDIVIDAMENTO"/>
      <sheetName val="N"/>
      <sheetName val="ÍNDICE"/>
      <sheetName val="COMP_CX"/>
      <sheetName val="A11"/>
      <sheetName val="Reconciliações Setembro"/>
      <sheetName val="Rev Anal"/>
      <sheetName val="Paraná"/>
      <sheetName val="Mapa 31.08.02"/>
      <sheetName val="Mov. Empréstimos FY2008"/>
      <sheetName val="local"/>
      <sheetName val="CF"/>
      <sheetName val="MES"/>
      <sheetName val="NTN_NBCE_SWAP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VBC"/>
      <sheetName val="P3 - Millennium"/>
      <sheetName val="Mapa Consórcios"/>
      <sheetName val="Amarre de AF"/>
      <sheetName val="Pivot"/>
      <sheetName val="CORP e SUDECAP"/>
      <sheetName val="Debêntures Reperfilamento"/>
      <sheetName val="PAES Tributos Federais"/>
      <sheetName val="RGR Semesa"/>
      <sheetName val="Deferred 30.09.05"/>
      <sheetName val="Lista"/>
      <sheetName val="Biblioteca"/>
      <sheetName val="D"/>
      <sheetName val="D-1"/>
      <sheetName val="Serviç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REF"/>
      <sheetName val="Emprestimos 102003 {ppc}"/>
      <sheetName val="Report"/>
      <sheetName val="Calculos - DTT"/>
      <sheetName val="Parametro - Juros e VM"/>
      <sheetName val="Parametro - VC"/>
      <sheetName val="Threshold Calc"/>
      <sheetName val="Tickmarks"/>
      <sheetName val="Analítico-clientes"/>
      <sheetName val="AutoBAn-relatório de clientes f"/>
      <sheetName val="Emprestimos 102003 _ppc_"/>
      <sheetName val="Parametro _ VC"/>
      <sheetName val="Anexo 6"/>
      <sheetName val="Mapa de Resultado"/>
      <sheetName val="projeto"/>
    </sheetNames>
    <sheetDataSet>
      <sheetData sheetId="0" refreshError="1"/>
      <sheetData sheetId="1" refreshError="1">
        <row r="40">
          <cell r="AN40">
            <v>103533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REF"/>
      <sheetName val="Report"/>
      <sheetName val="EMPR 1º  2º 3º 4º trim. {ppc}"/>
      <sheetName val="Calculos - DTT"/>
      <sheetName val="Parametro - Juros e VM"/>
      <sheetName val="Parametro - VC"/>
      <sheetName val="Threshold Calc"/>
      <sheetName val="Tickmarks"/>
      <sheetName val="MovimentEmprést. 31102003 {ppc}"/>
      <sheetName val="Escalonamento BID"/>
      <sheetName val="Emprestimos 122003 {ppc}"/>
      <sheetName val="Fin 102003 {ppc}"/>
      <sheetName val="Emprestimos 102003 {ppc}"/>
      <sheetName val="Escalonamento Divida"/>
      <sheetName val="Anexo 15 - Moeda Estrangeira"/>
      <sheetName val="Anexo 15 - Swa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ularização Emprestimos"/>
      <sheetName val="XREF"/>
      <sheetName val="Lead"/>
      <sheetName val="Links"/>
      <sheetName val="Report - 31102003"/>
      <sheetName val="Tickmarks"/>
      <sheetName val="DADOS"/>
      <sheetName val="PROP ELAB GANH"/>
      <sheetName val="PARETOS"/>
      <sheetName val="DESEMP AN"/>
      <sheetName val="IDENTIFICAÇÃO"/>
      <sheetName val="Inv.I"/>
      <sheetName val="original"/>
      <sheetName val="Planilha Original"/>
      <sheetName val="plmuseu"/>
    </sheetNames>
    <sheetDataSet>
      <sheetData sheetId="0" refreshError="1"/>
      <sheetData sheetId="1" refreshError="1"/>
      <sheetData sheetId="2"/>
      <sheetData sheetId="3"/>
      <sheetData sheetId="4">
        <row r="2">
          <cell r="A2">
            <v>115891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ciliações Setembro"/>
      <sheetName val="Lead"/>
      <sheetName val="Links"/>
      <sheetName val="Controle de Circularizações"/>
      <sheetName val="Reconciliações Julho"/>
      <sheetName val="Tickmarks"/>
      <sheetName val="ReconciliaçõesSetembro"/>
      <sheetName val="Circularização Emprestimos"/>
      <sheetName val="X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REF"/>
      <sheetName val="F1"/>
      <sheetName val="F2"/>
      <sheetName val="F3"/>
      <sheetName val="Tickmarks"/>
      <sheetName val="Reconciliações Setembr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 Model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Circularização"/>
      <sheetName val="Movimentação"/>
      <sheetName val="Cálculo Mútuo"/>
      <sheetName val="XREF"/>
      <sheetName val="Tickmarks"/>
      <sheetName val="Movimentação Consolidada"/>
      <sheetName val="BNDES A"/>
      <sheetName val="BNDES B"/>
      <sheetName val="BNDES C"/>
      <sheetName val="CR. LYONNAIS BUYER 1 AO 07  "/>
      <sheetName val="CR. LYONNAIS BUYER 8 AO 11"/>
      <sheetName val="CR. LYONNAIS BUYER 01 AO 02  "/>
      <sheetName val="IFC TRANCHE A 1 a 7 "/>
      <sheetName val="IFC TRANCHE B 1 a 7.1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REF"/>
      <sheetName val="Lead"/>
      <sheetName val="Links"/>
      <sheetName val="Mapa do Imobilizado"/>
      <sheetName val="Cálculo Global Depreciação"/>
      <sheetName val="Teste de Saldo Inicial"/>
      <sheetName val="Teste de Adições"/>
      <sheetName val="LogAdições"/>
      <sheetName val="Estimado de saldo para 12.02"/>
      <sheetName val="Linhas telefônicas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Growth Model"/>
      <sheetName val="Charts"/>
      <sheetName val="Presentation"/>
      <sheetName val="Module1"/>
      <sheetName val="IDENTIFICAÇÃO"/>
      <sheetName val="PLANILHA"/>
      <sheetName val="Vínculação_EMS"/>
      <sheetName val="Hold Model"/>
      <sheetName val="indice precos mes"/>
      <sheetName val="data"/>
    </sheetNames>
    <sheetDataSet>
      <sheetData sheetId="0">
        <row r="2">
          <cell r="B2" t="str">
            <v xml:space="preserve">ASSUMPTIONS - GE Business Plan - </v>
          </cell>
        </row>
      </sheetData>
      <sheetData sheetId="1"/>
      <sheetData sheetId="2"/>
      <sheetData sheetId="3">
        <row r="1">
          <cell r="A1" t="str">
            <v xml:space="preserve">ASSUMPTIONS - GE Business Plan -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IndicesEtc"/>
      <sheetName val="IndicesEtc"/>
      <sheetName val="BRAssetAllocation"/>
      <sheetName val="AssetAllocation"/>
      <sheetName val="BRBonds"/>
      <sheetName val="BondSpreads"/>
      <sheetName val="Raw GBU Exposures-Non RE"/>
      <sheetName val="Base_Gráfico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os Dia"/>
      <sheetName val="Produtos Mes"/>
      <sheetName val="Produtos Ano"/>
      <sheetName val="Indice Precos Mes"/>
      <sheetName val="Indice Precos Ano"/>
      <sheetName val="IndicesE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. DRE_Hist"/>
      <sheetName val="Book1"/>
      <sheetName val="Tb"/>
      <sheetName val="\WINDOWS\TEMP\notesE1EF34\Antig"/>
      <sheetName val="Book1.xlsx"/>
      <sheetName val="_WINDOWS_TEMP_notesE1EF34_Antig"/>
    </sheetNames>
    <definedNames>
      <definedName name="Header1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FuzzyLookup_AddIn_Undo_Sheet"/>
      <sheetName val="Floating Storage"/>
      <sheetName val="Weeklies"/>
      <sheetName val="Monthlies"/>
      <sheetName val="Port LatLongs"/>
      <sheetName val="Cap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ll companies"/>
      <sheetName val="Values"/>
      <sheetName val="Portfolio"/>
      <sheetName val="DBACCESS"/>
      <sheetName val="Dados"/>
      <sheetName val="2112.0201-EXPANÇÃO"/>
      <sheetName val="Brazil Wizard - Fabio 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od"/>
      <sheetName val="Food_DES"/>
      <sheetName val="Apparel_DES"/>
      <sheetName val="Beer_DES"/>
      <sheetName val="Broadline_DES"/>
      <sheetName val="Cosmetics_DES"/>
      <sheetName val="CSD_DES"/>
      <sheetName val="Food Retail_DES"/>
      <sheetName val="Tobacco_DES"/>
      <sheetName val="Codes"/>
      <sheetName val="Sheet3"/>
      <sheetName val="back"/>
      <sheetName val="DBAC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CDD9-2902-468B-83F7-209266B0C40E}">
  <dimension ref="B1:Q94"/>
  <sheetViews>
    <sheetView showGridLines="0" zoomScaleNormal="100" workbookViewId="0">
      <pane ySplit="4" topLeftCell="A64" activePane="bottomLeft" state="frozen"/>
      <selection activeCell="E21" sqref="E21"/>
      <selection pane="bottomLeft" activeCell="B3" sqref="B3"/>
    </sheetView>
  </sheetViews>
  <sheetFormatPr defaultColWidth="8.77734375" defaultRowHeight="13.2" x14ac:dyDescent="0.25"/>
  <cols>
    <col min="1" max="1" width="1.21875" style="1" customWidth="1"/>
    <col min="2" max="2" width="29.44140625" style="1" bestFit="1" customWidth="1"/>
    <col min="3" max="14" width="8.77734375" style="1"/>
    <col min="15" max="15" width="12.77734375" style="1" bestFit="1" customWidth="1"/>
    <col min="16" max="16" width="7.77734375" style="1" bestFit="1" customWidth="1"/>
    <col min="17" max="17" width="20" style="1" customWidth="1"/>
    <col min="18" max="16384" width="8.77734375" style="1"/>
  </cols>
  <sheetData>
    <row r="1" spans="2:17" ht="1.95" customHeight="1" x14ac:dyDescent="0.25"/>
    <row r="2" spans="2:17" ht="40.950000000000003" customHeight="1" x14ac:dyDescent="0.25">
      <c r="B2" s="104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2:17" ht="16.05" customHeight="1" x14ac:dyDescent="0.25"/>
    <row r="4" spans="2:17" s="5" customFormat="1" ht="22.5" customHeight="1" x14ac:dyDescent="0.3">
      <c r="B4" s="2" t="s">
        <v>1</v>
      </c>
      <c r="C4" s="3">
        <v>44927</v>
      </c>
      <c r="D4" s="3">
        <v>44958</v>
      </c>
      <c r="E4" s="3">
        <v>44986</v>
      </c>
      <c r="F4" s="3">
        <v>45017</v>
      </c>
      <c r="G4" s="3">
        <v>45047</v>
      </c>
      <c r="H4" s="3">
        <v>45078</v>
      </c>
      <c r="I4" s="3">
        <v>45108</v>
      </c>
      <c r="J4" s="3">
        <v>45139</v>
      </c>
      <c r="K4" s="3">
        <v>45170</v>
      </c>
      <c r="L4" s="3">
        <v>45200</v>
      </c>
      <c r="M4" s="3">
        <v>45231</v>
      </c>
      <c r="N4" s="3">
        <v>45261</v>
      </c>
      <c r="O4" s="2" t="s">
        <v>2</v>
      </c>
      <c r="P4" s="2" t="s">
        <v>3</v>
      </c>
      <c r="Q4" s="4" t="s">
        <v>4</v>
      </c>
    </row>
    <row r="5" spans="2:17" ht="14.4" x14ac:dyDescent="0.3">
      <c r="B5" s="1" t="s">
        <v>5</v>
      </c>
      <c r="C5" s="6">
        <v>4.1234749999999991</v>
      </c>
      <c r="D5" s="6">
        <v>4.1664149999999998</v>
      </c>
      <c r="E5" s="6">
        <v>4.11958</v>
      </c>
      <c r="F5" s="6">
        <v>4.0960200000000002</v>
      </c>
      <c r="G5" s="6">
        <v>4.0961150000000002</v>
      </c>
      <c r="H5" s="6">
        <v>4.1352549999999999</v>
      </c>
      <c r="I5" s="6">
        <v>4.1274649999999991</v>
      </c>
      <c r="J5" s="6">
        <v>4.12357</v>
      </c>
      <c r="K5" s="6">
        <v>4.1117900000000001</v>
      </c>
      <c r="L5" s="6">
        <v>4.1001050000000001</v>
      </c>
      <c r="M5" s="6">
        <v>4.0884200000000002</v>
      </c>
      <c r="N5" s="6">
        <v>4.0806299999999993</v>
      </c>
      <c r="O5" s="6">
        <f>AVERAGE(C5:N5)</f>
        <v>4.1140699999999999</v>
      </c>
      <c r="P5" s="7"/>
      <c r="Q5" s="7"/>
    </row>
    <row r="6" spans="2:17" ht="14.4" x14ac:dyDescent="0.3">
      <c r="B6" s="8" t="s">
        <v>6</v>
      </c>
      <c r="C6" s="9">
        <v>5.3551466007743578</v>
      </c>
      <c r="D6" s="9">
        <v>5.4108690721607919</v>
      </c>
      <c r="E6" s="9">
        <v>5.3501427717825853</v>
      </c>
      <c r="F6" s="9">
        <v>5.3194718460503907</v>
      </c>
      <c r="G6" s="9">
        <v>5.3196262596005832</v>
      </c>
      <c r="H6" s="9">
        <v>5.3704209505780911</v>
      </c>
      <c r="I6" s="9">
        <v>5.3602922810132698</v>
      </c>
      <c r="J6" s="9">
        <v>5.3552269996262281</v>
      </c>
      <c r="K6" s="9">
        <v>5.3400297338164791</v>
      </c>
      <c r="L6" s="9">
        <v>5.3248281893187528</v>
      </c>
      <c r="M6" s="9">
        <v>5.3096223514977892</v>
      </c>
      <c r="N6" s="9">
        <v>5.2994822542472892</v>
      </c>
      <c r="O6" s="9">
        <f t="shared" ref="O6:O10" si="0">AVERAGE(C6:N6)</f>
        <v>5.3429299425388841</v>
      </c>
      <c r="P6" s="10"/>
      <c r="Q6" s="10"/>
    </row>
    <row r="7" spans="2:17" x14ac:dyDescent="0.25">
      <c r="B7" s="1" t="s">
        <v>7</v>
      </c>
      <c r="C7" s="6">
        <f>C8*77%</f>
        <v>3.8350663671183893</v>
      </c>
      <c r="D7" s="6">
        <f t="shared" ref="D7:N7" si="1">D8*77%</f>
        <v>3.9202448179926823</v>
      </c>
      <c r="E7" s="6">
        <f t="shared" si="1"/>
        <v>4.0009586829893511</v>
      </c>
      <c r="F7" s="6">
        <f t="shared" si="1"/>
        <v>4.1271697176002524</v>
      </c>
      <c r="G7" s="6">
        <f t="shared" si="1"/>
        <v>4.1266084362939548</v>
      </c>
      <c r="H7" s="6">
        <f t="shared" si="1"/>
        <v>4.1685942603615951</v>
      </c>
      <c r="I7" s="6">
        <f t="shared" si="1"/>
        <v>4.168359485050515</v>
      </c>
      <c r="J7" s="6">
        <f t="shared" si="1"/>
        <v>4.1723126914990649</v>
      </c>
      <c r="K7" s="6">
        <f t="shared" si="1"/>
        <v>4.1676831359813429</v>
      </c>
      <c r="L7" s="6">
        <f t="shared" si="1"/>
        <v>4.1630629235337846</v>
      </c>
      <c r="M7" s="6">
        <f t="shared" si="1"/>
        <v>4.1581745374097219</v>
      </c>
      <c r="N7" s="6">
        <f t="shared" si="1"/>
        <v>4.1576785821592068</v>
      </c>
      <c r="O7" s="6">
        <f>AVERAGE(C7:N7)</f>
        <v>4.097159469832488</v>
      </c>
    </row>
    <row r="8" spans="2:17" ht="14.4" x14ac:dyDescent="0.3">
      <c r="B8" s="8" t="s">
        <v>8</v>
      </c>
      <c r="C8" s="9">
        <v>4.9806056715823237</v>
      </c>
      <c r="D8" s="9">
        <v>5.091227036354133</v>
      </c>
      <c r="E8" s="9">
        <v>5.1960502376485076</v>
      </c>
      <c r="F8" s="9">
        <v>5.3599606722081203</v>
      </c>
      <c r="G8" s="9">
        <v>5.3592317354466941</v>
      </c>
      <c r="H8" s="9">
        <v>5.413758779690383</v>
      </c>
      <c r="I8" s="9">
        <v>5.4134538766889806</v>
      </c>
      <c r="J8" s="9">
        <v>5.4185879110377471</v>
      </c>
      <c r="K8" s="9">
        <v>5.4125755012744712</v>
      </c>
      <c r="L8" s="9">
        <v>5.4065752253685515</v>
      </c>
      <c r="M8" s="9">
        <v>5.4002266719606782</v>
      </c>
      <c r="N8" s="9">
        <v>5.3995825742327357</v>
      </c>
      <c r="O8" s="9">
        <f t="shared" si="0"/>
        <v>5.3209863244577784</v>
      </c>
      <c r="P8" s="10">
        <f>-1+O8/O6</f>
        <v>-4.1070383323570381E-3</v>
      </c>
      <c r="Q8" s="10"/>
    </row>
    <row r="9" spans="2:17" x14ac:dyDescent="0.25">
      <c r="B9" s="1" t="s">
        <v>9</v>
      </c>
      <c r="C9" s="6">
        <f>C10*77%</f>
        <v>3.7595249999999978</v>
      </c>
      <c r="D9" s="6">
        <f t="shared" ref="D9:N9" si="2">D10*77%</f>
        <v>3.9221532245036905</v>
      </c>
      <c r="E9" s="6">
        <f t="shared" si="2"/>
        <v>4.0029024100772359</v>
      </c>
      <c r="F9" s="6">
        <f t="shared" si="2"/>
        <v>4.1291706718628003</v>
      </c>
      <c r="G9" s="6">
        <f t="shared" si="2"/>
        <v>4.1286072438137404</v>
      </c>
      <c r="H9" s="6">
        <f t="shared" si="2"/>
        <v>4.0858375254141182</v>
      </c>
      <c r="I9" s="6">
        <f t="shared" si="2"/>
        <v>4.0854576477352094</v>
      </c>
      <c r="J9" s="6">
        <f t="shared" si="2"/>
        <v>4.0892743377527312</v>
      </c>
      <c r="K9" s="6">
        <f t="shared" si="2"/>
        <v>4.084484750025454</v>
      </c>
      <c r="L9" s="6">
        <f t="shared" si="2"/>
        <v>4.0797023618466266</v>
      </c>
      <c r="M9" s="6">
        <f t="shared" si="2"/>
        <v>4.0746497633482335</v>
      </c>
      <c r="N9" s="6">
        <f t="shared" si="2"/>
        <v>4.073997732664191</v>
      </c>
      <c r="O9" s="6">
        <f>AVERAGE(C9:N9)</f>
        <v>4.0429802224203355</v>
      </c>
    </row>
    <row r="10" spans="2:17" ht="14.4" x14ac:dyDescent="0.3">
      <c r="B10" s="8" t="s">
        <v>10</v>
      </c>
      <c r="C10" s="9">
        <v>4.8824999999999967</v>
      </c>
      <c r="D10" s="9">
        <v>5.093705486368429</v>
      </c>
      <c r="E10" s="9">
        <v>5.198574558541865</v>
      </c>
      <c r="F10" s="9">
        <v>5.3625593141075329</v>
      </c>
      <c r="G10" s="9">
        <v>5.3618275893684944</v>
      </c>
      <c r="H10" s="9">
        <v>5.3062825005378151</v>
      </c>
      <c r="I10" s="9">
        <v>5.3057891529028689</v>
      </c>
      <c r="J10" s="9">
        <v>5.3107458931853655</v>
      </c>
      <c r="K10" s="9">
        <v>5.3045256493837059</v>
      </c>
      <c r="L10" s="9">
        <v>5.2983147556449692</v>
      </c>
      <c r="M10" s="9">
        <v>5.2917529394132901</v>
      </c>
      <c r="N10" s="9">
        <v>5.2909061463171314</v>
      </c>
      <c r="O10" s="9">
        <f t="shared" si="0"/>
        <v>5.2506236654809557</v>
      </c>
      <c r="P10" s="10">
        <f>-1+O10/O8</f>
        <v>-1.322361206857503E-2</v>
      </c>
      <c r="Q10" s="10"/>
    </row>
    <row r="11" spans="2:17" x14ac:dyDescent="0.25">
      <c r="B11" s="1" t="s">
        <v>11</v>
      </c>
      <c r="C11" s="6">
        <f t="shared" ref="C11:N11" si="3">C12*77%</f>
        <v>3.7595249999999978</v>
      </c>
      <c r="D11" s="6">
        <f t="shared" si="3"/>
        <v>3.5235199999999969</v>
      </c>
      <c r="E11" s="6">
        <f t="shared" si="3"/>
        <v>3.869262658121321</v>
      </c>
      <c r="F11" s="6">
        <f t="shared" si="3"/>
        <v>3.8639787599729472</v>
      </c>
      <c r="G11" s="6">
        <f t="shared" si="3"/>
        <v>3.8670516867324261</v>
      </c>
      <c r="H11" s="6">
        <f t="shared" si="3"/>
        <v>3.8743205808804184</v>
      </c>
      <c r="I11" s="6">
        <f t="shared" si="3"/>
        <v>3.868929093586563</v>
      </c>
      <c r="J11" s="6">
        <f t="shared" si="3"/>
        <v>3.8677154815674726</v>
      </c>
      <c r="K11" s="6">
        <f t="shared" si="3"/>
        <v>3.8664684144262202</v>
      </c>
      <c r="L11" s="6">
        <f t="shared" si="3"/>
        <v>3.8694349259886551</v>
      </c>
      <c r="M11" s="6">
        <f t="shared" si="3"/>
        <v>3.8596188988472573</v>
      </c>
      <c r="N11" s="6">
        <f t="shared" si="3"/>
        <v>3.8497321526419328</v>
      </c>
      <c r="O11" s="6">
        <f>AVERAGE(C11:N11)</f>
        <v>3.8282964710637679</v>
      </c>
    </row>
    <row r="12" spans="2:17" ht="14.4" x14ac:dyDescent="0.3">
      <c r="B12" s="8" t="s">
        <v>12</v>
      </c>
      <c r="C12" s="9">
        <v>4.8824999999999967</v>
      </c>
      <c r="D12" s="9">
        <v>4.5759999999999961</v>
      </c>
      <c r="E12" s="9">
        <v>5.0250164391185983</v>
      </c>
      <c r="F12" s="9">
        <v>5.0181542337311003</v>
      </c>
      <c r="G12" s="9">
        <v>5.0221450477044494</v>
      </c>
      <c r="H12" s="9">
        <v>5.0315851699745693</v>
      </c>
      <c r="I12" s="9">
        <v>5.0245832384241078</v>
      </c>
      <c r="J12" s="9">
        <v>5.0230071189187955</v>
      </c>
      <c r="K12" s="9">
        <v>5.0213875512028832</v>
      </c>
      <c r="L12" s="9">
        <v>5.0252401636216302</v>
      </c>
      <c r="M12" s="9">
        <v>5.0124920764250094</v>
      </c>
      <c r="N12" s="9">
        <v>4.9996521462882244</v>
      </c>
      <c r="O12" s="9">
        <f t="shared" ref="O12" si="4">AVERAGE(C12:N12)</f>
        <v>4.9718135987841139</v>
      </c>
      <c r="P12" s="10">
        <f>-1+O12/O10</f>
        <v>-5.3100371395843116E-2</v>
      </c>
      <c r="Q12" s="10">
        <f>-1+O12/O6</f>
        <v>-6.945933181718289E-2</v>
      </c>
    </row>
    <row r="13" spans="2:17" hidden="1" x14ac:dyDescent="0.25">
      <c r="B13" s="1" t="s">
        <v>13</v>
      </c>
      <c r="E13" s="1">
        <v>5.0181549405536829</v>
      </c>
    </row>
    <row r="14" spans="2:17" ht="14.4" hidden="1" x14ac:dyDescent="0.3">
      <c r="B14" s="8" t="s">
        <v>14</v>
      </c>
      <c r="C14" s="9"/>
      <c r="D14" s="9"/>
      <c r="E14" s="9">
        <v>5.0221457550891504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10"/>
    </row>
    <row r="15" spans="2:17" hidden="1" x14ac:dyDescent="0.25">
      <c r="B15" s="1" t="s">
        <v>15</v>
      </c>
      <c r="E15" s="1">
        <v>5.0315858786889409</v>
      </c>
    </row>
    <row r="16" spans="2:17" ht="14.4" hidden="1" x14ac:dyDescent="0.3">
      <c r="B16" s="8" t="s">
        <v>16</v>
      </c>
      <c r="C16" s="9"/>
      <c r="D16" s="9"/>
      <c r="E16" s="9">
        <v>5.0245839461522355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</row>
    <row r="17" spans="2:17" hidden="1" x14ac:dyDescent="0.25">
      <c r="B17" s="1" t="s">
        <v>17</v>
      </c>
      <c r="E17" s="1">
        <v>5.0230078264249221</v>
      </c>
    </row>
    <row r="18" spans="2:17" ht="14.4" hidden="1" x14ac:dyDescent="0.3">
      <c r="B18" s="8" t="s">
        <v>18</v>
      </c>
      <c r="C18" s="9"/>
      <c r="D18" s="9"/>
      <c r="E18" s="9">
        <v>5.0213882584808891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10"/>
    </row>
    <row r="19" spans="2:17" hidden="1" x14ac:dyDescent="0.25">
      <c r="B19" s="1" t="s">
        <v>19</v>
      </c>
      <c r="E19" s="1">
        <v>5.0252408714422874</v>
      </c>
    </row>
    <row r="20" spans="2:17" ht="14.4" hidden="1" x14ac:dyDescent="0.3">
      <c r="B20" s="8" t="s">
        <v>20</v>
      </c>
      <c r="C20" s="9"/>
      <c r="D20" s="9"/>
      <c r="E20" s="9">
        <v>5.0124927824500594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10"/>
    </row>
    <row r="21" spans="2:17" hidden="1" x14ac:dyDescent="0.25">
      <c r="B21" s="1" t="s">
        <v>21</v>
      </c>
      <c r="E21" s="1">
        <v>4.9996528505047308</v>
      </c>
    </row>
    <row r="22" spans="2:17" ht="14.4" hidden="1" x14ac:dyDescent="0.3">
      <c r="B22" s="8" t="s">
        <v>22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10"/>
    </row>
    <row r="23" spans="2:17" hidden="1" x14ac:dyDescent="0.25">
      <c r="B23" s="1" t="s">
        <v>23</v>
      </c>
    </row>
    <row r="24" spans="2:17" ht="14.4" hidden="1" x14ac:dyDescent="0.3">
      <c r="B24" s="8" t="s">
        <v>24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10"/>
    </row>
    <row r="25" spans="2:17" hidden="1" x14ac:dyDescent="0.25">
      <c r="B25" s="11" t="s">
        <v>25</v>
      </c>
    </row>
    <row r="26" spans="2:17" ht="14.4" hidden="1" x14ac:dyDescent="0.3">
      <c r="B26" s="8" t="s">
        <v>26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10"/>
    </row>
    <row r="27" spans="2:17" hidden="1" x14ac:dyDescent="0.25">
      <c r="B27" s="11" t="s">
        <v>27</v>
      </c>
    </row>
    <row r="28" spans="2:17" ht="14.4" hidden="1" x14ac:dyDescent="0.3">
      <c r="B28" s="8" t="s">
        <v>28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10"/>
    </row>
    <row r="29" spans="2:17" hidden="1" x14ac:dyDescent="0.25">
      <c r="B29" s="11" t="s">
        <v>29</v>
      </c>
    </row>
    <row r="30" spans="2:17" ht="14.4" hidden="1" x14ac:dyDescent="0.3">
      <c r="B30" s="8" t="s">
        <v>30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10"/>
    </row>
    <row r="31" spans="2:17" hidden="1" x14ac:dyDescent="0.25">
      <c r="B31" s="11" t="s">
        <v>31</v>
      </c>
    </row>
    <row r="32" spans="2:17" ht="14.4" hidden="1" x14ac:dyDescent="0.3">
      <c r="B32" s="8" t="s">
        <v>32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10"/>
    </row>
    <row r="35" spans="2:17" s="5" customFormat="1" ht="22.5" customHeight="1" x14ac:dyDescent="0.3">
      <c r="B35" s="2" t="s">
        <v>33</v>
      </c>
      <c r="C35" s="3">
        <v>44927</v>
      </c>
      <c r="D35" s="3">
        <v>44958</v>
      </c>
      <c r="E35" s="3">
        <v>44986</v>
      </c>
      <c r="F35" s="3">
        <v>45017</v>
      </c>
      <c r="G35" s="3">
        <v>45047</v>
      </c>
      <c r="H35" s="3">
        <v>45078</v>
      </c>
      <c r="I35" s="3">
        <v>45108</v>
      </c>
      <c r="J35" s="3">
        <v>45139</v>
      </c>
      <c r="K35" s="3">
        <v>45170</v>
      </c>
      <c r="L35" s="3">
        <v>45200</v>
      </c>
      <c r="M35" s="3">
        <v>45231</v>
      </c>
      <c r="N35" s="3">
        <v>45261</v>
      </c>
      <c r="O35" s="2" t="s">
        <v>2</v>
      </c>
      <c r="P35" s="2" t="s">
        <v>3</v>
      </c>
      <c r="Q35" s="2" t="s">
        <v>4</v>
      </c>
    </row>
    <row r="36" spans="2:17" ht="14.4" x14ac:dyDescent="0.3">
      <c r="B36" s="1" t="s">
        <v>5</v>
      </c>
      <c r="C36" s="6">
        <v>4.5703132698237789</v>
      </c>
      <c r="D36" s="6">
        <v>4.6049279293704908</v>
      </c>
      <c r="E36" s="6">
        <v>4.6006306276645619</v>
      </c>
      <c r="F36" s="6">
        <v>4.582998866372483</v>
      </c>
      <c r="G36" s="6">
        <v>4.6479207012000847</v>
      </c>
      <c r="H36" s="6">
        <v>4.6541664964161171</v>
      </c>
      <c r="I36" s="6">
        <v>4.6409997870531985</v>
      </c>
      <c r="J36" s="6">
        <v>4.5787390640532601</v>
      </c>
      <c r="K36" s="6">
        <v>4.4997677142083843</v>
      </c>
      <c r="L36" s="6">
        <v>4.5211357456687642</v>
      </c>
      <c r="M36" s="6">
        <v>4.5335452228618971</v>
      </c>
      <c r="N36" s="6">
        <v>4.5433401542510596</v>
      </c>
      <c r="O36" s="6">
        <f>AVERAGE(C36:N36)</f>
        <v>4.5815404649120071</v>
      </c>
      <c r="P36" s="7"/>
      <c r="Q36" s="7"/>
    </row>
    <row r="37" spans="2:17" ht="14.4" x14ac:dyDescent="0.3">
      <c r="B37" s="8" t="s">
        <v>6</v>
      </c>
      <c r="C37" s="9">
        <v>5.9354717789919205</v>
      </c>
      <c r="D37" s="9">
        <v>5.9804258822993379</v>
      </c>
      <c r="E37" s="9">
        <v>5.9748449709929377</v>
      </c>
      <c r="F37" s="9">
        <v>5.951946579704523</v>
      </c>
      <c r="G37" s="9">
        <v>6.0362606509092007</v>
      </c>
      <c r="H37" s="9">
        <v>6.0443720732676844</v>
      </c>
      <c r="I37" s="9">
        <v>6.0272724507184394</v>
      </c>
      <c r="J37" s="9">
        <v>5.9464143689003377</v>
      </c>
      <c r="K37" s="9">
        <v>5.8438541742966024</v>
      </c>
      <c r="L37" s="9">
        <v>5.8716048645048886</v>
      </c>
      <c r="M37" s="9">
        <v>5.887721068651814</v>
      </c>
      <c r="N37" s="9">
        <v>5.9004417587676103</v>
      </c>
      <c r="O37" s="9">
        <f t="shared" ref="O37:O41" si="5">AVERAGE(C37:N37)</f>
        <v>5.9500525518337755</v>
      </c>
      <c r="P37" s="10"/>
      <c r="Q37" s="10"/>
    </row>
    <row r="38" spans="2:17" x14ac:dyDescent="0.25">
      <c r="B38" s="1" t="s">
        <v>7</v>
      </c>
      <c r="C38" s="6">
        <f>C39*77%</f>
        <v>4.5703132698237789</v>
      </c>
      <c r="D38" s="6">
        <f t="shared" ref="D38:N38" si="6">D39*77%</f>
        <v>4.6049279293704899</v>
      </c>
      <c r="E38" s="6">
        <f t="shared" si="6"/>
        <v>4.6006306276645619</v>
      </c>
      <c r="F38" s="6">
        <f t="shared" si="6"/>
        <v>4.582998866372483</v>
      </c>
      <c r="G38" s="6">
        <f t="shared" si="6"/>
        <v>4.6479207012000847</v>
      </c>
      <c r="H38" s="6">
        <f t="shared" si="6"/>
        <v>4.6541664964161171</v>
      </c>
      <c r="I38" s="6">
        <f t="shared" si="6"/>
        <v>4.6409997870531985</v>
      </c>
      <c r="J38" s="6">
        <f t="shared" si="6"/>
        <v>4.5787390640532601</v>
      </c>
      <c r="K38" s="6">
        <f t="shared" si="6"/>
        <v>4.4997677142083843</v>
      </c>
      <c r="L38" s="6">
        <f t="shared" si="6"/>
        <v>4.5211357456687642</v>
      </c>
      <c r="M38" s="6">
        <f t="shared" si="6"/>
        <v>4.5335452228618971</v>
      </c>
      <c r="N38" s="6">
        <f t="shared" si="6"/>
        <v>4.5433401542510596</v>
      </c>
      <c r="O38" s="6">
        <f>AVERAGE(C38:N38)</f>
        <v>4.5815404649120062</v>
      </c>
    </row>
    <row r="39" spans="2:17" ht="14.4" x14ac:dyDescent="0.3">
      <c r="B39" s="8" t="s">
        <v>8</v>
      </c>
      <c r="C39" s="9">
        <v>5.9354717789919205</v>
      </c>
      <c r="D39" s="9">
        <v>5.9804258822993379</v>
      </c>
      <c r="E39" s="9">
        <v>5.9748449709929377</v>
      </c>
      <c r="F39" s="9">
        <v>5.951946579704523</v>
      </c>
      <c r="G39" s="9">
        <v>6.0362606509092007</v>
      </c>
      <c r="H39" s="9">
        <v>6.0443720732676844</v>
      </c>
      <c r="I39" s="9">
        <v>6.0272724507184394</v>
      </c>
      <c r="J39" s="9">
        <v>5.9464143689003377</v>
      </c>
      <c r="K39" s="9">
        <v>5.8438541742966024</v>
      </c>
      <c r="L39" s="9">
        <v>5.8716048645048886</v>
      </c>
      <c r="M39" s="9">
        <v>5.887721068651814</v>
      </c>
      <c r="N39" s="9">
        <v>5.9004417587676103</v>
      </c>
      <c r="O39" s="9">
        <f t="shared" si="5"/>
        <v>5.9500525518337755</v>
      </c>
      <c r="P39" s="10">
        <f>-1+O39/O37</f>
        <v>0</v>
      </c>
      <c r="Q39" s="10"/>
    </row>
    <row r="40" spans="2:17" x14ac:dyDescent="0.25">
      <c r="B40" s="1" t="s">
        <v>9</v>
      </c>
      <c r="C40" s="6">
        <f>C41*77%</f>
        <v>4.5427118709677385</v>
      </c>
      <c r="D40" s="6">
        <f t="shared" ref="D40:N42" si="7">D41*77%</f>
        <v>4.5339968313473289</v>
      </c>
      <c r="E40" s="6">
        <f t="shared" si="7"/>
        <v>4.755800807791644</v>
      </c>
      <c r="F40" s="6">
        <f t="shared" si="7"/>
        <v>4.8550010248708162</v>
      </c>
      <c r="G40" s="6">
        <f t="shared" si="7"/>
        <v>4.923505683380812</v>
      </c>
      <c r="H40" s="6">
        <f t="shared" si="7"/>
        <v>4.8873121533069961</v>
      </c>
      <c r="I40" s="6">
        <f t="shared" si="7"/>
        <v>4.8731196197092563</v>
      </c>
      <c r="J40" s="6">
        <f t="shared" si="7"/>
        <v>4.8075615359464861</v>
      </c>
      <c r="K40" s="6">
        <f t="shared" si="7"/>
        <v>4.7240996513224358</v>
      </c>
      <c r="L40" s="6">
        <f t="shared" si="7"/>
        <v>4.7459949664299304</v>
      </c>
      <c r="M40" s="6">
        <f t="shared" si="7"/>
        <v>4.758477583327938</v>
      </c>
      <c r="N40" s="6">
        <f t="shared" si="7"/>
        <v>4.7683924409729253</v>
      </c>
      <c r="O40" s="6">
        <f>AVERAGE(C40:N40)</f>
        <v>4.764664514114525</v>
      </c>
    </row>
    <row r="41" spans="2:17" ht="14.4" x14ac:dyDescent="0.3">
      <c r="B41" s="8" t="s">
        <v>10</v>
      </c>
      <c r="C41" s="9">
        <v>5.8996258064516081</v>
      </c>
      <c r="D41" s="9">
        <v>5.8883075731783485</v>
      </c>
      <c r="E41" s="9">
        <v>6.1763646854436933</v>
      </c>
      <c r="F41" s="9">
        <v>6.3051961361958648</v>
      </c>
      <c r="G41" s="9">
        <v>6.3941632251698852</v>
      </c>
      <c r="H41" s="9">
        <v>6.3471586406584359</v>
      </c>
      <c r="I41" s="9">
        <v>6.3287267788431905</v>
      </c>
      <c r="J41" s="9">
        <v>6.2435864103201117</v>
      </c>
      <c r="K41" s="9">
        <v>6.1351943523668</v>
      </c>
      <c r="L41" s="9">
        <v>6.163629826532377</v>
      </c>
      <c r="M41" s="9">
        <v>6.1798410173090099</v>
      </c>
      <c r="N41" s="9">
        <v>6.1927174558089932</v>
      </c>
      <c r="O41" s="9">
        <f t="shared" si="5"/>
        <v>6.1878759923565267</v>
      </c>
      <c r="P41" s="10">
        <f>-1+O41/O39</f>
        <v>3.9969973113843427E-2</v>
      </c>
      <c r="Q41" s="10"/>
    </row>
    <row r="42" spans="2:17" x14ac:dyDescent="0.25">
      <c r="B42" s="1" t="s">
        <v>11</v>
      </c>
      <c r="C42" s="6">
        <f>C43*77%</f>
        <v>4.5489637741935445</v>
      </c>
      <c r="D42" s="6">
        <f t="shared" si="7"/>
        <v>4.3185147500000003</v>
      </c>
      <c r="E42" s="6">
        <f t="shared" si="7"/>
        <v>4.4440209331493241</v>
      </c>
      <c r="F42" s="6">
        <f t="shared" si="7"/>
        <v>4.4732320481534256</v>
      </c>
      <c r="G42" s="6">
        <f t="shared" si="7"/>
        <v>4.5381953345806654</v>
      </c>
      <c r="H42" s="6">
        <f t="shared" si="7"/>
        <v>4.529118943911504</v>
      </c>
      <c r="I42" s="6">
        <f t="shared" si="7"/>
        <v>4.5135673455306184</v>
      </c>
      <c r="J42" s="6">
        <f t="shared" si="7"/>
        <v>4.4505614090358137</v>
      </c>
      <c r="K42" s="6">
        <f t="shared" si="7"/>
        <v>4.3750730405210136</v>
      </c>
      <c r="L42" s="6">
        <f t="shared" si="7"/>
        <v>4.3992150098289491</v>
      </c>
      <c r="M42" s="6">
        <f t="shared" si="7"/>
        <v>4.4083212256997166</v>
      </c>
      <c r="N42" s="6">
        <f t="shared" si="7"/>
        <v>4.4129967179087908</v>
      </c>
      <c r="O42" s="6">
        <f>AVERAGE(C42:N42)</f>
        <v>4.4509817110427807</v>
      </c>
    </row>
    <row r="43" spans="2:17" ht="14.4" x14ac:dyDescent="0.3">
      <c r="B43" s="8" t="s">
        <v>12</v>
      </c>
      <c r="C43" s="9">
        <v>5.9077451612903173</v>
      </c>
      <c r="D43" s="9">
        <v>5.6084607142857141</v>
      </c>
      <c r="E43" s="9">
        <v>5.771455757336784</v>
      </c>
      <c r="F43" s="9">
        <v>5.8093922703291234</v>
      </c>
      <c r="G43" s="9">
        <v>5.893760174780085</v>
      </c>
      <c r="H43" s="9">
        <v>5.8819726544305251</v>
      </c>
      <c r="I43" s="9">
        <v>5.8617757734163876</v>
      </c>
      <c r="J43" s="9">
        <v>5.7799498818646926</v>
      </c>
      <c r="K43" s="9">
        <v>5.6819130396376796</v>
      </c>
      <c r="L43" s="9">
        <v>5.7132662465311022</v>
      </c>
      <c r="M43" s="9">
        <v>5.7250925009087226</v>
      </c>
      <c r="N43" s="9">
        <v>5.7311645687127157</v>
      </c>
      <c r="O43" s="9">
        <f t="shared" ref="O43" si="8">AVERAGE(C43:N43)</f>
        <v>5.7804957286269882</v>
      </c>
      <c r="P43" s="10">
        <f>-1+O43/O41</f>
        <v>-6.5835233969256723E-2</v>
      </c>
      <c r="Q43" s="10">
        <f>-1+O43/O37</f>
        <v>-2.8496693387108141E-2</v>
      </c>
    </row>
    <row r="44" spans="2:17" hidden="1" x14ac:dyDescent="0.25">
      <c r="B44" s="1" t="s">
        <v>13</v>
      </c>
    </row>
    <row r="45" spans="2:17" ht="14.4" hidden="1" x14ac:dyDescent="0.3">
      <c r="B45" s="8" t="s">
        <v>14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10"/>
    </row>
    <row r="46" spans="2:17" hidden="1" x14ac:dyDescent="0.25">
      <c r="B46" s="1" t="s">
        <v>15</v>
      </c>
    </row>
    <row r="47" spans="2:17" ht="14.4" hidden="1" x14ac:dyDescent="0.3">
      <c r="B47" s="8" t="s">
        <v>16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10"/>
    </row>
    <row r="48" spans="2:17" hidden="1" x14ac:dyDescent="0.25">
      <c r="B48" s="1" t="s">
        <v>17</v>
      </c>
    </row>
    <row r="49" spans="2:17" ht="14.4" hidden="1" x14ac:dyDescent="0.3">
      <c r="B49" s="8" t="s">
        <v>18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10"/>
    </row>
    <row r="50" spans="2:17" hidden="1" x14ac:dyDescent="0.25">
      <c r="B50" s="1" t="s">
        <v>19</v>
      </c>
    </row>
    <row r="51" spans="2:17" ht="14.4" hidden="1" x14ac:dyDescent="0.3">
      <c r="B51" s="8" t="s">
        <v>20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10"/>
    </row>
    <row r="52" spans="2:17" hidden="1" x14ac:dyDescent="0.25">
      <c r="B52" s="1" t="s">
        <v>21</v>
      </c>
    </row>
    <row r="53" spans="2:17" ht="14.4" hidden="1" x14ac:dyDescent="0.3">
      <c r="B53" s="8" t="s">
        <v>22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10"/>
    </row>
    <row r="54" spans="2:17" hidden="1" x14ac:dyDescent="0.25">
      <c r="B54" s="1" t="s">
        <v>23</v>
      </c>
    </row>
    <row r="55" spans="2:17" ht="14.4" hidden="1" x14ac:dyDescent="0.3">
      <c r="B55" s="8" t="s">
        <v>24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Q55" s="10"/>
    </row>
    <row r="56" spans="2:17" hidden="1" x14ac:dyDescent="0.25">
      <c r="B56" s="11" t="s">
        <v>25</v>
      </c>
    </row>
    <row r="57" spans="2:17" ht="14.4" hidden="1" x14ac:dyDescent="0.3">
      <c r="B57" s="8" t="s">
        <v>26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10"/>
    </row>
    <row r="58" spans="2:17" hidden="1" x14ac:dyDescent="0.25">
      <c r="B58" s="11" t="s">
        <v>27</v>
      </c>
    </row>
    <row r="59" spans="2:17" ht="14.4" hidden="1" x14ac:dyDescent="0.3">
      <c r="B59" s="8" t="s">
        <v>28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10"/>
    </row>
    <row r="60" spans="2:17" hidden="1" x14ac:dyDescent="0.25">
      <c r="B60" s="11" t="s">
        <v>29</v>
      </c>
    </row>
    <row r="61" spans="2:17" ht="14.4" hidden="1" x14ac:dyDescent="0.3">
      <c r="B61" s="8" t="s">
        <v>30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10"/>
    </row>
    <row r="62" spans="2:17" hidden="1" x14ac:dyDescent="0.25">
      <c r="B62" s="11" t="s">
        <v>31</v>
      </c>
    </row>
    <row r="63" spans="2:17" ht="14.4" hidden="1" x14ac:dyDescent="0.3">
      <c r="B63" s="8" t="s">
        <v>32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10"/>
    </row>
    <row r="66" spans="2:17" s="5" customFormat="1" ht="22.5" customHeight="1" x14ac:dyDescent="0.3">
      <c r="B66" s="2" t="s">
        <v>34</v>
      </c>
      <c r="C66" s="3">
        <v>44927</v>
      </c>
      <c r="D66" s="3">
        <v>44958</v>
      </c>
      <c r="E66" s="3">
        <v>44986</v>
      </c>
      <c r="F66" s="3">
        <v>45017</v>
      </c>
      <c r="G66" s="3">
        <v>45047</v>
      </c>
      <c r="H66" s="3">
        <v>45078</v>
      </c>
      <c r="I66" s="3">
        <v>45108</v>
      </c>
      <c r="J66" s="3">
        <v>45139</v>
      </c>
      <c r="K66" s="3">
        <v>45170</v>
      </c>
      <c r="L66" s="3">
        <v>45200</v>
      </c>
      <c r="M66" s="3">
        <v>45231</v>
      </c>
      <c r="N66" s="3">
        <v>45261</v>
      </c>
      <c r="O66" s="2" t="s">
        <v>2</v>
      </c>
      <c r="P66" s="2" t="s">
        <v>3</v>
      </c>
      <c r="Q66" s="2" t="s">
        <v>4</v>
      </c>
    </row>
    <row r="67" spans="2:17" ht="14.4" x14ac:dyDescent="0.3">
      <c r="B67" s="1" t="s">
        <v>5</v>
      </c>
      <c r="C67" s="6">
        <v>4.4933665198843693</v>
      </c>
      <c r="D67" s="6">
        <v>4.5273983997844498</v>
      </c>
      <c r="E67" s="6">
        <v>4.5231734483486798</v>
      </c>
      <c r="F67" s="6">
        <v>4.5058385390768096</v>
      </c>
      <c r="G67" s="6">
        <v>4.5696673363170168</v>
      </c>
      <c r="H67" s="6">
        <v>4.5758079760186918</v>
      </c>
      <c r="I67" s="6">
        <v>4.5628629441279855</v>
      </c>
      <c r="J67" s="6">
        <v>4.5016504556802301</v>
      </c>
      <c r="K67" s="6">
        <v>4.4240086839955657</v>
      </c>
      <c r="L67" s="6">
        <v>4.4450169588098678</v>
      </c>
      <c r="M67" s="6">
        <v>4.4572175074499487</v>
      </c>
      <c r="N67" s="6">
        <v>4.4668475293259604</v>
      </c>
      <c r="O67" s="6">
        <f>AVERAGE(C67:N67)</f>
        <v>4.5044046915682978</v>
      </c>
      <c r="P67" s="7"/>
      <c r="Q67" s="7"/>
    </row>
    <row r="68" spans="2:17" ht="14.4" x14ac:dyDescent="0.3">
      <c r="B68" s="8" t="s">
        <v>6</v>
      </c>
      <c r="C68" s="9">
        <v>5.8355409349147651</v>
      </c>
      <c r="D68" s="9">
        <v>5.8797381815382463</v>
      </c>
      <c r="E68" s="9">
        <v>5.8742512316216624</v>
      </c>
      <c r="F68" s="9">
        <v>5.8517383624374153</v>
      </c>
      <c r="G68" s="9">
        <v>5.9346329043078132</v>
      </c>
      <c r="H68" s="9">
        <v>5.9426077610632362</v>
      </c>
      <c r="I68" s="9">
        <v>5.9257960313350466</v>
      </c>
      <c r="J68" s="9">
        <v>5.8462992930912074</v>
      </c>
      <c r="K68" s="9">
        <v>5.7454658233708651</v>
      </c>
      <c r="L68" s="9">
        <v>5.7727492971556726</v>
      </c>
      <c r="M68" s="9">
        <v>5.788594165519414</v>
      </c>
      <c r="N68" s="9">
        <v>5.8011006874363122</v>
      </c>
      <c r="O68" s="9">
        <f t="shared" ref="O68" si="9">AVERAGE(C68:N68)</f>
        <v>5.849876222815972</v>
      </c>
      <c r="P68" s="10"/>
      <c r="Q68" s="10"/>
    </row>
    <row r="69" spans="2:17" x14ac:dyDescent="0.25">
      <c r="B69" s="1" t="s">
        <v>7</v>
      </c>
      <c r="C69" s="6">
        <f>C70*77%</f>
        <v>4.4933665198843693</v>
      </c>
      <c r="D69" s="6">
        <f t="shared" ref="D69:N69" si="10">D70*77%</f>
        <v>4.5273983997844498</v>
      </c>
      <c r="E69" s="6">
        <f t="shared" si="10"/>
        <v>4.5231734483486798</v>
      </c>
      <c r="F69" s="6">
        <f t="shared" si="10"/>
        <v>4.5058385390768096</v>
      </c>
      <c r="G69" s="6">
        <f t="shared" si="10"/>
        <v>4.5696673363170159</v>
      </c>
      <c r="H69" s="6">
        <f t="shared" si="10"/>
        <v>4.5758079760186918</v>
      </c>
      <c r="I69" s="6">
        <f t="shared" si="10"/>
        <v>4.5628629441279864</v>
      </c>
      <c r="J69" s="6">
        <f t="shared" si="10"/>
        <v>4.5016504556802301</v>
      </c>
      <c r="K69" s="6">
        <f t="shared" si="10"/>
        <v>4.4240086839955666</v>
      </c>
      <c r="L69" s="6">
        <f t="shared" si="10"/>
        <v>4.4450169588098678</v>
      </c>
      <c r="M69" s="6">
        <f t="shared" si="10"/>
        <v>4.4572175074499487</v>
      </c>
      <c r="N69" s="6">
        <f t="shared" si="10"/>
        <v>4.4668475293259604</v>
      </c>
      <c r="O69" s="6">
        <f t="shared" ref="O69:O74" si="11">AVERAGE(C69:N69)</f>
        <v>4.5044046915682978</v>
      </c>
    </row>
    <row r="70" spans="2:17" ht="14.4" x14ac:dyDescent="0.3">
      <c r="B70" s="8" t="s">
        <v>8</v>
      </c>
      <c r="C70" s="9">
        <v>5.8355409349147651</v>
      </c>
      <c r="D70" s="9">
        <v>5.8797381815382463</v>
      </c>
      <c r="E70" s="9">
        <v>5.8742512316216624</v>
      </c>
      <c r="F70" s="9">
        <v>5.8517383624374153</v>
      </c>
      <c r="G70" s="9">
        <v>5.9346329043078132</v>
      </c>
      <c r="H70" s="9">
        <v>5.9426077610632362</v>
      </c>
      <c r="I70" s="9">
        <v>5.9257960313350466</v>
      </c>
      <c r="J70" s="9">
        <v>5.8462992930912074</v>
      </c>
      <c r="K70" s="9">
        <v>5.7454658233708651</v>
      </c>
      <c r="L70" s="9">
        <v>5.7727492971556726</v>
      </c>
      <c r="M70" s="9">
        <v>5.788594165519414</v>
      </c>
      <c r="N70" s="9">
        <v>5.8011006874363122</v>
      </c>
      <c r="O70" s="9">
        <f t="shared" si="11"/>
        <v>5.849876222815972</v>
      </c>
      <c r="P70" s="10">
        <f>-1+O70/O68</f>
        <v>0</v>
      </c>
      <c r="Q70" s="10"/>
    </row>
    <row r="71" spans="2:17" x14ac:dyDescent="0.25">
      <c r="B71" s="1" t="s">
        <v>9</v>
      </c>
      <c r="C71" s="6">
        <f>C72*77%</f>
        <v>4.4712707741935453</v>
      </c>
      <c r="D71" s="6">
        <f t="shared" ref="D71:N73" si="12">D72*77%</f>
        <v>4.4598109639199981</v>
      </c>
      <c r="E71" s="6">
        <f t="shared" si="12"/>
        <v>4.6779857537981497</v>
      </c>
      <c r="F71" s="6">
        <f t="shared" si="12"/>
        <v>4.7755628435513131</v>
      </c>
      <c r="G71" s="6">
        <f t="shared" si="12"/>
        <v>4.84294661960298</v>
      </c>
      <c r="H71" s="6">
        <f t="shared" si="12"/>
        <v>4.8073452929478382</v>
      </c>
      <c r="I71" s="6">
        <f t="shared" si="12"/>
        <v>4.7933849794982617</v>
      </c>
      <c r="J71" s="6">
        <f t="shared" si="12"/>
        <v>4.7288995659405488</v>
      </c>
      <c r="K71" s="6">
        <f t="shared" si="12"/>
        <v>4.6468032959250376</v>
      </c>
      <c r="L71" s="6">
        <f t="shared" si="12"/>
        <v>4.6683403569348201</v>
      </c>
      <c r="M71" s="6">
        <f t="shared" si="12"/>
        <v>4.6806187315722374</v>
      </c>
      <c r="N71" s="6">
        <f t="shared" si="12"/>
        <v>4.6903713609797171</v>
      </c>
      <c r="O71" s="6">
        <f t="shared" si="11"/>
        <v>4.6869450449053716</v>
      </c>
    </row>
    <row r="72" spans="2:17" ht="14.4" x14ac:dyDescent="0.3">
      <c r="B72" s="8" t="s">
        <v>10</v>
      </c>
      <c r="C72" s="9">
        <v>5.8068451612903189</v>
      </c>
      <c r="D72" s="9">
        <v>5.7919622908051922</v>
      </c>
      <c r="E72" s="9">
        <v>6.0753061737638312</v>
      </c>
      <c r="F72" s="9">
        <v>6.2020296669497572</v>
      </c>
      <c r="G72" s="9">
        <v>6.2895410644194545</v>
      </c>
      <c r="H72" s="9">
        <v>6.2433055752569331</v>
      </c>
      <c r="I72" s="9">
        <v>6.2251752980496899</v>
      </c>
      <c r="J72" s="9">
        <v>6.1414280077149987</v>
      </c>
      <c r="K72" s="9">
        <v>6.0348094752273216</v>
      </c>
      <c r="L72" s="9">
        <v>6.0627796843309349</v>
      </c>
      <c r="M72" s="9">
        <v>6.0787256254184898</v>
      </c>
      <c r="N72" s="9">
        <v>6.0913913778957367</v>
      </c>
      <c r="O72" s="9">
        <f t="shared" si="11"/>
        <v>6.0869416167602211</v>
      </c>
      <c r="P72" s="10">
        <f>-1+O72/O70</f>
        <v>4.0524856409719368E-2</v>
      </c>
      <c r="Q72" s="10"/>
    </row>
    <row r="73" spans="2:17" x14ac:dyDescent="0.25">
      <c r="B73" s="1" t="s">
        <v>11</v>
      </c>
      <c r="C73" s="6">
        <f>C74*77%</f>
        <v>4.4775226774193522</v>
      </c>
      <c r="D73" s="6">
        <f t="shared" si="12"/>
        <v>4.245287750000001</v>
      </c>
      <c r="E73" s="6">
        <f t="shared" si="12"/>
        <v>4.36577046593841</v>
      </c>
      <c r="F73" s="6">
        <f t="shared" si="12"/>
        <v>4.3944672306657671</v>
      </c>
      <c r="G73" s="6">
        <f t="shared" si="12"/>
        <v>4.4582866414022853</v>
      </c>
      <c r="H73" s="6">
        <f t="shared" si="12"/>
        <v>4.4493700681194817</v>
      </c>
      <c r="I73" s="6">
        <f t="shared" si="12"/>
        <v>4.4340923027959738</v>
      </c>
      <c r="J73" s="6">
        <f t="shared" si="12"/>
        <v>4.3721957769097024</v>
      </c>
      <c r="K73" s="6">
        <f t="shared" si="12"/>
        <v>4.298036610078273</v>
      </c>
      <c r="L73" s="6">
        <f t="shared" si="12"/>
        <v>4.321753486794127</v>
      </c>
      <c r="M73" s="6">
        <f t="shared" si="12"/>
        <v>4.3306993601154034</v>
      </c>
      <c r="N73" s="6">
        <f t="shared" si="12"/>
        <v>4.3352925261034043</v>
      </c>
      <c r="O73" s="6">
        <f t="shared" si="11"/>
        <v>4.3735645746951821</v>
      </c>
    </row>
    <row r="74" spans="2:17" ht="14.4" x14ac:dyDescent="0.3">
      <c r="B74" s="8" t="s">
        <v>12</v>
      </c>
      <c r="C74" s="9">
        <v>5.8149645161290291</v>
      </c>
      <c r="D74" s="9">
        <v>5.5133607142857155</v>
      </c>
      <c r="E74" s="9">
        <v>5.6698317739459867</v>
      </c>
      <c r="F74" s="9">
        <v>5.7071002995659317</v>
      </c>
      <c r="G74" s="9">
        <v>5.7899826511717993</v>
      </c>
      <c r="H74" s="9">
        <v>5.7784026858694562</v>
      </c>
      <c r="I74" s="9">
        <v>5.7585614322025638</v>
      </c>
      <c r="J74" s="9">
        <v>5.6781763336489641</v>
      </c>
      <c r="K74" s="9">
        <v>5.5818657273743799</v>
      </c>
      <c r="L74" s="9">
        <v>5.6126668659663981</v>
      </c>
      <c r="M74" s="9">
        <v>5.6242848832667578</v>
      </c>
      <c r="N74" s="9">
        <v>5.6302500339005253</v>
      </c>
      <c r="O74" s="9">
        <f t="shared" si="11"/>
        <v>5.679953993110626</v>
      </c>
      <c r="P74" s="10">
        <f>-1+O74/O72</f>
        <v>-6.6862416181053264E-2</v>
      </c>
      <c r="Q74" s="10">
        <f>-1+O74/O68</f>
        <v>-2.9047149586277965E-2</v>
      </c>
    </row>
    <row r="75" spans="2:17" hidden="1" x14ac:dyDescent="0.25">
      <c r="B75" s="1" t="s">
        <v>13</v>
      </c>
    </row>
    <row r="76" spans="2:17" ht="14.4" hidden="1" x14ac:dyDescent="0.3">
      <c r="B76" s="8" t="s">
        <v>14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10"/>
    </row>
    <row r="77" spans="2:17" hidden="1" x14ac:dyDescent="0.25">
      <c r="B77" s="1" t="s">
        <v>15</v>
      </c>
    </row>
    <row r="78" spans="2:17" ht="14.4" hidden="1" x14ac:dyDescent="0.3">
      <c r="B78" s="8" t="s">
        <v>16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10"/>
    </row>
    <row r="79" spans="2:17" hidden="1" x14ac:dyDescent="0.25">
      <c r="B79" s="1" t="s">
        <v>17</v>
      </c>
    </row>
    <row r="80" spans="2:17" ht="14.4" hidden="1" x14ac:dyDescent="0.3">
      <c r="B80" s="8" t="s">
        <v>18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10"/>
    </row>
    <row r="81" spans="2:17" hidden="1" x14ac:dyDescent="0.25">
      <c r="B81" s="1" t="s">
        <v>19</v>
      </c>
    </row>
    <row r="82" spans="2:17" ht="14.4" hidden="1" x14ac:dyDescent="0.3">
      <c r="B82" s="8" t="s">
        <v>20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  <c r="Q82" s="10"/>
    </row>
    <row r="83" spans="2:17" hidden="1" x14ac:dyDescent="0.25">
      <c r="B83" s="1" t="s">
        <v>21</v>
      </c>
    </row>
    <row r="84" spans="2:17" ht="14.4" hidden="1" x14ac:dyDescent="0.3">
      <c r="B84" s="8" t="s">
        <v>22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  <c r="Q84" s="10"/>
    </row>
    <row r="85" spans="2:17" hidden="1" x14ac:dyDescent="0.25">
      <c r="B85" s="1" t="s">
        <v>23</v>
      </c>
    </row>
    <row r="86" spans="2:17" ht="14.4" hidden="1" x14ac:dyDescent="0.3">
      <c r="B86" s="8" t="s">
        <v>24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10"/>
    </row>
    <row r="87" spans="2:17" hidden="1" x14ac:dyDescent="0.25">
      <c r="B87" s="11" t="s">
        <v>25</v>
      </c>
    </row>
    <row r="88" spans="2:17" ht="14.4" hidden="1" x14ac:dyDescent="0.3">
      <c r="B88" s="8" t="s">
        <v>26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10"/>
    </row>
    <row r="89" spans="2:17" hidden="1" x14ac:dyDescent="0.25">
      <c r="B89" s="11" t="s">
        <v>27</v>
      </c>
    </row>
    <row r="90" spans="2:17" ht="14.4" hidden="1" x14ac:dyDescent="0.3">
      <c r="B90" s="8" t="s">
        <v>28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10"/>
    </row>
    <row r="91" spans="2:17" hidden="1" x14ac:dyDescent="0.25">
      <c r="B91" s="11" t="s">
        <v>29</v>
      </c>
    </row>
    <row r="92" spans="2:17" ht="14.4" hidden="1" x14ac:dyDescent="0.3">
      <c r="B92" s="8" t="s">
        <v>30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10"/>
    </row>
    <row r="93" spans="2:17" hidden="1" x14ac:dyDescent="0.25">
      <c r="B93" s="11" t="s">
        <v>31</v>
      </c>
    </row>
    <row r="94" spans="2:17" ht="14.4" hidden="1" x14ac:dyDescent="0.3">
      <c r="B94" s="8" t="s">
        <v>32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0"/>
      <c r="Q94" s="10"/>
    </row>
  </sheetData>
  <mergeCells count="1">
    <mergeCell ref="B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ACDA-FC12-42D2-AEAC-63F906569F0B}">
  <dimension ref="A1:Y19"/>
  <sheetViews>
    <sheetView showGridLines="0" zoomScale="115" zoomScaleNormal="115" workbookViewId="0">
      <pane xSplit="5" ySplit="5" topLeftCell="F6" activePane="bottomRight" state="frozen"/>
      <selection activeCell="E21" sqref="E21"/>
      <selection pane="topRight" activeCell="E21" sqref="E21"/>
      <selection pane="bottomLeft" activeCell="E21" sqref="E21"/>
      <selection pane="bottomRight" activeCell="L8" sqref="L8"/>
    </sheetView>
  </sheetViews>
  <sheetFormatPr defaultColWidth="8.77734375" defaultRowHeight="13.8" x14ac:dyDescent="0.25"/>
  <cols>
    <col min="1" max="1" width="1" style="43" customWidth="1"/>
    <col min="2" max="2" width="12.44140625" style="43" bestFit="1" customWidth="1"/>
    <col min="3" max="3" width="9.5546875" style="43" bestFit="1" customWidth="1"/>
    <col min="4" max="4" width="7.77734375" style="43" bestFit="1" customWidth="1"/>
    <col min="5" max="5" width="7.44140625" style="43" bestFit="1" customWidth="1"/>
    <col min="6" max="7" width="10.21875" style="44" customWidth="1"/>
    <col min="8" max="14" width="10.21875" style="45" customWidth="1"/>
    <col min="15" max="15" width="6.21875" style="44" customWidth="1"/>
    <col min="16" max="16" width="3.21875" style="43" customWidth="1"/>
    <col min="17" max="19" width="10.77734375" style="43" customWidth="1"/>
    <col min="20" max="21" width="10.77734375" style="44" customWidth="1"/>
    <col min="22" max="22" width="9.5546875" style="44" bestFit="1" customWidth="1"/>
    <col min="23" max="16384" width="8.77734375" style="43"/>
  </cols>
  <sheetData>
    <row r="1" spans="1:24" ht="1.95" customHeight="1" x14ac:dyDescent="0.25"/>
    <row r="2" spans="1:24" ht="42.45" customHeight="1" x14ac:dyDescent="0.25">
      <c r="A2" s="105" t="s">
        <v>55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4" ht="8.5500000000000007" customHeight="1" thickBot="1" x14ac:dyDescent="0.3"/>
    <row r="4" spans="1:24" s="46" customFormat="1" ht="26.1" customHeight="1" x14ac:dyDescent="0.25">
      <c r="B4" s="47"/>
      <c r="C4" s="106" t="s">
        <v>35</v>
      </c>
      <c r="D4" s="107"/>
      <c r="E4" s="108"/>
      <c r="F4" s="106" t="s">
        <v>74</v>
      </c>
      <c r="G4" s="107"/>
      <c r="H4" s="108"/>
      <c r="I4" s="106" t="s">
        <v>75</v>
      </c>
      <c r="J4" s="107"/>
      <c r="K4" s="108"/>
      <c r="L4" s="106" t="s">
        <v>76</v>
      </c>
      <c r="M4" s="107"/>
      <c r="N4" s="108"/>
      <c r="O4" s="48"/>
      <c r="Q4" s="109" t="s">
        <v>56</v>
      </c>
      <c r="R4" s="110"/>
      <c r="S4" s="110"/>
      <c r="T4" s="109" t="s">
        <v>57</v>
      </c>
      <c r="U4" s="110"/>
      <c r="V4" s="111"/>
    </row>
    <row r="5" spans="1:24" s="46" customFormat="1" ht="23.55" customHeight="1" thickBot="1" x14ac:dyDescent="0.3">
      <c r="B5" s="49" t="s">
        <v>58</v>
      </c>
      <c r="C5" s="50" t="s">
        <v>46</v>
      </c>
      <c r="D5" s="51" t="s">
        <v>59</v>
      </c>
      <c r="E5" s="52" t="s">
        <v>48</v>
      </c>
      <c r="F5" s="50" t="s">
        <v>46</v>
      </c>
      <c r="G5" s="51" t="s">
        <v>59</v>
      </c>
      <c r="H5" s="53" t="s">
        <v>60</v>
      </c>
      <c r="I5" s="50" t="s">
        <v>46</v>
      </c>
      <c r="J5" s="51" t="s">
        <v>59</v>
      </c>
      <c r="K5" s="53" t="s">
        <v>60</v>
      </c>
      <c r="L5" s="50" t="s">
        <v>46</v>
      </c>
      <c r="M5" s="51" t="s">
        <v>59</v>
      </c>
      <c r="N5" s="53" t="s">
        <v>60</v>
      </c>
      <c r="O5" s="48"/>
      <c r="Q5" s="54" t="s">
        <v>46</v>
      </c>
      <c r="R5" s="55" t="s">
        <v>59</v>
      </c>
      <c r="S5" s="56" t="s">
        <v>60</v>
      </c>
      <c r="T5" s="54" t="s">
        <v>46</v>
      </c>
      <c r="U5" s="55" t="s">
        <v>59</v>
      </c>
      <c r="V5" s="57" t="s">
        <v>60</v>
      </c>
    </row>
    <row r="6" spans="1:24" x14ac:dyDescent="0.25">
      <c r="B6" s="58" t="s">
        <v>61</v>
      </c>
      <c r="C6" s="59">
        <v>84.768561586314135</v>
      </c>
      <c r="D6" s="60">
        <v>83.2</v>
      </c>
      <c r="E6" s="61">
        <v>5.2</v>
      </c>
      <c r="F6" s="62">
        <v>84.784100587700436</v>
      </c>
      <c r="G6" s="63">
        <v>83.2</v>
      </c>
      <c r="H6" s="64">
        <v>5.3</v>
      </c>
      <c r="I6" s="65">
        <v>85.735028745026284</v>
      </c>
      <c r="J6" s="66">
        <v>84.180967741935476</v>
      </c>
      <c r="K6" s="67">
        <v>5.193016129032257</v>
      </c>
      <c r="L6" s="68">
        <v>85.735028745026284</v>
      </c>
      <c r="M6" s="48">
        <v>84.180967741935476</v>
      </c>
      <c r="N6" s="69">
        <v>5.193016129032257</v>
      </c>
      <c r="O6" s="48"/>
      <c r="Q6" s="70">
        <f>-1+L6/I6</f>
        <v>0</v>
      </c>
      <c r="R6" s="71">
        <f t="shared" ref="R6:S17" si="0">-1+M6/J6</f>
        <v>0</v>
      </c>
      <c r="S6" s="71">
        <f t="shared" si="0"/>
        <v>0</v>
      </c>
      <c r="T6" s="70">
        <f>-1+L6/C6</f>
        <v>1.1401245233211288E-2</v>
      </c>
      <c r="U6" s="71">
        <f t="shared" ref="U6:V17" si="1">-1+M6/D6</f>
        <v>1.1790477667493748E-2</v>
      </c>
      <c r="V6" s="72">
        <f t="shared" si="1"/>
        <v>-1.3430521091813974E-3</v>
      </c>
    </row>
    <row r="7" spans="1:24" x14ac:dyDescent="0.25">
      <c r="B7" s="73" t="s">
        <v>62</v>
      </c>
      <c r="C7" s="59">
        <v>86.622873871014747</v>
      </c>
      <c r="D7" s="60">
        <v>85.2</v>
      </c>
      <c r="E7" s="61">
        <v>5.2</v>
      </c>
      <c r="F7" s="74">
        <v>86.638752788056365</v>
      </c>
      <c r="G7" s="75">
        <v>85.2</v>
      </c>
      <c r="H7" s="76">
        <v>5.3</v>
      </c>
      <c r="I7" s="74">
        <v>86.679467300147707</v>
      </c>
      <c r="J7" s="75">
        <v>85.2</v>
      </c>
      <c r="K7" s="76">
        <v>5.3</v>
      </c>
      <c r="L7" s="68">
        <v>84.984252604263887</v>
      </c>
      <c r="M7" s="48">
        <v>83.345000000000013</v>
      </c>
      <c r="N7" s="69">
        <v>5.1771785714285716</v>
      </c>
      <c r="O7" s="48"/>
      <c r="Q7" s="77">
        <f t="shared" ref="Q7:Q17" si="2">-1+L7/I7</f>
        <v>-1.9557280964980439E-2</v>
      </c>
      <c r="R7" s="78">
        <f t="shared" si="0"/>
        <v>-2.1772300469483419E-2</v>
      </c>
      <c r="S7" s="78">
        <f t="shared" si="0"/>
        <v>-2.3173854447439246E-2</v>
      </c>
      <c r="T7" s="77">
        <f t="shared" ref="T7:T17" si="3">-1+L7/C7</f>
        <v>-1.8916727112873621E-2</v>
      </c>
      <c r="U7" s="78">
        <f t="shared" si="1"/>
        <v>-2.1772300469483419E-2</v>
      </c>
      <c r="V7" s="79">
        <f t="shared" si="1"/>
        <v>-4.3887362637362592E-3</v>
      </c>
    </row>
    <row r="8" spans="1:24" x14ac:dyDescent="0.25">
      <c r="B8" s="73" t="s">
        <v>63</v>
      </c>
      <c r="C8" s="59">
        <v>88.380748858373707</v>
      </c>
      <c r="D8" s="60">
        <v>87.1</v>
      </c>
      <c r="E8" s="61">
        <v>5.2</v>
      </c>
      <c r="F8" s="74">
        <v>88.396950013062806</v>
      </c>
      <c r="G8" s="75">
        <v>87.1</v>
      </c>
      <c r="H8" s="76">
        <v>5.3</v>
      </c>
      <c r="I8" s="74">
        <v>88.438490762142479</v>
      </c>
      <c r="J8" s="75">
        <v>87.1</v>
      </c>
      <c r="K8" s="76">
        <v>5.3</v>
      </c>
      <c r="L8" s="80">
        <v>85.684815694452354</v>
      </c>
      <c r="M8" s="81">
        <v>84.1</v>
      </c>
      <c r="N8" s="76">
        <v>5.3</v>
      </c>
      <c r="O8" s="48"/>
      <c r="Q8" s="77">
        <f t="shared" si="2"/>
        <v>-3.1136613073782571E-2</v>
      </c>
      <c r="R8" s="78">
        <f t="shared" si="0"/>
        <v>-3.4443168771526977E-2</v>
      </c>
      <c r="S8" s="78">
        <f t="shared" si="0"/>
        <v>0</v>
      </c>
      <c r="T8" s="77">
        <f t="shared" si="3"/>
        <v>-3.0503624361018611E-2</v>
      </c>
      <c r="U8" s="78">
        <f t="shared" si="1"/>
        <v>-3.4443168771526977E-2</v>
      </c>
      <c r="V8" s="79">
        <f t="shared" si="1"/>
        <v>1.9230769230769162E-2</v>
      </c>
    </row>
    <row r="9" spans="1:24" x14ac:dyDescent="0.25">
      <c r="B9" s="73" t="s">
        <v>64</v>
      </c>
      <c r="C9" s="59">
        <v>90.966215541394803</v>
      </c>
      <c r="D9" s="60">
        <v>89.9</v>
      </c>
      <c r="E9" s="61">
        <v>5.18</v>
      </c>
      <c r="F9" s="74">
        <v>90.982890640310629</v>
      </c>
      <c r="G9" s="75">
        <v>89.9</v>
      </c>
      <c r="H9" s="76">
        <v>5.3100000000000005</v>
      </c>
      <c r="I9" s="74">
        <v>91.025646611303671</v>
      </c>
      <c r="J9" s="75">
        <v>89.9</v>
      </c>
      <c r="K9" s="76">
        <v>5.3100000000000005</v>
      </c>
      <c r="L9" s="80">
        <v>85.406671167881782</v>
      </c>
      <c r="M9" s="81">
        <v>83.8</v>
      </c>
      <c r="N9" s="76">
        <v>5.3100000000000005</v>
      </c>
      <c r="O9" s="48"/>
      <c r="Q9" s="77">
        <f t="shared" si="2"/>
        <v>-6.1729585590486913E-2</v>
      </c>
      <c r="R9" s="78">
        <f t="shared" si="0"/>
        <v>-6.7853170189099088E-2</v>
      </c>
      <c r="S9" s="78">
        <f t="shared" si="0"/>
        <v>0</v>
      </c>
      <c r="T9" s="77">
        <f t="shared" si="3"/>
        <v>-6.111658422222821E-2</v>
      </c>
      <c r="U9" s="78">
        <f t="shared" si="1"/>
        <v>-6.7853170189099088E-2</v>
      </c>
      <c r="V9" s="79">
        <f t="shared" si="1"/>
        <v>2.5096525096525157E-2</v>
      </c>
    </row>
    <row r="10" spans="1:24" x14ac:dyDescent="0.25">
      <c r="B10" s="73" t="s">
        <v>65</v>
      </c>
      <c r="C10" s="59">
        <v>90.782057018274287</v>
      </c>
      <c r="D10" s="60">
        <v>89.7</v>
      </c>
      <c r="E10" s="61">
        <v>5.19</v>
      </c>
      <c r="F10" s="74">
        <v>90.79869835892535</v>
      </c>
      <c r="G10" s="75">
        <v>89.7</v>
      </c>
      <c r="H10" s="76">
        <v>5.32</v>
      </c>
      <c r="I10" s="74">
        <v>90.841367771667876</v>
      </c>
      <c r="J10" s="75">
        <v>89.7</v>
      </c>
      <c r="K10" s="76">
        <v>5.32</v>
      </c>
      <c r="L10" s="80">
        <v>85.313926453367742</v>
      </c>
      <c r="M10" s="81">
        <v>83.7</v>
      </c>
      <c r="N10" s="76">
        <v>5.32</v>
      </c>
      <c r="O10" s="48"/>
      <c r="Q10" s="77">
        <f t="shared" si="2"/>
        <v>-6.0847182884712803E-2</v>
      </c>
      <c r="R10" s="78">
        <f t="shared" si="0"/>
        <v>-6.6889632107023367E-2</v>
      </c>
      <c r="S10" s="78">
        <f t="shared" si="0"/>
        <v>0</v>
      </c>
      <c r="T10" s="77">
        <f t="shared" si="3"/>
        <v>-6.0233605015204916E-2</v>
      </c>
      <c r="U10" s="78">
        <f t="shared" si="1"/>
        <v>-6.6889632107023367E-2</v>
      </c>
      <c r="V10" s="79">
        <f t="shared" si="1"/>
        <v>2.5048169556840083E-2</v>
      </c>
    </row>
    <row r="11" spans="1:24" x14ac:dyDescent="0.25">
      <c r="B11" s="73" t="s">
        <v>66</v>
      </c>
      <c r="C11" s="59">
        <v>91.518838930306643</v>
      </c>
      <c r="D11" s="60">
        <v>90.5</v>
      </c>
      <c r="E11" s="61">
        <v>5.2</v>
      </c>
      <c r="F11" s="74">
        <v>91.535615331113718</v>
      </c>
      <c r="G11" s="75">
        <v>90.5</v>
      </c>
      <c r="H11" s="76">
        <v>5.33</v>
      </c>
      <c r="I11" s="74">
        <v>89.735472859664966</v>
      </c>
      <c r="J11" s="75">
        <v>88.5</v>
      </c>
      <c r="K11" s="76">
        <v>5.33</v>
      </c>
      <c r="L11" s="80">
        <v>85.313926453367742</v>
      </c>
      <c r="M11" s="81">
        <v>83.7</v>
      </c>
      <c r="N11" s="76">
        <v>5.33</v>
      </c>
      <c r="O11" s="48"/>
      <c r="Q11" s="77">
        <f t="shared" si="2"/>
        <v>-4.927311647660193E-2</v>
      </c>
      <c r="R11" s="78">
        <f t="shared" si="0"/>
        <v>-5.4237288135593142E-2</v>
      </c>
      <c r="S11" s="78">
        <f t="shared" si="0"/>
        <v>0</v>
      </c>
      <c r="T11" s="77">
        <f t="shared" si="3"/>
        <v>-6.7799291921350369E-2</v>
      </c>
      <c r="U11" s="78">
        <f t="shared" si="1"/>
        <v>-7.5138121546961312E-2</v>
      </c>
      <c r="V11" s="79">
        <f t="shared" si="1"/>
        <v>2.4999999999999911E-2</v>
      </c>
    </row>
    <row r="12" spans="1:24" x14ac:dyDescent="0.25">
      <c r="B12" s="73" t="s">
        <v>67</v>
      </c>
      <c r="C12" s="59">
        <v>91.334789994557283</v>
      </c>
      <c r="D12" s="60">
        <v>90.3</v>
      </c>
      <c r="E12" s="61">
        <v>5.2</v>
      </c>
      <c r="F12" s="74">
        <v>91.351532657188159</v>
      </c>
      <c r="G12" s="75">
        <v>90.3</v>
      </c>
      <c r="H12" s="76">
        <v>5.34</v>
      </c>
      <c r="I12" s="74">
        <v>89.550932113219105</v>
      </c>
      <c r="J12" s="75">
        <v>88.3</v>
      </c>
      <c r="K12" s="76">
        <v>5.34</v>
      </c>
      <c r="L12" s="80">
        <v>85.035662392175766</v>
      </c>
      <c r="M12" s="81">
        <v>83.4</v>
      </c>
      <c r="N12" s="76">
        <v>5.34</v>
      </c>
      <c r="O12" s="48"/>
      <c r="Q12" s="77">
        <f t="shared" si="2"/>
        <v>-5.0421247601696528E-2</v>
      </c>
      <c r="R12" s="78">
        <f t="shared" si="0"/>
        <v>-5.5492638731596711E-2</v>
      </c>
      <c r="S12" s="78">
        <f t="shared" si="0"/>
        <v>0</v>
      </c>
      <c r="T12" s="77">
        <f t="shared" si="3"/>
        <v>-6.8967450439825662E-2</v>
      </c>
      <c r="U12" s="78">
        <f t="shared" si="1"/>
        <v>-7.6411960132890311E-2</v>
      </c>
      <c r="V12" s="79">
        <f t="shared" si="1"/>
        <v>2.6923076923076827E-2</v>
      </c>
    </row>
    <row r="13" spans="1:24" x14ac:dyDescent="0.25">
      <c r="B13" s="73" t="s">
        <v>68</v>
      </c>
      <c r="C13" s="59">
        <v>91.242747182934863</v>
      </c>
      <c r="D13" s="60">
        <v>90.2</v>
      </c>
      <c r="E13" s="61">
        <v>5.2</v>
      </c>
      <c r="F13" s="74">
        <v>91.259472973115024</v>
      </c>
      <c r="G13" s="75">
        <v>90.2</v>
      </c>
      <c r="H13" s="76">
        <v>5.35</v>
      </c>
      <c r="I13" s="74">
        <v>89.458642930633573</v>
      </c>
      <c r="J13" s="75">
        <v>88.2</v>
      </c>
      <c r="K13" s="76">
        <v>5.35</v>
      </c>
      <c r="L13" s="80">
        <v>84.850092961056149</v>
      </c>
      <c r="M13" s="81">
        <v>83.2</v>
      </c>
      <c r="N13" s="76">
        <v>5.35</v>
      </c>
      <c r="O13" s="48"/>
      <c r="Q13" s="77">
        <f t="shared" si="2"/>
        <v>-5.1515983460099002E-2</v>
      </c>
      <c r="R13" s="78">
        <f t="shared" si="0"/>
        <v>-5.6689342403628107E-2</v>
      </c>
      <c r="S13" s="78">
        <f t="shared" si="0"/>
        <v>0</v>
      </c>
      <c r="T13" s="77">
        <f t="shared" si="3"/>
        <v>-7.0062053360382959E-2</v>
      </c>
      <c r="U13" s="78">
        <f t="shared" si="1"/>
        <v>-7.7605321507760561E-2</v>
      </c>
      <c r="V13" s="79">
        <f t="shared" si="1"/>
        <v>2.8846153846153744E-2</v>
      </c>
    </row>
    <row r="14" spans="1:24" x14ac:dyDescent="0.25">
      <c r="B14" s="73" t="s">
        <v>69</v>
      </c>
      <c r="C14" s="59">
        <v>90.966591196449926</v>
      </c>
      <c r="D14" s="60">
        <v>89.9</v>
      </c>
      <c r="E14" s="61">
        <v>5.2</v>
      </c>
      <c r="F14" s="74">
        <v>90.983266364227433</v>
      </c>
      <c r="G14" s="75">
        <v>89.9</v>
      </c>
      <c r="H14" s="76">
        <v>5.36</v>
      </c>
      <c r="I14" s="74">
        <v>89.181747131086368</v>
      </c>
      <c r="J14" s="75">
        <v>87.9</v>
      </c>
      <c r="K14" s="76">
        <v>5.36</v>
      </c>
      <c r="L14" s="80">
        <v>84.664483382703835</v>
      </c>
      <c r="M14" s="81">
        <v>83</v>
      </c>
      <c r="N14" s="76">
        <v>5.36</v>
      </c>
      <c r="O14" s="48"/>
      <c r="Q14" s="77">
        <f t="shared" si="2"/>
        <v>-5.0652335188530295E-2</v>
      </c>
      <c r="R14" s="78">
        <f t="shared" si="0"/>
        <v>-5.5745164960182114E-2</v>
      </c>
      <c r="S14" s="78">
        <f t="shared" si="0"/>
        <v>0</v>
      </c>
      <c r="T14" s="77">
        <f t="shared" si="3"/>
        <v>-6.9279366532886355E-2</v>
      </c>
      <c r="U14" s="78">
        <f t="shared" si="1"/>
        <v>-7.6751946607341526E-2</v>
      </c>
      <c r="V14" s="79">
        <f t="shared" si="1"/>
        <v>3.0769230769230882E-2</v>
      </c>
    </row>
    <row r="15" spans="1:24" x14ac:dyDescent="0.25">
      <c r="B15" s="73" t="s">
        <v>70</v>
      </c>
      <c r="C15" s="59">
        <v>90.690352271014646</v>
      </c>
      <c r="D15" s="60">
        <v>89.6</v>
      </c>
      <c r="E15" s="61">
        <v>5.2</v>
      </c>
      <c r="F15" s="74">
        <v>90.706976801185888</v>
      </c>
      <c r="G15" s="75">
        <v>89.6</v>
      </c>
      <c r="H15" s="76">
        <v>5.37</v>
      </c>
      <c r="I15" s="74">
        <v>88.904766278221885</v>
      </c>
      <c r="J15" s="75">
        <v>87.6</v>
      </c>
      <c r="K15" s="76">
        <v>5.37</v>
      </c>
      <c r="L15" s="80">
        <v>84.571658467187859</v>
      </c>
      <c r="M15" s="81">
        <v>82.9</v>
      </c>
      <c r="N15" s="76">
        <v>5.37</v>
      </c>
      <c r="O15" s="48"/>
      <c r="Q15" s="77">
        <f t="shared" si="2"/>
        <v>-4.8738757126629562E-2</v>
      </c>
      <c r="R15" s="78">
        <f t="shared" si="0"/>
        <v>-5.3652968036529525E-2</v>
      </c>
      <c r="S15" s="78">
        <f t="shared" si="0"/>
        <v>0</v>
      </c>
      <c r="T15" s="77">
        <f t="shared" si="3"/>
        <v>-6.7467968208371087E-2</v>
      </c>
      <c r="U15" s="78">
        <f t="shared" si="1"/>
        <v>-7.4776785714285587E-2</v>
      </c>
      <c r="V15" s="79">
        <f t="shared" si="1"/>
        <v>3.2692307692307576E-2</v>
      </c>
    </row>
    <row r="16" spans="1:24" x14ac:dyDescent="0.25">
      <c r="B16" s="73" t="s">
        <v>71</v>
      </c>
      <c r="C16" s="59">
        <v>90.414030103938899</v>
      </c>
      <c r="D16" s="60">
        <v>89.3</v>
      </c>
      <c r="E16" s="61">
        <v>5.2</v>
      </c>
      <c r="F16" s="74">
        <v>90.430603981244772</v>
      </c>
      <c r="G16" s="75">
        <v>89.3</v>
      </c>
      <c r="H16" s="76">
        <v>5.38</v>
      </c>
      <c r="I16" s="74">
        <v>88.627700054546608</v>
      </c>
      <c r="J16" s="75">
        <v>87.3</v>
      </c>
      <c r="K16" s="76">
        <v>5.38</v>
      </c>
      <c r="L16" s="80">
        <v>84.200318495148579</v>
      </c>
      <c r="M16" s="81">
        <v>82.5</v>
      </c>
      <c r="N16" s="76">
        <v>5.38</v>
      </c>
      <c r="O16" s="48"/>
      <c r="Q16" s="77">
        <f t="shared" si="2"/>
        <v>-4.9954828531860396E-2</v>
      </c>
      <c r="R16" s="78">
        <f t="shared" si="0"/>
        <v>-5.4982817869415723E-2</v>
      </c>
      <c r="S16" s="78">
        <f t="shared" si="0"/>
        <v>0</v>
      </c>
      <c r="T16" s="77">
        <f t="shared" si="3"/>
        <v>-6.872508173396441E-2</v>
      </c>
      <c r="U16" s="78">
        <f t="shared" si="1"/>
        <v>-7.6147816349384057E-2</v>
      </c>
      <c r="V16" s="79">
        <f t="shared" si="1"/>
        <v>3.4615384615384492E-2</v>
      </c>
      <c r="X16" s="82"/>
    </row>
    <row r="17" spans="2:25" ht="14.4" thickBot="1" x14ac:dyDescent="0.3">
      <c r="B17" s="83" t="s">
        <v>72</v>
      </c>
      <c r="C17" s="84">
        <v>90.229759628251145</v>
      </c>
      <c r="D17" s="85">
        <v>89.1</v>
      </c>
      <c r="E17" s="86">
        <v>5.2</v>
      </c>
      <c r="F17" s="87">
        <v>90.246299726770118</v>
      </c>
      <c r="G17" s="88">
        <v>89.1</v>
      </c>
      <c r="H17" s="89">
        <v>5.3900000000000006</v>
      </c>
      <c r="I17" s="87">
        <v>88.442932111706668</v>
      </c>
      <c r="J17" s="88">
        <v>87.1</v>
      </c>
      <c r="K17" s="89">
        <v>5.3900000000000006</v>
      </c>
      <c r="L17" s="90">
        <v>83.828816483848769</v>
      </c>
      <c r="M17" s="91">
        <v>82.1</v>
      </c>
      <c r="N17" s="89">
        <v>5.3900000000000006</v>
      </c>
      <c r="O17" s="48"/>
      <c r="Q17" s="92">
        <f t="shared" si="2"/>
        <v>-5.2170541135272419E-2</v>
      </c>
      <c r="R17" s="93">
        <f t="shared" si="0"/>
        <v>-5.7405281285878296E-2</v>
      </c>
      <c r="S17" s="93">
        <f t="shared" si="0"/>
        <v>0</v>
      </c>
      <c r="T17" s="92">
        <f t="shared" si="3"/>
        <v>-7.0940487603806335E-2</v>
      </c>
      <c r="U17" s="93">
        <f t="shared" si="1"/>
        <v>-7.8563411896745206E-2</v>
      </c>
      <c r="V17" s="94">
        <f t="shared" si="1"/>
        <v>3.6538461538461631E-2</v>
      </c>
      <c r="X17" s="82"/>
      <c r="Y17" s="82"/>
    </row>
    <row r="18" spans="2:25" ht="14.4" thickBot="1" x14ac:dyDescent="0.3">
      <c r="I18" s="44"/>
      <c r="J18" s="44"/>
      <c r="Q18" s="44"/>
      <c r="R18" s="44"/>
      <c r="S18" s="44"/>
    </row>
    <row r="19" spans="2:25" s="46" customFormat="1" ht="21.45" customHeight="1" thickBot="1" x14ac:dyDescent="0.35">
      <c r="B19" s="95" t="s">
        <v>73</v>
      </c>
      <c r="C19" s="96">
        <f t="shared" ref="C19:N19" si="4">AVERAGE(C6:C17)</f>
        <v>89.826463848568736</v>
      </c>
      <c r="D19" s="97">
        <f t="shared" si="4"/>
        <v>88.666666666666643</v>
      </c>
      <c r="E19" s="98">
        <f t="shared" si="4"/>
        <v>5.1975000000000016</v>
      </c>
      <c r="F19" s="96">
        <f t="shared" si="4"/>
        <v>89.842930018575075</v>
      </c>
      <c r="G19" s="97">
        <f t="shared" si="4"/>
        <v>88.666666666666643</v>
      </c>
      <c r="H19" s="99">
        <f t="shared" si="4"/>
        <v>5.3375000000000012</v>
      </c>
      <c r="I19" s="96">
        <f t="shared" si="4"/>
        <v>88.885182889113935</v>
      </c>
      <c r="J19" s="97">
        <f t="shared" si="4"/>
        <v>87.581747311827939</v>
      </c>
      <c r="K19" s="99">
        <f t="shared" si="4"/>
        <v>5.3285846774193546</v>
      </c>
      <c r="L19" s="96">
        <f t="shared" si="4"/>
        <v>84.965804441706723</v>
      </c>
      <c r="M19" s="97">
        <f t="shared" si="4"/>
        <v>83.327163978494625</v>
      </c>
      <c r="N19" s="99">
        <f t="shared" si="4"/>
        <v>5.3183495583717351</v>
      </c>
      <c r="O19" s="100"/>
      <c r="Q19" s="101">
        <f t="shared" ref="Q19:S19" si="5">-1+L19/I19</f>
        <v>-4.4094845957584616E-2</v>
      </c>
      <c r="R19" s="102">
        <f t="shared" si="5"/>
        <v>-4.8578424887838811E-2</v>
      </c>
      <c r="S19" s="102">
        <f t="shared" si="5"/>
        <v>-1.9207950454447342E-3</v>
      </c>
      <c r="T19" s="101">
        <f t="shared" ref="T19:V19" si="6">-1+L19/C19</f>
        <v>-5.4111663741502891E-2</v>
      </c>
      <c r="U19" s="102">
        <f t="shared" si="6"/>
        <v>-6.0219955129759639E-2</v>
      </c>
      <c r="V19" s="103">
        <f t="shared" si="6"/>
        <v>2.3251478282199756E-2</v>
      </c>
    </row>
  </sheetData>
  <mergeCells count="7">
    <mergeCell ref="A2:V2"/>
    <mergeCell ref="C4:E4"/>
    <mergeCell ref="F4:H4"/>
    <mergeCell ref="I4:K4"/>
    <mergeCell ref="L4:N4"/>
    <mergeCell ref="Q4:S4"/>
    <mergeCell ref="T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3303-7699-4952-9F33-BAF446DF4FDC}">
  <dimension ref="B1:J20"/>
  <sheetViews>
    <sheetView showGridLines="0" tabSelected="1" zoomScale="115" zoomScaleNormal="115" workbookViewId="0">
      <selection activeCell="C3" sqref="C3"/>
    </sheetView>
  </sheetViews>
  <sheetFormatPr defaultColWidth="8.77734375" defaultRowHeight="13.2" x14ac:dyDescent="0.25"/>
  <cols>
    <col min="1" max="1" width="0.77734375" style="1" customWidth="1"/>
    <col min="2" max="2" width="3" style="1" customWidth="1"/>
    <col min="3" max="3" width="26.77734375" style="12" customWidth="1"/>
    <col min="4" max="4" width="7.88671875" style="12" bestFit="1" customWidth="1"/>
    <col min="5" max="5" width="13.44140625" style="12" customWidth="1"/>
    <col min="6" max="6" width="14.77734375" style="12" customWidth="1"/>
    <col min="7" max="7" width="13.44140625" style="12" customWidth="1"/>
    <col min="8" max="8" width="15.21875" style="12" customWidth="1"/>
    <col min="9" max="9" width="16.109375" style="12" customWidth="1"/>
    <col min="10" max="10" width="11.77734375" style="12" customWidth="1"/>
    <col min="11" max="16384" width="8.77734375" style="1"/>
  </cols>
  <sheetData>
    <row r="1" spans="2:10" ht="3" customHeight="1" x14ac:dyDescent="0.25"/>
    <row r="2" spans="2:10" ht="57" customHeight="1" x14ac:dyDescent="0.25">
      <c r="B2" s="105" t="s">
        <v>36</v>
      </c>
      <c r="C2" s="105"/>
      <c r="D2" s="105"/>
      <c r="E2" s="105"/>
      <c r="F2" s="105"/>
      <c r="G2" s="105"/>
      <c r="H2" s="105"/>
      <c r="I2" s="105"/>
      <c r="J2" s="105"/>
    </row>
    <row r="3" spans="2:10" s="11" customFormat="1" ht="21.45" customHeight="1" x14ac:dyDescent="0.25">
      <c r="C3" s="13"/>
      <c r="D3" s="13"/>
      <c r="E3" s="14"/>
      <c r="F3" s="13"/>
      <c r="G3" s="13"/>
      <c r="H3" s="13"/>
      <c r="I3" s="13"/>
      <c r="J3" s="13"/>
    </row>
    <row r="4" spans="2:10" s="15" customFormat="1" ht="25.95" customHeight="1" x14ac:dyDescent="0.25">
      <c r="C4" s="16" t="s">
        <v>37</v>
      </c>
      <c r="D4" s="17" t="s">
        <v>38</v>
      </c>
      <c r="E4" s="18" t="s">
        <v>39</v>
      </c>
      <c r="F4" s="19" t="s">
        <v>40</v>
      </c>
      <c r="G4" s="16" t="s">
        <v>41</v>
      </c>
      <c r="H4" s="20" t="s">
        <v>42</v>
      </c>
      <c r="I4" s="19" t="s">
        <v>43</v>
      </c>
      <c r="J4" s="17" t="s">
        <v>44</v>
      </c>
    </row>
    <row r="5" spans="2:10" x14ac:dyDescent="0.25">
      <c r="C5" s="21" t="s">
        <v>1</v>
      </c>
      <c r="D5" s="22" t="s">
        <v>45</v>
      </c>
      <c r="E5" s="14">
        <f>-1+I5/F5</f>
        <v>-6.945933181718289E-2</v>
      </c>
      <c r="F5" s="23">
        <v>5.3429299425388841</v>
      </c>
      <c r="G5" s="24">
        <f>-1+I5/H5</f>
        <v>-5.3100371395843116E-2</v>
      </c>
      <c r="H5" s="23">
        <v>5.2506236654809557</v>
      </c>
      <c r="I5" s="25">
        <v>4.9718135987841139</v>
      </c>
      <c r="J5" s="26">
        <v>4.5759999999999996</v>
      </c>
    </row>
    <row r="6" spans="2:10" x14ac:dyDescent="0.25">
      <c r="C6" s="21" t="s">
        <v>33</v>
      </c>
      <c r="D6" s="22" t="s">
        <v>45</v>
      </c>
      <c r="E6" s="14">
        <f t="shared" ref="E6:E10" si="0">-1+I6/F6</f>
        <v>-2.8496693387108141E-2</v>
      </c>
      <c r="F6" s="23">
        <v>5.9500525518337755</v>
      </c>
      <c r="G6" s="24">
        <f t="shared" ref="G6:G10" si="1">-1+I6/H6</f>
        <v>-6.5835233969256723E-2</v>
      </c>
      <c r="H6" s="23">
        <v>6.1878759923565267</v>
      </c>
      <c r="I6" s="25">
        <v>5.7804957286269882</v>
      </c>
      <c r="J6" s="26">
        <v>5.577</v>
      </c>
    </row>
    <row r="7" spans="2:10" x14ac:dyDescent="0.25">
      <c r="C7" s="21" t="s">
        <v>34</v>
      </c>
      <c r="D7" s="22" t="s">
        <v>45</v>
      </c>
      <c r="E7" s="14">
        <f t="shared" si="0"/>
        <v>-2.9047149586277965E-2</v>
      </c>
      <c r="F7" s="23">
        <v>5.849876222815972</v>
      </c>
      <c r="G7" s="24">
        <f t="shared" si="1"/>
        <v>-6.6862416181053264E-2</v>
      </c>
      <c r="H7" s="23">
        <v>6.0869416167602211</v>
      </c>
      <c r="I7" s="25">
        <v>5.679953993110626</v>
      </c>
      <c r="J7" s="26">
        <v>5.4787999999999997</v>
      </c>
    </row>
    <row r="8" spans="2:10" x14ac:dyDescent="0.25">
      <c r="C8" s="21" t="s">
        <v>46</v>
      </c>
      <c r="D8" s="22" t="s">
        <v>47</v>
      </c>
      <c r="E8" s="14">
        <f t="shared" si="0"/>
        <v>-5.4111663741502891E-2</v>
      </c>
      <c r="F8" s="23">
        <v>89.826463848568736</v>
      </c>
      <c r="G8" s="24">
        <f t="shared" si="1"/>
        <v>-4.4094845957584616E-2</v>
      </c>
      <c r="H8" s="23">
        <v>88.885182889113935</v>
      </c>
      <c r="I8" s="25">
        <v>84.965804441706723</v>
      </c>
      <c r="J8" s="26">
        <v>85.974906403247473</v>
      </c>
    </row>
    <row r="9" spans="2:10" x14ac:dyDescent="0.25">
      <c r="C9" s="21" t="s">
        <v>59</v>
      </c>
      <c r="D9" s="22" t="s">
        <v>47</v>
      </c>
      <c r="E9" s="14">
        <f t="shared" si="0"/>
        <v>-6.0237745140500842E-2</v>
      </c>
      <c r="F9" s="23">
        <v>88.666666666666643</v>
      </c>
      <c r="G9" s="24">
        <f t="shared" si="1"/>
        <v>-4.8596435272431515E-2</v>
      </c>
      <c r="H9" s="23">
        <v>87.581747311827939</v>
      </c>
      <c r="I9" s="25">
        <v>83.325586597542241</v>
      </c>
      <c r="J9" s="26">
        <v>84.4</v>
      </c>
    </row>
    <row r="10" spans="2:10" x14ac:dyDescent="0.25">
      <c r="C10" s="27" t="s">
        <v>48</v>
      </c>
      <c r="D10" s="28" t="s">
        <v>45</v>
      </c>
      <c r="E10" s="29">
        <f t="shared" si="0"/>
        <v>2.3251478282199756E-2</v>
      </c>
      <c r="F10" s="30">
        <v>5.1975000000000016</v>
      </c>
      <c r="G10" s="31">
        <f t="shared" si="1"/>
        <v>-1.9207950454447342E-3</v>
      </c>
      <c r="H10" s="30">
        <v>5.3285846774193546</v>
      </c>
      <c r="I10" s="32">
        <v>5.3183495583717351</v>
      </c>
      <c r="J10" s="33">
        <v>5.2069999999999999</v>
      </c>
    </row>
    <row r="11" spans="2:10" x14ac:dyDescent="0.25">
      <c r="C11" s="34"/>
      <c r="D11" s="34"/>
      <c r="E11" s="34"/>
      <c r="F11" s="34"/>
      <c r="G11" s="34"/>
      <c r="H11" s="34"/>
      <c r="I11" s="34"/>
    </row>
    <row r="12" spans="2:10" x14ac:dyDescent="0.25">
      <c r="C12" s="35" t="s">
        <v>49</v>
      </c>
      <c r="D12" s="35"/>
      <c r="E12" s="35"/>
      <c r="F12" s="35"/>
      <c r="G12" s="34"/>
      <c r="H12" s="34"/>
      <c r="I12" s="34"/>
    </row>
    <row r="13" spans="2:10" ht="19.95" customHeight="1" x14ac:dyDescent="0.25">
      <c r="C13" s="36" t="s">
        <v>50</v>
      </c>
      <c r="D13" s="37"/>
      <c r="E13" s="37"/>
      <c r="F13" s="37"/>
      <c r="G13" s="37"/>
      <c r="H13" s="37"/>
      <c r="I13" s="37"/>
      <c r="J13" s="38"/>
    </row>
    <row r="14" spans="2:10" ht="21.45" customHeight="1" x14ac:dyDescent="0.25">
      <c r="C14" s="39" t="s">
        <v>51</v>
      </c>
      <c r="D14" s="40"/>
      <c r="E14" s="40"/>
      <c r="F14" s="40"/>
      <c r="G14" s="40"/>
      <c r="H14" s="40"/>
      <c r="I14" s="40"/>
      <c r="J14" s="41"/>
    </row>
    <row r="15" spans="2:10" ht="70.5" customHeight="1" x14ac:dyDescent="0.25">
      <c r="C15" s="112" t="s">
        <v>52</v>
      </c>
      <c r="D15" s="113"/>
      <c r="E15" s="113"/>
      <c r="F15" s="113"/>
      <c r="G15" s="113"/>
      <c r="H15" s="113"/>
      <c r="I15" s="113"/>
      <c r="J15" s="114"/>
    </row>
    <row r="16" spans="2:10" ht="43.05" customHeight="1" x14ac:dyDescent="0.25">
      <c r="C16" s="115" t="s">
        <v>53</v>
      </c>
      <c r="D16" s="116"/>
      <c r="E16" s="116"/>
      <c r="F16" s="116"/>
      <c r="G16" s="116"/>
      <c r="H16" s="116"/>
      <c r="I16" s="116"/>
      <c r="J16" s="117"/>
    </row>
    <row r="17" spans="3:10" ht="46.05" customHeight="1" x14ac:dyDescent="0.25">
      <c r="C17" s="118" t="s">
        <v>54</v>
      </c>
      <c r="D17" s="119"/>
      <c r="E17" s="119"/>
      <c r="F17" s="119"/>
      <c r="G17" s="119"/>
      <c r="H17" s="119"/>
      <c r="I17" s="119"/>
      <c r="J17" s="120"/>
    </row>
    <row r="20" spans="3:10" x14ac:dyDescent="0.25">
      <c r="C20" s="42"/>
    </row>
  </sheetData>
  <mergeCells count="4">
    <mergeCell ref="B2:J2"/>
    <mergeCell ref="C15:J15"/>
    <mergeCell ref="C16:J16"/>
    <mergeCell ref="C17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Fcst_Combustíveis23</vt:lpstr>
      <vt:lpstr>Comomodity_Exchange 23</vt:lpstr>
      <vt:lpstr>Resumo_fcst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Geovanni de Siqueira</dc:creator>
  <cp:lastModifiedBy>Marcos Paulo Holanda da Silva</cp:lastModifiedBy>
  <dcterms:created xsi:type="dcterms:W3CDTF">2023-03-01T22:29:37Z</dcterms:created>
  <dcterms:modified xsi:type="dcterms:W3CDTF">2023-03-02T16:52:59Z</dcterms:modified>
</cp:coreProperties>
</file>