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o\OneDrive\Área de Trabalho\Apostas\Bases\"/>
    </mc:Choice>
  </mc:AlternateContent>
  <xr:revisionPtr revIDLastSave="0" documentId="13_ncr:1_{13E57529-68D3-4C97-8F3D-57CD5AC2BED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Sheet1!$A$1:$I$29</definedName>
  </definedNames>
  <calcPr calcId="191029"/>
  <pivotCaches>
    <pivotCache cacheId="15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1" l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</calcChain>
</file>

<file path=xl/sharedStrings.xml><?xml version="1.0" encoding="utf-8"?>
<sst xmlns="http://schemas.openxmlformats.org/spreadsheetml/2006/main" count="108" uniqueCount="103">
  <si>
    <t>Time A</t>
  </si>
  <si>
    <t>Time B</t>
  </si>
  <si>
    <t>Odd_A</t>
  </si>
  <si>
    <t>Odd_B</t>
  </si>
  <si>
    <t>Odd Bet</t>
  </si>
  <si>
    <t>Diferença_A</t>
  </si>
  <si>
    <t>Diferença_B</t>
  </si>
  <si>
    <t>Cagliari</t>
  </si>
  <si>
    <t>Roma</t>
  </si>
  <si>
    <t>Sassuolo</t>
  </si>
  <si>
    <t>City</t>
  </si>
  <si>
    <t>Fulham</t>
  </si>
  <si>
    <t>Liverpool</t>
  </si>
  <si>
    <t>Luton</t>
  </si>
  <si>
    <t>Tottenham</t>
  </si>
  <si>
    <t>Wolves</t>
  </si>
  <si>
    <t>Forest</t>
  </si>
  <si>
    <t>Alaves</t>
  </si>
  <si>
    <t>Real Sociedad</t>
  </si>
  <si>
    <t>Real Madrid</t>
  </si>
  <si>
    <t>Las Palmas</t>
  </si>
  <si>
    <t>Union Berlin</t>
  </si>
  <si>
    <t>M'gladbach</t>
  </si>
  <si>
    <t>Frankfurt</t>
  </si>
  <si>
    <t>Augsburg</t>
  </si>
  <si>
    <t>Bremen</t>
  </si>
  <si>
    <t>Leverkusen</t>
  </si>
  <si>
    <t>Lens</t>
  </si>
  <si>
    <t>PSG</t>
  </si>
  <si>
    <t>Farense</t>
  </si>
  <si>
    <t>Moreirense</t>
  </si>
  <si>
    <t>Boavista</t>
  </si>
  <si>
    <t>Excelsior</t>
  </si>
  <si>
    <t>Almere City</t>
  </si>
  <si>
    <t>Heracles</t>
  </si>
  <si>
    <t>Lazio</t>
  </si>
  <si>
    <t>Internazionale</t>
  </si>
  <si>
    <t>Torino</t>
  </si>
  <si>
    <t>Everton</t>
  </si>
  <si>
    <t>Bournemouth</t>
  </si>
  <si>
    <t>Burnley</t>
  </si>
  <si>
    <t>Sheffield</t>
  </si>
  <si>
    <t>Brighton</t>
  </si>
  <si>
    <t>Brentford</t>
  </si>
  <si>
    <t>Newcastle</t>
  </si>
  <si>
    <t>Villarreal</t>
  </si>
  <si>
    <t>Osasuna</t>
  </si>
  <si>
    <t>Girona</t>
  </si>
  <si>
    <t>Valencia</t>
  </si>
  <si>
    <t>Wolfsburg</t>
  </si>
  <si>
    <t>Darmstadt</t>
  </si>
  <si>
    <t>Bochum</t>
  </si>
  <si>
    <t>Leipzig</t>
  </si>
  <si>
    <t>Heidenheim</t>
  </si>
  <si>
    <t>Bayern</t>
  </si>
  <si>
    <t>Strasbourg</t>
  </si>
  <si>
    <t>Lille</t>
  </si>
  <si>
    <t>Famalicão</t>
  </si>
  <si>
    <t>Chaves</t>
  </si>
  <si>
    <t>Estoril</t>
  </si>
  <si>
    <t>Twente</t>
  </si>
  <si>
    <t>AZ</t>
  </si>
  <si>
    <t>Vitesse</t>
  </si>
  <si>
    <t>Bateu</t>
  </si>
  <si>
    <t>Entrar</t>
  </si>
  <si>
    <t>Rótulos de Linha</t>
  </si>
  <si>
    <t>Não</t>
  </si>
  <si>
    <t>Sim</t>
  </si>
  <si>
    <t>Total Geral</t>
  </si>
  <si>
    <t>Soma de Odd Bet</t>
  </si>
  <si>
    <t>West Ham</t>
  </si>
  <si>
    <t>Arsenal</t>
  </si>
  <si>
    <t>Aston Villa</t>
  </si>
  <si>
    <t>United</t>
  </si>
  <si>
    <t>Getafe</t>
  </si>
  <si>
    <t>Celta</t>
  </si>
  <si>
    <t>Mallorca</t>
  </si>
  <si>
    <t>Vallecano</t>
  </si>
  <si>
    <t>Sevilla</t>
  </si>
  <si>
    <t>Atletico</t>
  </si>
  <si>
    <t>Barcelona</t>
  </si>
  <si>
    <t>Granada</t>
  </si>
  <si>
    <t>Fiorentina</t>
  </si>
  <si>
    <t>Frosinone</t>
  </si>
  <si>
    <t>Bologna</t>
  </si>
  <si>
    <t>Lecce</t>
  </si>
  <si>
    <t>Monza</t>
  </si>
  <si>
    <t>Verona</t>
  </si>
  <si>
    <t>Genoa</t>
  </si>
  <si>
    <t>Atalanta</t>
  </si>
  <si>
    <t>Milan</t>
  </si>
  <si>
    <t>Napoli</t>
  </si>
  <si>
    <t>Hoffenheim</t>
  </si>
  <si>
    <t>Koln</t>
  </si>
  <si>
    <t>Le Havre</t>
  </si>
  <si>
    <t>Rennes</t>
  </si>
  <si>
    <t>Clermont</t>
  </si>
  <si>
    <t>Brest</t>
  </si>
  <si>
    <t>Lorient</t>
  </si>
  <si>
    <t>Reims</t>
  </si>
  <si>
    <t>Toulouse</t>
  </si>
  <si>
    <t>Nantes</t>
  </si>
  <si>
    <t>Contagem de Bateu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</si>
</sst>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s Souza" refreshedDate="45333.891078125002" createdVersion="8" refreshedVersion="8" minRefreshableVersion="3" recordCount="45" xr:uid="{4B8D944A-A28F-4BD5-9BC3-9807EF62DB3E}">
  <cacheSource type="worksheet">
    <worksheetSource ref="A1:I1048576" sheet="Sheet1"/>
  </cacheSource>
  <cacheFields count="9">
    <cacheField name="Time A" numFmtId="0">
      <sharedItems containsBlank="1"/>
    </cacheField>
    <cacheField name="Time B" numFmtId="0">
      <sharedItems containsBlank="1"/>
    </cacheField>
    <cacheField name="Odd_A" numFmtId="0">
      <sharedItems containsString="0" containsBlank="1" containsNumber="1" minValue="1.27" maxValue="6.01"/>
    </cacheField>
    <cacheField name="Odd_B" numFmtId="0">
      <sharedItems containsString="0" containsBlank="1" containsNumber="1" minValue="1.31" maxValue="5.23"/>
    </cacheField>
    <cacheField name="Odd Bet" numFmtId="0">
      <sharedItems containsString="0" containsBlank="1" containsNumber="1" minValue="1.33" maxValue="2.87"/>
    </cacheField>
    <cacheField name="Diferença_A" numFmtId="0">
      <sharedItems containsString="0" containsBlank="1" containsNumber="1" minValue="-3.14" maxValue="0.62000000000000011"/>
    </cacheField>
    <cacheField name="Diferença_B" numFmtId="0">
      <sharedItems containsString="0" containsBlank="1" containsNumber="1" minValue="-3.180000000000001" maxValue="0.79"/>
    </cacheField>
    <cacheField name="Entrar" numFmtId="0">
      <sharedItems containsBlank="1" count="3">
        <s v="Não"/>
        <s v="Sim"/>
        <m/>
      </sharedItems>
    </cacheField>
    <cacheField name="Bateu" numFmtId="0">
      <sharedItems containsString="0" containsBlank="1" containsNumber="1" containsInteger="1" minValue="0" maxValue="1" count="3">
        <n v="1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s v="Cagliari"/>
    <s v="Lazio"/>
    <n v="2.19"/>
    <n v="2.65"/>
    <n v="2.25"/>
    <n v="6.0000000000000053E-2"/>
    <n v="-0.39999999999999991"/>
    <x v="0"/>
    <x v="0"/>
  </r>
  <r>
    <s v="Roma"/>
    <s v="Internazionale"/>
    <n v="2.08"/>
    <n v="2.08"/>
    <n v="2.15"/>
    <n v="6.999999999999984E-2"/>
    <n v="6.999999999999984E-2"/>
    <x v="1"/>
    <x v="0"/>
  </r>
  <r>
    <s v="Sassuolo"/>
    <s v="Torino"/>
    <n v="1.61"/>
    <n v="5.23"/>
    <n v="2.0499999999999998"/>
    <n v="0.43999999999999972"/>
    <n v="-3.180000000000001"/>
    <x v="0"/>
    <x v="1"/>
  </r>
  <r>
    <s v="City"/>
    <s v="Everton"/>
    <n v="1.47"/>
    <n v="2.65"/>
    <n v="1.44"/>
    <n v="-3.000000000000003E-2"/>
    <n v="-1.21"/>
    <x v="0"/>
    <x v="1"/>
  </r>
  <r>
    <s v="Fulham"/>
    <s v="Bournemouth"/>
    <n v="1.56"/>
    <n v="1.56"/>
    <n v="1.72"/>
    <n v="0.15999999999999989"/>
    <n v="0.15999999999999989"/>
    <x v="1"/>
    <x v="0"/>
  </r>
  <r>
    <s v="Liverpool"/>
    <s v="Burnley"/>
    <n v="1.47"/>
    <n v="1.8"/>
    <n v="1.33"/>
    <n v="-0.1399999999999999"/>
    <n v="-0.47"/>
    <x v="0"/>
    <x v="0"/>
  </r>
  <r>
    <s v="Luton"/>
    <s v="Sheffield"/>
    <n v="1.27"/>
    <n v="1.56"/>
    <n v="1.75"/>
    <n v="0.48"/>
    <n v="0.18999999999999989"/>
    <x v="1"/>
    <x v="0"/>
  </r>
  <r>
    <s v="Tottenham"/>
    <s v="Brighton"/>
    <n v="1.27"/>
    <n v="1.8"/>
    <n v="1.33"/>
    <n v="6.0000000000000053E-2"/>
    <n v="-0.47"/>
    <x v="0"/>
    <x v="0"/>
  </r>
  <r>
    <s v="Wolves"/>
    <s v="Brentford"/>
    <n v="1.56"/>
    <n v="1.37"/>
    <n v="1.7"/>
    <n v="0.1399999999999999"/>
    <n v="0.32999999999999979"/>
    <x v="1"/>
    <x v="1"/>
  </r>
  <r>
    <s v="Forest"/>
    <s v="Newcastle"/>
    <n v="1.61"/>
    <n v="1.31"/>
    <n v="1.65"/>
    <n v="3.9999999999999807E-2"/>
    <n v="0.33999999999999991"/>
    <x v="1"/>
    <x v="0"/>
  </r>
  <r>
    <s v="Alaves"/>
    <s v="Villarreal"/>
    <n v="2.3199999999999998"/>
    <n v="1.43"/>
    <n v="2"/>
    <n v="-0.31999999999999978"/>
    <n v="0.57000000000000006"/>
    <x v="0"/>
    <x v="1"/>
  </r>
  <r>
    <s v="Real Sociedad"/>
    <s v="Osasuna"/>
    <n v="6.01"/>
    <n v="2.08"/>
    <n v="2.87"/>
    <n v="-3.14"/>
    <n v="0.79"/>
    <x v="0"/>
    <x v="1"/>
  </r>
  <r>
    <s v="Real Madrid"/>
    <s v="Girona"/>
    <n v="2.08"/>
    <n v="1.73"/>
    <n v="1.4"/>
    <n v="-0.68000000000000016"/>
    <n v="-0.33000000000000013"/>
    <x v="0"/>
    <x v="0"/>
  </r>
  <r>
    <s v="Las Palmas"/>
    <s v="Valencia"/>
    <n v="3.09"/>
    <n v="2.65"/>
    <n v="2.6"/>
    <n v="-0.48999999999999982"/>
    <n v="-4.9999999999999822E-2"/>
    <x v="0"/>
    <x v="1"/>
  </r>
  <r>
    <s v="Union Berlin"/>
    <s v="Wolfsburg"/>
    <n v="2.85"/>
    <n v="2.08"/>
    <n v="2.1"/>
    <n v="-0.75"/>
    <n v="2.0000000000000021E-2"/>
    <x v="0"/>
    <x v="1"/>
  </r>
  <r>
    <s v="M'gladbach"/>
    <s v="Darmstadt"/>
    <n v="1.47"/>
    <n v="2.19"/>
    <n v="1.66"/>
    <n v="0.18999999999999989"/>
    <n v="-0.53"/>
    <x v="0"/>
    <x v="1"/>
  </r>
  <r>
    <s v="Frankfurt"/>
    <s v="Bochum"/>
    <n v="1.8"/>
    <n v="2.08"/>
    <n v="1.9"/>
    <n v="9.9999999999999867E-2"/>
    <n v="-0.18000000000000019"/>
    <x v="0"/>
    <x v="1"/>
  </r>
  <r>
    <s v="Augsburg"/>
    <s v="Leipzig"/>
    <n v="2.08"/>
    <n v="1.47"/>
    <n v="1.5"/>
    <n v="-0.58000000000000007"/>
    <n v="3.000000000000003E-2"/>
    <x v="0"/>
    <x v="0"/>
  </r>
  <r>
    <s v="Bremen"/>
    <s v="Heidenheim"/>
    <n v="2.19"/>
    <n v="2.08"/>
    <n v="1.72"/>
    <n v="-0.47"/>
    <n v="-0.3600000000000001"/>
    <x v="0"/>
    <x v="0"/>
  </r>
  <r>
    <s v="Leverkusen"/>
    <s v="Bayern"/>
    <n v="2.08"/>
    <n v="1.56"/>
    <n v="1.53"/>
    <n v="-0.55000000000000004"/>
    <n v="-3.000000000000003E-2"/>
    <x v="0"/>
    <x v="0"/>
  </r>
  <r>
    <s v="Lens"/>
    <s v="Strasbourg"/>
    <n v="3.71"/>
    <n v="2.48"/>
    <n v="2"/>
    <n v="-1.71"/>
    <n v="-0.48"/>
    <x v="0"/>
    <x v="0"/>
  </r>
  <r>
    <s v="PSG"/>
    <s v="Lille"/>
    <n v="1.56"/>
    <n v="3.71"/>
    <n v="1.66"/>
    <n v="9.9999999999999867E-2"/>
    <n v="-2.0499999999999998"/>
    <x v="0"/>
    <x v="0"/>
  </r>
  <r>
    <s v="Farense"/>
    <s v="Famalicão"/>
    <n v="2.19"/>
    <n v="2.3199999999999998"/>
    <n v="2.25"/>
    <n v="6.0000000000000053E-2"/>
    <n v="-6.999999999999984E-2"/>
    <x v="0"/>
    <x v="1"/>
  </r>
  <r>
    <s v="Moreirense"/>
    <s v="Chaves"/>
    <n v="2.08"/>
    <n v="2.08"/>
    <n v="2.0499999999999998"/>
    <n v="-3.0000000000000249E-2"/>
    <n v="-3.0000000000000249E-2"/>
    <x v="0"/>
    <x v="1"/>
  </r>
  <r>
    <s v="Boavista"/>
    <s v="Estoril"/>
    <n v="1.8"/>
    <n v="1.51"/>
    <n v="1.95"/>
    <n v="0.14999999999999991"/>
    <n v="0.43999999999999989"/>
    <x v="1"/>
    <x v="0"/>
  </r>
  <r>
    <s v="Excelsior"/>
    <s v="Twente"/>
    <n v="1.43"/>
    <n v="1.61"/>
    <n v="1.7"/>
    <n v="0.27"/>
    <n v="8.9999999999999858E-2"/>
    <x v="1"/>
    <x v="0"/>
  </r>
  <r>
    <s v="Almere City"/>
    <s v="AZ"/>
    <n v="1.67"/>
    <n v="1.8"/>
    <n v="1.75"/>
    <n v="8.0000000000000071E-2"/>
    <n v="-5.0000000000000037E-2"/>
    <x v="0"/>
    <x v="1"/>
  </r>
  <r>
    <s v="Heracles"/>
    <s v="Vitesse"/>
    <n v="1.43"/>
    <n v="1.61"/>
    <n v="1.8"/>
    <n v="0.37000000000000011"/>
    <n v="0.18999999999999989"/>
    <x v="1"/>
    <x v="0"/>
  </r>
  <r>
    <s v="West Ham"/>
    <s v="Arsenal"/>
    <n v="2.08"/>
    <n v="1.61"/>
    <n v="1.66"/>
    <n v="-0.42000000000000021"/>
    <n v="4.9999999999999822E-2"/>
    <x v="0"/>
    <x v="0"/>
  </r>
  <r>
    <s v="Aston Villa"/>
    <s v="United"/>
    <n v="1.73"/>
    <n v="1.67"/>
    <n v="1.53"/>
    <n v="-0.2"/>
    <n v="-0.1399999999999999"/>
    <x v="0"/>
    <x v="0"/>
  </r>
  <r>
    <s v="Getafe"/>
    <s v="Celta"/>
    <n v="1.88"/>
    <n v="3.71"/>
    <n v="2.5"/>
    <n v="0.62000000000000011"/>
    <n v="-1.21"/>
    <x v="0"/>
    <x v="0"/>
  </r>
  <r>
    <s v="Mallorca"/>
    <s v="Vallecano"/>
    <n v="4.12"/>
    <n v="3.71"/>
    <n v="2.87"/>
    <n v="-1.25"/>
    <n v="-0.83999999999999986"/>
    <x v="0"/>
    <x v="0"/>
  </r>
  <r>
    <s v="Sevilla"/>
    <s v="Atletico"/>
    <n v="1.73"/>
    <n v="1.88"/>
    <n v="1.85"/>
    <n v="0.12000000000000011"/>
    <n v="-2.9999999999999801E-2"/>
    <x v="0"/>
    <x v="1"/>
  </r>
  <r>
    <s v="Barcelona"/>
    <s v="Granada"/>
    <n v="1.37"/>
    <n v="3.09"/>
    <n v="1.36"/>
    <n v="-1.0000000000000011E-2"/>
    <n v="-1.73"/>
    <x v="0"/>
    <x v="0"/>
  </r>
  <r>
    <s v="Fiorentina"/>
    <s v="Frosinone"/>
    <n v="2.65"/>
    <n v="1.47"/>
    <n v="1.72"/>
    <n v="-0.92999999999999994"/>
    <n v="0.25"/>
    <x v="0"/>
    <x v="0"/>
  </r>
  <r>
    <s v="Bologna"/>
    <s v="Lecce"/>
    <n v="1.88"/>
    <n v="2.3199999999999998"/>
    <n v="2.2000000000000002"/>
    <n v="0.32000000000000028"/>
    <n v="-0.1199999999999997"/>
    <x v="0"/>
    <x v="0"/>
  </r>
  <r>
    <s v="Monza"/>
    <s v="Verona"/>
    <n v="2.48"/>
    <n v="2.08"/>
    <n v="2.35"/>
    <n v="-0.12999999999999989"/>
    <n v="0.27"/>
    <x v="0"/>
    <x v="1"/>
  </r>
  <r>
    <s v="Genoa"/>
    <s v="Atalanta"/>
    <n v="3.71"/>
    <n v="1.67"/>
    <n v="2.25"/>
    <n v="-1.46"/>
    <n v="0.58000000000000007"/>
    <x v="0"/>
    <x v="0"/>
  </r>
  <r>
    <s v="Milan"/>
    <s v="Napoli"/>
    <n v="1.37"/>
    <n v="2.85"/>
    <n v="1.85"/>
    <n v="0.48"/>
    <n v="-1"/>
    <x v="0"/>
    <x v="1"/>
  </r>
  <r>
    <s v="Hoffenheim"/>
    <s v="Koln"/>
    <n v="1.47"/>
    <n v="3.71"/>
    <n v="1.57"/>
    <n v="0.1000000000000001"/>
    <n v="-2.14"/>
    <x v="0"/>
    <x v="1"/>
  </r>
  <r>
    <s v="Le Havre"/>
    <s v="Rennes"/>
    <n v="2.19"/>
    <n v="2.08"/>
    <n v="2.2999999999999998"/>
    <n v="0.1099999999999999"/>
    <n v="0.21999999999999981"/>
    <x v="1"/>
    <x v="1"/>
  </r>
  <r>
    <s v="Clermont"/>
    <s v="Brest"/>
    <n v="2.48"/>
    <n v="2.3199999999999998"/>
    <n v="2.15"/>
    <n v="-0.33000000000000013"/>
    <n v="-0.1699999999999999"/>
    <x v="0"/>
    <x v="1"/>
  </r>
  <r>
    <s v="Lorient"/>
    <s v="Reims"/>
    <n v="1.56"/>
    <n v="2.08"/>
    <n v="2"/>
    <n v="0.43999999999999989"/>
    <n v="-8.0000000000000071E-2"/>
    <x v="0"/>
    <x v="1"/>
  </r>
  <r>
    <s v="Toulouse"/>
    <s v="Nantes"/>
    <n v="2.65"/>
    <n v="4.62"/>
    <n v="2.0699999999999998"/>
    <n v="-0.58000000000000007"/>
    <n v="-2.5499999999999998"/>
    <x v="0"/>
    <x v="0"/>
  </r>
  <r>
    <m/>
    <m/>
    <m/>
    <m/>
    <m/>
    <m/>
    <m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4272F8-9556-42CC-94EA-24F146D846C7}" name="Tabela dinâmica2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M11:N14" firstHeaderRow="1" firstDataRow="1" firstDataCol="1" rowPageCount="1" colPageCount="1"/>
  <pivotFields count="9"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Page" showAll="0">
      <items count="4">
        <item x="1"/>
        <item x="0"/>
        <item x="2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pageFields count="1">
    <pageField fld="8" item="1" hier="-1"/>
  </pageFields>
  <dataFields count="1">
    <dataField name="Soma de Odd Be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DBF3C5-75AB-4DB4-82FF-2E2F04CF0820}" name="Tabela dinâmica1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M3:N6" firstHeaderRow="1" firstDataRow="1" firstDataCol="1"/>
  <pivotFields count="9"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h="1" x="2"/>
        <item t="default"/>
      </items>
    </pivotField>
    <pivotField dataField="1" showAl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ntagem de Bateu" fld="8" subtotal="count" baseField="0" baseItem="28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"/>
  <sheetViews>
    <sheetView tabSelected="1" workbookViewId="0">
      <selection activeCell="I5" sqref="I5"/>
    </sheetView>
  </sheetViews>
  <sheetFormatPr defaultRowHeight="14.4" x14ac:dyDescent="0.3"/>
  <cols>
    <col min="12" max="13" width="17.21875" bestFit="1" customWidth="1"/>
    <col min="14" max="14" width="15.664062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64</v>
      </c>
      <c r="I1" s="2" t="s">
        <v>63</v>
      </c>
    </row>
    <row r="2" spans="1:14" x14ac:dyDescent="0.3">
      <c r="A2" t="s">
        <v>7</v>
      </c>
      <c r="B2" t="s">
        <v>35</v>
      </c>
      <c r="C2">
        <v>2.19</v>
      </c>
      <c r="D2">
        <v>2.65</v>
      </c>
      <c r="E2">
        <v>2.25</v>
      </c>
      <c r="F2">
        <v>6.0000000000000053E-2</v>
      </c>
      <c r="G2">
        <v>-0.39999999999999991</v>
      </c>
      <c r="H2" t="str">
        <f>IF(AND(F2&gt;0,G2&gt;0),"Sim","Não")</f>
        <v>Não</v>
      </c>
      <c r="I2">
        <v>1</v>
      </c>
    </row>
    <row r="3" spans="1:14" x14ac:dyDescent="0.3">
      <c r="A3" t="s">
        <v>8</v>
      </c>
      <c r="B3" t="s">
        <v>36</v>
      </c>
      <c r="C3">
        <v>2.08</v>
      </c>
      <c r="D3">
        <v>2.08</v>
      </c>
      <c r="E3">
        <v>2.15</v>
      </c>
      <c r="F3">
        <v>6.999999999999984E-2</v>
      </c>
      <c r="G3">
        <v>6.999999999999984E-2</v>
      </c>
      <c r="H3" t="str">
        <f t="shared" ref="H3:H45" si="0">IF(AND(F3&gt;0,G3&gt;0),"Sim","Não")</f>
        <v>Sim</v>
      </c>
      <c r="I3">
        <v>1</v>
      </c>
      <c r="M3" s="3" t="s">
        <v>65</v>
      </c>
      <c r="N3" t="s">
        <v>102</v>
      </c>
    </row>
    <row r="4" spans="1:14" x14ac:dyDescent="0.3">
      <c r="A4" t="s">
        <v>9</v>
      </c>
      <c r="B4" t="s">
        <v>37</v>
      </c>
      <c r="C4">
        <v>1.61</v>
      </c>
      <c r="D4">
        <v>5.23</v>
      </c>
      <c r="E4">
        <v>2.0499999999999998</v>
      </c>
      <c r="F4">
        <v>0.43999999999999972</v>
      </c>
      <c r="G4">
        <v>-3.180000000000001</v>
      </c>
      <c r="H4" t="str">
        <f t="shared" si="0"/>
        <v>Não</v>
      </c>
      <c r="I4">
        <v>0</v>
      </c>
      <c r="M4" s="4" t="s">
        <v>66</v>
      </c>
      <c r="N4" s="5">
        <v>35</v>
      </c>
    </row>
    <row r="5" spans="1:14" x14ac:dyDescent="0.3">
      <c r="A5" t="s">
        <v>10</v>
      </c>
      <c r="B5" t="s">
        <v>38</v>
      </c>
      <c r="C5">
        <v>1.47</v>
      </c>
      <c r="D5">
        <v>2.65</v>
      </c>
      <c r="E5">
        <v>1.44</v>
      </c>
      <c r="F5">
        <v>-3.000000000000003E-2</v>
      </c>
      <c r="G5">
        <v>-1.21</v>
      </c>
      <c r="H5" t="str">
        <f t="shared" si="0"/>
        <v>Não</v>
      </c>
      <c r="I5">
        <v>0</v>
      </c>
      <c r="M5" s="4" t="s">
        <v>67</v>
      </c>
      <c r="N5" s="5">
        <v>9</v>
      </c>
    </row>
    <row r="6" spans="1:14" x14ac:dyDescent="0.3">
      <c r="A6" t="s">
        <v>11</v>
      </c>
      <c r="B6" t="s">
        <v>39</v>
      </c>
      <c r="C6">
        <v>1.56</v>
      </c>
      <c r="D6">
        <v>1.56</v>
      </c>
      <c r="E6">
        <v>1.72</v>
      </c>
      <c r="F6">
        <v>0.15999999999999989</v>
      </c>
      <c r="G6">
        <v>0.15999999999999989</v>
      </c>
      <c r="H6" t="str">
        <f t="shared" si="0"/>
        <v>Sim</v>
      </c>
      <c r="I6">
        <v>1</v>
      </c>
      <c r="M6" s="4" t="s">
        <v>68</v>
      </c>
      <c r="N6" s="5">
        <v>44</v>
      </c>
    </row>
    <row r="7" spans="1:14" x14ac:dyDescent="0.3">
      <c r="A7" t="s">
        <v>12</v>
      </c>
      <c r="B7" t="s">
        <v>40</v>
      </c>
      <c r="C7">
        <v>1.47</v>
      </c>
      <c r="D7">
        <v>1.8</v>
      </c>
      <c r="E7">
        <v>1.33</v>
      </c>
      <c r="F7">
        <v>-0.1399999999999999</v>
      </c>
      <c r="G7">
        <v>-0.47</v>
      </c>
      <c r="H7" t="str">
        <f t="shared" si="0"/>
        <v>Não</v>
      </c>
      <c r="I7">
        <v>1</v>
      </c>
    </row>
    <row r="8" spans="1:14" x14ac:dyDescent="0.3">
      <c r="A8" t="s">
        <v>13</v>
      </c>
      <c r="B8" t="s">
        <v>41</v>
      </c>
      <c r="C8">
        <v>1.27</v>
      </c>
      <c r="D8">
        <v>1.56</v>
      </c>
      <c r="E8">
        <v>1.75</v>
      </c>
      <c r="F8">
        <v>0.48</v>
      </c>
      <c r="G8">
        <v>0.18999999999999989</v>
      </c>
      <c r="H8" t="str">
        <f t="shared" si="0"/>
        <v>Sim</v>
      </c>
      <c r="I8">
        <v>1</v>
      </c>
    </row>
    <row r="9" spans="1:14" x14ac:dyDescent="0.3">
      <c r="A9" t="s">
        <v>14</v>
      </c>
      <c r="B9" t="s">
        <v>42</v>
      </c>
      <c r="C9">
        <v>1.27</v>
      </c>
      <c r="D9">
        <v>1.8</v>
      </c>
      <c r="E9">
        <v>1.33</v>
      </c>
      <c r="F9">
        <v>6.0000000000000053E-2</v>
      </c>
      <c r="G9">
        <v>-0.47</v>
      </c>
      <c r="H9" t="str">
        <f t="shared" si="0"/>
        <v>Não</v>
      </c>
      <c r="I9">
        <v>1</v>
      </c>
      <c r="M9" s="3" t="s">
        <v>63</v>
      </c>
      <c r="N9" s="4">
        <v>1</v>
      </c>
    </row>
    <row r="10" spans="1:14" x14ac:dyDescent="0.3">
      <c r="A10" t="s">
        <v>15</v>
      </c>
      <c r="B10" t="s">
        <v>43</v>
      </c>
      <c r="C10">
        <v>1.56</v>
      </c>
      <c r="D10">
        <v>1.37</v>
      </c>
      <c r="E10">
        <v>1.7</v>
      </c>
      <c r="F10">
        <v>0.1399999999999999</v>
      </c>
      <c r="G10">
        <v>0.32999999999999979</v>
      </c>
      <c r="H10" t="str">
        <f t="shared" si="0"/>
        <v>Sim</v>
      </c>
      <c r="I10">
        <v>0</v>
      </c>
    </row>
    <row r="11" spans="1:14" x14ac:dyDescent="0.3">
      <c r="A11" t="s">
        <v>16</v>
      </c>
      <c r="B11" t="s">
        <v>44</v>
      </c>
      <c r="C11">
        <v>1.61</v>
      </c>
      <c r="D11">
        <v>1.31</v>
      </c>
      <c r="E11">
        <v>1.65</v>
      </c>
      <c r="F11">
        <v>3.9999999999999807E-2</v>
      </c>
      <c r="G11">
        <v>0.33999999999999991</v>
      </c>
      <c r="H11" t="str">
        <f t="shared" si="0"/>
        <v>Sim</v>
      </c>
      <c r="I11">
        <v>1</v>
      </c>
      <c r="M11" s="3" t="s">
        <v>65</v>
      </c>
      <c r="N11" t="s">
        <v>69</v>
      </c>
    </row>
    <row r="12" spans="1:14" x14ac:dyDescent="0.3">
      <c r="A12" t="s">
        <v>17</v>
      </c>
      <c r="B12" t="s">
        <v>45</v>
      </c>
      <c r="C12">
        <v>2.3199999999999998</v>
      </c>
      <c r="D12">
        <v>1.43</v>
      </c>
      <c r="E12">
        <v>2</v>
      </c>
      <c r="F12">
        <v>-0.31999999999999978</v>
      </c>
      <c r="G12">
        <v>0.57000000000000006</v>
      </c>
      <c r="H12" t="str">
        <f t="shared" si="0"/>
        <v>Não</v>
      </c>
      <c r="I12">
        <v>0</v>
      </c>
      <c r="M12" s="4" t="s">
        <v>66</v>
      </c>
      <c r="N12" s="5">
        <v>32.880000000000003</v>
      </c>
    </row>
    <row r="13" spans="1:14" x14ac:dyDescent="0.3">
      <c r="A13" t="s">
        <v>18</v>
      </c>
      <c r="B13" t="s">
        <v>46</v>
      </c>
      <c r="C13">
        <v>6.01</v>
      </c>
      <c r="D13">
        <v>2.08</v>
      </c>
      <c r="E13">
        <v>2.87</v>
      </c>
      <c r="F13">
        <v>-3.14</v>
      </c>
      <c r="G13">
        <v>0.79</v>
      </c>
      <c r="H13" t="str">
        <f t="shared" si="0"/>
        <v>Não</v>
      </c>
      <c r="I13">
        <v>0</v>
      </c>
      <c r="M13" s="4" t="s">
        <v>67</v>
      </c>
      <c r="N13" s="5">
        <v>12.719999999999999</v>
      </c>
    </row>
    <row r="14" spans="1:14" x14ac:dyDescent="0.3">
      <c r="A14" t="s">
        <v>19</v>
      </c>
      <c r="B14" t="s">
        <v>47</v>
      </c>
      <c r="C14">
        <v>2.08</v>
      </c>
      <c r="D14">
        <v>1.73</v>
      </c>
      <c r="E14">
        <v>1.4</v>
      </c>
      <c r="F14">
        <v>-0.68000000000000016</v>
      </c>
      <c r="G14">
        <v>-0.33000000000000013</v>
      </c>
      <c r="H14" t="str">
        <f t="shared" si="0"/>
        <v>Não</v>
      </c>
      <c r="I14">
        <v>1</v>
      </c>
      <c r="M14" s="4" t="s">
        <v>68</v>
      </c>
      <c r="N14" s="5">
        <v>45.6</v>
      </c>
    </row>
    <row r="15" spans="1:14" x14ac:dyDescent="0.3">
      <c r="A15" t="s">
        <v>20</v>
      </c>
      <c r="B15" t="s">
        <v>48</v>
      </c>
      <c r="C15">
        <v>3.09</v>
      </c>
      <c r="D15">
        <v>2.65</v>
      </c>
      <c r="E15">
        <v>2.6</v>
      </c>
      <c r="F15">
        <v>-0.48999999999999982</v>
      </c>
      <c r="G15">
        <v>-4.9999999999999822E-2</v>
      </c>
      <c r="H15" t="str">
        <f t="shared" si="0"/>
        <v>Não</v>
      </c>
      <c r="I15">
        <v>0</v>
      </c>
    </row>
    <row r="16" spans="1:14" x14ac:dyDescent="0.3">
      <c r="A16" t="s">
        <v>21</v>
      </c>
      <c r="B16" t="s">
        <v>49</v>
      </c>
      <c r="C16">
        <v>2.85</v>
      </c>
      <c r="D16">
        <v>2.08</v>
      </c>
      <c r="E16">
        <v>2.1</v>
      </c>
      <c r="F16">
        <v>-0.75</v>
      </c>
      <c r="G16">
        <v>2.0000000000000021E-2</v>
      </c>
      <c r="H16" t="str">
        <f t="shared" si="0"/>
        <v>Não</v>
      </c>
      <c r="I16">
        <v>0</v>
      </c>
    </row>
    <row r="17" spans="1:9" x14ac:dyDescent="0.3">
      <c r="A17" t="s">
        <v>22</v>
      </c>
      <c r="B17" t="s">
        <v>50</v>
      </c>
      <c r="C17">
        <v>1.47</v>
      </c>
      <c r="D17">
        <v>2.19</v>
      </c>
      <c r="E17">
        <v>1.66</v>
      </c>
      <c r="F17">
        <v>0.18999999999999989</v>
      </c>
      <c r="G17">
        <v>-0.53</v>
      </c>
      <c r="H17" t="str">
        <f t="shared" si="0"/>
        <v>Não</v>
      </c>
      <c r="I17">
        <v>0</v>
      </c>
    </row>
    <row r="18" spans="1:9" x14ac:dyDescent="0.3">
      <c r="A18" t="s">
        <v>23</v>
      </c>
      <c r="B18" t="s">
        <v>51</v>
      </c>
      <c r="C18">
        <v>1.8</v>
      </c>
      <c r="D18">
        <v>2.08</v>
      </c>
      <c r="E18">
        <v>1.9</v>
      </c>
      <c r="F18">
        <v>9.9999999999999867E-2</v>
      </c>
      <c r="G18">
        <v>-0.18000000000000019</v>
      </c>
      <c r="H18" t="str">
        <f t="shared" si="0"/>
        <v>Não</v>
      </c>
      <c r="I18">
        <v>0</v>
      </c>
    </row>
    <row r="19" spans="1:9" x14ac:dyDescent="0.3">
      <c r="A19" t="s">
        <v>24</v>
      </c>
      <c r="B19" t="s">
        <v>52</v>
      </c>
      <c r="C19">
        <v>2.08</v>
      </c>
      <c r="D19">
        <v>1.47</v>
      </c>
      <c r="E19">
        <v>1.5</v>
      </c>
      <c r="F19">
        <v>-0.58000000000000007</v>
      </c>
      <c r="G19">
        <v>3.000000000000003E-2</v>
      </c>
      <c r="H19" t="str">
        <f t="shared" si="0"/>
        <v>Não</v>
      </c>
      <c r="I19">
        <v>1</v>
      </c>
    </row>
    <row r="20" spans="1:9" x14ac:dyDescent="0.3">
      <c r="A20" t="s">
        <v>25</v>
      </c>
      <c r="B20" t="s">
        <v>53</v>
      </c>
      <c r="C20">
        <v>2.19</v>
      </c>
      <c r="D20">
        <v>2.08</v>
      </c>
      <c r="E20">
        <v>1.72</v>
      </c>
      <c r="F20">
        <v>-0.47</v>
      </c>
      <c r="G20">
        <v>-0.3600000000000001</v>
      </c>
      <c r="H20" t="str">
        <f t="shared" si="0"/>
        <v>Não</v>
      </c>
      <c r="I20">
        <v>1</v>
      </c>
    </row>
    <row r="21" spans="1:9" x14ac:dyDescent="0.3">
      <c r="A21" t="s">
        <v>26</v>
      </c>
      <c r="B21" t="s">
        <v>54</v>
      </c>
      <c r="C21">
        <v>2.08</v>
      </c>
      <c r="D21">
        <v>1.56</v>
      </c>
      <c r="E21">
        <v>1.53</v>
      </c>
      <c r="F21">
        <v>-0.55000000000000004</v>
      </c>
      <c r="G21">
        <v>-3.000000000000003E-2</v>
      </c>
      <c r="H21" t="str">
        <f t="shared" si="0"/>
        <v>Não</v>
      </c>
      <c r="I21">
        <v>1</v>
      </c>
    </row>
    <row r="22" spans="1:9" x14ac:dyDescent="0.3">
      <c r="A22" t="s">
        <v>27</v>
      </c>
      <c r="B22" t="s">
        <v>55</v>
      </c>
      <c r="C22">
        <v>3.71</v>
      </c>
      <c r="D22">
        <v>2.48</v>
      </c>
      <c r="E22">
        <v>2</v>
      </c>
      <c r="F22">
        <v>-1.71</v>
      </c>
      <c r="G22">
        <v>-0.48</v>
      </c>
      <c r="H22" t="str">
        <f t="shared" si="0"/>
        <v>Não</v>
      </c>
      <c r="I22">
        <v>1</v>
      </c>
    </row>
    <row r="23" spans="1:9" x14ac:dyDescent="0.3">
      <c r="A23" t="s">
        <v>28</v>
      </c>
      <c r="B23" t="s">
        <v>56</v>
      </c>
      <c r="C23">
        <v>1.56</v>
      </c>
      <c r="D23">
        <v>3.71</v>
      </c>
      <c r="E23">
        <v>1.66</v>
      </c>
      <c r="F23">
        <v>9.9999999999999867E-2</v>
      </c>
      <c r="G23">
        <v>-2.0499999999999998</v>
      </c>
      <c r="H23" t="str">
        <f t="shared" si="0"/>
        <v>Não</v>
      </c>
      <c r="I23">
        <v>1</v>
      </c>
    </row>
    <row r="24" spans="1:9" x14ac:dyDescent="0.3">
      <c r="A24" t="s">
        <v>29</v>
      </c>
      <c r="B24" t="s">
        <v>57</v>
      </c>
      <c r="C24">
        <v>2.19</v>
      </c>
      <c r="D24">
        <v>2.3199999999999998</v>
      </c>
      <c r="E24">
        <v>2.25</v>
      </c>
      <c r="F24">
        <v>6.0000000000000053E-2</v>
      </c>
      <c r="G24">
        <v>-6.999999999999984E-2</v>
      </c>
      <c r="H24" t="str">
        <f t="shared" si="0"/>
        <v>Não</v>
      </c>
      <c r="I24">
        <v>0</v>
      </c>
    </row>
    <row r="25" spans="1:9" x14ac:dyDescent="0.3">
      <c r="A25" t="s">
        <v>30</v>
      </c>
      <c r="B25" t="s">
        <v>58</v>
      </c>
      <c r="C25">
        <v>2.08</v>
      </c>
      <c r="D25">
        <v>2.08</v>
      </c>
      <c r="E25">
        <v>2.0499999999999998</v>
      </c>
      <c r="F25">
        <v>-3.0000000000000249E-2</v>
      </c>
      <c r="G25">
        <v>-3.0000000000000249E-2</v>
      </c>
      <c r="H25" t="str">
        <f t="shared" si="0"/>
        <v>Não</v>
      </c>
      <c r="I25">
        <v>0</v>
      </c>
    </row>
    <row r="26" spans="1:9" x14ac:dyDescent="0.3">
      <c r="A26" t="s">
        <v>31</v>
      </c>
      <c r="B26" t="s">
        <v>59</v>
      </c>
      <c r="C26">
        <v>1.8</v>
      </c>
      <c r="D26">
        <v>1.51</v>
      </c>
      <c r="E26">
        <v>1.95</v>
      </c>
      <c r="F26">
        <v>0.14999999999999991</v>
      </c>
      <c r="G26">
        <v>0.43999999999999989</v>
      </c>
      <c r="H26" t="str">
        <f t="shared" si="0"/>
        <v>Sim</v>
      </c>
      <c r="I26">
        <v>1</v>
      </c>
    </row>
    <row r="27" spans="1:9" x14ac:dyDescent="0.3">
      <c r="A27" t="s">
        <v>32</v>
      </c>
      <c r="B27" t="s">
        <v>60</v>
      </c>
      <c r="C27">
        <v>1.43</v>
      </c>
      <c r="D27">
        <v>1.61</v>
      </c>
      <c r="E27">
        <v>1.7</v>
      </c>
      <c r="F27">
        <v>0.27</v>
      </c>
      <c r="G27">
        <v>8.9999999999999858E-2</v>
      </c>
      <c r="H27" t="str">
        <f t="shared" si="0"/>
        <v>Sim</v>
      </c>
      <c r="I27">
        <v>1</v>
      </c>
    </row>
    <row r="28" spans="1:9" x14ac:dyDescent="0.3">
      <c r="A28" t="s">
        <v>33</v>
      </c>
      <c r="B28" t="s">
        <v>61</v>
      </c>
      <c r="C28">
        <v>1.67</v>
      </c>
      <c r="D28">
        <v>1.8</v>
      </c>
      <c r="E28">
        <v>1.75</v>
      </c>
      <c r="F28">
        <v>8.0000000000000071E-2</v>
      </c>
      <c r="G28">
        <v>-5.0000000000000037E-2</v>
      </c>
      <c r="H28" t="str">
        <f t="shared" si="0"/>
        <v>Não</v>
      </c>
      <c r="I28">
        <v>0</v>
      </c>
    </row>
    <row r="29" spans="1:9" x14ac:dyDescent="0.3">
      <c r="A29" t="s">
        <v>34</v>
      </c>
      <c r="B29" t="s">
        <v>62</v>
      </c>
      <c r="C29">
        <v>1.43</v>
      </c>
      <c r="D29">
        <v>1.61</v>
      </c>
      <c r="E29">
        <v>1.8</v>
      </c>
      <c r="F29">
        <v>0.37000000000000011</v>
      </c>
      <c r="G29">
        <v>0.18999999999999989</v>
      </c>
      <c r="H29" t="str">
        <f t="shared" si="0"/>
        <v>Sim</v>
      </c>
      <c r="I29">
        <v>1</v>
      </c>
    </row>
    <row r="30" spans="1:9" x14ac:dyDescent="0.3">
      <c r="A30" t="s">
        <v>70</v>
      </c>
      <c r="B30" t="s">
        <v>71</v>
      </c>
      <c r="C30">
        <v>2.08</v>
      </c>
      <c r="D30">
        <v>1.61</v>
      </c>
      <c r="E30">
        <v>1.66</v>
      </c>
      <c r="F30">
        <v>-0.42000000000000021</v>
      </c>
      <c r="G30">
        <v>4.9999999999999822E-2</v>
      </c>
      <c r="H30" t="str">
        <f t="shared" si="0"/>
        <v>Não</v>
      </c>
      <c r="I30">
        <v>1</v>
      </c>
    </row>
    <row r="31" spans="1:9" x14ac:dyDescent="0.3">
      <c r="A31" t="s">
        <v>72</v>
      </c>
      <c r="B31" t="s">
        <v>73</v>
      </c>
      <c r="C31">
        <v>1.73</v>
      </c>
      <c r="D31">
        <v>1.67</v>
      </c>
      <c r="E31">
        <v>1.53</v>
      </c>
      <c r="F31">
        <v>-0.2</v>
      </c>
      <c r="G31">
        <v>-0.1399999999999999</v>
      </c>
      <c r="H31" t="str">
        <f t="shared" si="0"/>
        <v>Não</v>
      </c>
      <c r="I31">
        <v>1</v>
      </c>
    </row>
    <row r="32" spans="1:9" x14ac:dyDescent="0.3">
      <c r="A32" t="s">
        <v>74</v>
      </c>
      <c r="B32" t="s">
        <v>75</v>
      </c>
      <c r="C32">
        <v>1.88</v>
      </c>
      <c r="D32">
        <v>3.71</v>
      </c>
      <c r="E32">
        <v>2.5</v>
      </c>
      <c r="F32">
        <v>0.62000000000000011</v>
      </c>
      <c r="G32">
        <v>-1.21</v>
      </c>
      <c r="H32" t="str">
        <f t="shared" si="0"/>
        <v>Não</v>
      </c>
      <c r="I32">
        <v>1</v>
      </c>
    </row>
    <row r="33" spans="1:9" x14ac:dyDescent="0.3">
      <c r="A33" t="s">
        <v>76</v>
      </c>
      <c r="B33" t="s">
        <v>77</v>
      </c>
      <c r="C33">
        <v>4.12</v>
      </c>
      <c r="D33">
        <v>3.71</v>
      </c>
      <c r="E33">
        <v>2.87</v>
      </c>
      <c r="F33">
        <v>-1.25</v>
      </c>
      <c r="G33">
        <v>-0.83999999999999986</v>
      </c>
      <c r="H33" t="str">
        <f t="shared" si="0"/>
        <v>Não</v>
      </c>
      <c r="I33">
        <v>1</v>
      </c>
    </row>
    <row r="34" spans="1:9" x14ac:dyDescent="0.3">
      <c r="A34" t="s">
        <v>78</v>
      </c>
      <c r="B34" t="s">
        <v>79</v>
      </c>
      <c r="C34">
        <v>1.73</v>
      </c>
      <c r="D34">
        <v>1.88</v>
      </c>
      <c r="E34">
        <v>1.85</v>
      </c>
      <c r="F34">
        <v>0.12000000000000011</v>
      </c>
      <c r="G34">
        <v>-2.9999999999999801E-2</v>
      </c>
      <c r="H34" t="str">
        <f t="shared" si="0"/>
        <v>Não</v>
      </c>
      <c r="I34">
        <v>0</v>
      </c>
    </row>
    <row r="35" spans="1:9" x14ac:dyDescent="0.3">
      <c r="A35" t="s">
        <v>80</v>
      </c>
      <c r="B35" t="s">
        <v>81</v>
      </c>
      <c r="C35">
        <v>1.37</v>
      </c>
      <c r="D35">
        <v>3.09</v>
      </c>
      <c r="E35">
        <v>1.36</v>
      </c>
      <c r="F35">
        <v>-1.0000000000000011E-2</v>
      </c>
      <c r="G35">
        <v>-1.73</v>
      </c>
      <c r="H35" t="str">
        <f t="shared" si="0"/>
        <v>Não</v>
      </c>
      <c r="I35">
        <v>1</v>
      </c>
    </row>
    <row r="36" spans="1:9" x14ac:dyDescent="0.3">
      <c r="A36" t="s">
        <v>82</v>
      </c>
      <c r="B36" t="s">
        <v>83</v>
      </c>
      <c r="C36">
        <v>2.65</v>
      </c>
      <c r="D36">
        <v>1.47</v>
      </c>
      <c r="E36">
        <v>1.72</v>
      </c>
      <c r="F36">
        <v>-0.92999999999999994</v>
      </c>
      <c r="G36">
        <v>0.25</v>
      </c>
      <c r="H36" t="str">
        <f t="shared" si="0"/>
        <v>Não</v>
      </c>
      <c r="I36">
        <v>1</v>
      </c>
    </row>
    <row r="37" spans="1:9" x14ac:dyDescent="0.3">
      <c r="A37" t="s">
        <v>84</v>
      </c>
      <c r="B37" t="s">
        <v>85</v>
      </c>
      <c r="C37">
        <v>1.88</v>
      </c>
      <c r="D37">
        <v>2.3199999999999998</v>
      </c>
      <c r="E37">
        <v>2.2000000000000002</v>
      </c>
      <c r="F37">
        <v>0.32000000000000028</v>
      </c>
      <c r="G37">
        <v>-0.1199999999999997</v>
      </c>
      <c r="H37" t="str">
        <f t="shared" si="0"/>
        <v>Não</v>
      </c>
      <c r="I37">
        <v>1</v>
      </c>
    </row>
    <row r="38" spans="1:9" x14ac:dyDescent="0.3">
      <c r="A38" t="s">
        <v>86</v>
      </c>
      <c r="B38" t="s">
        <v>87</v>
      </c>
      <c r="C38">
        <v>2.48</v>
      </c>
      <c r="D38">
        <v>2.08</v>
      </c>
      <c r="E38">
        <v>2.35</v>
      </c>
      <c r="F38">
        <v>-0.12999999999999989</v>
      </c>
      <c r="G38">
        <v>0.27</v>
      </c>
      <c r="H38" t="str">
        <f t="shared" si="0"/>
        <v>Não</v>
      </c>
      <c r="I38">
        <v>0</v>
      </c>
    </row>
    <row r="39" spans="1:9" x14ac:dyDescent="0.3">
      <c r="A39" t="s">
        <v>88</v>
      </c>
      <c r="B39" t="s">
        <v>89</v>
      </c>
      <c r="C39">
        <v>3.71</v>
      </c>
      <c r="D39">
        <v>1.67</v>
      </c>
      <c r="E39">
        <v>2.25</v>
      </c>
      <c r="F39">
        <v>-1.46</v>
      </c>
      <c r="G39">
        <v>0.58000000000000007</v>
      </c>
      <c r="H39" t="str">
        <f t="shared" si="0"/>
        <v>Não</v>
      </c>
      <c r="I39">
        <v>1</v>
      </c>
    </row>
    <row r="40" spans="1:9" x14ac:dyDescent="0.3">
      <c r="A40" t="s">
        <v>90</v>
      </c>
      <c r="B40" t="s">
        <v>91</v>
      </c>
      <c r="C40">
        <v>1.37</v>
      </c>
      <c r="D40">
        <v>2.85</v>
      </c>
      <c r="E40">
        <v>1.85</v>
      </c>
      <c r="F40">
        <v>0.48</v>
      </c>
      <c r="G40">
        <v>-1</v>
      </c>
      <c r="H40" t="str">
        <f t="shared" si="0"/>
        <v>Não</v>
      </c>
      <c r="I40">
        <v>0</v>
      </c>
    </row>
    <row r="41" spans="1:9" x14ac:dyDescent="0.3">
      <c r="A41" t="s">
        <v>92</v>
      </c>
      <c r="B41" t="s">
        <v>93</v>
      </c>
      <c r="C41">
        <v>1.47</v>
      </c>
      <c r="D41">
        <v>3.71</v>
      </c>
      <c r="E41">
        <v>1.57</v>
      </c>
      <c r="F41">
        <v>0.1000000000000001</v>
      </c>
      <c r="G41">
        <v>-2.14</v>
      </c>
      <c r="H41" t="str">
        <f t="shared" si="0"/>
        <v>Não</v>
      </c>
      <c r="I41">
        <v>0</v>
      </c>
    </row>
    <row r="42" spans="1:9" x14ac:dyDescent="0.3">
      <c r="A42" t="s">
        <v>94</v>
      </c>
      <c r="B42" t="s">
        <v>95</v>
      </c>
      <c r="C42">
        <v>2.19</v>
      </c>
      <c r="D42">
        <v>2.08</v>
      </c>
      <c r="E42">
        <v>2.2999999999999998</v>
      </c>
      <c r="F42">
        <v>0.1099999999999999</v>
      </c>
      <c r="G42">
        <v>0.21999999999999981</v>
      </c>
      <c r="H42" t="str">
        <f t="shared" si="0"/>
        <v>Sim</v>
      </c>
      <c r="I42">
        <v>0</v>
      </c>
    </row>
    <row r="43" spans="1:9" x14ac:dyDescent="0.3">
      <c r="A43" t="s">
        <v>96</v>
      </c>
      <c r="B43" t="s">
        <v>97</v>
      </c>
      <c r="C43">
        <v>2.48</v>
      </c>
      <c r="D43">
        <v>2.3199999999999998</v>
      </c>
      <c r="E43">
        <v>2.15</v>
      </c>
      <c r="F43">
        <v>-0.33000000000000013</v>
      </c>
      <c r="G43">
        <v>-0.1699999999999999</v>
      </c>
      <c r="H43" t="str">
        <f t="shared" si="0"/>
        <v>Não</v>
      </c>
      <c r="I43">
        <v>0</v>
      </c>
    </row>
    <row r="44" spans="1:9" x14ac:dyDescent="0.3">
      <c r="A44" t="s">
        <v>98</v>
      </c>
      <c r="B44" t="s">
        <v>99</v>
      </c>
      <c r="C44">
        <v>1.56</v>
      </c>
      <c r="D44">
        <v>2.08</v>
      </c>
      <c r="E44">
        <v>2</v>
      </c>
      <c r="F44">
        <v>0.43999999999999989</v>
      </c>
      <c r="G44">
        <v>-8.0000000000000071E-2</v>
      </c>
      <c r="H44" t="str">
        <f t="shared" si="0"/>
        <v>Não</v>
      </c>
      <c r="I44">
        <v>0</v>
      </c>
    </row>
    <row r="45" spans="1:9" x14ac:dyDescent="0.3">
      <c r="A45" t="s">
        <v>100</v>
      </c>
      <c r="B45" t="s">
        <v>101</v>
      </c>
      <c r="C45">
        <v>2.65</v>
      </c>
      <c r="D45">
        <v>4.62</v>
      </c>
      <c r="E45">
        <v>2.0699999999999998</v>
      </c>
      <c r="F45">
        <v>-0.58000000000000007</v>
      </c>
      <c r="G45">
        <v>-2.5499999999999998</v>
      </c>
      <c r="H45" t="str">
        <f t="shared" si="0"/>
        <v>Não</v>
      </c>
      <c r="I45">
        <v>1</v>
      </c>
    </row>
  </sheetData>
  <autoFilter ref="A1:I29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Marcos Da Silva Souza Cerqueira</cp:lastModifiedBy>
  <dcterms:created xsi:type="dcterms:W3CDTF">2024-02-10T04:25:27Z</dcterms:created>
  <dcterms:modified xsi:type="dcterms:W3CDTF">2024-02-12T00:25:07Z</dcterms:modified>
</cp:coreProperties>
</file>