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projetos\LTM\Hackaton 2018\LoyaltySearch\ConsoleApplication\"/>
    </mc:Choice>
  </mc:AlternateContent>
  <xr:revisionPtr revIDLastSave="0" documentId="13_ncr:1_{63B5E4E1-06F9-48CC-B5C7-7AA98F99FD3E}" xr6:coauthVersionLast="33" xr6:coauthVersionMax="33" xr10:uidLastSave="{00000000-0000-0000-0000-000000000000}"/>
  <bookViews>
    <workbookView xWindow="0" yWindow="465" windowWidth="27840" windowHeight="15660" xr2:uid="{00000000-000D-0000-FFFF-FFFF00000000}"/>
  </bookViews>
  <sheets>
    <sheet name="ESFERA" sheetId="1" r:id="rId1"/>
  </sheets>
  <definedNames>
    <definedName name="_xlnm._FilterDatabase" localSheetId="0" hidden="1">ESFERA!$A$1:$J$124</definedName>
  </definedNames>
  <calcPr calcId="179017"/>
</workbook>
</file>

<file path=xl/calcChain.xml><?xml version="1.0" encoding="utf-8"?>
<calcChain xmlns="http://schemas.openxmlformats.org/spreadsheetml/2006/main">
  <c r="G46" i="1" l="1"/>
  <c r="G3" i="1"/>
  <c r="G6" i="1"/>
  <c r="G5" i="1"/>
  <c r="G4" i="1"/>
  <c r="G9" i="1"/>
  <c r="G8" i="1"/>
  <c r="G14" i="1"/>
  <c r="G21" i="1"/>
  <c r="G7" i="1"/>
  <c r="G24" i="1"/>
  <c r="G25" i="1"/>
  <c r="G42" i="1"/>
  <c r="G62" i="1"/>
  <c r="H52" i="1" l="1"/>
  <c r="H50" i="1"/>
  <c r="H111" i="1"/>
  <c r="H27" i="1"/>
  <c r="H53" i="1"/>
  <c r="H58" i="1"/>
  <c r="H89" i="1"/>
  <c r="H106" i="1"/>
  <c r="H118" i="1"/>
  <c r="H95" i="1"/>
  <c r="H48" i="1"/>
  <c r="H49" i="1"/>
  <c r="H98" i="1"/>
  <c r="H45" i="1"/>
  <c r="H87" i="1"/>
  <c r="H82" i="1"/>
  <c r="G52" i="1"/>
  <c r="G50" i="1"/>
  <c r="G111" i="1"/>
  <c r="G27" i="1"/>
  <c r="G53" i="1"/>
  <c r="G58" i="1"/>
  <c r="G89" i="1"/>
  <c r="G106" i="1"/>
  <c r="G118" i="1"/>
  <c r="G95" i="1"/>
  <c r="G48" i="1"/>
  <c r="G49" i="1"/>
  <c r="G98" i="1"/>
  <c r="G45" i="1"/>
  <c r="G87" i="1"/>
  <c r="G82" i="1"/>
  <c r="G104" i="1" l="1"/>
  <c r="G110" i="1"/>
  <c r="G123" i="1"/>
  <c r="G76" i="1"/>
  <c r="G115" i="1"/>
  <c r="G99" i="1"/>
  <c r="G70" i="1"/>
  <c r="G113" i="1"/>
  <c r="G17" i="1"/>
  <c r="G119" i="1"/>
  <c r="G68" i="1"/>
  <c r="G13" i="1"/>
  <c r="G23" i="1"/>
  <c r="G59" i="1"/>
  <c r="G65" i="1"/>
  <c r="G15" i="1"/>
  <c r="G79" i="1"/>
  <c r="G78" i="1"/>
  <c r="G81" i="1"/>
  <c r="G20" i="1"/>
  <c r="G117" i="1"/>
  <c r="G86" i="1"/>
  <c r="G61" i="1"/>
  <c r="G57" i="1"/>
  <c r="G16" i="1"/>
  <c r="G88" i="1"/>
  <c r="G94" i="1"/>
  <c r="G2" i="1"/>
  <c r="G124" i="1"/>
  <c r="G47" i="1"/>
  <c r="G103" i="1"/>
  <c r="G101" i="1"/>
  <c r="G34" i="1"/>
  <c r="G108" i="1"/>
  <c r="G92" i="1"/>
  <c r="G122" i="1"/>
  <c r="G116" i="1"/>
  <c r="G112" i="1"/>
  <c r="G36" i="1"/>
  <c r="G35" i="1"/>
  <c r="G80" i="1"/>
  <c r="G109" i="1"/>
  <c r="G71" i="1"/>
  <c r="G37" i="1"/>
  <c r="G75" i="1"/>
  <c r="G22" i="1"/>
  <c r="G39" i="1"/>
  <c r="G12" i="1"/>
  <c r="G56" i="1"/>
  <c r="G44" i="1"/>
  <c r="G33" i="1"/>
  <c r="G41" i="1"/>
  <c r="G74" i="1"/>
  <c r="G85" i="1"/>
  <c r="G72" i="1"/>
  <c r="G64" i="1"/>
  <c r="G30" i="1"/>
  <c r="G19" i="1"/>
  <c r="G84" i="1"/>
  <c r="G11" i="1"/>
  <c r="G120" i="1"/>
  <c r="G102" i="1"/>
  <c r="G121" i="1"/>
  <c r="G69" i="1"/>
  <c r="G107" i="1"/>
  <c r="G63" i="1"/>
  <c r="G29" i="1"/>
  <c r="G100" i="1"/>
  <c r="G105" i="1"/>
  <c r="G91" i="1"/>
  <c r="G66" i="1"/>
  <c r="G54" i="1"/>
  <c r="G51" i="1"/>
  <c r="G114" i="1"/>
  <c r="G96" i="1"/>
  <c r="G77" i="1"/>
  <c r="G97" i="1"/>
  <c r="G55" i="1"/>
  <c r="G10" i="1"/>
  <c r="G90" i="1"/>
  <c r="G67" i="1"/>
  <c r="G32" i="1"/>
  <c r="G18" i="1"/>
  <c r="G31" i="1"/>
  <c r="G60" i="1"/>
  <c r="G26" i="1"/>
  <c r="G28" i="1"/>
  <c r="G93" i="1"/>
  <c r="G40" i="1"/>
  <c r="G43" i="1"/>
  <c r="G73" i="1"/>
  <c r="G83" i="1"/>
</calcChain>
</file>

<file path=xl/sharedStrings.xml><?xml version="1.0" encoding="utf-8"?>
<sst xmlns="http://schemas.openxmlformats.org/spreadsheetml/2006/main" count="654" uniqueCount="361">
  <si>
    <t>SKU</t>
  </si>
  <si>
    <t>DESCRIÇÃO</t>
  </si>
  <si>
    <t>CATEGORIA</t>
  </si>
  <si>
    <t>MARCA</t>
  </si>
  <si>
    <t>PREÇO DE</t>
  </si>
  <si>
    <t>PREÇO FINAL</t>
  </si>
  <si>
    <t xml:space="preserve">DESCONTO </t>
  </si>
  <si>
    <t>BANDEIRA</t>
  </si>
  <si>
    <t>URL</t>
  </si>
  <si>
    <t>Caixa de Som Portátil JBL Charge 3 Conexão Bluetooth à Prova D’água – 20W</t>
  </si>
  <si>
    <t>Bicicleta Aro 26 Caloi Andes 21 Marchas Suspensão Dianteira</t>
  </si>
  <si>
    <t>Fone de Ouvido On-Ear JBL T450BT com Conexão Bluetooth 11 Horas de reprodução e Controle de Música e Chamadas na Concha</t>
  </si>
  <si>
    <t>Chapinha | Prancha Taiff Tourmaline Íon 210°C - Preto</t>
  </si>
  <si>
    <t>Caixa de Som Portátil JBL Xtreme Squad com Conexão Bluetooth e Resistência a Pingos Edição Especial – 40W</t>
  </si>
  <si>
    <t>Relógio Masculino Digital Casio W215H1AVDF - Preto</t>
  </si>
  <si>
    <t>Jogo Watch Dogs 2 - PS4</t>
  </si>
  <si>
    <t>Cafeteira Expresso Mondial Coffee Cream Premium C-08 Preto/Prata - 15 Bar</t>
  </si>
  <si>
    <t>Relógio Feminino Digital Casio Vintage LA670WA2DF - Prata</t>
  </si>
  <si>
    <t>Barbeador Elétrico GA.MA Italy 3 Lâminas GSH860 Bivolt – Preto</t>
  </si>
  <si>
    <t>Chapinha | Prancha GA.MA Italy Lumina Duo Íon 220°C 37W Bivolt – Vermelho</t>
  </si>
  <si>
    <t>Fone de Ouvido JBL E45 On Ear com Bluetooth – Vermelho</t>
  </si>
  <si>
    <t>Adega de Vinho Electrolux ACS08 com Painel Touch e Porta em Alumínio Escovado para 8 Garrafas - Preta</t>
  </si>
  <si>
    <t>Chapinha | Prancha Mondial Golden Rose P20 220°C Cerâmica e Tourmaline - Rosa</t>
  </si>
  <si>
    <t>Cafeteira Nespresso Essenza Mini C30 com Kit Boas Vindas - Branca</t>
  </si>
  <si>
    <t>Smartphone Asus Zenfone 4 Max ZC554KL Preto com 32GB, Tela 5.5", Dual Chip, Câmera Traseira Dupla, 4G, Android 7.0, Processador Octa Core e 3GB RAM</t>
  </si>
  <si>
    <t>Smartphone Samsung Galaxy J2 Pro Dourado 16GB, Tela 5" Super AMOLED, Dual Chip, Câmera 8MP, Android 7.1, Processador Quad Core de 1.4 Ghz e 1.5GB RAM</t>
  </si>
  <si>
    <t>Monitor Gamer LED 24" BenQ Full HD Zowie RL2460 com Lag-Free, Black eQualizer e Entradas HDMI</t>
  </si>
  <si>
    <t>Cervejeira Consul Mais CZD12AY Amarela - 82L</t>
  </si>
  <si>
    <t>Barbeador Elétrico GA.MA Italy GSH950 W&amp;D Bivolt - Preto</t>
  </si>
  <si>
    <t>Tablet DL C17 Hawar TX387 Branco com Tela de 7", 8GB, Câmera, Wi-Fi, Android 7.0 e Processador Quad Core</t>
  </si>
  <si>
    <t>Caixa Amplificada Mondial Multi Connect Thunder VI MCO-06 com Bluetooth, Entrada USB e Rádio FM - 120W</t>
  </si>
  <si>
    <t>Cafeteira Nespresso Expert C80 com Kit Boas Vindas - Preta</t>
  </si>
  <si>
    <t>Smartphone Sony Xperia XA1 G3116 Dourado com 32GB, Tela 5" HD, Dual Chip, Câmera 23MP, 4G, Android 7.0, Processador Octa-Core e 3GB RAM</t>
  </si>
  <si>
    <t>Smartphone Motorola Moto G5 Plus TV XT1683 Ouro com 32GB, Tela 5.2'', Dual Chip, Android 7.0, 4G, Câmera 12MP, Processador Octa-Core e 2GB de RAM</t>
  </si>
  <si>
    <t>Conjunto de Taças para Vinho Branco Oxford Crystal Classic 517 310ml – 6 Peças</t>
  </si>
  <si>
    <t>Tablet Multilaser M7S Plus NB275 Rosa com 8GB, Tela 7", Wi-Fi, Android 7.0, Dual Câmera e Processador Quad Core</t>
  </si>
  <si>
    <t>Smartphone Asus Zenfone 4 Selfie ZD553KL Rose Gold com 64GB, Tela 5.5", Dual Chip, Câmera Frontal Dupla, Android 7.0, Processador Octa Core e 4GB RAM</t>
  </si>
  <si>
    <t>Bicicleta Aro 26 Verden Achieve 18 Marchas – Grafite</t>
  </si>
  <si>
    <t>Smartphone Sony Xperia XZ Premium Preto com 64GB, Tela 5.5", Câmera 19MP, Android 7.0, Sensor de Impressão Digital, Processador Octa-Core e 4GB de RAM</t>
  </si>
  <si>
    <t>Smartphone Asus ZenFone Max Plus Gold 32GB Tela 5.7” Dual Chip Android 7.1 Câmera Traseira Dupla 3GB RAM Processador Octa-Core</t>
  </si>
  <si>
    <t>Drone DJI Spark Combo</t>
  </si>
  <si>
    <t>Jogo Batman Return to Arkham - PS4</t>
  </si>
  <si>
    <t>Caixa de Som Portátil JBL Charge 3 Conexão Bluetooth à Prova D’água Vermelha – 20W</t>
  </si>
  <si>
    <t>Churrasqueira Elétrica Mondial Weekend II CH-02 c/ Controle de Temperatura e Suporte c/ Prateleira</t>
  </si>
  <si>
    <t>Escova Rotativa Philco Spin Íon Brush 55401002 - Preta/Vermelha</t>
  </si>
  <si>
    <t>Secador de Cabelos Taiff Titanium Colors Motor AC Profissional e Emissão de Íons 2100W - Pink</t>
  </si>
  <si>
    <t>Bicicleta Aro 26 Caloi Montana com 21 Marchas</t>
  </si>
  <si>
    <t>Caixa de Som Portátil JBL Charge 3 Squad com Conexão Bluetooth à Prova D’água Edição Especial Camuflada – 20W</t>
  </si>
  <si>
    <t>Central Multimídia Pósitron SP8520BT Duble DIN com Tela de 6,2" Touchscreen, Entradas USB e Auxiliar, Bluetooth, SD-Card e Controle Remoto</t>
  </si>
  <si>
    <t>Cortador de Cabelo Wahl Clipper Color Pro</t>
  </si>
  <si>
    <t>Escova Rotativa Philco Spin Íon Brush – Prata</t>
  </si>
  <si>
    <t>Secador de Cabelos Taiff Tourmaline Íon Cerâmica Motor AC Profissional e 5 Temperaturas - Preto</t>
  </si>
  <si>
    <t>Cafeteira Nespresso Essenza Mini D30 com Kit Boas Vindas - Vermelha</t>
  </si>
  <si>
    <t>Relógio Unissex Analógico Champion Quadrado Troca Pulseiras  CP28220S - Com 5 Pulseiras</t>
  </si>
  <si>
    <t>Barraca Mor Luna 3514 p/ 4 Pessoas</t>
  </si>
  <si>
    <t>Kit Mondial Beauty Infinity Secador de Cabelos Infinity Íon 2500 Preto/Vermelho + Chapinha | Prancha Infinity Tourmaline Íon Plus Preto/Vermelho</t>
  </si>
  <si>
    <t>Rádio Relógio JBL Horizon com Bluetooth e Duas Portas USB - Preto</t>
  </si>
  <si>
    <t>Fonte de Chocolate Mondial Choco Fest FN-01</t>
  </si>
  <si>
    <t>Relógio Masculino Analógico Seculus 20013GPSGGC1 - Marrom</t>
  </si>
  <si>
    <t>Cervejeira Consul Mais CZD12AT Titanium - 82L</t>
  </si>
  <si>
    <t>Smartphone Quantum MÜV PRO Midnight Blue com 16GB, Dual Chip, Tela HD TrueView de 5.5", Câmera 16MP, 4G, Wi-Fi, Android 6.0 e Processador Octa Core</t>
  </si>
  <si>
    <t>Escova Alisadora Britânia Modelle Bivolt - Roxa</t>
  </si>
  <si>
    <t>Conjunto de Taças para Cerveja Longa Oxford Crystal YM-38 300ml - 6 Peças</t>
  </si>
  <si>
    <t>Cervejeira Consul Mais CZD12AV Vermelha - 82L</t>
  </si>
  <si>
    <t>Smartphone Asus Zenfone 4 ZE554KL Preto com 64GB, Tela 5.5", Dual Chip, Câmera Traseira Dupla, 4G, Android 7.0, Processador Octa Core e 6GB RAM</t>
  </si>
  <si>
    <t>iPhone 8 Apple Plus com 256GB, Tela Retina HD de 5,5”, iOS 11, Dupla Câmera Traseira, Resistente à Água, Wi-Fi, 4G LTE e NFC – Prateado</t>
  </si>
  <si>
    <t>Smartphone LG Q6 Platinum com 32GB, Tela 5.5”, Android 7.0, 4G, Câmera 13MP, Processador Octa-Core e 3GB de RAM</t>
  </si>
  <si>
    <t>Smartphone Asus Zenfone 4 Selfie Pro ZD552KL Vermelho 64GB, Tela 5.5", Dual Chip, Câmera Frontal Dupla, Android 7.0, Processador Octa Core e 4GB RAM</t>
  </si>
  <si>
    <t>Relógio Feminino Digital Casio Vintage LA670WA-7DF - Prata</t>
  </si>
  <si>
    <t>Smartphone Motorola Moto G6 XT1925 Índigo com 32GB, Tela de 5.7'', Dual Chip, Android 8.0, 4G, Câmera Traseira Dupla, Processador Qualcomm Snapdragon</t>
  </si>
  <si>
    <t>Smartphone Asus ZenFone Max Plus Azure Silver 32GB Tela 5.7” Dual Chip Android 7.1 Câmera Traseira Dupla 3GB RAM Processador Octa-Core</t>
  </si>
  <si>
    <t>Caixa Amplificada Mondial Multi Connect Thunder VII MCO-07 com Bluetooth, Entrada USB e Rádio FM - 80W</t>
  </si>
  <si>
    <t>Smart TV LED 65" Ultra HD 4K LG 65UJ6585 com Sistema WebOS 3.5, Wi-Fi, Painel IPS, HDR, Local Dimming, Magic Mobile Connection, HDMI e USB</t>
  </si>
  <si>
    <t>Chapinha | Prancha Mondial Chrome Pink P19 220°C Cerâmica e Tourmaline - Rosa</t>
  </si>
  <si>
    <t>Caixa de Som Portátil JBL Xtreme com Conexão Bluetooth à Prova D’água – 40W</t>
  </si>
  <si>
    <t>Impressora Fotográfica para Smartphone HP Sprocket 100</t>
  </si>
  <si>
    <t>Barraca de Camping Para 4 Pessoas Importada em Poliéster - Laranja/Cinza</t>
  </si>
  <si>
    <t>Cafeteira Nespresso Essenza Mini C30 com Kit Boas Vindas - Preta</t>
  </si>
  <si>
    <t>Chapinha | Prancha Taiff Fox 200 e 230°C Emissão de Íon - Dourada</t>
  </si>
  <si>
    <t>Smartphone Samsung Galaxy J5 Prime Rosa, 32GB, Tela 5", Leitor Digital, Câmera Frontal com Flash a LED, 4G, Dual Chip</t>
  </si>
  <si>
    <t>iPhone 6s Apple com Tela 4,7” HD com 128GB, 3D Touch, iOS 9, Sensor Touch ID, Câmera iSight 12MP, Wi-Fi, 4G, GPS, Bluetooth e NFC - Prateado</t>
  </si>
  <si>
    <t>Conjunto Mondial Super Bonita com Prancha + Escova Modeladora + Secador – Bivolt</t>
  </si>
  <si>
    <t>Home Theater LG DH4130S 5.1 Canais com DVD Player, Karaokê, Entrada USB e Cabo HDMI – 330 W</t>
  </si>
  <si>
    <t>Caixa de Som Portátil JBL Clip 2 Conexão Bluetooth à Prova D’água – 3W</t>
  </si>
  <si>
    <t>Smartphone Samsung Galaxy J2 Pro Rosa 16GB, Tela 5" Super AMOLED, Dual Chip, Câmera 8MP, Android 7.1, Processador Quad Core de 1.4 Ghz e 1.5GB RAM</t>
  </si>
  <si>
    <t>Smartphone Motorola Moto E4 XT1763 Rose com 16GB, Tela 5'', Dual Chip, Android 7.1, 4G, Câmera 8MP, Processador Quad-Core e 2GB de RAM</t>
  </si>
  <si>
    <t>Fone de Ouvido JBL C300 – Preto</t>
  </si>
  <si>
    <t>Secador de Cabelos Taiff Titanium Colors Motor AC Profissional e Emissão de Íons 2100W - Laranja</t>
  </si>
  <si>
    <t>Tablet DL Creative Tab Branco com Tela 7”, 8GB, Câmera, Wi-Fi, Android 7 e Processador Quad Core de 1.3 GHz</t>
  </si>
  <si>
    <t>Relógio Masculino Analógico Casio HDD-600G-9AVDF - Preto</t>
  </si>
  <si>
    <t>Máquina de Cortar Cabelo GA.MA Italy Retrô Clipper Bivolt – Preto</t>
  </si>
  <si>
    <t>Tablet Bravva BV Action com Tela 9", 8GB, Wi-Fi, Câmera 2MP, Suporte à Modem 3G, Android 5.0, GPS, Bluetooth e Processador Quad Core 1.3GHz - Preto</t>
  </si>
  <si>
    <t>Adega de Vinhos Electrolux ACD29 Touch Control para 29 Garrafas</t>
  </si>
  <si>
    <t>Escova Alisadora GA.MA Italy Innova Mini 220ºC - Bivolt</t>
  </si>
  <si>
    <t>Relógio Masculino Analógico Seculus 20013GPSGGC3 - Preto</t>
  </si>
  <si>
    <t>Mini System Philco PH1800BT com Bluetooth, Rádio FM, CD e Entrada USB – 1600W</t>
  </si>
  <si>
    <t>Câmera Digital e Filmadora GoPro Hero 6 Black 12MP Vídeo 4K LCD 2.0” Wi-Fi CHDHX-601-RW</t>
  </si>
  <si>
    <t>Bicicleta Aro 26 Verden Radikale 18 Marchas Dupla Suspensão – Vermelho/Preto</t>
  </si>
  <si>
    <t>Smart TV LED 55" UHD 4K Sony BRAVIA XBR-55X905E com Android, X-tended Dynamic Range PRO, HDR, MotionFlow XR, Super Bit Mapping, ClearAudio, HDMI e USB</t>
  </si>
  <si>
    <t>Soundbar JBL 2.1 Canais com Bluetooth, Som Surround e Entrada HDMI - 100W</t>
  </si>
  <si>
    <t>Smartphone Asus ZenFone Max Plus Preto 32GB Tela 5.7” Dual Chip Android 7.1 Câmera Traseira Dupla 3GB RAM Processador Octa-Core</t>
  </si>
  <si>
    <t>Eletrônicos - Audio</t>
  </si>
  <si>
    <t>Beleza &amp; Saúde</t>
  </si>
  <si>
    <t>Esporte &amp; Lazer</t>
  </si>
  <si>
    <t>Relógios</t>
  </si>
  <si>
    <t>Games</t>
  </si>
  <si>
    <t>Eletroportáteis</t>
  </si>
  <si>
    <t>Eletrodomésticos</t>
  </si>
  <si>
    <t>Telefones &amp; Celulares</t>
  </si>
  <si>
    <t>Acessórios e Periféricos</t>
  </si>
  <si>
    <t>Tablets</t>
  </si>
  <si>
    <t>Utilidades Domésticas</t>
  </si>
  <si>
    <t>Automotivo</t>
  </si>
  <si>
    <t>Câmeras, Filmadoras e Drones</t>
  </si>
  <si>
    <t>Eletrônicos - Telas</t>
  </si>
  <si>
    <t>Informática</t>
  </si>
  <si>
    <t>Harman</t>
  </si>
  <si>
    <t>Taiff</t>
  </si>
  <si>
    <t>Caloi</t>
  </si>
  <si>
    <t>HARMAN JBL</t>
  </si>
  <si>
    <t>Casio</t>
  </si>
  <si>
    <t>PS4</t>
  </si>
  <si>
    <t>Mondial</t>
  </si>
  <si>
    <t>GA.MA Italy</t>
  </si>
  <si>
    <t>Electrolux</t>
  </si>
  <si>
    <t>Nespresso</t>
  </si>
  <si>
    <t>Asus</t>
  </si>
  <si>
    <t>Samsung</t>
  </si>
  <si>
    <t>BenQ</t>
  </si>
  <si>
    <t>Consul</t>
  </si>
  <si>
    <t>DL</t>
  </si>
  <si>
    <t>Sony</t>
  </si>
  <si>
    <t>Motorola</t>
  </si>
  <si>
    <t>Oxford</t>
  </si>
  <si>
    <t>Multilaser</t>
  </si>
  <si>
    <t>Verden</t>
  </si>
  <si>
    <t>Pósitron</t>
  </si>
  <si>
    <t>DJI</t>
  </si>
  <si>
    <t>Philco</t>
  </si>
  <si>
    <t>Wahl</t>
  </si>
  <si>
    <t>Champion</t>
  </si>
  <si>
    <t>MOR</t>
  </si>
  <si>
    <t>JBL</t>
  </si>
  <si>
    <t>Seculus</t>
  </si>
  <si>
    <t>Quantum</t>
  </si>
  <si>
    <t>BRITÂNIA</t>
  </si>
  <si>
    <t>Apple</t>
  </si>
  <si>
    <t>LG</t>
  </si>
  <si>
    <t>HP</t>
  </si>
  <si>
    <t>Importado</t>
  </si>
  <si>
    <t>Bravvatech</t>
  </si>
  <si>
    <t>GoPro</t>
  </si>
  <si>
    <t>Casas Bahia</t>
  </si>
  <si>
    <t>Extra</t>
  </si>
  <si>
    <t>Ponto Frio</t>
  </si>
  <si>
    <t>https://www.santanderesfera.com.br/produto/1158830</t>
  </si>
  <si>
    <t>https://www.santanderesfera.com.br/produto/smartphone-asus-zenfone-4-max-zc554kl-preto-com-32gb-tela-55-dual-chip-camera-traseira-dupla-4g-android-70-processador-octa-core-e-3gb-ram/1129997</t>
  </si>
  <si>
    <t>https://www.santanderesfera.com.br/produto/1164478</t>
  </si>
  <si>
    <t>https://www.santanderesfera.com.br/produto/1156654</t>
  </si>
  <si>
    <t>https://www.santanderesfera.com.br/produto/relogio-unissex-analogico-champion-quadrado-troca-pulseiras-cp28220s-com-5-pulseiras/754465</t>
  </si>
  <si>
    <t>https://www.santanderesfera.com.br/produto/cervejeira-consul-mais-czd12av-vermelha-82l/752135</t>
  </si>
  <si>
    <t>https://www.santanderesfera.com.br/produto/smartphone-lg-q6-platinum-com-32gb-tela-55-android-70-4g-camera-13mp-processador-octa-core-e-3gb-de-ram/1129986</t>
  </si>
  <si>
    <t>https://www.santanderesfera.com.br/produto/1151479</t>
  </si>
  <si>
    <t>https://www.santanderesfera.com.br/produto/smartphone-samsung-galaxy-j5-prime-rosa-32gb-tela-5-leitor-digital-camera-frontal-com-flash-a-led-4g-dual-chip/1072367</t>
  </si>
  <si>
    <t>https://www.santanderesfera.com.br/produto/705442</t>
  </si>
  <si>
    <t>https://www.santanderesfera.com.br/produto/fonte-de-chocolate-mondial-choco-fest-fn-01/707407</t>
  </si>
  <si>
    <t>https://www.santanderesfera.com.br/produto/1142781</t>
  </si>
  <si>
    <t>https://www.santanderesfera.com.br/produto/bicicleta-aro-26-caloi-andes-21-marchas-suspensao-dianteira/799013</t>
  </si>
  <si>
    <t>https://www.santanderesfera.com.br/produto/chapinha-prancha-taiff-tourmaline-on-210c-preto/726489</t>
  </si>
  <si>
    <t>https://www.santanderesfera.com.br/produto/caixa-de-som-portatil-jbl-xtreme-squad-com-conexao-bluetooth-e-resistencia-a-pingos-edicao-especial-40w/1135434</t>
  </si>
  <si>
    <t>https://www.santanderesfera.com.br/produto/relogio-masculino-digital-casio-w215h1avdf-preto/1062063</t>
  </si>
  <si>
    <t>https://www.santanderesfera.com.br/produto/jogo-watch-dogs-2-ps4/776197</t>
  </si>
  <si>
    <t>https://www.santanderesfera.com.br/produto/658428</t>
  </si>
  <si>
    <t>https://www.santanderesfera.com.br/produto/relogio-feminino-digital-casio-vintage-la670wa2df-prata/1061834</t>
  </si>
  <si>
    <t>https://www.santanderesfera.com.br/produto/barbeador-eletrico-gama-italy-3-laminas-gsh860-bivolt-preto/726652</t>
  </si>
  <si>
    <t>https://www.santanderesfera.com.br/produto/monitor-gamer-led-24-benq-full-hd-zowie-rl2460-com-lag-free-black-equalizer-e-entradas-hdmi/1051128</t>
  </si>
  <si>
    <t>https://www.santanderesfera.com.br/produto/barbeador-eletrico-gama-italy-gsh950-wd-bivolt-preto/726654</t>
  </si>
  <si>
    <t>https://www.santanderesfera.com.br/produto/cafeteira-nespresso-expert-c80-com-kit-boas-vindas-preta/1126695</t>
  </si>
  <si>
    <t>https://www.santanderesfera.com.br/produto/smartphone-sony-xperia-xa1-g3116-dourado-com-32gb-tela-5-hd-dual-chip-camera-23mp-4g-android-70-processador-octa-core-e-3gb-ram/1014811</t>
  </si>
  <si>
    <t>https://www.santanderesfera.com.br/produto/conjunto-de-tacas-para-vinho-branco-oxford-crystal-classic-517-310ml-6-pecas/777546</t>
  </si>
  <si>
    <t>https://www.santanderesfera.com.br/produto/smartphone-asus-zenfone-4-selfie-zd553kl-rose-gold-com-64gb-tela-55-dual-chip-camera-frontal-dupla-android-70-processador-octa-core-e-4gb-ram/1134083</t>
  </si>
  <si>
    <t>https://www.santanderesfera.com.br/produto/bicicleta-aro-26-verden-achieve-18-marchas-grafite/799073</t>
  </si>
  <si>
    <t>https://www.santanderesfera.com.br/produto/smartphone-sony-xperia-xz-premium-preto-com-64gb-tela-55-camera-19mp-android-70-sensor-de-impressao-digital-processador-octa-core-e-4gb-de-ram/1077488</t>
  </si>
  <si>
    <t>https://www.santanderesfera.com.br/produto/jogo-batman-return-to-arkham-ps4/1127336</t>
  </si>
  <si>
    <t>https://www.santanderesfera.com.br/produto/caixa-de-som-portatil-jbl-charge-3-conexao-bluetooth-a-prova-dagua-vermelha-20w/1130099</t>
  </si>
  <si>
    <t>https://www.santanderesfera.com.br/produto/escova-rotativa-philco-spin-on-brush-55401002-preta-vermelha-220v/725466</t>
  </si>
  <si>
    <t>https://www.santanderesfera.com.br/produto/725604</t>
  </si>
  <si>
    <t>https://www.santanderesfera.com.br/produto/bicicleta-aro-26-caloi-montana-com-21-marchas-preta-branca/771169</t>
  </si>
  <si>
    <t>https://www.santanderesfera.com.br/produto/caixa-de-som-portatil-jbl-charge-3-squad-com-conexao-bluetooth-a-prova-dagua-edicao-especial-camuflada-20w/1130092</t>
  </si>
  <si>
    <t>https://www.santanderesfera.com.br/produto/central-multimidia-positron-sp8520bt-duble-din-com-tela-de-6-2-touchscreen-entradas-usb-e-auxiliar-bluetooth-sd-card-e-controle-remoto/912844</t>
  </si>
  <si>
    <t>https://www.santanderesfera.com.br/produto/barraca-mor-luna-3514-p-4-pessoas/1032084</t>
  </si>
  <si>
    <t>https://www.santanderesfera.com.br/produto/kit-mondial-beauty-infinity-secador-de-cabelos-infinity-on-2500-preto-vermelho-chapinha-prancha-infinity-tourmaline-on-plus-preto-vermelho/754242</t>
  </si>
  <si>
    <t>https://www.santanderesfera.com.br/produto/707416</t>
  </si>
  <si>
    <t>https://www.santanderesfera.com.br/produto/relogio-masculino-analogico-seculus-20013gpsggc1-marrom/730627</t>
  </si>
  <si>
    <t>https://www.santanderesfera.com.br/produto/cervejeira-consul-mais-czd12at-titanium-82l-110v/752132</t>
  </si>
  <si>
    <t>https://www.santanderesfera.com.br/produto/smartphone-quantum-muv-pro-midnight-blue-com-16gb-dual-chip-tela-hd-trueview-de-55-camera-16mp-4g-wi-fi-android-60-e-processador-octa-core/705492</t>
  </si>
  <si>
    <t>https://www.santanderesfera.com.br/produto/escova-alisadora-britania-modelle-bivolt-roxa/1045958</t>
  </si>
  <si>
    <t>https://www.santanderesfera.com.br/produto/conjunto-de-tacas-para-cerveja-longa-oxford-crystal-ym-38-300ml-6-pecas/756246</t>
  </si>
  <si>
    <t>https://www.santanderesfera.com.br/produto/smartphone-asus-zenfone-4-ze554kl-preto-com-64gb-tela-55-dual-chip-camera-traseira-dupla-4g-android-70-processador-octa-core-e-6gb-ram/1128848</t>
  </si>
  <si>
    <t>https://www.santanderesfera.com.br/produto/smartphone-asus-zenfone-4-selfie-pro-zd552kl-vermelho-64gb-tela-55-dual-chip-camera-frontal-dupla-android-70-processador-octa-core-e-4gb-ram/1137123</t>
  </si>
  <si>
    <t>https://www.santanderesfera.com.br/produto/impressora-fotografica-para-smartphone-hp-sprocket-100/1101480</t>
  </si>
  <si>
    <t>https://www.santanderesfera.com.br/produto/barraca-de-camping-para-4-pessoas-importada-em-poliester-laranja-cinza/1046158</t>
  </si>
  <si>
    <t>https://www.santanderesfera.com.br/produto/cafeteira-nespresso-essenza-mini-c30-com-kit-boas-vindas-preta-220v/1127026</t>
  </si>
  <si>
    <t>https://www.santanderesfera.com.br/produto/chapinha-prancha-taiff-fox-200-e-230c-emissao-de-on-dourada/1115602</t>
  </si>
  <si>
    <t>https://www.santanderesfera.com.br/produto/conjunto-mondial-super-bonita-com-prancha-escova-modeladora-secador-bivolt/1131922</t>
  </si>
  <si>
    <t>https://www.santanderesfera.com.br/produto/tablet-dl-creative-tab-branco-com-tela-7-8gb-camera-wi-fi-android-7-e-processador-quad-core-de-13-ghz/1134288</t>
  </si>
  <si>
    <t>https://www.santanderesfera.com.br/produto/relogio-masculino-analogico-casio-hdd-600g-9avdf-preto/1061848</t>
  </si>
  <si>
    <t>https://www.santanderesfera.com.br/produto/maquina-de-cortar-cabelo-gama-italy-retro-clipper-bivolt-preto/725958</t>
  </si>
  <si>
    <t>https://www.santanderesfera.com.br/produto/tablet-bravva-bv-action-com-tela-9-8gb-wi-fi-camera-2mp-suporte-a-modem-3g-android-50-gps-bluetooth-e-processador-quad-core-13ghz-preto/1098601</t>
  </si>
  <si>
    <t>https://www.santanderesfera.com.br/produto/escova-alisadora-gama-italy-innova-mini-220c-bivolt/726132</t>
  </si>
  <si>
    <t>https://www.santanderesfera.com.br/produto/cervejeira-consul-mais-czd12av-vermelha-82l/752153</t>
  </si>
  <si>
    <t>https://www.santanderesfera.com.br/produto/relogio-masculino-analogico-seculus-20013gpsggc3-preto/731911</t>
  </si>
  <si>
    <t>https://www.santanderesfera.com.br/produto/bicicleta-aro-26-verden-radikale-18-marchas-dupla-suspensao-vermelho-preto/775908</t>
  </si>
  <si>
    <t>COCZD12AT</t>
  </si>
  <si>
    <t>3T2003894VRM_PRD</t>
  </si>
  <si>
    <t>LGSJ5RMS_PRD</t>
  </si>
  <si>
    <t>BRBZC12BE</t>
  </si>
  <si>
    <t>JBLT110BTBCO_PRD</t>
  </si>
  <si>
    <t>JBLT450BTBCO_PRD</t>
  </si>
  <si>
    <t>SGG570MWDRD_PRD</t>
  </si>
  <si>
    <t>JBLBARSTUPTO_PRD</t>
  </si>
  <si>
    <t>UXZD553KL4PTO_PRD</t>
  </si>
  <si>
    <t>SGSMJ730DRD_PRD</t>
  </si>
  <si>
    <t>ARDMM6VRM_PRD</t>
  </si>
  <si>
    <t>NLD30BRVRM_PRD</t>
  </si>
  <si>
    <t>SGG950PTO_PRD</t>
  </si>
  <si>
    <t>WAAT89114</t>
  </si>
  <si>
    <t>EXECC20PIX_PRD</t>
  </si>
  <si>
    <t>OSTSSTTV71VRM_PRD</t>
  </si>
  <si>
    <t>Cervejeira Vertical Consul de 82 Litros Frost Free Titanium - CZD12AT</t>
  </si>
  <si>
    <t>Cafeteira Três Corações Mimo S24 Vermelha para Café Espresso - 2003894</t>
  </si>
  <si>
    <t>Soundbar LG com 2.1 Canais e 320W - SJ5</t>
  </si>
  <si>
    <t>Adega de Vinhos Brastemp para 12 Garrafas - BZC12BE</t>
  </si>
  <si>
    <t>Fone de Ouvido sem Fio JBL Intra-Auricular Branco - JBLT110BTWHT</t>
  </si>
  <si>
    <t>Fone de Ouvido Sem Fio JBL On Ear Headphone Branco - JBLT450BTWHT</t>
  </si>
  <si>
    <t>Samsung Galaxy J5 Prime Dourado com Tela 5, 4G, 32 GB e CÃ¢mera de 13 MP - SM-G570MWDGZTO"</t>
  </si>
  <si>
    <t>Soundbar JBL com 2.0 Canais e 26W - JBLBARSTUDIO</t>
  </si>
  <si>
    <t>Zenfone 4 Selfie Preto Asus, com Tela de 5,5, 4G, 64 GB, 4GB de MemÃ³ria RAM e CÃ¢mera de 20+8 MP - ZD553KL4"</t>
  </si>
  <si>
    <t>Samsung Galaxy J7 Pro Dourado com 5,5, 4G, Android 7.0, Octa Core 1.6 GHz, 64 GB e Câmera de 13MP"</t>
  </si>
  <si>
    <t>Cafeteira Arno Dolce Gusto Mini Me Vermelha para CafÃ© Espresso</t>
  </si>
  <si>
    <t>Cafeteira Nespresso Essenza Mini Vermelho para CafÃ© Espresso - C30-BR</t>
  </si>
  <si>
    <t>Samsung Galaxy S8 Preto, com Tela de 5,8, 4G, 64 GB e CÃ¢mera de 12 MP - SM-G950"</t>
  </si>
  <si>
    <t>Barbeador Philips AquaTouch Uso Seco e Molhado - AT891/14</t>
  </si>
  <si>
    <t>Panela Elétrica Electrolux - ECC20</t>
  </si>
  <si>
    <t>FORNO ELÉTRICO OSTER CONVECTION COOK PARA TOSTAR, ASSAR E GRELHAR COM CAPACIDADE DE 18 LITROS - TSSTTV7118R</t>
  </si>
  <si>
    <t>Eletrônicos - Adegas</t>
  </si>
  <si>
    <t>Três Corações</t>
  </si>
  <si>
    <t>Brastemp</t>
  </si>
  <si>
    <t>Arno</t>
  </si>
  <si>
    <t>Philips</t>
  </si>
  <si>
    <t>Oster</t>
  </si>
  <si>
    <t>Fast Shop</t>
  </si>
  <si>
    <t>Brasil CT</t>
  </si>
  <si>
    <t>Vinhos - Especial Namorados</t>
  </si>
  <si>
    <t>https://www.santanderesfera.com.br/produto/cervejeira-vertical-consul-de-82-litros-frost-free-titanium-czd12at/654241</t>
  </si>
  <si>
    <t>https://www.santanderesfera.com.br/produto/cafeteira-tres-coracoes-mimo-s24-vermelha-para-cafe-espresso-2003894/654818</t>
  </si>
  <si>
    <t>https://www.santanderesfera.com.br/produto/soundbar-lg-com-21-canais-e-320w-sj5-bivolt/1104971</t>
  </si>
  <si>
    <t>https://www.santanderesfera.com.br/produto/adega-de-vinhos-brastemp-para-12-garrafas-bzc12be/1132112</t>
  </si>
  <si>
    <t>https://www.santanderesfera.com.br/produto/fone-de-ouvido-sem-fio-jbl-on-ear-headphone-branco-jblt450btwht-branco/655673</t>
  </si>
  <si>
    <t>https://www.santanderesfera.com.br/produto/cafeteira-arno-dolce-gusto-mini-me-vermelha-para-cafe-espresso/654312</t>
  </si>
  <si>
    <t>https://www.santanderesfera.com.br/produto/samsung-galaxy-j7-pro-dourado-com-5-5-4g-android-70-octa-core-16-ghz-64-gb-e-camera-de-13mp-dourado-bivolt/1129252</t>
  </si>
  <si>
    <t>https://www.santanderesfera.com.br/produto/zenfone-4-selfie-preto-asus-com-tela-de-5-5-4g-64-gb-4gb-de-memoria-ram-e-camera-de-208-mp-zd553kl4-preto-bivolt/1124717</t>
  </si>
  <si>
    <t>https://www.santanderesfera.com.br/produto/samsung-galaxy-j5-prime-dourado-com-tela-5-4g-32-gb-e-camera-de-13-mp-sm-g570mwdgzto-dourado-bivolt/1073059</t>
  </si>
  <si>
    <t>https://www.santanderesfera.com.br/produto/cafeteira-nespresso-essenza-mini-vermelho-para-cafe-espresso-c30-br/1110986</t>
  </si>
  <si>
    <t>https://www.santanderesfera.com.br/produto/samsung-galaxy-s8-preto-com-tela-de-5-8-4g-64-gb-e-camera-de-12-mp-sm-g950-preto-bivolt/750741</t>
  </si>
  <si>
    <t>https://www.santanderesfera.com.br/produto/barbeador-philips-aquatouch-uso-seco-e-molhado-at891-14-cnz-pto-bivolt/1091694</t>
  </si>
  <si>
    <t>https://www.santanderesfera.com.br/produto/panela-eletrica-electrolux-ecc20/655077</t>
  </si>
  <si>
    <t>https://www.santanderesfera.com.br/produto/forno-eletrico-oster-convection-cook-para-tostar-assar-e-grelhar-com-capacidade-de-18-litros-tssttv7118r/655021</t>
  </si>
  <si>
    <t>https://www.santanderesfera.com.br/produto/1140115</t>
  </si>
  <si>
    <t>https://www.santanderesfera.com.br/produto/1135431</t>
  </si>
  <si>
    <t>https://www.santanderesfera.com.br/produto/726182</t>
  </si>
  <si>
    <t>https://www.santanderesfera.com.br/produto/1142789</t>
  </si>
  <si>
    <t>https://www.santanderesfera.com.br/produto/1126691</t>
  </si>
  <si>
    <t>https://www.santanderesfera.com.br/produto/1158608</t>
  </si>
  <si>
    <t>https://www.santanderesfera.com.br/produto/1137603</t>
  </si>
  <si>
    <t>https://www.santanderesfera.com.br/produto/1152505</t>
  </si>
  <si>
    <t>https://www.santanderesfera.com.br/produto/705732</t>
  </si>
  <si>
    <t>https://www.santanderesfera.com.br/produto/1081477</t>
  </si>
  <si>
    <t>https://www.santanderesfera.com.br/produto/754273</t>
  </si>
  <si>
    <t>https://www.santanderesfera.com.br/produto/725434</t>
  </si>
  <si>
    <t>https://www.santanderesfera.com.br/produto/1127867</t>
  </si>
  <si>
    <t>https://www.santanderesfera.com.br/produto/1130576</t>
  </si>
  <si>
    <t>https://www.santanderesfera.com.br/produto/1062249</t>
  </si>
  <si>
    <t>https://www.santanderesfera.com.br/produto/1166178</t>
  </si>
  <si>
    <t>https://www.santanderesfera.com.br/produto/1162848</t>
  </si>
  <si>
    <t>https://www.santanderesfera.com.br/produto/1154844</t>
  </si>
  <si>
    <t>https://www.santanderesfera.com.br/produto/1162858</t>
  </si>
  <si>
    <t>https://www.santanderesfera.com.br/produto/1143093</t>
  </si>
  <si>
    <t>https://www.santanderesfera.com.br/produto/1160164</t>
  </si>
  <si>
    <t>https://www.santanderesfera.com.br/produto/725639</t>
  </si>
  <si>
    <t>https://www.santanderesfera.com.br/produto/1137089</t>
  </si>
  <si>
    <t>https://www.santanderesfera.com.br/produto/1163378</t>
  </si>
  <si>
    <t>não localizado</t>
  </si>
  <si>
    <t>VINHO TINTO RICOSSA BAROLO DOCG RIS 2009</t>
  </si>
  <si>
    <t>VINHO TINTO ZORZAL EGGO FRANCO 2015</t>
  </si>
  <si>
    <t>VINHO TINTO MAZZEI FONTERUTOLI NUMERO 10 ROSSO TOSCANA IGT 2014</t>
  </si>
  <si>
    <t>VINHO TINTO ERRAZURIZ MAX RESERVA CABERNET SAUVIGNON 2015</t>
  </si>
  <si>
    <t>VINHO TINTO SAN MARZANO IL PUMO NEGROAMARO SALENTO 2016</t>
  </si>
  <si>
    <t>VINHO TINTO LEYDA SINGLE VINEYARD LAS BRISAS PINOT NOIR 2015</t>
  </si>
  <si>
    <t>VINHO ESPUMANTE VICTORIA GEISSE VINTAGE RESERVA 24 MESES</t>
  </si>
  <si>
    <t>VINHO TINTO MIRANDELLE LURTON ROUGE 2016</t>
  </si>
  <si>
    <t>VINHO TINTO COTEAUX BOURGUIGNONS AOP ROUGE 2014</t>
  </si>
  <si>
    <t>VINHO TINTO MENGUANTE ROBLE TEMPRANILLO 2015</t>
  </si>
  <si>
    <t>VINHO TINTO CHURCHILL S MEIO QUEIJO DOURO TINTO 2014</t>
  </si>
  <si>
    <t>VINHO ESPUMANTE VICTORIA GEISSE VINTAGE ROSE 12 MESES</t>
  </si>
  <si>
    <t>VINHO TINTO CIRCUS CABERNET SAUVIGNON 2016</t>
  </si>
  <si>
    <t>GRE23664</t>
  </si>
  <si>
    <t>GRE23660</t>
  </si>
  <si>
    <t>GRE23649</t>
  </si>
  <si>
    <t>GRE24736</t>
  </si>
  <si>
    <t>GRE24759</t>
  </si>
  <si>
    <t>GRE24716</t>
  </si>
  <si>
    <t>GRE24705</t>
  </si>
  <si>
    <t>GRE24752</t>
  </si>
  <si>
    <t>GRE24751</t>
  </si>
  <si>
    <t>GRE23637</t>
  </si>
  <si>
    <t>GRE24771</t>
  </si>
  <si>
    <t>GRE23636</t>
  </si>
  <si>
    <t>GRE24694</t>
  </si>
  <si>
    <t>https://www.santanderesfera.com.br/produto/vinho-tinto-zorzal-eggo-franco-2015/1142038</t>
  </si>
  <si>
    <t>https://www.santanderesfera.com.br/produto/vinho-tinto-mazzei-fonterutoli-numero-10-rosso-toscana-igt-2014/1142028</t>
  </si>
  <si>
    <t>https://www.santanderesfera.com.br/produto/vinho-tinto-errazuriz-max-reserva-cabernet-sauvignon-2015/1158021</t>
  </si>
  <si>
    <t>https://www.santanderesfera.com.br/produto/vinho-tinto-san-marzano-il-pumo-negroamaro-salento-2016/1158044</t>
  </si>
  <si>
    <t>https://www.santanderesfera.com.br/produto/vinho-tinto-leyda-single-vineyard-las-brisas-pinot-noir-2015/1158001</t>
  </si>
  <si>
    <t>https://www.santanderesfera.com.br/produto/vinho-espumante-victoria-geisse-vintage-reserva-24-meses/1157990</t>
  </si>
  <si>
    <t>https://www.santanderesfera.com.br/produto/vinho-tinto-mirandelle-lurton-rouge-2016/1158037</t>
  </si>
  <si>
    <t>https://www.santanderesfera.com.br/produto/vinho-tinto-coteaux-bourguignons-aop-rouge-2014/1158036</t>
  </si>
  <si>
    <t>https://www.santanderesfera.com.br/produto/vinho-tinto-menguante-roble-tempranillo-2015/1142016</t>
  </si>
  <si>
    <t>https://www.santanderesfera.com.br/produto/vinho-tinto-churchill-s-meio-queijo-douro-tinto-2014/1158056</t>
  </si>
  <si>
    <t>https://www.santanderesfera.com.br/produto/vinho-espumante-victoria-geisse-vintage-rose-12-meses/1142015</t>
  </si>
  <si>
    <t>https://www.santanderesfera.com.br/produto/vinho-tinto-circus-cabernet-sauvignon-2016/1157979</t>
  </si>
  <si>
    <t>PREÇO PONTO POR</t>
  </si>
  <si>
    <t>Circus</t>
  </si>
  <si>
    <t>Victoria Geisse</t>
  </si>
  <si>
    <t>Errazuriz</t>
  </si>
  <si>
    <t>Mazzei Fonterutoli</t>
  </si>
  <si>
    <t>Zorzal</t>
  </si>
  <si>
    <t>Ricossa</t>
  </si>
  <si>
    <t>Leyda Single</t>
  </si>
  <si>
    <t>Menguante</t>
  </si>
  <si>
    <t>Chruchill</t>
  </si>
  <si>
    <t>San marzano</t>
  </si>
  <si>
    <t>Mirandelle</t>
  </si>
  <si>
    <t>Coteaux Bourguignons</t>
  </si>
  <si>
    <t>Campo &amp; Jardim</t>
  </si>
  <si>
    <t>Moda - Acessórios</t>
  </si>
  <si>
    <t>Jogos</t>
  </si>
  <si>
    <t>Eletrônicos - Som</t>
  </si>
  <si>
    <t>https://www.santanderesfera.com.br/produto/smart-tv-led-65-ultra-hd-4k-lg-65uj6585-com-sistema-webos-35-wi-fi-painel-ips-hdr-local-dimming-magic-mobile-connection-hdmi-e-usb/702196</t>
  </si>
  <si>
    <t>https://www.santanderesfera.com.br/produto/churrasqueira-eletrica-mondial-weekend-ii-ch-02-c-controle-de-temperatura-e-suporte-c-prateleira/707572</t>
  </si>
  <si>
    <t>https://www.santanderesfera.com.br/produto/chapinha-prancha-mondial-chrome-pink-p19-220c-ceramica-e-tourmaline-rosa/1156402</t>
  </si>
  <si>
    <t>https://www.santanderesfera.com.br/produto/fone-de-ouvido-jbl-c300-preto/1154847</t>
  </si>
  <si>
    <t>https://www.santanderesfera.com.br/produto/home-theater-lg-dh4130s-51-canais-com-dvd-player-karaoke-entrada-usb-e-cabo-hdmi-330-w/742824</t>
  </si>
  <si>
    <t>https://www.santanderesfera.com.br/produto/mini-system-philco-ph1800bt-com-bluetooth-radio-fm-cd-e-entrada-usb-1600w/1143096</t>
  </si>
  <si>
    <t>https://www.santanderesfera.com.br/produto/adega-de-vinhos-electrolux-acd29-touch-control-para-29-garrafas/702651</t>
  </si>
  <si>
    <t>https://www.santanderesfera.com.br/produto/radio-relogio-jbl-horizon-com-bluetooth-e-duas-portas-usb-preto/1157265</t>
  </si>
  <si>
    <t>https://www.santanderesfera.com.br/produto/tablet-multilaser-m7s-plus-nb275-rosa-com-8gb-tela-7-wi-fi-android-70-dual-camera-e-processador-quad-core/1160352</t>
  </si>
  <si>
    <t>https://www.santanderesfera.com.br/produto/cervejeira-consul-mais-czd12ay-amarela-82l/752189</t>
  </si>
  <si>
    <t>https://www.santanderesfera.com.br/produto/668578</t>
  </si>
  <si>
    <t>https://www.santanderesfera.com.br/produto/1149651</t>
  </si>
  <si>
    <t>https://www.santanderesfera.com.br/produto/vinho-tinto-ricossa-barolo-docg-ris-2009/1142042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</si>
</sst>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9" borderId="7" applyNumberFormat="0" applyAlignment="0" applyProtection="0"/>
    <xf numFmtId="0" fontId="15" fillId="9" borderId="6" applyNumberFormat="0" applyAlignment="0" applyProtection="0"/>
    <xf numFmtId="0" fontId="16" fillId="0" borderId="8" applyNumberFormat="0" applyFill="0" applyAlignment="0" applyProtection="0"/>
    <xf numFmtId="0" fontId="3" fillId="10" borderId="9" applyNumberFormat="0" applyAlignment="0" applyProtection="0"/>
    <xf numFmtId="0" fontId="17" fillId="0" borderId="0" applyNumberFormat="0" applyFill="0" applyBorder="0" applyAlignment="0" applyProtection="0"/>
    <xf numFmtId="0" fontId="1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/>
    </xf>
    <xf numFmtId="9" fontId="3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43" fontId="4" fillId="3" borderId="1" xfId="4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0" fontId="0" fillId="0" borderId="1" xfId="0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3" borderId="2" xfId="3" applyFill="1" applyBorder="1" applyAlignment="1">
      <alignment horizontal="left" vertical="center" wrapText="1"/>
    </xf>
    <xf numFmtId="0" fontId="2" fillId="3" borderId="1" xfId="3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center" vertical="center"/>
    </xf>
    <xf numFmtId="44" fontId="4" fillId="36" borderId="1" xfId="1" applyFont="1" applyFill="1" applyBorder="1" applyAlignment="1">
      <alignment horizontal="center" vertical="center"/>
    </xf>
    <xf numFmtId="3" fontId="4" fillId="36" borderId="1" xfId="1" applyNumberFormat="1" applyFont="1" applyFill="1" applyBorder="1" applyAlignment="1">
      <alignment horizontal="center" vertical="center"/>
    </xf>
    <xf numFmtId="9" fontId="4" fillId="36" borderId="1" xfId="2" applyFont="1" applyFill="1" applyBorder="1" applyAlignment="1">
      <alignment horizontal="center" vertical="center"/>
    </xf>
    <xf numFmtId="0" fontId="20" fillId="3" borderId="2" xfId="3" applyFont="1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1" fillId="0" borderId="1" xfId="0" applyNumberFormat="1" applyFont="1" applyFill="1" applyBorder="1" applyAlignment="1">
      <alignment horizontal="center"/>
    </xf>
    <xf numFmtId="3" fontId="3" fillId="2" borderId="1" xfId="1" applyNumberFormat="1" applyFont="1" applyFill="1" applyBorder="1" applyAlignment="1">
      <alignment horizontal="center" vertical="center" wrapText="1"/>
    </xf>
    <xf numFmtId="44" fontId="4" fillId="0" borderId="1" xfId="1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wrapText="1"/>
    </xf>
    <xf numFmtId="0" fontId="4" fillId="0" borderId="1" xfId="0" applyFont="1" applyFill="1" applyBorder="1" applyAlignment="1">
      <alignment horizontal="left" vertical="top" wrapText="1"/>
    </xf>
    <xf numFmtId="44" fontId="4" fillId="0" borderId="1" xfId="1" applyFont="1" applyFill="1" applyBorder="1" applyAlignment="1">
      <alignment horizontal="center" vertical="center"/>
    </xf>
    <xf numFmtId="3" fontId="4" fillId="0" borderId="1" xfId="1" applyNumberFormat="1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left" vertical="center" wrapText="1"/>
    </xf>
    <xf numFmtId="0" fontId="0" fillId="37" borderId="1" xfId="0" applyFill="1" applyBorder="1" applyAlignment="1">
      <alignment vertical="top"/>
    </xf>
    <xf numFmtId="0" fontId="0" fillId="37" borderId="1" xfId="0" applyFill="1" applyBorder="1"/>
    <xf numFmtId="44" fontId="4" fillId="37" borderId="1" xfId="1" applyFont="1" applyFill="1" applyBorder="1" applyAlignment="1">
      <alignment horizontal="center" vertical="center"/>
    </xf>
    <xf numFmtId="3" fontId="4" fillId="37" borderId="1" xfId="1" applyNumberFormat="1" applyFont="1" applyFill="1" applyBorder="1" applyAlignment="1">
      <alignment horizontal="center" vertical="center"/>
    </xf>
    <xf numFmtId="9" fontId="4" fillId="37" borderId="1" xfId="2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43" fontId="4" fillId="37" borderId="1" xfId="4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3" fontId="4" fillId="4" borderId="1" xfId="1" applyNumberFormat="1" applyFont="1" applyFill="1" applyBorder="1" applyAlignment="1">
      <alignment horizontal="center" vertical="center"/>
    </xf>
  </cellXfs>
  <cellStyles count="47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0" builtinId="26" customBuiltin="1"/>
    <cellStyle name="Cálculo" xfId="15" builtinId="22" customBuiltin="1"/>
    <cellStyle name="Célula de Verificação" xfId="17" builtinId="23" customBuiltin="1"/>
    <cellStyle name="Célula Vinculada" xfId="16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3" builtinId="20" customBuiltin="1"/>
    <cellStyle name="Hiperlink" xfId="3" builtinId="8"/>
    <cellStyle name="Moeda" xfId="1" builtinId="4"/>
    <cellStyle name="Moeda 2" xfId="46" xr:uid="{00000000-0005-0000-0000-000020000000}"/>
    <cellStyle name="Neutro" xfId="12" builtinId="28" customBuiltin="1"/>
    <cellStyle name="Normal" xfId="0" builtinId="0"/>
    <cellStyle name="Nota" xfId="19" builtinId="10" customBuiltin="1"/>
    <cellStyle name="Porcentagem" xfId="2" builtinId="5"/>
    <cellStyle name="Ruim" xfId="11" builtinId="27" customBuiltin="1"/>
    <cellStyle name="Saída" xfId="14" builtinId="21" customBuiltin="1"/>
    <cellStyle name="Texto de Aviso" xfId="18" builtinId="11" customBuiltin="1"/>
    <cellStyle name="Texto Explicativo" xfId="20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l" xfId="21" builtinId="25" customBuiltin="1"/>
    <cellStyle name="Vírgula" xfId="4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ntanderesfera.com.br/produto/vinho-tinto-zorzal-eggo-franco-2015/1142038" TargetMode="External"/><Relationship Id="rId13" Type="http://schemas.openxmlformats.org/officeDocument/2006/relationships/hyperlink" Target="https://www.santanderesfera.com.br/produto/vinho-espumante-victoria-geisse-vintage-reserva-24-meses/1157990" TargetMode="External"/><Relationship Id="rId18" Type="http://schemas.openxmlformats.org/officeDocument/2006/relationships/hyperlink" Target="https://www.santanderesfera.com.br/produto/vinho-espumante-victoria-geisse-vintage-rose-12-meses/1142015" TargetMode="External"/><Relationship Id="rId3" Type="http://schemas.openxmlformats.org/officeDocument/2006/relationships/hyperlink" Target="https://www.santanderesfera.com.br/produto/cafeteira-arno-dolce-gusto-mini-me-vermelha-para-cafe-espresso/654312" TargetMode="External"/><Relationship Id="rId7" Type="http://schemas.openxmlformats.org/officeDocument/2006/relationships/hyperlink" Target="https://www.santanderesfera.com.br/produto/cafeteira-nespresso-essenza-mini-vermelho-para-cafe-espresso-c30-br/1110986" TargetMode="External"/><Relationship Id="rId12" Type="http://schemas.openxmlformats.org/officeDocument/2006/relationships/hyperlink" Target="https://www.santanderesfera.com.br/produto/vinho-tinto-leyda-single-vineyard-las-brisas-pinot-noir-2015/1158001" TargetMode="External"/><Relationship Id="rId17" Type="http://schemas.openxmlformats.org/officeDocument/2006/relationships/hyperlink" Target="https://www.santanderesfera.com.br/produto/vinho-tinto-churchill-s-meio-queijo-douro-tinto-2014/1158056" TargetMode="External"/><Relationship Id="rId2" Type="http://schemas.openxmlformats.org/officeDocument/2006/relationships/hyperlink" Target="https://www.santanderesfera.com.br/produto/fone-de-ouvido-sem-fio-jbl-on-ear-headphone-branco-jblt450btwht-branco/655673" TargetMode="External"/><Relationship Id="rId16" Type="http://schemas.openxmlformats.org/officeDocument/2006/relationships/hyperlink" Target="https://www.santanderesfera.com.br/produto/vinho-tinto-menguante-roble-tempranillo-2015/1142016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santanderesfera.com.br/produto/adega-de-vinhos-brastemp-para-12-garrafas-bzc12be/1132112" TargetMode="External"/><Relationship Id="rId6" Type="http://schemas.openxmlformats.org/officeDocument/2006/relationships/hyperlink" Target="https://www.santanderesfera.com.br/produto/samsung-galaxy-j5-prime-dourado-com-tela-5-4g-32-gb-e-camera-de-13-mp-sm-g570mwdgzto-dourado-bivolt/1073059" TargetMode="External"/><Relationship Id="rId11" Type="http://schemas.openxmlformats.org/officeDocument/2006/relationships/hyperlink" Target="https://www.santanderesfera.com.br/produto/vinho-tinto-san-marzano-il-pumo-negroamaro-salento-2016/1158044" TargetMode="External"/><Relationship Id="rId5" Type="http://schemas.openxmlformats.org/officeDocument/2006/relationships/hyperlink" Target="https://www.santanderesfera.com.br/produto/zenfone-4-selfie-preto-asus-com-tela-de-5-5-4g-64-gb-4gb-de-memoria-ram-e-camera-de-208-mp-zd553kl4-preto-bivolt/1124717" TargetMode="External"/><Relationship Id="rId15" Type="http://schemas.openxmlformats.org/officeDocument/2006/relationships/hyperlink" Target="https://www.santanderesfera.com.br/produto/vinho-tinto-coteaux-bourguignons-aop-rouge-2014/1158036" TargetMode="External"/><Relationship Id="rId10" Type="http://schemas.openxmlformats.org/officeDocument/2006/relationships/hyperlink" Target="https://www.santanderesfera.com.br/produto/vinho-tinto-errazuriz-max-reserva-cabernet-sauvignon-2015/1158021" TargetMode="External"/><Relationship Id="rId19" Type="http://schemas.openxmlformats.org/officeDocument/2006/relationships/hyperlink" Target="https://www.santanderesfera.com.br/produto/vinho-tinto-circus-cabernet-sauvignon-2016/1157979" TargetMode="External"/><Relationship Id="rId4" Type="http://schemas.openxmlformats.org/officeDocument/2006/relationships/hyperlink" Target="https://www.santanderesfera.com.br/produto/samsung-galaxy-j7-pro-dourado-com-5-5-4g-android-70-octa-core-16-ghz-64-gb-e-camera-de-13mp-dourado-bivolt/1129252" TargetMode="External"/><Relationship Id="rId9" Type="http://schemas.openxmlformats.org/officeDocument/2006/relationships/hyperlink" Target="https://www.santanderesfera.com.br/produto/vinho-tinto-mazzei-fonterutoli-numero-10-rosso-toscana-igt-2014/1142028" TargetMode="External"/><Relationship Id="rId14" Type="http://schemas.openxmlformats.org/officeDocument/2006/relationships/hyperlink" Target="https://www.santanderesfera.com.br/produto/vinho-tinto-mirandelle-lurton-rouge-2016/11580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showGridLines="0" tabSelected="1" zoomScale="85" zoomScaleNormal="85" workbookViewId="0">
      <pane ySplit="1" topLeftCell="A2" activePane="bottomLeft" state="frozen"/>
      <selection pane="bottomLeft" sqref="A1:XFD1"/>
    </sheetView>
  </sheetViews>
  <sheetFormatPr defaultColWidth="9.140625" defaultRowHeight="15" x14ac:dyDescent="0.25"/>
  <cols>
    <col min="1" max="1" width="50.42578125" style="36" customWidth="1"/>
    <col min="2" max="2" width="14.42578125" style="1" customWidth="1"/>
    <col min="3" max="3" width="21.28515625" style="1" customWidth="1"/>
    <col min="4" max="4" width="17.28515625" style="1" customWidth="1"/>
    <col min="5" max="5" width="12.140625" style="4" customWidth="1"/>
    <col min="6" max="6" width="14" style="4" customWidth="1"/>
    <col min="7" max="7" width="10.42578125" style="8" customWidth="1"/>
    <col min="8" max="8" width="9.85546875" style="6" customWidth="1"/>
    <col min="9" max="9" width="12.7109375" style="1" customWidth="1"/>
    <col min="10" max="10" width="8.42578125" style="7" customWidth="1"/>
    <col min="11" max="16384" width="9.140625" style="14"/>
  </cols>
  <sheetData>
    <row r="1" spans="1:10" s="15" customFormat="1" ht="26.25" customHeight="1" x14ac:dyDescent="0.25">
      <c r="A1" s="37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3" t="s">
        <v>5</v>
      </c>
      <c r="G1" s="33" t="s">
        <v>331</v>
      </c>
      <c r="H1" s="5" t="s">
        <v>6</v>
      </c>
      <c r="I1" s="2" t="s">
        <v>7</v>
      </c>
      <c r="J1" s="2" t="s">
        <v>8</v>
      </c>
    </row>
    <row r="2" spans="1:10" s="16" customFormat="1" ht="14.25" customHeight="1" x14ac:dyDescent="0.25">
      <c r="A2" s="28" t="s">
        <v>73</v>
      </c>
      <c r="B2" s="23">
        <v>12358760</v>
      </c>
      <c r="C2" s="23" t="s">
        <v>102</v>
      </c>
      <c r="D2" s="23" t="s">
        <v>122</v>
      </c>
      <c r="E2" s="24">
        <v>99.9</v>
      </c>
      <c r="F2" s="24">
        <v>39.9</v>
      </c>
      <c r="G2" s="25">
        <f t="shared" ref="G2:G23" si="0">F2/0.019</f>
        <v>2100</v>
      </c>
      <c r="H2" s="26">
        <v>0.60060060060060061</v>
      </c>
      <c r="I2" s="23" t="s">
        <v>154</v>
      </c>
      <c r="J2" s="21" t="s">
        <v>350</v>
      </c>
    </row>
    <row r="3" spans="1:10" s="16" customFormat="1" ht="14.25" customHeight="1" x14ac:dyDescent="0.25">
      <c r="A3" s="38" t="s">
        <v>305</v>
      </c>
      <c r="B3" s="31" t="s">
        <v>318</v>
      </c>
      <c r="C3" s="41" t="s">
        <v>253</v>
      </c>
      <c r="D3" s="19" t="s">
        <v>332</v>
      </c>
      <c r="E3" s="34">
        <v>57.39</v>
      </c>
      <c r="F3" s="35">
        <v>45.91</v>
      </c>
      <c r="G3" s="32">
        <f t="shared" si="0"/>
        <v>2416.3157894736842</v>
      </c>
      <c r="H3" s="12">
        <v>0.2</v>
      </c>
      <c r="I3" s="10" t="s">
        <v>252</v>
      </c>
      <c r="J3" s="21" t="s">
        <v>330</v>
      </c>
    </row>
    <row r="4" spans="1:10" s="16" customFormat="1" ht="14.25" customHeight="1" x14ac:dyDescent="0.25">
      <c r="A4" s="39" t="s">
        <v>302</v>
      </c>
      <c r="B4" s="30" t="s">
        <v>315</v>
      </c>
      <c r="C4" s="17" t="s">
        <v>253</v>
      </c>
      <c r="D4" s="19" t="s">
        <v>339</v>
      </c>
      <c r="E4" s="35">
        <v>80.39</v>
      </c>
      <c r="F4" s="35">
        <v>64.31</v>
      </c>
      <c r="G4" s="32">
        <f t="shared" si="0"/>
        <v>3384.7368421052633</v>
      </c>
      <c r="H4" s="12">
        <v>0.2</v>
      </c>
      <c r="I4" s="10" t="s">
        <v>252</v>
      </c>
      <c r="J4" s="21" t="s">
        <v>327</v>
      </c>
    </row>
    <row r="5" spans="1:10" s="16" customFormat="1" ht="14.25" customHeight="1" x14ac:dyDescent="0.25">
      <c r="A5" s="39" t="s">
        <v>303</v>
      </c>
      <c r="B5" s="30" t="s">
        <v>316</v>
      </c>
      <c r="C5" s="17" t="s">
        <v>253</v>
      </c>
      <c r="D5" s="19" t="s">
        <v>340</v>
      </c>
      <c r="E5" s="35">
        <v>80.39</v>
      </c>
      <c r="F5" s="35">
        <v>64.31</v>
      </c>
      <c r="G5" s="32">
        <f t="shared" si="0"/>
        <v>3384.7368421052633</v>
      </c>
      <c r="H5" s="12">
        <v>0.2</v>
      </c>
      <c r="I5" s="10" t="s">
        <v>252</v>
      </c>
      <c r="J5" s="21" t="s">
        <v>328</v>
      </c>
    </row>
    <row r="6" spans="1:10" s="16" customFormat="1" ht="14.25" customHeight="1" x14ac:dyDescent="0.25">
      <c r="A6" s="39" t="s">
        <v>304</v>
      </c>
      <c r="B6" s="30" t="s">
        <v>317</v>
      </c>
      <c r="C6" s="17" t="s">
        <v>253</v>
      </c>
      <c r="D6" s="19" t="s">
        <v>333</v>
      </c>
      <c r="E6" s="35">
        <v>80.39</v>
      </c>
      <c r="F6" s="35">
        <v>64.31</v>
      </c>
      <c r="G6" s="32">
        <f t="shared" si="0"/>
        <v>3384.7368421052633</v>
      </c>
      <c r="H6" s="12">
        <v>0.2</v>
      </c>
      <c r="I6" s="10" t="s">
        <v>252</v>
      </c>
      <c r="J6" s="21" t="s">
        <v>329</v>
      </c>
    </row>
    <row r="7" spans="1:10" s="16" customFormat="1" ht="14.25" customHeight="1" x14ac:dyDescent="0.25">
      <c r="A7" s="39" t="s">
        <v>297</v>
      </c>
      <c r="B7" s="30" t="s">
        <v>310</v>
      </c>
      <c r="C7" s="17" t="s">
        <v>253</v>
      </c>
      <c r="D7" s="19" t="s">
        <v>341</v>
      </c>
      <c r="E7" s="35">
        <v>86.14</v>
      </c>
      <c r="F7" s="35">
        <v>68.91</v>
      </c>
      <c r="G7" s="32">
        <f t="shared" si="0"/>
        <v>3626.8421052631579</v>
      </c>
      <c r="H7" s="12">
        <v>0.2</v>
      </c>
      <c r="I7" s="10" t="s">
        <v>252</v>
      </c>
      <c r="J7" s="21" t="s">
        <v>322</v>
      </c>
    </row>
    <row r="8" spans="1:10" s="16" customFormat="1" ht="14.25" customHeight="1" x14ac:dyDescent="0.25">
      <c r="A8" s="39" t="s">
        <v>300</v>
      </c>
      <c r="B8" s="30" t="s">
        <v>313</v>
      </c>
      <c r="C8" s="17" t="s">
        <v>253</v>
      </c>
      <c r="D8" s="19" t="s">
        <v>342</v>
      </c>
      <c r="E8" s="35">
        <v>91.89</v>
      </c>
      <c r="F8" s="35">
        <v>73.510000000000005</v>
      </c>
      <c r="G8" s="32">
        <f t="shared" si="0"/>
        <v>3868.9473684210529</v>
      </c>
      <c r="H8" s="12">
        <v>0.2</v>
      </c>
      <c r="I8" s="10" t="s">
        <v>252</v>
      </c>
      <c r="J8" s="21" t="s">
        <v>325</v>
      </c>
    </row>
    <row r="9" spans="1:10" s="16" customFormat="1" ht="14.25" customHeight="1" x14ac:dyDescent="0.25">
      <c r="A9" s="39" t="s">
        <v>301</v>
      </c>
      <c r="B9" s="30" t="s">
        <v>314</v>
      </c>
      <c r="C9" s="17" t="s">
        <v>253</v>
      </c>
      <c r="D9" s="19" t="s">
        <v>343</v>
      </c>
      <c r="E9" s="35">
        <v>91.89</v>
      </c>
      <c r="F9" s="35">
        <v>73.510000000000005</v>
      </c>
      <c r="G9" s="32">
        <f t="shared" si="0"/>
        <v>3868.9473684210529</v>
      </c>
      <c r="H9" s="12">
        <v>0.2</v>
      </c>
      <c r="I9" s="10" t="s">
        <v>252</v>
      </c>
      <c r="J9" s="21" t="s">
        <v>326</v>
      </c>
    </row>
    <row r="10" spans="1:10" s="16" customFormat="1" ht="14.25" customHeight="1" x14ac:dyDescent="0.25">
      <c r="A10" s="29" t="s">
        <v>22</v>
      </c>
      <c r="B10" s="10">
        <v>12358754</v>
      </c>
      <c r="C10" s="10" t="s">
        <v>102</v>
      </c>
      <c r="D10" s="10" t="s">
        <v>122</v>
      </c>
      <c r="E10" s="11">
        <v>104.28</v>
      </c>
      <c r="F10" s="11">
        <v>79.900000000000006</v>
      </c>
      <c r="G10" s="9">
        <f t="shared" si="0"/>
        <v>4205.2631578947376</v>
      </c>
      <c r="H10" s="12">
        <v>0.23379363252780971</v>
      </c>
      <c r="I10" s="10" t="s">
        <v>152</v>
      </c>
      <c r="J10" s="21" t="s">
        <v>155</v>
      </c>
    </row>
    <row r="11" spans="1:10" s="16" customFormat="1" ht="14.25" customHeight="1" x14ac:dyDescent="0.25">
      <c r="A11" s="29" t="s">
        <v>41</v>
      </c>
      <c r="B11" s="10">
        <v>10325760</v>
      </c>
      <c r="C11" s="10" t="s">
        <v>105</v>
      </c>
      <c r="D11" s="10" t="s">
        <v>121</v>
      </c>
      <c r="E11" s="11">
        <v>229.88</v>
      </c>
      <c r="F11" s="11">
        <v>84.9</v>
      </c>
      <c r="G11" s="9">
        <f t="shared" si="0"/>
        <v>4468.4210526315792</v>
      </c>
      <c r="H11" s="12">
        <v>0.63067687489124757</v>
      </c>
      <c r="I11" s="10" t="s">
        <v>153</v>
      </c>
      <c r="J11" s="21" t="s">
        <v>183</v>
      </c>
    </row>
    <row r="12" spans="1:10" s="16" customFormat="1" ht="14.25" customHeight="1" x14ac:dyDescent="0.25">
      <c r="A12" s="29" t="s">
        <v>53</v>
      </c>
      <c r="B12" s="10">
        <v>4445811</v>
      </c>
      <c r="C12" s="10" t="s">
        <v>104</v>
      </c>
      <c r="D12" s="10" t="s">
        <v>140</v>
      </c>
      <c r="E12" s="11">
        <v>113.9</v>
      </c>
      <c r="F12" s="11">
        <v>85.9</v>
      </c>
      <c r="G12" s="9">
        <f t="shared" si="0"/>
        <v>4521.0526315789475</v>
      </c>
      <c r="H12" s="12">
        <v>0.24582967515364351</v>
      </c>
      <c r="I12" s="10" t="s">
        <v>153</v>
      </c>
      <c r="J12" s="21" t="s">
        <v>159</v>
      </c>
    </row>
    <row r="13" spans="1:10" s="16" customFormat="1" ht="14.25" customHeight="1" x14ac:dyDescent="0.25">
      <c r="A13" s="29" t="s">
        <v>90</v>
      </c>
      <c r="B13" s="10">
        <v>8842345</v>
      </c>
      <c r="C13" s="10" t="s">
        <v>102</v>
      </c>
      <c r="D13" s="10" t="s">
        <v>123</v>
      </c>
      <c r="E13" s="11">
        <v>105.68</v>
      </c>
      <c r="F13" s="11">
        <v>86.9</v>
      </c>
      <c r="G13" s="9">
        <f t="shared" si="0"/>
        <v>4573.6842105263158</v>
      </c>
      <c r="H13" s="12">
        <v>0.1777062831188494</v>
      </c>
      <c r="I13" s="10" t="s">
        <v>154</v>
      </c>
      <c r="J13" s="21" t="s">
        <v>207</v>
      </c>
    </row>
    <row r="14" spans="1:10" s="16" customFormat="1" ht="14.25" customHeight="1" x14ac:dyDescent="0.25">
      <c r="A14" s="39" t="s">
        <v>299</v>
      </c>
      <c r="B14" s="30" t="s">
        <v>312</v>
      </c>
      <c r="C14" s="41" t="s">
        <v>253</v>
      </c>
      <c r="D14" s="19" t="s">
        <v>333</v>
      </c>
      <c r="E14" s="35">
        <v>109.14</v>
      </c>
      <c r="F14" s="35">
        <v>87.31</v>
      </c>
      <c r="G14" s="32">
        <f t="shared" si="0"/>
        <v>4595.2631578947367</v>
      </c>
      <c r="H14" s="12">
        <v>0.2</v>
      </c>
      <c r="I14" s="10" t="s">
        <v>252</v>
      </c>
      <c r="J14" s="21" t="s">
        <v>324</v>
      </c>
    </row>
    <row r="15" spans="1:10" s="16" customFormat="1" ht="14.25" customHeight="1" x14ac:dyDescent="0.25">
      <c r="A15" s="29" t="s">
        <v>86</v>
      </c>
      <c r="B15" s="10">
        <v>12355472</v>
      </c>
      <c r="C15" s="10" t="s">
        <v>101</v>
      </c>
      <c r="D15" s="10" t="s">
        <v>119</v>
      </c>
      <c r="E15" s="11">
        <v>118.8</v>
      </c>
      <c r="F15" s="11">
        <v>94.9</v>
      </c>
      <c r="G15" s="9">
        <f t="shared" si="0"/>
        <v>4994.7368421052633</v>
      </c>
      <c r="H15" s="12">
        <v>0.20117845117845112</v>
      </c>
      <c r="I15" s="10" t="s">
        <v>154</v>
      </c>
      <c r="J15" s="21" t="s">
        <v>351</v>
      </c>
    </row>
    <row r="16" spans="1:10" s="16" customFormat="1" ht="14.25" customHeight="1" x14ac:dyDescent="0.25">
      <c r="A16" s="29" t="s">
        <v>76</v>
      </c>
      <c r="B16" s="10">
        <v>7809540</v>
      </c>
      <c r="C16" s="10" t="s">
        <v>344</v>
      </c>
      <c r="D16" s="10" t="s">
        <v>149</v>
      </c>
      <c r="E16" s="11">
        <v>142.87</v>
      </c>
      <c r="F16" s="11">
        <v>95.9</v>
      </c>
      <c r="G16" s="9">
        <f t="shared" si="0"/>
        <v>5047.3684210526317</v>
      </c>
      <c r="H16" s="12">
        <v>0.32876041156295932</v>
      </c>
      <c r="I16" s="10" t="s">
        <v>154</v>
      </c>
      <c r="J16" s="21" t="s">
        <v>201</v>
      </c>
    </row>
    <row r="17" spans="1:10" s="16" customFormat="1" ht="14.25" customHeight="1" x14ac:dyDescent="0.25">
      <c r="A17" s="29" t="s">
        <v>93</v>
      </c>
      <c r="B17" s="10">
        <v>11471437</v>
      </c>
      <c r="C17" s="10" t="s">
        <v>102</v>
      </c>
      <c r="D17" s="10" t="s">
        <v>123</v>
      </c>
      <c r="E17" s="11">
        <v>116.04</v>
      </c>
      <c r="F17" s="11">
        <v>95.9</v>
      </c>
      <c r="G17" s="9">
        <f t="shared" si="0"/>
        <v>5047.3684210526317</v>
      </c>
      <c r="H17" s="12">
        <v>0.1735608410892796</v>
      </c>
      <c r="I17" s="10" t="s">
        <v>154</v>
      </c>
      <c r="J17" s="21" t="s">
        <v>209</v>
      </c>
    </row>
    <row r="18" spans="1:10" s="16" customFormat="1" ht="14.25" customHeight="1" x14ac:dyDescent="0.25">
      <c r="A18" s="28" t="s">
        <v>18</v>
      </c>
      <c r="B18" s="23">
        <v>11235750</v>
      </c>
      <c r="C18" s="23" t="s">
        <v>102</v>
      </c>
      <c r="D18" s="23" t="s">
        <v>123</v>
      </c>
      <c r="E18" s="24">
        <v>136.37</v>
      </c>
      <c r="F18" s="24">
        <v>99.9</v>
      </c>
      <c r="G18" s="25">
        <f t="shared" si="0"/>
        <v>5257.8947368421059</v>
      </c>
      <c r="H18" s="26">
        <v>0.26743418640463446</v>
      </c>
      <c r="I18" s="23" t="s">
        <v>152</v>
      </c>
      <c r="J18" s="21" t="s">
        <v>174</v>
      </c>
    </row>
    <row r="19" spans="1:10" s="16" customFormat="1" ht="14.25" customHeight="1" x14ac:dyDescent="0.25">
      <c r="A19" s="29" t="s">
        <v>43</v>
      </c>
      <c r="B19" s="10">
        <v>410940</v>
      </c>
      <c r="C19" s="10" t="s">
        <v>344</v>
      </c>
      <c r="D19" s="10" t="s">
        <v>122</v>
      </c>
      <c r="E19" s="11">
        <v>172.77</v>
      </c>
      <c r="F19" s="11">
        <v>104.9</v>
      </c>
      <c r="G19" s="9">
        <f t="shared" si="0"/>
        <v>5521.0526315789475</v>
      </c>
      <c r="H19" s="12">
        <v>0.39283440412108583</v>
      </c>
      <c r="I19" s="10" t="s">
        <v>153</v>
      </c>
      <c r="J19" s="21" t="s">
        <v>349</v>
      </c>
    </row>
    <row r="20" spans="1:10" s="16" customFormat="1" ht="14.25" customHeight="1" x14ac:dyDescent="0.25">
      <c r="A20" s="29" t="s">
        <v>81</v>
      </c>
      <c r="B20" s="10">
        <v>3987445</v>
      </c>
      <c r="C20" s="10" t="s">
        <v>253</v>
      </c>
      <c r="D20" s="10" t="s">
        <v>122</v>
      </c>
      <c r="E20" s="11">
        <v>146.16999999999999</v>
      </c>
      <c r="F20" s="11">
        <v>105.9</v>
      </c>
      <c r="G20" s="9">
        <f t="shared" si="0"/>
        <v>5573.6842105263158</v>
      </c>
      <c r="H20" s="12">
        <v>0.27550112882260369</v>
      </c>
      <c r="I20" s="10" t="s">
        <v>154</v>
      </c>
      <c r="J20" s="21" t="s">
        <v>204</v>
      </c>
    </row>
    <row r="21" spans="1:10" s="16" customFormat="1" ht="14.25" customHeight="1" x14ac:dyDescent="0.25">
      <c r="A21" s="39" t="s">
        <v>298</v>
      </c>
      <c r="B21" s="30" t="s">
        <v>311</v>
      </c>
      <c r="C21" s="41" t="s">
        <v>253</v>
      </c>
      <c r="D21" s="19" t="s">
        <v>338</v>
      </c>
      <c r="E21" s="35">
        <v>136.85</v>
      </c>
      <c r="F21" s="35">
        <v>109.48</v>
      </c>
      <c r="G21" s="32">
        <f t="shared" si="0"/>
        <v>5762.105263157895</v>
      </c>
      <c r="H21" s="12">
        <v>0.2</v>
      </c>
      <c r="I21" s="10" t="s">
        <v>252</v>
      </c>
      <c r="J21" s="21" t="s">
        <v>323</v>
      </c>
    </row>
    <row r="22" spans="1:10" s="16" customFormat="1" ht="14.25" customHeight="1" x14ac:dyDescent="0.25">
      <c r="A22" s="29" t="s">
        <v>55</v>
      </c>
      <c r="B22" s="10">
        <v>3578147</v>
      </c>
      <c r="C22" s="10" t="s">
        <v>102</v>
      </c>
      <c r="D22" s="10" t="s">
        <v>122</v>
      </c>
      <c r="E22" s="11">
        <v>142.87</v>
      </c>
      <c r="F22" s="11">
        <v>109.9</v>
      </c>
      <c r="G22" s="9">
        <f t="shared" si="0"/>
        <v>5784.21052631579</v>
      </c>
      <c r="H22" s="12">
        <v>0.23076923076923073</v>
      </c>
      <c r="I22" s="10" t="s">
        <v>153</v>
      </c>
      <c r="J22" s="21" t="s">
        <v>191</v>
      </c>
    </row>
    <row r="23" spans="1:10" s="16" customFormat="1" ht="14.25" customHeight="1" x14ac:dyDescent="0.25">
      <c r="A23" s="29" t="s">
        <v>89</v>
      </c>
      <c r="B23" s="10">
        <v>3393607</v>
      </c>
      <c r="C23" s="10" t="s">
        <v>345</v>
      </c>
      <c r="D23" s="10" t="s">
        <v>120</v>
      </c>
      <c r="E23" s="11">
        <v>139.9</v>
      </c>
      <c r="F23" s="11">
        <v>114.9</v>
      </c>
      <c r="G23" s="9">
        <f t="shared" si="0"/>
        <v>6047.3684210526317</v>
      </c>
      <c r="H23" s="12">
        <v>0.17869907076483205</v>
      </c>
      <c r="I23" s="10" t="s">
        <v>154</v>
      </c>
      <c r="J23" s="21" t="s">
        <v>206</v>
      </c>
    </row>
    <row r="24" spans="1:10" s="16" customFormat="1" ht="14.25" customHeight="1" x14ac:dyDescent="0.25">
      <c r="A24" s="39" t="s">
        <v>296</v>
      </c>
      <c r="B24" s="30" t="s">
        <v>309</v>
      </c>
      <c r="C24" s="41" t="s">
        <v>253</v>
      </c>
      <c r="D24" s="19" t="s">
        <v>334</v>
      </c>
      <c r="E24" s="35">
        <v>148.35</v>
      </c>
      <c r="F24" s="35">
        <v>118.68</v>
      </c>
      <c r="G24" s="32">
        <f t="shared" ref="G24:G26" si="1">F24/0.019</f>
        <v>6246.3157894736851</v>
      </c>
      <c r="H24" s="12">
        <v>0.2</v>
      </c>
      <c r="I24" s="10" t="s">
        <v>252</v>
      </c>
      <c r="J24" s="21" t="s">
        <v>321</v>
      </c>
    </row>
    <row r="25" spans="1:10" s="16" customFormat="1" ht="14.25" customHeight="1" x14ac:dyDescent="0.25">
      <c r="A25" s="39" t="s">
        <v>295</v>
      </c>
      <c r="B25" s="30" t="s">
        <v>308</v>
      </c>
      <c r="C25" s="41" t="s">
        <v>253</v>
      </c>
      <c r="D25" s="19" t="s">
        <v>335</v>
      </c>
      <c r="E25" s="35">
        <v>154.1</v>
      </c>
      <c r="F25" s="35">
        <v>123.28</v>
      </c>
      <c r="G25" s="32">
        <f t="shared" si="1"/>
        <v>6488.4210526315792</v>
      </c>
      <c r="H25" s="12">
        <v>0.2</v>
      </c>
      <c r="I25" s="10" t="s">
        <v>252</v>
      </c>
      <c r="J25" s="21" t="s">
        <v>320</v>
      </c>
    </row>
    <row r="26" spans="1:10" s="16" customFormat="1" ht="14.25" customHeight="1" x14ac:dyDescent="0.25">
      <c r="A26" s="29" t="s">
        <v>15</v>
      </c>
      <c r="B26" s="10">
        <v>10340280</v>
      </c>
      <c r="C26" s="10" t="s">
        <v>346</v>
      </c>
      <c r="D26" s="10" t="s">
        <v>121</v>
      </c>
      <c r="E26" s="11">
        <v>181.87</v>
      </c>
      <c r="F26" s="11">
        <v>124.9</v>
      </c>
      <c r="G26" s="9">
        <f t="shared" si="1"/>
        <v>6573.6842105263158</v>
      </c>
      <c r="H26" s="12">
        <v>0.31324572496838399</v>
      </c>
      <c r="I26" s="10" t="s">
        <v>152</v>
      </c>
      <c r="J26" s="21" t="s">
        <v>171</v>
      </c>
    </row>
    <row r="27" spans="1:10" s="16" customFormat="1" ht="14.25" customHeight="1" x14ac:dyDescent="0.25">
      <c r="A27" s="40" t="s">
        <v>232</v>
      </c>
      <c r="B27" s="20" t="s">
        <v>216</v>
      </c>
      <c r="C27" s="10" t="s">
        <v>245</v>
      </c>
      <c r="D27" s="13" t="s">
        <v>247</v>
      </c>
      <c r="E27" s="11">
        <v>999</v>
      </c>
      <c r="F27" s="11">
        <v>749</v>
      </c>
      <c r="G27" s="9">
        <f t="shared" ref="G27:G37" si="2">F27/0.019</f>
        <v>39421.052631578947</v>
      </c>
      <c r="H27" s="12">
        <f>F27/E27-100%</f>
        <v>-0.25025025025025027</v>
      </c>
      <c r="I27" s="10" t="s">
        <v>251</v>
      </c>
      <c r="J27" s="21" t="s">
        <v>257</v>
      </c>
    </row>
    <row r="28" spans="1:10" s="16" customFormat="1" ht="14.25" customHeight="1" x14ac:dyDescent="0.25">
      <c r="A28" s="29" t="s">
        <v>14</v>
      </c>
      <c r="B28" s="10">
        <v>2542870</v>
      </c>
      <c r="C28" s="10" t="s">
        <v>345</v>
      </c>
      <c r="D28" s="10" t="s">
        <v>120</v>
      </c>
      <c r="E28" s="11">
        <v>189.67</v>
      </c>
      <c r="F28" s="11">
        <v>129.9</v>
      </c>
      <c r="G28" s="9">
        <f t="shared" si="2"/>
        <v>6836.8421052631584</v>
      </c>
      <c r="H28" s="12">
        <v>0.31512627194601139</v>
      </c>
      <c r="I28" s="10" t="s">
        <v>152</v>
      </c>
      <c r="J28" s="21" t="s">
        <v>170</v>
      </c>
    </row>
    <row r="29" spans="1:10" s="16" customFormat="1" ht="14.25" customHeight="1" x14ac:dyDescent="0.25">
      <c r="A29" s="29" t="s">
        <v>34</v>
      </c>
      <c r="B29" s="10">
        <v>405831</v>
      </c>
      <c r="C29" s="10" t="s">
        <v>111</v>
      </c>
      <c r="D29" s="10" t="s">
        <v>133</v>
      </c>
      <c r="E29" s="11">
        <v>139.9</v>
      </c>
      <c r="F29" s="11">
        <v>129.9</v>
      </c>
      <c r="G29" s="9">
        <f t="shared" si="2"/>
        <v>6836.8421052631584</v>
      </c>
      <c r="H29" s="12">
        <v>7.1479628305932796E-2</v>
      </c>
      <c r="I29" s="10" t="s">
        <v>152</v>
      </c>
      <c r="J29" s="21" t="s">
        <v>179</v>
      </c>
    </row>
    <row r="30" spans="1:10" s="16" customFormat="1" ht="14.25" customHeight="1" x14ac:dyDescent="0.25">
      <c r="A30" s="29" t="s">
        <v>44</v>
      </c>
      <c r="B30" s="10">
        <v>1654288</v>
      </c>
      <c r="C30" s="10" t="s">
        <v>102</v>
      </c>
      <c r="D30" s="10" t="s">
        <v>138</v>
      </c>
      <c r="E30" s="11">
        <v>208.89</v>
      </c>
      <c r="F30" s="11">
        <v>129.9</v>
      </c>
      <c r="G30" s="9">
        <f t="shared" si="2"/>
        <v>6836.8421052631584</v>
      </c>
      <c r="H30" s="12">
        <v>0.37814160562975718</v>
      </c>
      <c r="I30" s="10" t="s">
        <v>153</v>
      </c>
      <c r="J30" s="21" t="s">
        <v>185</v>
      </c>
    </row>
    <row r="31" spans="1:10" s="16" customFormat="1" ht="14.25" customHeight="1" x14ac:dyDescent="0.25">
      <c r="A31" s="29" t="s">
        <v>17</v>
      </c>
      <c r="B31" s="10">
        <v>2542867</v>
      </c>
      <c r="C31" s="10" t="s">
        <v>345</v>
      </c>
      <c r="D31" s="10" t="s">
        <v>120</v>
      </c>
      <c r="E31" s="11">
        <v>183.88</v>
      </c>
      <c r="F31" s="11">
        <v>129.9</v>
      </c>
      <c r="G31" s="9">
        <f t="shared" si="2"/>
        <v>6836.8421052631584</v>
      </c>
      <c r="H31" s="12">
        <v>0.29356101805525336</v>
      </c>
      <c r="I31" s="18" t="s">
        <v>154</v>
      </c>
      <c r="J31" s="21" t="s">
        <v>173</v>
      </c>
    </row>
    <row r="32" spans="1:10" s="16" customFormat="1" ht="14.25" customHeight="1" x14ac:dyDescent="0.25">
      <c r="A32" s="28" t="s">
        <v>19</v>
      </c>
      <c r="B32" s="23">
        <v>8936118</v>
      </c>
      <c r="C32" s="23" t="s">
        <v>102</v>
      </c>
      <c r="D32" s="23" t="s">
        <v>123</v>
      </c>
      <c r="E32" s="24">
        <v>191.39</v>
      </c>
      <c r="F32" s="24">
        <v>144.9</v>
      </c>
      <c r="G32" s="25">
        <f t="shared" si="2"/>
        <v>7626.3157894736851</v>
      </c>
      <c r="H32" s="26">
        <v>0.24290715293380005</v>
      </c>
      <c r="I32" s="23" t="s">
        <v>152</v>
      </c>
      <c r="J32" s="21" t="s">
        <v>270</v>
      </c>
    </row>
    <row r="33" spans="1:10" s="16" customFormat="1" ht="14.25" customHeight="1" x14ac:dyDescent="0.25">
      <c r="A33" s="29" t="s">
        <v>50</v>
      </c>
      <c r="B33" s="10">
        <v>11005697</v>
      </c>
      <c r="C33" s="10" t="s">
        <v>102</v>
      </c>
      <c r="D33" s="10" t="s">
        <v>138</v>
      </c>
      <c r="E33" s="11">
        <v>208.89</v>
      </c>
      <c r="F33" s="11">
        <v>149.9</v>
      </c>
      <c r="G33" s="9">
        <f t="shared" si="2"/>
        <v>7889.4736842105267</v>
      </c>
      <c r="H33" s="12">
        <v>0.28239743405620177</v>
      </c>
      <c r="I33" s="10" t="s">
        <v>153</v>
      </c>
      <c r="J33" s="21" t="s">
        <v>278</v>
      </c>
    </row>
    <row r="34" spans="1:10" s="16" customFormat="1" ht="14.25" customHeight="1" x14ac:dyDescent="0.25">
      <c r="A34" s="42" t="s">
        <v>68</v>
      </c>
      <c r="B34" s="18">
        <v>7741381</v>
      </c>
      <c r="C34" s="10" t="s">
        <v>345</v>
      </c>
      <c r="D34" s="10" t="s">
        <v>120</v>
      </c>
      <c r="E34" s="11">
        <v>169.9</v>
      </c>
      <c r="F34" s="43">
        <v>158.9</v>
      </c>
      <c r="G34" s="44">
        <f t="shared" si="2"/>
        <v>8363.1578947368434</v>
      </c>
      <c r="H34" s="45">
        <v>6.4743967039434969E-2</v>
      </c>
      <c r="I34" s="18" t="s">
        <v>153</v>
      </c>
      <c r="J34" s="21" t="s">
        <v>282</v>
      </c>
    </row>
    <row r="35" spans="1:10" s="16" customFormat="1" ht="14.25" customHeight="1" x14ac:dyDescent="0.25">
      <c r="A35" s="29" t="s">
        <v>61</v>
      </c>
      <c r="B35" s="10">
        <v>11005658</v>
      </c>
      <c r="C35" s="10" t="s">
        <v>102</v>
      </c>
      <c r="D35" s="10" t="s">
        <v>145</v>
      </c>
      <c r="E35" s="11">
        <v>189.09</v>
      </c>
      <c r="F35" s="11">
        <v>163.9</v>
      </c>
      <c r="G35" s="9">
        <f t="shared" si="2"/>
        <v>8626.3157894736851</v>
      </c>
      <c r="H35" s="12">
        <v>0.13321698662012793</v>
      </c>
      <c r="I35" s="10" t="s">
        <v>153</v>
      </c>
      <c r="J35" s="21" t="s">
        <v>196</v>
      </c>
    </row>
    <row r="36" spans="1:10" s="16" customFormat="1" ht="14.25" customHeight="1" x14ac:dyDescent="0.25">
      <c r="A36" s="29" t="s">
        <v>62</v>
      </c>
      <c r="B36" s="10">
        <v>405851</v>
      </c>
      <c r="C36" s="10" t="s">
        <v>111</v>
      </c>
      <c r="D36" s="10" t="s">
        <v>133</v>
      </c>
      <c r="E36" s="11">
        <v>186.9</v>
      </c>
      <c r="F36" s="11">
        <v>164.9</v>
      </c>
      <c r="G36" s="9">
        <f t="shared" si="2"/>
        <v>8678.9473684210534</v>
      </c>
      <c r="H36" s="12">
        <v>0.11771000535045484</v>
      </c>
      <c r="I36" s="10" t="s">
        <v>153</v>
      </c>
      <c r="J36" s="21" t="s">
        <v>197</v>
      </c>
    </row>
    <row r="37" spans="1:10" s="16" customFormat="1" ht="14.25" customHeight="1" x14ac:dyDescent="0.25">
      <c r="A37" s="29" t="s">
        <v>57</v>
      </c>
      <c r="B37" s="10">
        <v>14032</v>
      </c>
      <c r="C37" s="10" t="s">
        <v>106</v>
      </c>
      <c r="D37" s="10" t="s">
        <v>122</v>
      </c>
      <c r="E37" s="11">
        <v>206.88</v>
      </c>
      <c r="F37" s="11">
        <v>166.9</v>
      </c>
      <c r="G37" s="9">
        <f t="shared" si="2"/>
        <v>8784.21052631579</v>
      </c>
      <c r="H37" s="12">
        <v>0.19325212683681359</v>
      </c>
      <c r="I37" s="10" t="s">
        <v>153</v>
      </c>
      <c r="J37" s="21" t="s">
        <v>192</v>
      </c>
    </row>
    <row r="38" spans="1:10" s="16" customFormat="1" ht="14.25" customHeight="1" x14ac:dyDescent="0.25">
      <c r="A38" s="29" t="s">
        <v>57</v>
      </c>
      <c r="B38" s="10">
        <v>14031</v>
      </c>
      <c r="C38" s="10" t="s">
        <v>106</v>
      </c>
      <c r="D38" s="10" t="s">
        <v>122</v>
      </c>
      <c r="E38" s="11">
        <v>209.88</v>
      </c>
      <c r="F38" s="11">
        <v>161.9</v>
      </c>
      <c r="G38" s="9">
        <v>8521</v>
      </c>
      <c r="H38" s="12">
        <v>0.25</v>
      </c>
      <c r="I38" s="10" t="s">
        <v>154</v>
      </c>
      <c r="J38" s="21" t="s">
        <v>165</v>
      </c>
    </row>
    <row r="39" spans="1:10" s="16" customFormat="1" ht="14.25" customHeight="1" x14ac:dyDescent="0.25">
      <c r="A39" s="29" t="s">
        <v>54</v>
      </c>
      <c r="B39" s="10">
        <v>21741</v>
      </c>
      <c r="C39" s="10" t="s">
        <v>344</v>
      </c>
      <c r="D39" s="10" t="s">
        <v>141</v>
      </c>
      <c r="E39" s="11">
        <v>234.48</v>
      </c>
      <c r="F39" s="11">
        <v>177.9</v>
      </c>
      <c r="G39" s="9">
        <f t="shared" ref="G39:G66" si="3">F39/0.019</f>
        <v>9363.1578947368434</v>
      </c>
      <c r="H39" s="12">
        <v>0.24129989764585458</v>
      </c>
      <c r="I39" s="10" t="s">
        <v>153</v>
      </c>
      <c r="J39" s="21" t="s">
        <v>190</v>
      </c>
    </row>
    <row r="40" spans="1:10" s="16" customFormat="1" ht="14.25" customHeight="1" x14ac:dyDescent="0.25">
      <c r="A40" s="29" t="s">
        <v>12</v>
      </c>
      <c r="B40" s="10">
        <v>431811</v>
      </c>
      <c r="C40" s="10" t="s">
        <v>102</v>
      </c>
      <c r="D40" s="10" t="s">
        <v>117</v>
      </c>
      <c r="E40" s="11">
        <v>274.89</v>
      </c>
      <c r="F40" s="11">
        <v>179.9</v>
      </c>
      <c r="G40" s="9">
        <f t="shared" si="3"/>
        <v>9468.4210526315801</v>
      </c>
      <c r="H40" s="12">
        <v>0.34555640437993373</v>
      </c>
      <c r="I40" s="10" t="s">
        <v>152</v>
      </c>
      <c r="J40" s="21" t="s">
        <v>168</v>
      </c>
    </row>
    <row r="41" spans="1:10" s="16" customFormat="1" ht="14.25" customHeight="1" x14ac:dyDescent="0.25">
      <c r="A41" s="42" t="s">
        <v>49</v>
      </c>
      <c r="B41" s="18">
        <v>1949509</v>
      </c>
      <c r="C41" s="18" t="s">
        <v>102</v>
      </c>
      <c r="D41" s="18" t="s">
        <v>139</v>
      </c>
      <c r="E41" s="43">
        <v>264.89999999999998</v>
      </c>
      <c r="F41" s="43">
        <v>189.9</v>
      </c>
      <c r="G41" s="44">
        <f t="shared" si="3"/>
        <v>9994.7368421052633</v>
      </c>
      <c r="H41" s="45">
        <v>0.28312570781426949</v>
      </c>
      <c r="I41" s="18" t="s">
        <v>153</v>
      </c>
      <c r="J41" s="21" t="s">
        <v>277</v>
      </c>
    </row>
    <row r="42" spans="1:10" s="16" customFormat="1" ht="14.25" customHeight="1" x14ac:dyDescent="0.25">
      <c r="A42" s="39" t="s">
        <v>294</v>
      </c>
      <c r="B42" s="30" t="s">
        <v>307</v>
      </c>
      <c r="C42" s="41" t="s">
        <v>253</v>
      </c>
      <c r="D42" s="19" t="s">
        <v>336</v>
      </c>
      <c r="E42" s="35">
        <v>263.35000000000002</v>
      </c>
      <c r="F42" s="35">
        <v>210.68</v>
      </c>
      <c r="G42" s="32">
        <f t="shared" si="3"/>
        <v>11088.42105263158</v>
      </c>
      <c r="H42" s="12">
        <v>0.2</v>
      </c>
      <c r="I42" s="10" t="s">
        <v>252</v>
      </c>
      <c r="J42" s="21" t="s">
        <v>319</v>
      </c>
    </row>
    <row r="43" spans="1:10" s="16" customFormat="1" ht="14.25" customHeight="1" x14ac:dyDescent="0.25">
      <c r="A43" s="28" t="s">
        <v>11</v>
      </c>
      <c r="B43" s="23">
        <v>11641397</v>
      </c>
      <c r="C43" s="23" t="s">
        <v>101</v>
      </c>
      <c r="D43" s="23" t="s">
        <v>119</v>
      </c>
      <c r="E43" s="24">
        <v>343.85</v>
      </c>
      <c r="F43" s="24">
        <v>218.9</v>
      </c>
      <c r="G43" s="25">
        <f t="shared" si="3"/>
        <v>11521.052631578948</v>
      </c>
      <c r="H43" s="26">
        <v>0.36338519703359029</v>
      </c>
      <c r="I43" s="23" t="s">
        <v>152</v>
      </c>
      <c r="J43" s="21" t="s">
        <v>269</v>
      </c>
    </row>
    <row r="44" spans="1:10" s="16" customFormat="1" ht="14.25" customHeight="1" x14ac:dyDescent="0.25">
      <c r="A44" s="28" t="s">
        <v>51</v>
      </c>
      <c r="B44" s="23">
        <v>395760</v>
      </c>
      <c r="C44" s="23" t="s">
        <v>102</v>
      </c>
      <c r="D44" s="23" t="s">
        <v>117</v>
      </c>
      <c r="E44" s="24">
        <v>301.77999999999997</v>
      </c>
      <c r="F44" s="24">
        <v>218.9</v>
      </c>
      <c r="G44" s="25">
        <f t="shared" si="3"/>
        <v>11521.052631578948</v>
      </c>
      <c r="H44" s="26">
        <v>0.27463715289283575</v>
      </c>
      <c r="I44" s="23" t="s">
        <v>153</v>
      </c>
      <c r="J44" s="21" t="s">
        <v>279</v>
      </c>
    </row>
    <row r="45" spans="1:10" s="16" customFormat="1" ht="14.25" customHeight="1" x14ac:dyDescent="0.25">
      <c r="A45" s="40" t="s">
        <v>242</v>
      </c>
      <c r="B45" s="20" t="s">
        <v>226</v>
      </c>
      <c r="C45" s="10" t="s">
        <v>102</v>
      </c>
      <c r="D45" s="13" t="s">
        <v>249</v>
      </c>
      <c r="E45" s="11">
        <v>369</v>
      </c>
      <c r="F45" s="11">
        <v>246</v>
      </c>
      <c r="G45" s="9">
        <f t="shared" si="3"/>
        <v>12947.368421052632</v>
      </c>
      <c r="H45" s="12">
        <f>F45/E45-100%</f>
        <v>-0.33333333333333337</v>
      </c>
      <c r="I45" s="10" t="s">
        <v>251</v>
      </c>
      <c r="J45" s="21" t="s">
        <v>265</v>
      </c>
    </row>
    <row r="46" spans="1:10" s="16" customFormat="1" ht="14.25" customHeight="1" x14ac:dyDescent="0.25">
      <c r="A46" s="29" t="s">
        <v>83</v>
      </c>
      <c r="B46" s="10">
        <v>11641382</v>
      </c>
      <c r="C46" s="10" t="s">
        <v>347</v>
      </c>
      <c r="D46" s="10" t="s">
        <v>116</v>
      </c>
      <c r="E46" s="11">
        <v>307.97000000000003</v>
      </c>
      <c r="F46" s="11">
        <v>227.9</v>
      </c>
      <c r="G46" s="9">
        <f t="shared" si="3"/>
        <v>11994.736842105263</v>
      </c>
      <c r="H46" s="12">
        <v>0.25999285644705661</v>
      </c>
      <c r="I46" s="10" t="s">
        <v>154</v>
      </c>
      <c r="J46" s="21" t="s">
        <v>287</v>
      </c>
    </row>
    <row r="47" spans="1:10" s="16" customFormat="1" ht="14.25" customHeight="1" x14ac:dyDescent="0.25">
      <c r="A47" s="29" t="s">
        <v>71</v>
      </c>
      <c r="B47" s="10">
        <v>12123868</v>
      </c>
      <c r="C47" s="10" t="s">
        <v>347</v>
      </c>
      <c r="D47" s="10" t="s">
        <v>122</v>
      </c>
      <c r="E47" s="11">
        <v>239.9</v>
      </c>
      <c r="F47" s="43">
        <v>228.9</v>
      </c>
      <c r="G47" s="44">
        <f t="shared" si="3"/>
        <v>12047.368421052632</v>
      </c>
      <c r="H47" s="12">
        <v>4.5852438516048366E-2</v>
      </c>
      <c r="I47" s="10" t="s">
        <v>153</v>
      </c>
      <c r="J47" s="21" t="s">
        <v>162</v>
      </c>
    </row>
    <row r="48" spans="1:10" s="16" customFormat="1" ht="14.25" customHeight="1" x14ac:dyDescent="0.25">
      <c r="A48" s="40" t="s">
        <v>239</v>
      </c>
      <c r="B48" s="20" t="s">
        <v>223</v>
      </c>
      <c r="C48" s="10" t="s">
        <v>106</v>
      </c>
      <c r="D48" s="13" t="s">
        <v>248</v>
      </c>
      <c r="E48" s="11">
        <v>629</v>
      </c>
      <c r="F48" s="11">
        <v>259</v>
      </c>
      <c r="G48" s="9">
        <f t="shared" si="3"/>
        <v>13631.578947368422</v>
      </c>
      <c r="H48" s="12">
        <f>F48/E48-100%</f>
        <v>-0.58823529411764708</v>
      </c>
      <c r="I48" s="10" t="s">
        <v>251</v>
      </c>
      <c r="J48" s="21" t="s">
        <v>259</v>
      </c>
    </row>
    <row r="49" spans="1:10" s="16" customFormat="1" ht="14.25" customHeight="1" x14ac:dyDescent="0.25">
      <c r="A49" s="40" t="s">
        <v>240</v>
      </c>
      <c r="B49" s="20" t="s">
        <v>224</v>
      </c>
      <c r="C49" s="10" t="s">
        <v>106</v>
      </c>
      <c r="D49" s="13" t="s">
        <v>125</v>
      </c>
      <c r="E49" s="11">
        <v>349</v>
      </c>
      <c r="F49" s="11">
        <v>285</v>
      </c>
      <c r="G49" s="9">
        <f t="shared" si="3"/>
        <v>15000</v>
      </c>
      <c r="H49" s="12">
        <f>F49/E49-100%</f>
        <v>-0.18338108882521487</v>
      </c>
      <c r="I49" s="10" t="s">
        <v>251</v>
      </c>
      <c r="J49" s="21" t="s">
        <v>263</v>
      </c>
    </row>
    <row r="50" spans="1:10" s="16" customFormat="1" ht="14.25" customHeight="1" x14ac:dyDescent="0.25">
      <c r="A50" s="40" t="s">
        <v>230</v>
      </c>
      <c r="B50" s="20" t="s">
        <v>214</v>
      </c>
      <c r="C50" s="10" t="s">
        <v>106</v>
      </c>
      <c r="D50" s="10" t="s">
        <v>246</v>
      </c>
      <c r="E50" s="11">
        <v>439</v>
      </c>
      <c r="F50" s="11">
        <v>255</v>
      </c>
      <c r="G50" s="9">
        <f t="shared" si="3"/>
        <v>13421.052631578948</v>
      </c>
      <c r="H50" s="12">
        <f>F50/E50-100%</f>
        <v>-0.4191343963553531</v>
      </c>
      <c r="I50" s="10" t="s">
        <v>251</v>
      </c>
      <c r="J50" s="21" t="s">
        <v>255</v>
      </c>
    </row>
    <row r="51" spans="1:10" s="16" customFormat="1" ht="14.25" customHeight="1" x14ac:dyDescent="0.25">
      <c r="A51" s="29" t="s">
        <v>28</v>
      </c>
      <c r="B51" s="10">
        <v>11235776</v>
      </c>
      <c r="C51" s="10" t="s">
        <v>102</v>
      </c>
      <c r="D51" s="10" t="s">
        <v>123</v>
      </c>
      <c r="E51" s="11">
        <v>302.27999999999997</v>
      </c>
      <c r="F51" s="11">
        <v>254.9</v>
      </c>
      <c r="G51" s="9">
        <f t="shared" si="3"/>
        <v>13415.789473684212</v>
      </c>
      <c r="H51" s="12">
        <v>0.15674209342331602</v>
      </c>
      <c r="I51" s="10" t="s">
        <v>152</v>
      </c>
      <c r="J51" s="21" t="s">
        <v>176</v>
      </c>
    </row>
    <row r="52" spans="1:10" s="16" customFormat="1" ht="14.25" customHeight="1" x14ac:dyDescent="0.25">
      <c r="A52" s="40" t="s">
        <v>229</v>
      </c>
      <c r="B52" s="20" t="s">
        <v>213</v>
      </c>
      <c r="C52" s="10" t="s">
        <v>245</v>
      </c>
      <c r="D52" s="10" t="s">
        <v>129</v>
      </c>
      <c r="E52" s="54">
        <v>2499</v>
      </c>
      <c r="F52" s="54">
        <v>1767</v>
      </c>
      <c r="G52" s="55">
        <f t="shared" si="3"/>
        <v>93000</v>
      </c>
      <c r="H52" s="12">
        <f>F52/E52-100%</f>
        <v>-0.29291716686674674</v>
      </c>
      <c r="I52" s="10" t="s">
        <v>251</v>
      </c>
      <c r="J52" s="21" t="s">
        <v>254</v>
      </c>
    </row>
    <row r="53" spans="1:10" s="16" customFormat="1" ht="14.25" customHeight="1" x14ac:dyDescent="0.25">
      <c r="A53" s="40" t="s">
        <v>233</v>
      </c>
      <c r="B53" s="20" t="s">
        <v>217</v>
      </c>
      <c r="C53" s="10" t="s">
        <v>101</v>
      </c>
      <c r="D53" s="13" t="s">
        <v>142</v>
      </c>
      <c r="E53" s="11">
        <v>179</v>
      </c>
      <c r="F53" s="11">
        <v>123</v>
      </c>
      <c r="G53" s="9">
        <f t="shared" si="3"/>
        <v>6473.6842105263158</v>
      </c>
      <c r="H53" s="12">
        <f>F53/E53-100%</f>
        <v>-0.31284916201117319</v>
      </c>
      <c r="I53" s="10" t="s">
        <v>251</v>
      </c>
      <c r="J53" s="21" t="s">
        <v>359</v>
      </c>
    </row>
    <row r="54" spans="1:10" s="16" customFormat="1" ht="14.25" customHeight="1" x14ac:dyDescent="0.25">
      <c r="A54" s="29" t="s">
        <v>29</v>
      </c>
      <c r="B54" s="10">
        <v>11937680</v>
      </c>
      <c r="C54" s="10" t="s">
        <v>108</v>
      </c>
      <c r="D54" s="10" t="s">
        <v>130</v>
      </c>
      <c r="E54" s="11">
        <v>323.29000000000002</v>
      </c>
      <c r="F54" s="11">
        <v>279.89999999999998</v>
      </c>
      <c r="G54" s="9">
        <f t="shared" si="3"/>
        <v>14731.57894736842</v>
      </c>
      <c r="H54" s="12">
        <v>0.1342138637136937</v>
      </c>
      <c r="I54" s="10" t="s">
        <v>152</v>
      </c>
      <c r="J54" s="21" t="s">
        <v>274</v>
      </c>
    </row>
    <row r="55" spans="1:10" s="16" customFormat="1" ht="14.25" customHeight="1" x14ac:dyDescent="0.25">
      <c r="A55" s="29" t="s">
        <v>23</v>
      </c>
      <c r="B55" s="10">
        <v>11779514</v>
      </c>
      <c r="C55" s="10" t="s">
        <v>106</v>
      </c>
      <c r="D55" s="10" t="s">
        <v>125</v>
      </c>
      <c r="E55" s="11">
        <v>362.89</v>
      </c>
      <c r="F55" s="11">
        <v>284.89999999999998</v>
      </c>
      <c r="G55" s="9">
        <f t="shared" si="3"/>
        <v>14994.736842105262</v>
      </c>
      <c r="H55" s="12">
        <v>0.21491361018490451</v>
      </c>
      <c r="I55" s="10" t="s">
        <v>152</v>
      </c>
      <c r="J55" s="21" t="s">
        <v>272</v>
      </c>
    </row>
    <row r="56" spans="1:10" s="16" customFormat="1" ht="14.25" customHeight="1" x14ac:dyDescent="0.25">
      <c r="A56" s="42" t="s">
        <v>52</v>
      </c>
      <c r="B56" s="18">
        <v>11779480</v>
      </c>
      <c r="C56" s="18" t="s">
        <v>106</v>
      </c>
      <c r="D56" s="18" t="s">
        <v>125</v>
      </c>
      <c r="E56" s="43">
        <v>379.38</v>
      </c>
      <c r="F56" s="43">
        <v>284.89999999999998</v>
      </c>
      <c r="G56" s="44">
        <f t="shared" si="3"/>
        <v>14994.736842105262</v>
      </c>
      <c r="H56" s="45">
        <v>0.24903790394854763</v>
      </c>
      <c r="I56" s="18" t="s">
        <v>153</v>
      </c>
      <c r="J56" s="21" t="s">
        <v>280</v>
      </c>
    </row>
    <row r="57" spans="1:10" s="16" customFormat="1" ht="14.25" customHeight="1" x14ac:dyDescent="0.25">
      <c r="A57" s="29" t="s">
        <v>77</v>
      </c>
      <c r="B57" s="10">
        <v>11779510</v>
      </c>
      <c r="C57" s="10" t="s">
        <v>106</v>
      </c>
      <c r="D57" s="10" t="s">
        <v>125</v>
      </c>
      <c r="E57" s="11">
        <v>419.88</v>
      </c>
      <c r="F57" s="11">
        <v>284.89999999999998</v>
      </c>
      <c r="G57" s="9">
        <f t="shared" si="3"/>
        <v>14994.736842105262</v>
      </c>
      <c r="H57" s="12">
        <v>0.32147280175288184</v>
      </c>
      <c r="I57" s="10" t="s">
        <v>154</v>
      </c>
      <c r="J57" s="21" t="s">
        <v>202</v>
      </c>
    </row>
    <row r="58" spans="1:10" s="16" customFormat="1" ht="14.25" customHeight="1" x14ac:dyDescent="0.25">
      <c r="A58" s="40" t="s">
        <v>234</v>
      </c>
      <c r="B58" s="20" t="s">
        <v>218</v>
      </c>
      <c r="C58" s="10" t="s">
        <v>101</v>
      </c>
      <c r="D58" s="13" t="s">
        <v>142</v>
      </c>
      <c r="E58" s="11">
        <v>299</v>
      </c>
      <c r="F58" s="11">
        <v>239</v>
      </c>
      <c r="G58" s="9">
        <f t="shared" si="3"/>
        <v>12578.947368421053</v>
      </c>
      <c r="H58" s="12">
        <f>F58/E58-100%</f>
        <v>-0.20066889632107021</v>
      </c>
      <c r="I58" s="10" t="s">
        <v>251</v>
      </c>
      <c r="J58" s="21" t="s">
        <v>258</v>
      </c>
    </row>
    <row r="59" spans="1:10" s="16" customFormat="1" ht="14.25" customHeight="1" x14ac:dyDescent="0.25">
      <c r="A59" s="29" t="s">
        <v>88</v>
      </c>
      <c r="B59" s="10">
        <v>11823972</v>
      </c>
      <c r="C59" s="10" t="s">
        <v>108</v>
      </c>
      <c r="D59" s="10" t="s">
        <v>130</v>
      </c>
      <c r="E59" s="11">
        <v>351.9</v>
      </c>
      <c r="F59" s="11">
        <v>288.89999999999998</v>
      </c>
      <c r="G59" s="9">
        <f t="shared" si="3"/>
        <v>15205.263157894737</v>
      </c>
      <c r="H59" s="12">
        <v>0.17902813299232734</v>
      </c>
      <c r="I59" s="10" t="s">
        <v>154</v>
      </c>
      <c r="J59" s="21" t="s">
        <v>205</v>
      </c>
    </row>
    <row r="60" spans="1:10" s="16" customFormat="1" ht="14.25" customHeight="1" x14ac:dyDescent="0.25">
      <c r="A60" s="29" t="s">
        <v>16</v>
      </c>
      <c r="B60" s="10">
        <v>48004</v>
      </c>
      <c r="C60" s="10" t="s">
        <v>106</v>
      </c>
      <c r="D60" s="10" t="s">
        <v>122</v>
      </c>
      <c r="E60" s="11">
        <v>428.87</v>
      </c>
      <c r="F60" s="11">
        <v>299.89999999999998</v>
      </c>
      <c r="G60" s="9">
        <f t="shared" si="3"/>
        <v>15784.210526315788</v>
      </c>
      <c r="H60" s="12">
        <v>0.30072049805302314</v>
      </c>
      <c r="I60" s="10" t="s">
        <v>152</v>
      </c>
      <c r="J60" s="21" t="s">
        <v>172</v>
      </c>
    </row>
    <row r="61" spans="1:10" s="16" customFormat="1" ht="14.25" customHeight="1" x14ac:dyDescent="0.25">
      <c r="A61" s="29" t="s">
        <v>78</v>
      </c>
      <c r="B61" s="10">
        <v>11757959</v>
      </c>
      <c r="C61" s="10" t="s">
        <v>102</v>
      </c>
      <c r="D61" s="10" t="s">
        <v>117</v>
      </c>
      <c r="E61" s="11">
        <v>428.87</v>
      </c>
      <c r="F61" s="11">
        <v>299.89999999999998</v>
      </c>
      <c r="G61" s="9">
        <f t="shared" si="3"/>
        <v>15784.210526315788</v>
      </c>
      <c r="H61" s="12">
        <v>0.30072049805302314</v>
      </c>
      <c r="I61" s="10" t="s">
        <v>154</v>
      </c>
      <c r="J61" s="21" t="s">
        <v>203</v>
      </c>
    </row>
    <row r="62" spans="1:10" s="16" customFormat="1" ht="14.25" customHeight="1" x14ac:dyDescent="0.25">
      <c r="A62" s="39" t="s">
        <v>293</v>
      </c>
      <c r="B62" s="30" t="s">
        <v>306</v>
      </c>
      <c r="C62" s="41" t="s">
        <v>253</v>
      </c>
      <c r="D62" s="19" t="s">
        <v>337</v>
      </c>
      <c r="E62" s="35">
        <v>395.6</v>
      </c>
      <c r="F62" s="35">
        <v>316.48</v>
      </c>
      <c r="G62" s="32">
        <f t="shared" si="3"/>
        <v>16656.84210526316</v>
      </c>
      <c r="H62" s="12">
        <v>0.2</v>
      </c>
      <c r="I62" s="10" t="s">
        <v>252</v>
      </c>
      <c r="J62" s="21" t="s">
        <v>360</v>
      </c>
    </row>
    <row r="63" spans="1:10" s="16" customFormat="1" ht="14.25" customHeight="1" x14ac:dyDescent="0.25">
      <c r="A63" s="29" t="s">
        <v>35</v>
      </c>
      <c r="B63" s="10">
        <v>12241272</v>
      </c>
      <c r="C63" s="10" t="s">
        <v>110</v>
      </c>
      <c r="D63" s="10" t="s">
        <v>134</v>
      </c>
      <c r="E63" s="11">
        <v>339</v>
      </c>
      <c r="F63" s="11">
        <v>319.89999999999998</v>
      </c>
      <c r="G63" s="9">
        <f t="shared" si="3"/>
        <v>16836.842105263157</v>
      </c>
      <c r="H63" s="12">
        <v>5.6342182890855574E-2</v>
      </c>
      <c r="I63" s="10" t="s">
        <v>152</v>
      </c>
      <c r="J63" s="21" t="s">
        <v>356</v>
      </c>
    </row>
    <row r="64" spans="1:10" s="16" customFormat="1" ht="14.25" customHeight="1" x14ac:dyDescent="0.25">
      <c r="A64" s="29" t="s">
        <v>45</v>
      </c>
      <c r="B64" s="10">
        <v>2532527</v>
      </c>
      <c r="C64" s="10" t="s">
        <v>102</v>
      </c>
      <c r="D64" s="10" t="s">
        <v>117</v>
      </c>
      <c r="E64" s="11">
        <v>518.70000000000005</v>
      </c>
      <c r="F64" s="11">
        <v>329.9</v>
      </c>
      <c r="G64" s="9">
        <f t="shared" si="3"/>
        <v>17363.15789473684</v>
      </c>
      <c r="H64" s="12">
        <v>0.36398689030267983</v>
      </c>
      <c r="I64" s="10" t="s">
        <v>153</v>
      </c>
      <c r="J64" s="21" t="s">
        <v>186</v>
      </c>
    </row>
    <row r="65" spans="1:10" s="16" customFormat="1" ht="14.25" customHeight="1" x14ac:dyDescent="0.25">
      <c r="A65" s="29" t="s">
        <v>87</v>
      </c>
      <c r="B65" s="10">
        <v>1641166</v>
      </c>
      <c r="C65" s="10" t="s">
        <v>102</v>
      </c>
      <c r="D65" s="10" t="s">
        <v>117</v>
      </c>
      <c r="E65" s="11">
        <v>419.9</v>
      </c>
      <c r="F65" s="11">
        <v>339.9</v>
      </c>
      <c r="G65" s="9">
        <f t="shared" si="3"/>
        <v>17889.473684210527</v>
      </c>
      <c r="H65" s="12">
        <v>0.19052155275065497</v>
      </c>
      <c r="I65" s="10" t="s">
        <v>154</v>
      </c>
      <c r="J65" s="21" t="s">
        <v>289</v>
      </c>
    </row>
    <row r="66" spans="1:10" s="16" customFormat="1" ht="14.25" customHeight="1" x14ac:dyDescent="0.25">
      <c r="A66" s="29" t="s">
        <v>30</v>
      </c>
      <c r="B66" s="10">
        <v>12119084</v>
      </c>
      <c r="C66" s="10" t="s">
        <v>101</v>
      </c>
      <c r="D66" s="10" t="s">
        <v>122</v>
      </c>
      <c r="E66" s="11">
        <v>399.9</v>
      </c>
      <c r="F66" s="11">
        <v>349.9</v>
      </c>
      <c r="G66" s="9">
        <f t="shared" si="3"/>
        <v>18415.78947368421</v>
      </c>
      <c r="H66" s="12">
        <v>0.12503125781445357</v>
      </c>
      <c r="I66" s="10" t="s">
        <v>152</v>
      </c>
      <c r="J66" s="21" t="s">
        <v>275</v>
      </c>
    </row>
    <row r="67" spans="1:10" s="16" customFormat="1" ht="14.25" customHeight="1" x14ac:dyDescent="0.25">
      <c r="A67" s="29" t="s">
        <v>20</v>
      </c>
      <c r="B67" s="10">
        <v>12355478</v>
      </c>
      <c r="C67" s="10" t="s">
        <v>101</v>
      </c>
      <c r="D67" s="10" t="s">
        <v>119</v>
      </c>
      <c r="E67" s="11">
        <v>499</v>
      </c>
      <c r="F67" s="11">
        <v>379.9</v>
      </c>
      <c r="G67" s="9">
        <f t="shared" ref="G67:G91" si="4">F67/0.019</f>
        <v>19994.736842105263</v>
      </c>
      <c r="H67" s="12">
        <v>0.23867735470941887</v>
      </c>
      <c r="I67" s="10" t="s">
        <v>152</v>
      </c>
      <c r="J67" s="27" t="s">
        <v>292</v>
      </c>
    </row>
    <row r="68" spans="1:10" s="16" customFormat="1" ht="14.25" customHeight="1" x14ac:dyDescent="0.25">
      <c r="A68" s="29" t="s">
        <v>91</v>
      </c>
      <c r="B68" s="10">
        <v>11520161</v>
      </c>
      <c r="C68" s="10" t="s">
        <v>110</v>
      </c>
      <c r="D68" s="10" t="s">
        <v>150</v>
      </c>
      <c r="E68" s="11">
        <v>484.04</v>
      </c>
      <c r="F68" s="11">
        <v>399.9</v>
      </c>
      <c r="G68" s="9">
        <f t="shared" si="4"/>
        <v>21047.36842105263</v>
      </c>
      <c r="H68" s="12">
        <v>0.17382860920585086</v>
      </c>
      <c r="I68" s="10" t="s">
        <v>154</v>
      </c>
      <c r="J68" s="21" t="s">
        <v>208</v>
      </c>
    </row>
    <row r="69" spans="1:10" s="16" customFormat="1" ht="14.25" customHeight="1" x14ac:dyDescent="0.25">
      <c r="A69" s="29" t="s">
        <v>37</v>
      </c>
      <c r="B69" s="10">
        <v>11484704</v>
      </c>
      <c r="C69" s="10" t="s">
        <v>103</v>
      </c>
      <c r="D69" s="10" t="s">
        <v>135</v>
      </c>
      <c r="E69" s="11">
        <v>431.9</v>
      </c>
      <c r="F69" s="11">
        <v>409.9</v>
      </c>
      <c r="G69" s="9">
        <f t="shared" si="4"/>
        <v>21573.684210526317</v>
      </c>
      <c r="H69" s="12">
        <v>5.0937717064135191E-2</v>
      </c>
      <c r="I69" s="10" t="s">
        <v>152</v>
      </c>
      <c r="J69" s="21" t="s">
        <v>181</v>
      </c>
    </row>
    <row r="70" spans="1:10" s="16" customFormat="1" ht="14.25" customHeight="1" x14ac:dyDescent="0.25">
      <c r="A70" s="29" t="s">
        <v>94</v>
      </c>
      <c r="B70" s="10">
        <v>10497847</v>
      </c>
      <c r="C70" s="10" t="s">
        <v>104</v>
      </c>
      <c r="D70" s="10" t="s">
        <v>143</v>
      </c>
      <c r="E70" s="11">
        <v>499.95</v>
      </c>
      <c r="F70" s="11">
        <v>433.9</v>
      </c>
      <c r="G70" s="9">
        <f t="shared" si="4"/>
        <v>22836.842105263157</v>
      </c>
      <c r="H70" s="12">
        <v>0.13211321132113218</v>
      </c>
      <c r="I70" s="10" t="s">
        <v>154</v>
      </c>
      <c r="J70" s="21" t="s">
        <v>211</v>
      </c>
    </row>
    <row r="71" spans="1:10" s="16" customFormat="1" ht="14.25" customHeight="1" x14ac:dyDescent="0.25">
      <c r="A71" s="29" t="s">
        <v>58</v>
      </c>
      <c r="B71" s="10">
        <v>2120957</v>
      </c>
      <c r="C71" s="10" t="s">
        <v>104</v>
      </c>
      <c r="D71" s="10" t="s">
        <v>143</v>
      </c>
      <c r="E71" s="11">
        <v>538.9</v>
      </c>
      <c r="F71" s="11">
        <v>435.9</v>
      </c>
      <c r="G71" s="9">
        <f t="shared" si="4"/>
        <v>22942.105263157893</v>
      </c>
      <c r="H71" s="12">
        <v>0.19113007979216923</v>
      </c>
      <c r="I71" s="10" t="s">
        <v>153</v>
      </c>
      <c r="J71" s="21" t="s">
        <v>193</v>
      </c>
    </row>
    <row r="72" spans="1:10" s="16" customFormat="1" ht="14.25" customHeight="1" x14ac:dyDescent="0.25">
      <c r="A72" s="29" t="s">
        <v>46</v>
      </c>
      <c r="B72" s="10">
        <v>452529</v>
      </c>
      <c r="C72" s="10" t="s">
        <v>103</v>
      </c>
      <c r="D72" s="10" t="s">
        <v>118</v>
      </c>
      <c r="E72" s="11">
        <v>681.11</v>
      </c>
      <c r="F72" s="11">
        <v>448.9</v>
      </c>
      <c r="G72" s="9">
        <f t="shared" si="4"/>
        <v>23626.315789473683</v>
      </c>
      <c r="H72" s="12">
        <v>0.3409287780241077</v>
      </c>
      <c r="I72" s="10" t="s">
        <v>153</v>
      </c>
      <c r="J72" s="21" t="s">
        <v>187</v>
      </c>
    </row>
    <row r="73" spans="1:10" s="16" customFormat="1" ht="14.25" customHeight="1" x14ac:dyDescent="0.25">
      <c r="A73" s="29" t="s">
        <v>10</v>
      </c>
      <c r="B73" s="10">
        <v>11482378</v>
      </c>
      <c r="C73" s="10" t="s">
        <v>103</v>
      </c>
      <c r="D73" s="10" t="s">
        <v>118</v>
      </c>
      <c r="E73" s="11">
        <v>796.67</v>
      </c>
      <c r="F73" s="11">
        <v>499.9</v>
      </c>
      <c r="G73" s="9">
        <f t="shared" si="4"/>
        <v>26310.526315789473</v>
      </c>
      <c r="H73" s="12">
        <v>0.37251308571930664</v>
      </c>
      <c r="I73" s="10" t="s">
        <v>152</v>
      </c>
      <c r="J73" s="21" t="s">
        <v>167</v>
      </c>
    </row>
    <row r="74" spans="1:10" s="16" customFormat="1" ht="14.25" customHeight="1" x14ac:dyDescent="0.25">
      <c r="A74" s="42" t="s">
        <v>48</v>
      </c>
      <c r="B74" s="18">
        <v>6700939</v>
      </c>
      <c r="C74" s="10" t="s">
        <v>112</v>
      </c>
      <c r="D74" s="10" t="s">
        <v>136</v>
      </c>
      <c r="E74" s="11">
        <v>712.38</v>
      </c>
      <c r="F74" s="43">
        <v>499.9</v>
      </c>
      <c r="G74" s="44">
        <f t="shared" si="4"/>
        <v>26310.526315789473</v>
      </c>
      <c r="H74" s="45">
        <v>0.2982677784328589</v>
      </c>
      <c r="I74" s="18" t="s">
        <v>153</v>
      </c>
      <c r="J74" s="21" t="s">
        <v>189</v>
      </c>
    </row>
    <row r="75" spans="1:10" s="16" customFormat="1" ht="14.25" customHeight="1" x14ac:dyDescent="0.25">
      <c r="A75" s="29" t="s">
        <v>56</v>
      </c>
      <c r="B75" s="10">
        <v>6158446</v>
      </c>
      <c r="C75" s="10" t="s">
        <v>101</v>
      </c>
      <c r="D75" s="10" t="s">
        <v>142</v>
      </c>
      <c r="E75" s="11">
        <v>649</v>
      </c>
      <c r="F75" s="43">
        <v>499.9</v>
      </c>
      <c r="G75" s="44">
        <f t="shared" si="4"/>
        <v>26310.526315789473</v>
      </c>
      <c r="H75" s="12">
        <v>0.22973805855161789</v>
      </c>
      <c r="I75" s="10" t="s">
        <v>153</v>
      </c>
      <c r="J75" s="21" t="s">
        <v>355</v>
      </c>
    </row>
    <row r="76" spans="1:10" s="16" customFormat="1" ht="14.25" customHeight="1" x14ac:dyDescent="0.25">
      <c r="A76" s="29" t="s">
        <v>97</v>
      </c>
      <c r="B76" s="10">
        <v>11484645</v>
      </c>
      <c r="C76" s="10" t="s">
        <v>103</v>
      </c>
      <c r="D76" s="10" t="s">
        <v>135</v>
      </c>
      <c r="E76" s="11">
        <v>547.9</v>
      </c>
      <c r="F76" s="11">
        <v>499.9</v>
      </c>
      <c r="G76" s="9">
        <f t="shared" si="4"/>
        <v>26310.526315789473</v>
      </c>
      <c r="H76" s="12">
        <v>8.7607227596276704E-2</v>
      </c>
      <c r="I76" s="10" t="s">
        <v>154</v>
      </c>
      <c r="J76" s="21" t="s">
        <v>212</v>
      </c>
    </row>
    <row r="77" spans="1:10" s="16" customFormat="1" ht="14.25" customHeight="1" x14ac:dyDescent="0.25">
      <c r="A77" s="29" t="s">
        <v>25</v>
      </c>
      <c r="B77" s="10">
        <v>12261112</v>
      </c>
      <c r="C77" s="10" t="s">
        <v>108</v>
      </c>
      <c r="D77" s="10" t="s">
        <v>127</v>
      </c>
      <c r="E77" s="11">
        <v>699</v>
      </c>
      <c r="F77" s="11">
        <v>569.9</v>
      </c>
      <c r="G77" s="9">
        <f t="shared" si="4"/>
        <v>29994.736842105263</v>
      </c>
      <c r="H77" s="12">
        <v>0.18469241773962808</v>
      </c>
      <c r="I77" s="10" t="s">
        <v>152</v>
      </c>
      <c r="J77" s="21" t="s">
        <v>273</v>
      </c>
    </row>
    <row r="78" spans="1:10" s="16" customFormat="1" ht="14.25" customHeight="1" x14ac:dyDescent="0.25">
      <c r="A78" s="29" t="s">
        <v>84</v>
      </c>
      <c r="B78" s="10">
        <v>12261080</v>
      </c>
      <c r="C78" s="10" t="s">
        <v>108</v>
      </c>
      <c r="D78" s="10" t="s">
        <v>127</v>
      </c>
      <c r="E78" s="11">
        <v>749</v>
      </c>
      <c r="F78" s="11">
        <v>569.9</v>
      </c>
      <c r="G78" s="9">
        <f t="shared" si="4"/>
        <v>29994.736842105263</v>
      </c>
      <c r="H78" s="12">
        <v>0.23911882510013349</v>
      </c>
      <c r="I78" s="10" t="s">
        <v>154</v>
      </c>
      <c r="J78" s="21" t="s">
        <v>288</v>
      </c>
    </row>
    <row r="79" spans="1:10" s="16" customFormat="1" ht="14.25" customHeight="1" x14ac:dyDescent="0.25">
      <c r="A79" s="28" t="s">
        <v>85</v>
      </c>
      <c r="B79" s="23">
        <v>11915384</v>
      </c>
      <c r="C79" s="23" t="s">
        <v>108</v>
      </c>
      <c r="D79" s="23" t="s">
        <v>132</v>
      </c>
      <c r="E79" s="24">
        <v>789</v>
      </c>
      <c r="F79" s="24">
        <v>613.9</v>
      </c>
      <c r="G79" s="25">
        <f t="shared" si="4"/>
        <v>32310.526315789473</v>
      </c>
      <c r="H79" s="26">
        <v>0.22192648922686953</v>
      </c>
      <c r="I79" s="23" t="s">
        <v>154</v>
      </c>
      <c r="J79" s="21" t="s">
        <v>271</v>
      </c>
    </row>
    <row r="80" spans="1:10" s="16" customFormat="1" ht="14.25" customHeight="1" x14ac:dyDescent="0.25">
      <c r="A80" s="29" t="s">
        <v>60</v>
      </c>
      <c r="B80" s="10">
        <v>10079640</v>
      </c>
      <c r="C80" s="10" t="s">
        <v>108</v>
      </c>
      <c r="D80" s="10" t="s">
        <v>144</v>
      </c>
      <c r="E80" s="11">
        <v>719.1</v>
      </c>
      <c r="F80" s="11">
        <v>615.9</v>
      </c>
      <c r="G80" s="9">
        <f t="shared" si="4"/>
        <v>32415.78947368421</v>
      </c>
      <c r="H80" s="12">
        <v>0.14351272423863171</v>
      </c>
      <c r="I80" s="10" t="s">
        <v>153</v>
      </c>
      <c r="J80" s="21" t="s">
        <v>195</v>
      </c>
    </row>
    <row r="81" spans="1:10" s="16" customFormat="1" ht="14.25" customHeight="1" x14ac:dyDescent="0.25">
      <c r="A81" s="29" t="s">
        <v>82</v>
      </c>
      <c r="B81" s="10">
        <v>2485204</v>
      </c>
      <c r="C81" s="10" t="s">
        <v>101</v>
      </c>
      <c r="D81" s="10" t="s">
        <v>147</v>
      </c>
      <c r="E81" s="11">
        <v>843.73</v>
      </c>
      <c r="F81" s="11">
        <v>617.9</v>
      </c>
      <c r="G81" s="9">
        <f t="shared" si="4"/>
        <v>32521.052631578947</v>
      </c>
      <c r="H81" s="12">
        <v>0.26765671482583298</v>
      </c>
      <c r="I81" s="10" t="s">
        <v>154</v>
      </c>
      <c r="J81" s="21" t="s">
        <v>352</v>
      </c>
    </row>
    <row r="82" spans="1:10" s="16" customFormat="1" ht="14.25" customHeight="1" x14ac:dyDescent="0.25">
      <c r="A82" s="47" t="s">
        <v>244</v>
      </c>
      <c r="B82" s="48" t="s">
        <v>228</v>
      </c>
      <c r="C82" s="52" t="s">
        <v>107</v>
      </c>
      <c r="D82" s="53" t="s">
        <v>250</v>
      </c>
      <c r="E82" s="49">
        <v>369</v>
      </c>
      <c r="F82" s="49">
        <v>249</v>
      </c>
      <c r="G82" s="50">
        <f t="shared" si="4"/>
        <v>13105.263157894737</v>
      </c>
      <c r="H82" s="51">
        <f>F82/E82-100%</f>
        <v>-0.32520325203252032</v>
      </c>
      <c r="I82" s="52" t="s">
        <v>251</v>
      </c>
      <c r="J82" s="21" t="s">
        <v>267</v>
      </c>
    </row>
    <row r="83" spans="1:10" s="16" customFormat="1" ht="14.25" customHeight="1" x14ac:dyDescent="0.25">
      <c r="A83" s="29" t="s">
        <v>9</v>
      </c>
      <c r="B83" s="10">
        <v>11641371</v>
      </c>
      <c r="C83" s="10" t="s">
        <v>101</v>
      </c>
      <c r="D83" s="10" t="s">
        <v>116</v>
      </c>
      <c r="E83" s="11">
        <v>1148.8499999999999</v>
      </c>
      <c r="F83" s="11">
        <v>664.9</v>
      </c>
      <c r="G83" s="9">
        <f t="shared" si="4"/>
        <v>34994.73684210526</v>
      </c>
      <c r="H83" s="12">
        <v>0.42124733429081251</v>
      </c>
      <c r="I83" s="10" t="s">
        <v>152</v>
      </c>
      <c r="J83" s="21" t="s">
        <v>268</v>
      </c>
    </row>
    <row r="84" spans="1:10" s="16" customFormat="1" ht="14.25" customHeight="1" x14ac:dyDescent="0.25">
      <c r="A84" s="29" t="s">
        <v>42</v>
      </c>
      <c r="B84" s="10">
        <v>11641376</v>
      </c>
      <c r="C84" s="10" t="s">
        <v>101</v>
      </c>
      <c r="D84" s="10" t="s">
        <v>116</v>
      </c>
      <c r="E84" s="11">
        <v>1148.8499999999999</v>
      </c>
      <c r="F84" s="11">
        <v>664.9</v>
      </c>
      <c r="G84" s="9">
        <f t="shared" si="4"/>
        <v>34994.73684210526</v>
      </c>
      <c r="H84" s="12">
        <v>0.42124733429081251</v>
      </c>
      <c r="I84" s="10" t="s">
        <v>153</v>
      </c>
      <c r="J84" s="21" t="s">
        <v>184</v>
      </c>
    </row>
    <row r="85" spans="1:10" s="16" customFormat="1" ht="14.25" customHeight="1" x14ac:dyDescent="0.25">
      <c r="A85" s="29" t="s">
        <v>47</v>
      </c>
      <c r="B85" s="10">
        <v>11641380</v>
      </c>
      <c r="C85" s="10" t="s">
        <v>101</v>
      </c>
      <c r="D85" s="10" t="s">
        <v>119</v>
      </c>
      <c r="E85" s="11">
        <v>999</v>
      </c>
      <c r="F85" s="11">
        <v>664.9</v>
      </c>
      <c r="G85" s="9">
        <f t="shared" si="4"/>
        <v>34994.73684210526</v>
      </c>
      <c r="H85" s="12">
        <v>0.33443443443443444</v>
      </c>
      <c r="I85" s="10" t="s">
        <v>153</v>
      </c>
      <c r="J85" s="21" t="s">
        <v>188</v>
      </c>
    </row>
    <row r="86" spans="1:10" s="16" customFormat="1" ht="14.25" customHeight="1" x14ac:dyDescent="0.25">
      <c r="A86" s="29" t="s">
        <v>79</v>
      </c>
      <c r="B86" s="10">
        <v>11520185</v>
      </c>
      <c r="C86" s="10" t="s">
        <v>108</v>
      </c>
      <c r="D86" s="10" t="s">
        <v>127</v>
      </c>
      <c r="E86" s="11">
        <v>923.75</v>
      </c>
      <c r="F86" s="11">
        <v>664.9</v>
      </c>
      <c r="G86" s="9">
        <f t="shared" si="4"/>
        <v>34994.73684210526</v>
      </c>
      <c r="H86" s="12">
        <v>0.28021650879566984</v>
      </c>
      <c r="I86" s="10" t="s">
        <v>154</v>
      </c>
      <c r="J86" s="21" t="s">
        <v>163</v>
      </c>
    </row>
    <row r="87" spans="1:10" s="16" customFormat="1" ht="14.25" customHeight="1" x14ac:dyDescent="0.25">
      <c r="A87" s="47" t="s">
        <v>243</v>
      </c>
      <c r="B87" s="48" t="s">
        <v>227</v>
      </c>
      <c r="C87" s="52" t="s">
        <v>106</v>
      </c>
      <c r="D87" s="53" t="s">
        <v>124</v>
      </c>
      <c r="E87" s="49">
        <v>299</v>
      </c>
      <c r="F87" s="49">
        <v>227.2</v>
      </c>
      <c r="G87" s="50">
        <f t="shared" si="4"/>
        <v>11957.894736842105</v>
      </c>
      <c r="H87" s="51">
        <f>F87/E87-100%</f>
        <v>-0.24013377926421409</v>
      </c>
      <c r="I87" s="52" t="s">
        <v>251</v>
      </c>
      <c r="J87" s="21" t="s">
        <v>266</v>
      </c>
    </row>
    <row r="88" spans="1:10" s="16" customFormat="1" ht="14.25" customHeight="1" x14ac:dyDescent="0.25">
      <c r="A88" s="29" t="s">
        <v>75</v>
      </c>
      <c r="B88" s="10">
        <v>11649222</v>
      </c>
      <c r="C88" s="10" t="s">
        <v>115</v>
      </c>
      <c r="D88" s="10" t="s">
        <v>148</v>
      </c>
      <c r="E88" s="11">
        <v>1078.8</v>
      </c>
      <c r="F88" s="11">
        <v>714.9</v>
      </c>
      <c r="G88" s="9">
        <f t="shared" si="4"/>
        <v>37626.315789473687</v>
      </c>
      <c r="H88" s="12">
        <v>0.33731924360400445</v>
      </c>
      <c r="I88" s="10" t="s">
        <v>154</v>
      </c>
      <c r="J88" s="21" t="s">
        <v>200</v>
      </c>
    </row>
    <row r="89" spans="1:10" s="16" customFormat="1" ht="14.25" customHeight="1" x14ac:dyDescent="0.25">
      <c r="A89" s="40" t="s">
        <v>235</v>
      </c>
      <c r="B89" s="20" t="s">
        <v>219</v>
      </c>
      <c r="C89" s="10" t="s">
        <v>108</v>
      </c>
      <c r="D89" s="13" t="s">
        <v>127</v>
      </c>
      <c r="E89" s="11">
        <v>999</v>
      </c>
      <c r="F89" s="11">
        <v>641</v>
      </c>
      <c r="G89" s="9">
        <f t="shared" si="4"/>
        <v>33736.84210526316</v>
      </c>
      <c r="H89" s="12">
        <f>F89/E89-100%</f>
        <v>-0.35835835835835839</v>
      </c>
      <c r="I89" s="10" t="s">
        <v>251</v>
      </c>
      <c r="J89" s="21" t="s">
        <v>262</v>
      </c>
    </row>
    <row r="90" spans="1:10" s="16" customFormat="1" ht="14.25" customHeight="1" x14ac:dyDescent="0.25">
      <c r="A90" s="29" t="s">
        <v>21</v>
      </c>
      <c r="B90" s="10">
        <v>1893843</v>
      </c>
      <c r="C90" s="10" t="s">
        <v>107</v>
      </c>
      <c r="D90" s="10" t="s">
        <v>124</v>
      </c>
      <c r="E90" s="11">
        <v>996.17</v>
      </c>
      <c r="F90" s="43">
        <v>759.9</v>
      </c>
      <c r="G90" s="44">
        <f t="shared" si="4"/>
        <v>39994.73684210526</v>
      </c>
      <c r="H90" s="12">
        <v>0.23717839324613266</v>
      </c>
      <c r="I90" s="10" t="s">
        <v>152</v>
      </c>
      <c r="J90" s="21" t="s">
        <v>358</v>
      </c>
    </row>
    <row r="91" spans="1:10" s="16" customFormat="1" ht="14.25" customHeight="1" x14ac:dyDescent="0.25">
      <c r="A91" s="29" t="s">
        <v>31</v>
      </c>
      <c r="B91" s="10">
        <v>11779558</v>
      </c>
      <c r="C91" s="10" t="s">
        <v>106</v>
      </c>
      <c r="D91" s="10" t="s">
        <v>125</v>
      </c>
      <c r="E91" s="11">
        <v>863.89</v>
      </c>
      <c r="F91" s="43">
        <v>759.9</v>
      </c>
      <c r="G91" s="44">
        <f t="shared" si="4"/>
        <v>39994.73684210526</v>
      </c>
      <c r="H91" s="12">
        <v>0.1203741217053097</v>
      </c>
      <c r="I91" s="10" t="s">
        <v>152</v>
      </c>
      <c r="J91" s="21" t="s">
        <v>177</v>
      </c>
    </row>
    <row r="92" spans="1:10" s="16" customFormat="1" ht="14.25" customHeight="1" x14ac:dyDescent="0.25">
      <c r="A92" s="29" t="s">
        <v>66</v>
      </c>
      <c r="B92" s="10">
        <v>11666322</v>
      </c>
      <c r="C92" s="10" t="s">
        <v>108</v>
      </c>
      <c r="D92" s="10" t="s">
        <v>147</v>
      </c>
      <c r="E92" s="11">
        <v>999</v>
      </c>
      <c r="F92" s="11">
        <v>926.9</v>
      </c>
      <c r="G92" s="9">
        <f t="shared" ref="G92:G118" si="5">F92/0.019</f>
        <v>48784.210526315786</v>
      </c>
      <c r="H92" s="12">
        <v>7.21721721721722E-2</v>
      </c>
      <c r="I92" s="10" t="s">
        <v>153</v>
      </c>
      <c r="J92" s="21" t="s">
        <v>161</v>
      </c>
    </row>
    <row r="93" spans="1:10" s="16" customFormat="1" ht="14.25" customHeight="1" x14ac:dyDescent="0.25">
      <c r="A93" s="29" t="s">
        <v>13</v>
      </c>
      <c r="B93" s="10">
        <v>11641402</v>
      </c>
      <c r="C93" s="10" t="s">
        <v>101</v>
      </c>
      <c r="D93" s="10" t="s">
        <v>116</v>
      </c>
      <c r="E93" s="11">
        <v>1499</v>
      </c>
      <c r="F93" s="11">
        <v>997.9</v>
      </c>
      <c r="G93" s="9">
        <f t="shared" si="5"/>
        <v>52521.052631578947</v>
      </c>
      <c r="H93" s="12">
        <v>0.33428952635090059</v>
      </c>
      <c r="I93" s="10" t="s">
        <v>152</v>
      </c>
      <c r="J93" s="21" t="s">
        <v>169</v>
      </c>
    </row>
    <row r="94" spans="1:10" s="16" customFormat="1" ht="14.25" customHeight="1" x14ac:dyDescent="0.25">
      <c r="A94" s="29" t="s">
        <v>74</v>
      </c>
      <c r="B94" s="10">
        <v>11641417</v>
      </c>
      <c r="C94" s="10" t="s">
        <v>101</v>
      </c>
      <c r="D94" s="10" t="s">
        <v>116</v>
      </c>
      <c r="E94" s="11">
        <v>1723.85</v>
      </c>
      <c r="F94" s="11">
        <v>997.9</v>
      </c>
      <c r="G94" s="9">
        <f t="shared" si="5"/>
        <v>52521.052631578947</v>
      </c>
      <c r="H94" s="12">
        <v>0.42112132726165263</v>
      </c>
      <c r="I94" s="10" t="s">
        <v>154</v>
      </c>
      <c r="J94" s="21" t="s">
        <v>285</v>
      </c>
    </row>
    <row r="95" spans="1:10" s="16" customFormat="1" ht="14.25" customHeight="1" x14ac:dyDescent="0.25">
      <c r="A95" s="40" t="s">
        <v>238</v>
      </c>
      <c r="B95" s="20" t="s">
        <v>222</v>
      </c>
      <c r="C95" s="10" t="s">
        <v>108</v>
      </c>
      <c r="D95" s="13" t="s">
        <v>127</v>
      </c>
      <c r="E95" s="11">
        <v>1699</v>
      </c>
      <c r="F95" s="11">
        <v>1131</v>
      </c>
      <c r="G95" s="9">
        <f t="shared" si="5"/>
        <v>59526.315789473687</v>
      </c>
      <c r="H95" s="12">
        <f>F95/E95-100%</f>
        <v>-0.33431430253090055</v>
      </c>
      <c r="I95" s="10" t="s">
        <v>251</v>
      </c>
      <c r="J95" s="21" t="s">
        <v>260</v>
      </c>
    </row>
    <row r="96" spans="1:10" s="16" customFormat="1" ht="14.25" customHeight="1" x14ac:dyDescent="0.25">
      <c r="A96" s="29" t="s">
        <v>26</v>
      </c>
      <c r="B96" s="10">
        <v>11200636</v>
      </c>
      <c r="C96" s="10" t="s">
        <v>109</v>
      </c>
      <c r="D96" s="10" t="s">
        <v>128</v>
      </c>
      <c r="E96" s="11">
        <v>1306.33</v>
      </c>
      <c r="F96" s="11">
        <v>1089.9000000000001</v>
      </c>
      <c r="G96" s="9">
        <f t="shared" si="5"/>
        <v>57363.157894736847</v>
      </c>
      <c r="H96" s="12">
        <v>0.16567789149755408</v>
      </c>
      <c r="I96" s="10" t="s">
        <v>152</v>
      </c>
      <c r="J96" s="21" t="s">
        <v>175</v>
      </c>
    </row>
    <row r="97" spans="1:10" s="16" customFormat="1" ht="14.25" customHeight="1" x14ac:dyDescent="0.25">
      <c r="A97" s="28" t="s">
        <v>24</v>
      </c>
      <c r="B97" s="23">
        <v>11822386</v>
      </c>
      <c r="C97" s="23" t="s">
        <v>108</v>
      </c>
      <c r="D97" s="23" t="s">
        <v>126</v>
      </c>
      <c r="E97" s="24">
        <v>1399</v>
      </c>
      <c r="F97" s="24">
        <v>1099.9000000000001</v>
      </c>
      <c r="G97" s="25">
        <f t="shared" si="5"/>
        <v>57889.473684210534</v>
      </c>
      <c r="H97" s="26">
        <v>0.21379556826304502</v>
      </c>
      <c r="I97" s="23" t="s">
        <v>152</v>
      </c>
      <c r="J97" s="21" t="s">
        <v>156</v>
      </c>
    </row>
    <row r="98" spans="1:10" s="16" customFormat="1" ht="14.25" customHeight="1" x14ac:dyDescent="0.25">
      <c r="A98" s="40" t="s">
        <v>241</v>
      </c>
      <c r="B98" s="20" t="s">
        <v>225</v>
      </c>
      <c r="C98" s="10" t="s">
        <v>108</v>
      </c>
      <c r="D98" s="13" t="s">
        <v>127</v>
      </c>
      <c r="E98" s="11">
        <v>3999</v>
      </c>
      <c r="F98" s="11">
        <v>2720</v>
      </c>
      <c r="G98" s="9">
        <f t="shared" si="5"/>
        <v>143157.89473684211</v>
      </c>
      <c r="H98" s="12">
        <f>F98/E98-100%</f>
        <v>-0.31982995748937237</v>
      </c>
      <c r="I98" s="10" t="s">
        <v>251</v>
      </c>
      <c r="J98" s="21" t="s">
        <v>264</v>
      </c>
    </row>
    <row r="99" spans="1:10" s="16" customFormat="1" ht="14.25" customHeight="1" x14ac:dyDescent="0.25">
      <c r="A99" s="29" t="s">
        <v>95</v>
      </c>
      <c r="B99" s="10">
        <v>11823371</v>
      </c>
      <c r="C99" s="10" t="s">
        <v>101</v>
      </c>
      <c r="D99" s="10" t="s">
        <v>138</v>
      </c>
      <c r="E99" s="11">
        <v>1299</v>
      </c>
      <c r="F99" s="11">
        <v>1139.9000000000001</v>
      </c>
      <c r="G99" s="9">
        <f t="shared" si="5"/>
        <v>59994.736842105267</v>
      </c>
      <c r="H99" s="12">
        <v>0.12247882986913006</v>
      </c>
      <c r="I99" s="10" t="s">
        <v>154</v>
      </c>
      <c r="J99" s="21" t="s">
        <v>353</v>
      </c>
    </row>
    <row r="100" spans="1:10" s="16" customFormat="1" ht="14.25" customHeight="1" x14ac:dyDescent="0.25">
      <c r="A100" s="28" t="s">
        <v>33</v>
      </c>
      <c r="B100" s="23">
        <v>11248694</v>
      </c>
      <c r="C100" s="23" t="s">
        <v>108</v>
      </c>
      <c r="D100" s="23" t="s">
        <v>132</v>
      </c>
      <c r="E100" s="24">
        <v>1359.9</v>
      </c>
      <c r="F100" s="24">
        <v>1229.9000000000001</v>
      </c>
      <c r="G100" s="25">
        <f t="shared" si="5"/>
        <v>64731.578947368427</v>
      </c>
      <c r="H100" s="26">
        <v>9.5595264357673404E-2</v>
      </c>
      <c r="I100" s="23" t="s">
        <v>152</v>
      </c>
      <c r="J100" s="21" t="s">
        <v>276</v>
      </c>
    </row>
    <row r="101" spans="1:10" s="16" customFormat="1" ht="14.25" customHeight="1" x14ac:dyDescent="0.25">
      <c r="A101" s="29" t="s">
        <v>69</v>
      </c>
      <c r="B101" s="10">
        <v>12727741</v>
      </c>
      <c r="C101" s="10" t="s">
        <v>108</v>
      </c>
      <c r="D101" s="10" t="s">
        <v>132</v>
      </c>
      <c r="E101" s="11">
        <v>1299</v>
      </c>
      <c r="F101" s="11">
        <v>1229.9000000000001</v>
      </c>
      <c r="G101" s="9">
        <f t="shared" si="5"/>
        <v>64731.578947368427</v>
      </c>
      <c r="H101" s="12">
        <v>5.3194765204003014E-2</v>
      </c>
      <c r="I101" s="10" t="s">
        <v>153</v>
      </c>
      <c r="J101" s="21" t="s">
        <v>283</v>
      </c>
    </row>
    <row r="102" spans="1:10" s="16" customFormat="1" ht="14.25" customHeight="1" x14ac:dyDescent="0.25">
      <c r="A102" s="29" t="s">
        <v>39</v>
      </c>
      <c r="B102" s="10">
        <v>12731482</v>
      </c>
      <c r="C102" s="10" t="s">
        <v>108</v>
      </c>
      <c r="D102" s="10" t="s">
        <v>126</v>
      </c>
      <c r="E102" s="11">
        <v>1399</v>
      </c>
      <c r="F102" s="11">
        <v>1329.9</v>
      </c>
      <c r="G102" s="9">
        <f t="shared" si="5"/>
        <v>69994.736842105267</v>
      </c>
      <c r="H102" s="12">
        <v>4.9392423159399512E-2</v>
      </c>
      <c r="I102" s="10" t="s">
        <v>152</v>
      </c>
      <c r="J102" s="21" t="s">
        <v>157</v>
      </c>
    </row>
    <row r="103" spans="1:10" s="16" customFormat="1" ht="14.25" customHeight="1" x14ac:dyDescent="0.25">
      <c r="A103" s="29" t="s">
        <v>70</v>
      </c>
      <c r="B103" s="10">
        <v>12731464</v>
      </c>
      <c r="C103" s="10" t="s">
        <v>108</v>
      </c>
      <c r="D103" s="10" t="s">
        <v>126</v>
      </c>
      <c r="E103" s="11">
        <v>1399</v>
      </c>
      <c r="F103" s="11">
        <v>1329.9</v>
      </c>
      <c r="G103" s="9">
        <f t="shared" si="5"/>
        <v>69994.736842105267</v>
      </c>
      <c r="H103" s="12">
        <v>4.9392423159399512E-2</v>
      </c>
      <c r="I103" s="10" t="s">
        <v>153</v>
      </c>
      <c r="J103" s="21" t="s">
        <v>284</v>
      </c>
    </row>
    <row r="104" spans="1:10" s="16" customFormat="1" ht="15.75" customHeight="1" x14ac:dyDescent="0.25">
      <c r="A104" s="29" t="s">
        <v>100</v>
      </c>
      <c r="B104" s="10">
        <v>12731458</v>
      </c>
      <c r="C104" s="10" t="s">
        <v>108</v>
      </c>
      <c r="D104" s="10" t="s">
        <v>126</v>
      </c>
      <c r="E104" s="11">
        <v>1399</v>
      </c>
      <c r="F104" s="11">
        <v>1329.9</v>
      </c>
      <c r="G104" s="9">
        <f t="shared" si="5"/>
        <v>69994.736842105267</v>
      </c>
      <c r="H104" s="12">
        <v>4.9392423159399512E-2</v>
      </c>
      <c r="I104" s="10" t="s">
        <v>154</v>
      </c>
      <c r="J104" s="22" t="s">
        <v>286</v>
      </c>
    </row>
    <row r="105" spans="1:10" ht="15.75" customHeight="1" x14ac:dyDescent="0.25">
      <c r="A105" s="29" t="s">
        <v>32</v>
      </c>
      <c r="B105" s="10">
        <v>11515461</v>
      </c>
      <c r="C105" s="10" t="s">
        <v>108</v>
      </c>
      <c r="D105" s="10" t="s">
        <v>131</v>
      </c>
      <c r="E105" s="11">
        <v>1491.9</v>
      </c>
      <c r="F105" s="11">
        <v>1343.9</v>
      </c>
      <c r="G105" s="9">
        <f t="shared" si="5"/>
        <v>70731.578947368427</v>
      </c>
      <c r="H105" s="12">
        <v>9.9202359407467022E-2</v>
      </c>
      <c r="I105" s="10" t="s">
        <v>152</v>
      </c>
      <c r="J105" s="22" t="s">
        <v>178</v>
      </c>
    </row>
    <row r="106" spans="1:10" ht="15.75" customHeight="1" x14ac:dyDescent="0.25">
      <c r="A106" s="40" t="s">
        <v>236</v>
      </c>
      <c r="B106" s="20" t="s">
        <v>220</v>
      </c>
      <c r="C106" s="10" t="s">
        <v>101</v>
      </c>
      <c r="D106" s="13" t="s">
        <v>142</v>
      </c>
      <c r="E106" s="11">
        <v>799</v>
      </c>
      <c r="F106" s="11">
        <v>659</v>
      </c>
      <c r="G106" s="9">
        <f t="shared" si="5"/>
        <v>34684.210526315794</v>
      </c>
      <c r="H106" s="12">
        <f>F106/E106-100%</f>
        <v>-0.17521902377972465</v>
      </c>
      <c r="I106" s="10" t="s">
        <v>251</v>
      </c>
      <c r="J106" s="46" t="s">
        <v>292</v>
      </c>
    </row>
    <row r="107" spans="1:10" ht="15.75" customHeight="1" x14ac:dyDescent="0.25">
      <c r="A107" s="29" t="s">
        <v>36</v>
      </c>
      <c r="B107" s="10">
        <v>11822373</v>
      </c>
      <c r="C107" s="10" t="s">
        <v>108</v>
      </c>
      <c r="D107" s="10" t="s">
        <v>126</v>
      </c>
      <c r="E107" s="11">
        <v>1499</v>
      </c>
      <c r="F107" s="11">
        <v>1419.9</v>
      </c>
      <c r="G107" s="9">
        <f t="shared" si="5"/>
        <v>74731.578947368427</v>
      </c>
      <c r="H107" s="12">
        <v>5.2768512341560991E-2</v>
      </c>
      <c r="I107" s="10" t="s">
        <v>152</v>
      </c>
      <c r="J107" s="22" t="s">
        <v>180</v>
      </c>
    </row>
    <row r="108" spans="1:10" ht="15.75" customHeight="1" x14ac:dyDescent="0.25">
      <c r="A108" s="29" t="s">
        <v>67</v>
      </c>
      <c r="B108" s="10">
        <v>11822337</v>
      </c>
      <c r="C108" s="10" t="s">
        <v>108</v>
      </c>
      <c r="D108" s="10" t="s">
        <v>126</v>
      </c>
      <c r="E108" s="11">
        <v>1690</v>
      </c>
      <c r="F108" s="11">
        <v>1569.9</v>
      </c>
      <c r="G108" s="9">
        <f t="shared" si="5"/>
        <v>82626.315789473694</v>
      </c>
      <c r="H108" s="12">
        <v>7.1065088757396366E-2</v>
      </c>
      <c r="I108" s="10" t="s">
        <v>153</v>
      </c>
      <c r="J108" s="22" t="s">
        <v>199</v>
      </c>
    </row>
    <row r="109" spans="1:10" ht="15.75" customHeight="1" x14ac:dyDescent="0.25">
      <c r="A109" s="29" t="s">
        <v>59</v>
      </c>
      <c r="B109" s="10">
        <v>7010112</v>
      </c>
      <c r="C109" s="10" t="s">
        <v>107</v>
      </c>
      <c r="D109" s="10" t="s">
        <v>129</v>
      </c>
      <c r="E109" s="11">
        <v>1999</v>
      </c>
      <c r="F109" s="11">
        <v>1699.9</v>
      </c>
      <c r="G109" s="9">
        <f t="shared" si="5"/>
        <v>89468.421052631587</v>
      </c>
      <c r="H109" s="12">
        <v>0.14962481240620307</v>
      </c>
      <c r="I109" s="10" t="s">
        <v>153</v>
      </c>
      <c r="J109" s="22" t="s">
        <v>194</v>
      </c>
    </row>
    <row r="110" spans="1:10" ht="15.75" customHeight="1" x14ac:dyDescent="0.25">
      <c r="A110" s="29" t="s">
        <v>99</v>
      </c>
      <c r="B110" s="10">
        <v>12682090</v>
      </c>
      <c r="C110" s="10" t="s">
        <v>101</v>
      </c>
      <c r="D110" s="10" t="s">
        <v>142</v>
      </c>
      <c r="E110" s="11">
        <v>1799</v>
      </c>
      <c r="F110" s="11">
        <v>1699.9</v>
      </c>
      <c r="G110" s="9">
        <f t="shared" si="5"/>
        <v>89468.421052631587</v>
      </c>
      <c r="H110" s="12">
        <v>5.5086158977209476E-2</v>
      </c>
      <c r="I110" s="10" t="s">
        <v>154</v>
      </c>
      <c r="J110" s="22" t="s">
        <v>291</v>
      </c>
    </row>
    <row r="111" spans="1:10" ht="15.75" customHeight="1" x14ac:dyDescent="0.25">
      <c r="A111" s="40" t="s">
        <v>231</v>
      </c>
      <c r="B111" s="20" t="s">
        <v>215</v>
      </c>
      <c r="C111" s="10" t="s">
        <v>101</v>
      </c>
      <c r="D111" s="13" t="s">
        <v>147</v>
      </c>
      <c r="E111" s="54">
        <v>1299</v>
      </c>
      <c r="F111" s="54">
        <v>1009</v>
      </c>
      <c r="G111" s="55">
        <f t="shared" si="5"/>
        <v>53105.26315789474</v>
      </c>
      <c r="H111" s="12">
        <f>F111/E111-100%</f>
        <v>-0.22324865280985373</v>
      </c>
      <c r="I111" s="10" t="s">
        <v>251</v>
      </c>
      <c r="J111" s="22" t="s">
        <v>256</v>
      </c>
    </row>
    <row r="112" spans="1:10" ht="15.75" customHeight="1" x14ac:dyDescent="0.25">
      <c r="A112" s="29" t="s">
        <v>63</v>
      </c>
      <c r="B112" s="10">
        <v>7010341</v>
      </c>
      <c r="C112" s="10" t="s">
        <v>107</v>
      </c>
      <c r="D112" s="10" t="s">
        <v>129</v>
      </c>
      <c r="E112" s="11">
        <v>1978.9</v>
      </c>
      <c r="F112" s="11">
        <v>1759.9</v>
      </c>
      <c r="G112" s="9">
        <f t="shared" si="5"/>
        <v>92626.315789473694</v>
      </c>
      <c r="H112" s="12">
        <v>0.11066754257415734</v>
      </c>
      <c r="I112" s="10" t="s">
        <v>153</v>
      </c>
      <c r="J112" s="22" t="s">
        <v>160</v>
      </c>
    </row>
    <row r="113" spans="1:10" ht="15.75" customHeight="1" x14ac:dyDescent="0.25">
      <c r="A113" s="29" t="s">
        <v>63</v>
      </c>
      <c r="B113" s="10">
        <v>7010235</v>
      </c>
      <c r="C113" s="10" t="s">
        <v>107</v>
      </c>
      <c r="D113" s="10" t="s">
        <v>129</v>
      </c>
      <c r="E113" s="11">
        <v>2049</v>
      </c>
      <c r="F113" s="11">
        <v>1759.9</v>
      </c>
      <c r="G113" s="9">
        <f t="shared" si="5"/>
        <v>92626.315789473694</v>
      </c>
      <c r="H113" s="12">
        <v>0.14109321620302584</v>
      </c>
      <c r="I113" s="10" t="s">
        <v>154</v>
      </c>
      <c r="J113" s="22" t="s">
        <v>210</v>
      </c>
    </row>
    <row r="114" spans="1:10" ht="15.75" customHeight="1" x14ac:dyDescent="0.25">
      <c r="A114" s="29" t="s">
        <v>27</v>
      </c>
      <c r="B114" s="10">
        <v>4833281</v>
      </c>
      <c r="C114" s="10" t="s">
        <v>107</v>
      </c>
      <c r="D114" s="10" t="s">
        <v>129</v>
      </c>
      <c r="E114" s="11">
        <v>2155.89</v>
      </c>
      <c r="F114" s="11">
        <v>1799.9</v>
      </c>
      <c r="G114" s="9">
        <f t="shared" si="5"/>
        <v>94731.578947368427</v>
      </c>
      <c r="H114" s="12">
        <v>0.1651243801863731</v>
      </c>
      <c r="I114" s="10" t="s">
        <v>152</v>
      </c>
      <c r="J114" s="22" t="s">
        <v>357</v>
      </c>
    </row>
    <row r="115" spans="1:10" ht="15.75" customHeight="1" x14ac:dyDescent="0.25">
      <c r="A115" s="29" t="s">
        <v>96</v>
      </c>
      <c r="B115" s="10">
        <v>11996683</v>
      </c>
      <c r="C115" s="10" t="s">
        <v>113</v>
      </c>
      <c r="D115" s="10" t="s">
        <v>151</v>
      </c>
      <c r="E115" s="11">
        <v>2367.9699999999998</v>
      </c>
      <c r="F115" s="11">
        <v>2089.9</v>
      </c>
      <c r="G115" s="9">
        <f t="shared" si="5"/>
        <v>109994.73684210527</v>
      </c>
      <c r="H115" s="12">
        <v>0.11742969716677143</v>
      </c>
      <c r="I115" s="10" t="s">
        <v>154</v>
      </c>
      <c r="J115" s="22" t="s">
        <v>166</v>
      </c>
    </row>
    <row r="116" spans="1:10" ht="15.75" customHeight="1" x14ac:dyDescent="0.25">
      <c r="A116" s="29" t="s">
        <v>64</v>
      </c>
      <c r="B116" s="10">
        <v>11822381</v>
      </c>
      <c r="C116" s="10" t="s">
        <v>108</v>
      </c>
      <c r="D116" s="10" t="s">
        <v>126</v>
      </c>
      <c r="E116" s="11">
        <v>2599</v>
      </c>
      <c r="F116" s="11">
        <v>2324.9</v>
      </c>
      <c r="G116" s="9">
        <f t="shared" si="5"/>
        <v>122363.15789473685</v>
      </c>
      <c r="H116" s="12">
        <v>0.1054636398614851</v>
      </c>
      <c r="I116" s="10" t="s">
        <v>153</v>
      </c>
      <c r="J116" s="22" t="s">
        <v>198</v>
      </c>
    </row>
    <row r="117" spans="1:10" ht="15.75" customHeight="1" x14ac:dyDescent="0.25">
      <c r="A117" s="29" t="s">
        <v>80</v>
      </c>
      <c r="B117" s="10">
        <v>8605107</v>
      </c>
      <c r="C117" s="10" t="s">
        <v>108</v>
      </c>
      <c r="D117" s="10" t="s">
        <v>146</v>
      </c>
      <c r="E117" s="11">
        <v>3298.9</v>
      </c>
      <c r="F117" s="11">
        <v>2379.9</v>
      </c>
      <c r="G117" s="9">
        <f t="shared" si="5"/>
        <v>125257.89473684211</v>
      </c>
      <c r="H117" s="12">
        <v>0.27857770772075541</v>
      </c>
      <c r="I117" s="10" t="s">
        <v>154</v>
      </c>
      <c r="J117" s="22" t="s">
        <v>164</v>
      </c>
    </row>
    <row r="118" spans="1:10" ht="15.75" customHeight="1" x14ac:dyDescent="0.25">
      <c r="A118" s="40" t="s">
        <v>237</v>
      </c>
      <c r="B118" s="20" t="s">
        <v>221</v>
      </c>
      <c r="C118" s="10" t="s">
        <v>108</v>
      </c>
      <c r="D118" s="13" t="s">
        <v>126</v>
      </c>
      <c r="E118" s="11">
        <v>1499</v>
      </c>
      <c r="F118" s="11">
        <v>1363</v>
      </c>
      <c r="G118" s="9">
        <f t="shared" si="5"/>
        <v>71736.84210526316</v>
      </c>
      <c r="H118" s="12">
        <f>F118/E118-100%</f>
        <v>-9.0727151434289555E-2</v>
      </c>
      <c r="I118" s="10" t="s">
        <v>251</v>
      </c>
      <c r="J118" s="22" t="s">
        <v>261</v>
      </c>
    </row>
    <row r="119" spans="1:10" ht="15.75" customHeight="1" x14ac:dyDescent="0.25">
      <c r="A119" s="29" t="s">
        <v>92</v>
      </c>
      <c r="B119" s="10">
        <v>470577</v>
      </c>
      <c r="C119" s="10" t="s">
        <v>107</v>
      </c>
      <c r="D119" s="10" t="s">
        <v>124</v>
      </c>
      <c r="E119" s="11">
        <v>3448.85</v>
      </c>
      <c r="F119" s="11">
        <v>2849.9</v>
      </c>
      <c r="G119" s="9">
        <f t="shared" ref="G119:G124" si="6">F119/0.019</f>
        <v>149994.73684210528</v>
      </c>
      <c r="H119" s="12">
        <v>0.17366658451367845</v>
      </c>
      <c r="I119" s="10" t="s">
        <v>154</v>
      </c>
      <c r="J119" s="22" t="s">
        <v>354</v>
      </c>
    </row>
    <row r="120" spans="1:10" ht="15.75" customHeight="1" x14ac:dyDescent="0.25">
      <c r="A120" s="29" t="s">
        <v>40</v>
      </c>
      <c r="B120" s="10">
        <v>12558886</v>
      </c>
      <c r="C120" s="10" t="s">
        <v>113</v>
      </c>
      <c r="D120" s="10" t="s">
        <v>137</v>
      </c>
      <c r="E120" s="11">
        <v>3099</v>
      </c>
      <c r="F120" s="11">
        <v>2949.9</v>
      </c>
      <c r="G120" s="9">
        <f t="shared" si="6"/>
        <v>155257.89473684211</v>
      </c>
      <c r="H120" s="12">
        <v>4.8112294288480073E-2</v>
      </c>
      <c r="I120" s="10" t="s">
        <v>152</v>
      </c>
      <c r="J120" s="22" t="s">
        <v>158</v>
      </c>
    </row>
    <row r="121" spans="1:10" ht="15.75" customHeight="1" x14ac:dyDescent="0.25">
      <c r="A121" s="29" t="s">
        <v>38</v>
      </c>
      <c r="B121" s="10">
        <v>11633091</v>
      </c>
      <c r="C121" s="10" t="s">
        <v>108</v>
      </c>
      <c r="D121" s="10" t="s">
        <v>131</v>
      </c>
      <c r="E121" s="11">
        <v>3366.9</v>
      </c>
      <c r="F121" s="11">
        <v>3199.9</v>
      </c>
      <c r="G121" s="9">
        <f t="shared" si="6"/>
        <v>168415.78947368421</v>
      </c>
      <c r="H121" s="12">
        <v>4.9600522736047981E-2</v>
      </c>
      <c r="I121" s="10" t="s">
        <v>152</v>
      </c>
      <c r="J121" s="22" t="s">
        <v>182</v>
      </c>
    </row>
    <row r="122" spans="1:10" ht="15.75" customHeight="1" x14ac:dyDescent="0.25">
      <c r="A122" s="29" t="s">
        <v>65</v>
      </c>
      <c r="B122" s="10">
        <v>11823370</v>
      </c>
      <c r="C122" s="10" t="s">
        <v>108</v>
      </c>
      <c r="D122" s="10" t="s">
        <v>146</v>
      </c>
      <c r="E122" s="11">
        <v>4859.1000000000004</v>
      </c>
      <c r="F122" s="11">
        <v>4369.8999999999996</v>
      </c>
      <c r="G122" s="9">
        <f t="shared" si="6"/>
        <v>229994.73684210525</v>
      </c>
      <c r="H122" s="12">
        <v>0.10067708011771737</v>
      </c>
      <c r="I122" s="10" t="s">
        <v>153</v>
      </c>
      <c r="J122" s="22" t="s">
        <v>281</v>
      </c>
    </row>
    <row r="123" spans="1:10" ht="15.75" customHeight="1" x14ac:dyDescent="0.25">
      <c r="A123" s="28" t="s">
        <v>98</v>
      </c>
      <c r="B123" s="23">
        <v>11799806</v>
      </c>
      <c r="C123" s="23" t="s">
        <v>114</v>
      </c>
      <c r="D123" s="23" t="s">
        <v>131</v>
      </c>
      <c r="E123" s="24">
        <v>5299</v>
      </c>
      <c r="F123" s="24">
        <v>4999</v>
      </c>
      <c r="G123" s="25">
        <f t="shared" si="6"/>
        <v>263105.26315789472</v>
      </c>
      <c r="H123" s="26">
        <v>5.6614455557652432E-2</v>
      </c>
      <c r="I123" s="23" t="s">
        <v>154</v>
      </c>
      <c r="J123" s="22" t="s">
        <v>290</v>
      </c>
    </row>
    <row r="124" spans="1:10" ht="15.75" customHeight="1" x14ac:dyDescent="0.25">
      <c r="A124" s="29" t="s">
        <v>72</v>
      </c>
      <c r="B124" s="10">
        <v>11458104</v>
      </c>
      <c r="C124" s="10" t="s">
        <v>114</v>
      </c>
      <c r="D124" s="10" t="s">
        <v>147</v>
      </c>
      <c r="E124" s="11">
        <v>6299</v>
      </c>
      <c r="F124" s="11">
        <v>6179.9</v>
      </c>
      <c r="G124" s="9">
        <f t="shared" si="6"/>
        <v>325257.89473684208</v>
      </c>
      <c r="H124" s="12">
        <v>1.8907763137005928E-2</v>
      </c>
      <c r="I124" s="10" t="s">
        <v>153</v>
      </c>
      <c r="J124" s="22" t="s">
        <v>348</v>
      </c>
    </row>
  </sheetData>
  <autoFilter ref="A1:J124" xr:uid="{00000000-0009-0000-0000-000000000000}">
    <sortState ref="A27:J118">
      <sortCondition ref="A27"/>
    </sortState>
  </autoFilter>
  <conditionalFormatting sqref="B74:B79">
    <cfRule type="duplicateValues" dxfId="0" priority="2"/>
  </conditionalFormatting>
  <hyperlinks>
    <hyperlink ref="J27" r:id="rId1" xr:uid="{00000000-0004-0000-0000-000000000000}"/>
    <hyperlink ref="J58" r:id="rId2" xr:uid="{00000000-0004-0000-0000-000001000000}"/>
    <hyperlink ref="J48" r:id="rId3" xr:uid="{00000000-0004-0000-0000-000002000000}"/>
    <hyperlink ref="J95" r:id="rId4" xr:uid="{00000000-0004-0000-0000-000003000000}"/>
    <hyperlink ref="J118" r:id="rId5" xr:uid="{00000000-0004-0000-0000-000004000000}"/>
    <hyperlink ref="J89" r:id="rId6" xr:uid="{00000000-0004-0000-0000-000005000000}"/>
    <hyperlink ref="J49" r:id="rId7" xr:uid="{00000000-0004-0000-0000-000006000000}"/>
    <hyperlink ref="J42" r:id="rId8" xr:uid="{00000000-0004-0000-0000-00001B000000}"/>
    <hyperlink ref="J25" r:id="rId9" xr:uid="{00000000-0004-0000-0000-00001C000000}"/>
    <hyperlink ref="J24" r:id="rId10" xr:uid="{00000000-0004-0000-0000-00001D000000}"/>
    <hyperlink ref="J7" r:id="rId11" xr:uid="{00000000-0004-0000-0000-00001E000000}"/>
    <hyperlink ref="J21" r:id="rId12" xr:uid="{00000000-0004-0000-0000-00001F000000}"/>
    <hyperlink ref="J14" r:id="rId13" xr:uid="{00000000-0004-0000-0000-000020000000}"/>
    <hyperlink ref="J8" r:id="rId14" xr:uid="{00000000-0004-0000-0000-000021000000}"/>
    <hyperlink ref="J9" r:id="rId15" xr:uid="{00000000-0004-0000-0000-000022000000}"/>
    <hyperlink ref="J4" r:id="rId16" xr:uid="{00000000-0004-0000-0000-000023000000}"/>
    <hyperlink ref="J5" r:id="rId17" xr:uid="{00000000-0004-0000-0000-000024000000}"/>
    <hyperlink ref="J6" r:id="rId18" xr:uid="{00000000-0004-0000-0000-000025000000}"/>
    <hyperlink ref="J3" r:id="rId19" xr:uid="{00000000-0004-0000-0000-000026000000}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Finotelli</dc:creator>
  <cp:lastModifiedBy>marcos choma</cp:lastModifiedBy>
  <dcterms:created xsi:type="dcterms:W3CDTF">2018-04-27T15:43:13Z</dcterms:created>
  <dcterms:modified xsi:type="dcterms:W3CDTF">2018-06-09T23:19:29Z</dcterms:modified>
</cp:coreProperties>
</file>