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UNI\TFG\"/>
    </mc:Choice>
  </mc:AlternateContent>
  <xr:revisionPtr revIDLastSave="0" documentId="13_ncr:1_{E32D203D-3C2E-41F3-8A80-704054627002}" xr6:coauthVersionLast="43" xr6:coauthVersionMax="43" xr10:uidLastSave="{00000000-0000-0000-0000-000000000000}"/>
  <bookViews>
    <workbookView xWindow="-120" yWindow="-120" windowWidth="20730" windowHeight="11760" firstSheet="4" activeTab="6" xr2:uid="{420D03A0-8551-4ECC-AC59-F49D2E7B1174}"/>
  </bookViews>
  <sheets>
    <sheet name="pH" sheetId="1" r:id="rId1"/>
    <sheet name="CE" sheetId="2" r:id="rId2"/>
    <sheet name="Carbonatos" sheetId="3" r:id="rId3"/>
    <sheet name="Materia orgánica" sheetId="4" r:id="rId4"/>
    <sheet name="Textura" sheetId="5" r:id="rId5"/>
    <sheet name="TEXTURA BIEN" sheetId="6" r:id="rId6"/>
    <sheet name="Python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26" i="6" l="1"/>
  <c r="L521" i="6"/>
  <c r="L522" i="6"/>
  <c r="L523" i="6"/>
  <c r="L524" i="6"/>
  <c r="L525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20" i="6"/>
  <c r="L517" i="6"/>
  <c r="L516" i="6"/>
  <c r="L513" i="6"/>
  <c r="L50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254" i="6"/>
  <c r="G255" i="6"/>
  <c r="G256" i="6"/>
  <c r="G257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28" i="6"/>
  <c r="F527" i="6"/>
  <c r="F519" i="6"/>
  <c r="F512" i="6"/>
  <c r="F499" i="6"/>
  <c r="F497" i="6"/>
  <c r="F490" i="6"/>
  <c r="F339" i="6"/>
  <c r="F147" i="6"/>
  <c r="F99" i="6"/>
  <c r="F15" i="6"/>
  <c r="F523" i="6"/>
  <c r="F525" i="6"/>
  <c r="L9" i="6" l="1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8" i="6"/>
  <c r="L509" i="6"/>
  <c r="L510" i="6"/>
  <c r="L511" i="6"/>
  <c r="L512" i="6"/>
  <c r="L514" i="6"/>
  <c r="L515" i="6"/>
  <c r="L518" i="6"/>
  <c r="L519" i="6"/>
  <c r="J254" i="6"/>
  <c r="K254" i="6" s="1"/>
  <c r="J255" i="6"/>
  <c r="K255" i="6" s="1"/>
  <c r="J256" i="6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6" i="6"/>
  <c r="K356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396" i="6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G253" i="6"/>
  <c r="J253" i="6" s="1"/>
  <c r="K253" i="6" s="1"/>
  <c r="G252" i="6"/>
  <c r="J252" i="6" s="1"/>
  <c r="K252" i="6" s="1"/>
  <c r="G251" i="6"/>
  <c r="J251" i="6" s="1"/>
  <c r="K251" i="6" s="1"/>
  <c r="G250" i="6"/>
  <c r="J250" i="6" s="1"/>
  <c r="K250" i="6" s="1"/>
  <c r="G249" i="6"/>
  <c r="J249" i="6" s="1"/>
  <c r="K249" i="6" s="1"/>
  <c r="G248" i="6"/>
  <c r="J248" i="6" s="1"/>
  <c r="K248" i="6" s="1"/>
  <c r="G247" i="6"/>
  <c r="J247" i="6" s="1"/>
  <c r="K247" i="6" s="1"/>
  <c r="F356" i="6"/>
  <c r="I24" i="5" l="1"/>
  <c r="I6" i="5"/>
  <c r="F3" i="5"/>
  <c r="I3" i="5" s="1"/>
  <c r="F4" i="5"/>
  <c r="I4" i="5" s="1"/>
  <c r="F5" i="5"/>
  <c r="I5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F25" i="5"/>
  <c r="I25" i="5" s="1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7" i="5" s="1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1" i="5"/>
  <c r="I71" i="5" s="1"/>
  <c r="F72" i="5"/>
  <c r="I72" i="5" s="1"/>
  <c r="F73" i="5"/>
  <c r="I73" i="5" s="1"/>
  <c r="F74" i="5"/>
  <c r="I74" i="5" s="1"/>
  <c r="F75" i="5"/>
  <c r="I75" i="5" s="1"/>
  <c r="F76" i="5"/>
  <c r="I76" i="5" s="1"/>
  <c r="F77" i="5"/>
  <c r="I77" i="5" s="1"/>
  <c r="F78" i="5"/>
  <c r="I78" i="5" s="1"/>
  <c r="F79" i="5"/>
  <c r="I79" i="5" s="1"/>
  <c r="F80" i="5"/>
  <c r="I80" i="5" s="1"/>
  <c r="F81" i="5"/>
  <c r="I81" i="5" s="1"/>
  <c r="F82" i="5"/>
  <c r="I82" i="5" s="1"/>
  <c r="F83" i="5"/>
  <c r="I83" i="5" s="1"/>
  <c r="F2" i="5"/>
  <c r="I2" i="5" s="1"/>
  <c r="B8" i="6" l="1"/>
  <c r="B15" i="6"/>
  <c r="L3" i="6"/>
  <c r="L4" i="6"/>
  <c r="L5" i="6"/>
  <c r="L6" i="6"/>
  <c r="L7" i="6"/>
  <c r="L8" i="6"/>
  <c r="L2" i="6"/>
  <c r="G4" i="6" l="1"/>
  <c r="J4" i="6" s="1"/>
  <c r="K4" i="6" s="1"/>
  <c r="G5" i="6"/>
  <c r="J5" i="6" s="1"/>
  <c r="K5" i="6" s="1"/>
  <c r="G6" i="6"/>
  <c r="J6" i="6" s="1"/>
  <c r="K6" i="6" s="1"/>
  <c r="G7" i="6"/>
  <c r="J7" i="6" s="1"/>
  <c r="K7" i="6" s="1"/>
  <c r="G8" i="6"/>
  <c r="J8" i="6" s="1"/>
  <c r="K8" i="6" s="1"/>
  <c r="G9" i="6"/>
  <c r="J9" i="6" s="1"/>
  <c r="K9" i="6" s="1"/>
  <c r="G10" i="6"/>
  <c r="J10" i="6" s="1"/>
  <c r="K10" i="6" s="1"/>
  <c r="G11" i="6"/>
  <c r="J11" i="6" s="1"/>
  <c r="K11" i="6" s="1"/>
  <c r="G12" i="6"/>
  <c r="J12" i="6" s="1"/>
  <c r="K12" i="6" s="1"/>
  <c r="G13" i="6"/>
  <c r="J13" i="6" s="1"/>
  <c r="K13" i="6" s="1"/>
  <c r="G14" i="6"/>
  <c r="J14" i="6" s="1"/>
  <c r="K14" i="6" s="1"/>
  <c r="G15" i="6"/>
  <c r="J15" i="6" s="1"/>
  <c r="K15" i="6" s="1"/>
  <c r="G16" i="6"/>
  <c r="J16" i="6" s="1"/>
  <c r="K16" i="6" s="1"/>
  <c r="G17" i="6"/>
  <c r="J17" i="6" s="1"/>
  <c r="K17" i="6" s="1"/>
  <c r="G18" i="6"/>
  <c r="J18" i="6" s="1"/>
  <c r="K18" i="6" s="1"/>
  <c r="G19" i="6"/>
  <c r="J19" i="6" s="1"/>
  <c r="K19" i="6" s="1"/>
  <c r="G20" i="6"/>
  <c r="J20" i="6" s="1"/>
  <c r="K20" i="6" s="1"/>
  <c r="G21" i="6"/>
  <c r="J21" i="6" s="1"/>
  <c r="K21" i="6" s="1"/>
  <c r="G22" i="6"/>
  <c r="J22" i="6" s="1"/>
  <c r="K22" i="6" s="1"/>
  <c r="G23" i="6"/>
  <c r="J23" i="6" s="1"/>
  <c r="K23" i="6" s="1"/>
  <c r="G24" i="6"/>
  <c r="J24" i="6" s="1"/>
  <c r="K24" i="6" s="1"/>
  <c r="G25" i="6"/>
  <c r="J25" i="6" s="1"/>
  <c r="K25" i="6" s="1"/>
  <c r="G26" i="6"/>
  <c r="J26" i="6" s="1"/>
  <c r="K26" i="6" s="1"/>
  <c r="G27" i="6"/>
  <c r="J27" i="6" s="1"/>
  <c r="K27" i="6" s="1"/>
  <c r="G28" i="6"/>
  <c r="J28" i="6" s="1"/>
  <c r="K28" i="6" s="1"/>
  <c r="G29" i="6"/>
  <c r="J29" i="6" s="1"/>
  <c r="K29" i="6" s="1"/>
  <c r="G30" i="6"/>
  <c r="J30" i="6" s="1"/>
  <c r="K30" i="6" s="1"/>
  <c r="G31" i="6"/>
  <c r="J31" i="6" s="1"/>
  <c r="K31" i="6" s="1"/>
  <c r="G32" i="6"/>
  <c r="J32" i="6" s="1"/>
  <c r="K32" i="6" s="1"/>
  <c r="G33" i="6"/>
  <c r="J33" i="6" s="1"/>
  <c r="K33" i="6" s="1"/>
  <c r="G34" i="6"/>
  <c r="J34" i="6" s="1"/>
  <c r="K34" i="6" s="1"/>
  <c r="G35" i="6"/>
  <c r="J35" i="6" s="1"/>
  <c r="K35" i="6" s="1"/>
  <c r="G36" i="6"/>
  <c r="J36" i="6" s="1"/>
  <c r="K36" i="6" s="1"/>
  <c r="G37" i="6"/>
  <c r="J37" i="6" s="1"/>
  <c r="K37" i="6" s="1"/>
  <c r="G38" i="6"/>
  <c r="J38" i="6" s="1"/>
  <c r="K38" i="6" s="1"/>
  <c r="G39" i="6"/>
  <c r="J39" i="6" s="1"/>
  <c r="K39" i="6" s="1"/>
  <c r="G40" i="6"/>
  <c r="J40" i="6" s="1"/>
  <c r="K40" i="6" s="1"/>
  <c r="G41" i="6"/>
  <c r="J41" i="6" s="1"/>
  <c r="K41" i="6" s="1"/>
  <c r="G42" i="6"/>
  <c r="J42" i="6" s="1"/>
  <c r="K42" i="6" s="1"/>
  <c r="G43" i="6"/>
  <c r="J43" i="6" s="1"/>
  <c r="K43" i="6" s="1"/>
  <c r="G44" i="6"/>
  <c r="J44" i="6" s="1"/>
  <c r="K44" i="6" s="1"/>
  <c r="G45" i="6"/>
  <c r="J45" i="6" s="1"/>
  <c r="K45" i="6" s="1"/>
  <c r="G46" i="6"/>
  <c r="J46" i="6" s="1"/>
  <c r="K46" i="6" s="1"/>
  <c r="G47" i="6"/>
  <c r="J47" i="6" s="1"/>
  <c r="K47" i="6" s="1"/>
  <c r="G48" i="6"/>
  <c r="J48" i="6" s="1"/>
  <c r="K48" i="6" s="1"/>
  <c r="G49" i="6"/>
  <c r="J49" i="6" s="1"/>
  <c r="K49" i="6" s="1"/>
  <c r="G50" i="6"/>
  <c r="J50" i="6" s="1"/>
  <c r="K50" i="6" s="1"/>
  <c r="G51" i="6"/>
  <c r="J51" i="6" s="1"/>
  <c r="K51" i="6" s="1"/>
  <c r="G52" i="6"/>
  <c r="J52" i="6" s="1"/>
  <c r="K52" i="6" s="1"/>
  <c r="G53" i="6"/>
  <c r="J53" i="6" s="1"/>
  <c r="K53" i="6" s="1"/>
  <c r="G54" i="6"/>
  <c r="J54" i="6" s="1"/>
  <c r="K54" i="6" s="1"/>
  <c r="G55" i="6"/>
  <c r="J55" i="6" s="1"/>
  <c r="K55" i="6" s="1"/>
  <c r="G56" i="6"/>
  <c r="J56" i="6" s="1"/>
  <c r="K56" i="6" s="1"/>
  <c r="G57" i="6"/>
  <c r="J57" i="6" s="1"/>
  <c r="K57" i="6" s="1"/>
  <c r="G58" i="6"/>
  <c r="J58" i="6" s="1"/>
  <c r="K58" i="6" s="1"/>
  <c r="G59" i="6"/>
  <c r="J59" i="6" s="1"/>
  <c r="K59" i="6" s="1"/>
  <c r="G60" i="6"/>
  <c r="J60" i="6" s="1"/>
  <c r="K60" i="6" s="1"/>
  <c r="G61" i="6"/>
  <c r="J61" i="6" s="1"/>
  <c r="K61" i="6" s="1"/>
  <c r="G62" i="6"/>
  <c r="J62" i="6" s="1"/>
  <c r="K62" i="6" s="1"/>
  <c r="G63" i="6"/>
  <c r="J63" i="6" s="1"/>
  <c r="K63" i="6" s="1"/>
  <c r="G64" i="6"/>
  <c r="J64" i="6" s="1"/>
  <c r="K64" i="6" s="1"/>
  <c r="G65" i="6"/>
  <c r="J65" i="6" s="1"/>
  <c r="K65" i="6" s="1"/>
  <c r="G66" i="6"/>
  <c r="J66" i="6" s="1"/>
  <c r="K66" i="6" s="1"/>
  <c r="G67" i="6"/>
  <c r="J67" i="6" s="1"/>
  <c r="K67" i="6" s="1"/>
  <c r="G68" i="6"/>
  <c r="J68" i="6" s="1"/>
  <c r="K68" i="6" s="1"/>
  <c r="G69" i="6"/>
  <c r="J69" i="6" s="1"/>
  <c r="K69" i="6" s="1"/>
  <c r="G70" i="6"/>
  <c r="J70" i="6" s="1"/>
  <c r="K70" i="6" s="1"/>
  <c r="G71" i="6"/>
  <c r="J71" i="6" s="1"/>
  <c r="K71" i="6" s="1"/>
  <c r="G72" i="6"/>
  <c r="J72" i="6" s="1"/>
  <c r="K72" i="6" s="1"/>
  <c r="G73" i="6"/>
  <c r="J73" i="6" s="1"/>
  <c r="K73" i="6" s="1"/>
  <c r="G74" i="6"/>
  <c r="J74" i="6" s="1"/>
  <c r="K74" i="6" s="1"/>
  <c r="G75" i="6"/>
  <c r="J75" i="6" s="1"/>
  <c r="K75" i="6" s="1"/>
  <c r="G76" i="6"/>
  <c r="J76" i="6" s="1"/>
  <c r="K76" i="6" s="1"/>
  <c r="G77" i="6"/>
  <c r="J77" i="6" s="1"/>
  <c r="K77" i="6" s="1"/>
  <c r="G78" i="6"/>
  <c r="J78" i="6" s="1"/>
  <c r="K78" i="6" s="1"/>
  <c r="G79" i="6"/>
  <c r="J79" i="6" s="1"/>
  <c r="K79" i="6" s="1"/>
  <c r="G80" i="6"/>
  <c r="J80" i="6" s="1"/>
  <c r="K80" i="6" s="1"/>
  <c r="G81" i="6"/>
  <c r="J81" i="6" s="1"/>
  <c r="K81" i="6" s="1"/>
  <c r="G82" i="6"/>
  <c r="J82" i="6" s="1"/>
  <c r="K82" i="6" s="1"/>
  <c r="G83" i="6"/>
  <c r="J83" i="6" s="1"/>
  <c r="K83" i="6" s="1"/>
  <c r="G84" i="6"/>
  <c r="J84" i="6" s="1"/>
  <c r="K84" i="6" s="1"/>
  <c r="G85" i="6"/>
  <c r="J85" i="6" s="1"/>
  <c r="K85" i="6" s="1"/>
  <c r="G86" i="6"/>
  <c r="J86" i="6" s="1"/>
  <c r="K86" i="6" s="1"/>
  <c r="G87" i="6"/>
  <c r="J87" i="6" s="1"/>
  <c r="K87" i="6" s="1"/>
  <c r="G88" i="6"/>
  <c r="J88" i="6" s="1"/>
  <c r="K88" i="6" s="1"/>
  <c r="G89" i="6"/>
  <c r="J89" i="6" s="1"/>
  <c r="K89" i="6" s="1"/>
  <c r="G90" i="6"/>
  <c r="J90" i="6" s="1"/>
  <c r="K90" i="6" s="1"/>
  <c r="G91" i="6"/>
  <c r="J91" i="6" s="1"/>
  <c r="K91" i="6" s="1"/>
  <c r="G92" i="6"/>
  <c r="J92" i="6" s="1"/>
  <c r="K92" i="6" s="1"/>
  <c r="G93" i="6"/>
  <c r="J93" i="6" s="1"/>
  <c r="K93" i="6" s="1"/>
  <c r="G94" i="6"/>
  <c r="J94" i="6" s="1"/>
  <c r="K94" i="6" s="1"/>
  <c r="G95" i="6"/>
  <c r="J95" i="6" s="1"/>
  <c r="K95" i="6" s="1"/>
  <c r="G96" i="6"/>
  <c r="J96" i="6" s="1"/>
  <c r="K96" i="6" s="1"/>
  <c r="G97" i="6"/>
  <c r="J97" i="6" s="1"/>
  <c r="K97" i="6" s="1"/>
  <c r="G98" i="6"/>
  <c r="J98" i="6" s="1"/>
  <c r="K98" i="6" s="1"/>
  <c r="G99" i="6"/>
  <c r="J99" i="6" s="1"/>
  <c r="K99" i="6" s="1"/>
  <c r="G100" i="6"/>
  <c r="J100" i="6" s="1"/>
  <c r="K100" i="6" s="1"/>
  <c r="G101" i="6"/>
  <c r="J101" i="6" s="1"/>
  <c r="K101" i="6" s="1"/>
  <c r="G102" i="6"/>
  <c r="J102" i="6" s="1"/>
  <c r="K102" i="6" s="1"/>
  <c r="G103" i="6"/>
  <c r="J103" i="6" s="1"/>
  <c r="K103" i="6" s="1"/>
  <c r="G104" i="6"/>
  <c r="J104" i="6" s="1"/>
  <c r="K104" i="6" s="1"/>
  <c r="G105" i="6"/>
  <c r="J105" i="6" s="1"/>
  <c r="K105" i="6" s="1"/>
  <c r="G106" i="6"/>
  <c r="J106" i="6" s="1"/>
  <c r="K106" i="6" s="1"/>
  <c r="G107" i="6"/>
  <c r="J107" i="6" s="1"/>
  <c r="K107" i="6" s="1"/>
  <c r="G108" i="6"/>
  <c r="J108" i="6" s="1"/>
  <c r="K108" i="6" s="1"/>
  <c r="G109" i="6"/>
  <c r="J109" i="6" s="1"/>
  <c r="K109" i="6" s="1"/>
  <c r="G110" i="6"/>
  <c r="J110" i="6" s="1"/>
  <c r="K110" i="6" s="1"/>
  <c r="G111" i="6"/>
  <c r="J111" i="6" s="1"/>
  <c r="K111" i="6" s="1"/>
  <c r="G112" i="6"/>
  <c r="J112" i="6" s="1"/>
  <c r="K112" i="6" s="1"/>
  <c r="G113" i="6"/>
  <c r="J113" i="6" s="1"/>
  <c r="K113" i="6" s="1"/>
  <c r="G114" i="6"/>
  <c r="J114" i="6" s="1"/>
  <c r="K114" i="6" s="1"/>
  <c r="G115" i="6"/>
  <c r="J115" i="6" s="1"/>
  <c r="K115" i="6" s="1"/>
  <c r="G116" i="6"/>
  <c r="J116" i="6" s="1"/>
  <c r="K116" i="6" s="1"/>
  <c r="G117" i="6"/>
  <c r="J117" i="6" s="1"/>
  <c r="K117" i="6" s="1"/>
  <c r="G118" i="6"/>
  <c r="J118" i="6" s="1"/>
  <c r="K118" i="6" s="1"/>
  <c r="G119" i="6"/>
  <c r="J119" i="6" s="1"/>
  <c r="K119" i="6" s="1"/>
  <c r="G120" i="6"/>
  <c r="J120" i="6" s="1"/>
  <c r="K120" i="6" s="1"/>
  <c r="G121" i="6"/>
  <c r="J121" i="6" s="1"/>
  <c r="K121" i="6" s="1"/>
  <c r="G122" i="6"/>
  <c r="J122" i="6" s="1"/>
  <c r="K122" i="6" s="1"/>
  <c r="G123" i="6"/>
  <c r="J123" i="6" s="1"/>
  <c r="K123" i="6" s="1"/>
  <c r="G124" i="6"/>
  <c r="J124" i="6" s="1"/>
  <c r="K124" i="6" s="1"/>
  <c r="G125" i="6"/>
  <c r="J125" i="6" s="1"/>
  <c r="K125" i="6" s="1"/>
  <c r="G126" i="6"/>
  <c r="J126" i="6" s="1"/>
  <c r="K126" i="6" s="1"/>
  <c r="G127" i="6"/>
  <c r="J127" i="6" s="1"/>
  <c r="K127" i="6" s="1"/>
  <c r="G128" i="6"/>
  <c r="J128" i="6" s="1"/>
  <c r="K128" i="6" s="1"/>
  <c r="G129" i="6"/>
  <c r="J129" i="6" s="1"/>
  <c r="K129" i="6" s="1"/>
  <c r="G130" i="6"/>
  <c r="J130" i="6" s="1"/>
  <c r="K130" i="6" s="1"/>
  <c r="G131" i="6"/>
  <c r="J131" i="6" s="1"/>
  <c r="K131" i="6" s="1"/>
  <c r="G132" i="6"/>
  <c r="J132" i="6" s="1"/>
  <c r="K132" i="6" s="1"/>
  <c r="G133" i="6"/>
  <c r="J133" i="6" s="1"/>
  <c r="K133" i="6" s="1"/>
  <c r="G134" i="6"/>
  <c r="J134" i="6" s="1"/>
  <c r="K134" i="6" s="1"/>
  <c r="G135" i="6"/>
  <c r="J135" i="6" s="1"/>
  <c r="K135" i="6" s="1"/>
  <c r="G136" i="6"/>
  <c r="J136" i="6" s="1"/>
  <c r="K136" i="6" s="1"/>
  <c r="G137" i="6"/>
  <c r="J137" i="6" s="1"/>
  <c r="K137" i="6" s="1"/>
  <c r="G138" i="6"/>
  <c r="J138" i="6" s="1"/>
  <c r="K138" i="6" s="1"/>
  <c r="G139" i="6"/>
  <c r="J139" i="6" s="1"/>
  <c r="K139" i="6" s="1"/>
  <c r="G140" i="6"/>
  <c r="J140" i="6" s="1"/>
  <c r="K140" i="6" s="1"/>
  <c r="G141" i="6"/>
  <c r="J141" i="6" s="1"/>
  <c r="K141" i="6" s="1"/>
  <c r="G142" i="6"/>
  <c r="J142" i="6" s="1"/>
  <c r="K142" i="6" s="1"/>
  <c r="G143" i="6"/>
  <c r="J143" i="6" s="1"/>
  <c r="K143" i="6" s="1"/>
  <c r="G144" i="6"/>
  <c r="J144" i="6" s="1"/>
  <c r="K144" i="6" s="1"/>
  <c r="G145" i="6"/>
  <c r="J145" i="6" s="1"/>
  <c r="K145" i="6" s="1"/>
  <c r="G146" i="6"/>
  <c r="J146" i="6" s="1"/>
  <c r="K146" i="6" s="1"/>
  <c r="G147" i="6"/>
  <c r="J147" i="6" s="1"/>
  <c r="K147" i="6" s="1"/>
  <c r="G148" i="6"/>
  <c r="J148" i="6" s="1"/>
  <c r="K148" i="6" s="1"/>
  <c r="G149" i="6"/>
  <c r="J149" i="6" s="1"/>
  <c r="K149" i="6" s="1"/>
  <c r="G150" i="6"/>
  <c r="J150" i="6" s="1"/>
  <c r="K150" i="6" s="1"/>
  <c r="G151" i="6"/>
  <c r="J151" i="6" s="1"/>
  <c r="K151" i="6" s="1"/>
  <c r="G152" i="6"/>
  <c r="J152" i="6" s="1"/>
  <c r="K152" i="6" s="1"/>
  <c r="G153" i="6"/>
  <c r="J153" i="6" s="1"/>
  <c r="K153" i="6" s="1"/>
  <c r="G154" i="6"/>
  <c r="J154" i="6" s="1"/>
  <c r="K154" i="6" s="1"/>
  <c r="G155" i="6"/>
  <c r="J155" i="6" s="1"/>
  <c r="K155" i="6" s="1"/>
  <c r="G156" i="6"/>
  <c r="J156" i="6" s="1"/>
  <c r="K156" i="6" s="1"/>
  <c r="G157" i="6"/>
  <c r="J157" i="6" s="1"/>
  <c r="K157" i="6" s="1"/>
  <c r="G158" i="6"/>
  <c r="J158" i="6" s="1"/>
  <c r="K158" i="6" s="1"/>
  <c r="G159" i="6"/>
  <c r="J159" i="6" s="1"/>
  <c r="K159" i="6" s="1"/>
  <c r="G160" i="6"/>
  <c r="J160" i="6" s="1"/>
  <c r="K160" i="6" s="1"/>
  <c r="G161" i="6"/>
  <c r="J161" i="6" s="1"/>
  <c r="K161" i="6" s="1"/>
  <c r="G162" i="6"/>
  <c r="J162" i="6" s="1"/>
  <c r="K162" i="6" s="1"/>
  <c r="G163" i="6"/>
  <c r="J163" i="6" s="1"/>
  <c r="K163" i="6" s="1"/>
  <c r="G164" i="6"/>
  <c r="J164" i="6" s="1"/>
  <c r="K164" i="6" s="1"/>
  <c r="G165" i="6"/>
  <c r="J165" i="6" s="1"/>
  <c r="K165" i="6" s="1"/>
  <c r="G166" i="6"/>
  <c r="J166" i="6" s="1"/>
  <c r="K166" i="6" s="1"/>
  <c r="G167" i="6"/>
  <c r="J167" i="6" s="1"/>
  <c r="K167" i="6" s="1"/>
  <c r="G168" i="6"/>
  <c r="J168" i="6" s="1"/>
  <c r="K168" i="6" s="1"/>
  <c r="G169" i="6"/>
  <c r="J169" i="6" s="1"/>
  <c r="K169" i="6" s="1"/>
  <c r="G170" i="6"/>
  <c r="J170" i="6" s="1"/>
  <c r="K170" i="6" s="1"/>
  <c r="G171" i="6"/>
  <c r="J171" i="6" s="1"/>
  <c r="K171" i="6" s="1"/>
  <c r="G172" i="6"/>
  <c r="J172" i="6" s="1"/>
  <c r="K172" i="6" s="1"/>
  <c r="G173" i="6"/>
  <c r="J173" i="6" s="1"/>
  <c r="K173" i="6" s="1"/>
  <c r="G174" i="6"/>
  <c r="J174" i="6" s="1"/>
  <c r="K174" i="6" s="1"/>
  <c r="G175" i="6"/>
  <c r="J175" i="6" s="1"/>
  <c r="K175" i="6" s="1"/>
  <c r="G176" i="6"/>
  <c r="J176" i="6" s="1"/>
  <c r="K176" i="6" s="1"/>
  <c r="G177" i="6"/>
  <c r="J177" i="6" s="1"/>
  <c r="K177" i="6" s="1"/>
  <c r="G178" i="6"/>
  <c r="J178" i="6" s="1"/>
  <c r="K178" i="6" s="1"/>
  <c r="G179" i="6"/>
  <c r="J179" i="6" s="1"/>
  <c r="K179" i="6" s="1"/>
  <c r="G180" i="6"/>
  <c r="J180" i="6" s="1"/>
  <c r="K180" i="6" s="1"/>
  <c r="G181" i="6"/>
  <c r="J181" i="6" s="1"/>
  <c r="K181" i="6" s="1"/>
  <c r="G182" i="6"/>
  <c r="J182" i="6" s="1"/>
  <c r="K182" i="6" s="1"/>
  <c r="G183" i="6"/>
  <c r="J183" i="6" s="1"/>
  <c r="K183" i="6" s="1"/>
  <c r="G184" i="6"/>
  <c r="J184" i="6" s="1"/>
  <c r="K184" i="6" s="1"/>
  <c r="G185" i="6"/>
  <c r="J185" i="6" s="1"/>
  <c r="K185" i="6" s="1"/>
  <c r="G186" i="6"/>
  <c r="J186" i="6" s="1"/>
  <c r="K186" i="6" s="1"/>
  <c r="G187" i="6"/>
  <c r="J187" i="6" s="1"/>
  <c r="K187" i="6" s="1"/>
  <c r="G188" i="6"/>
  <c r="J188" i="6" s="1"/>
  <c r="K188" i="6" s="1"/>
  <c r="G189" i="6"/>
  <c r="J189" i="6" s="1"/>
  <c r="K189" i="6" s="1"/>
  <c r="G190" i="6"/>
  <c r="J190" i="6" s="1"/>
  <c r="K190" i="6" s="1"/>
  <c r="G191" i="6"/>
  <c r="J191" i="6" s="1"/>
  <c r="K191" i="6" s="1"/>
  <c r="G192" i="6"/>
  <c r="J192" i="6" s="1"/>
  <c r="K192" i="6" s="1"/>
  <c r="G193" i="6"/>
  <c r="J193" i="6" s="1"/>
  <c r="K193" i="6" s="1"/>
  <c r="G194" i="6"/>
  <c r="J194" i="6" s="1"/>
  <c r="K194" i="6" s="1"/>
  <c r="G195" i="6"/>
  <c r="J195" i="6" s="1"/>
  <c r="K195" i="6" s="1"/>
  <c r="G196" i="6"/>
  <c r="J196" i="6" s="1"/>
  <c r="K196" i="6" s="1"/>
  <c r="G197" i="6"/>
  <c r="J197" i="6" s="1"/>
  <c r="K197" i="6" s="1"/>
  <c r="G198" i="6"/>
  <c r="J198" i="6" s="1"/>
  <c r="K198" i="6" s="1"/>
  <c r="G199" i="6"/>
  <c r="J199" i="6" s="1"/>
  <c r="K199" i="6" s="1"/>
  <c r="G200" i="6"/>
  <c r="J200" i="6" s="1"/>
  <c r="K200" i="6" s="1"/>
  <c r="G201" i="6"/>
  <c r="J201" i="6" s="1"/>
  <c r="K201" i="6" s="1"/>
  <c r="G202" i="6"/>
  <c r="J202" i="6" s="1"/>
  <c r="K202" i="6" s="1"/>
  <c r="G203" i="6"/>
  <c r="J203" i="6" s="1"/>
  <c r="K203" i="6" s="1"/>
  <c r="G204" i="6"/>
  <c r="J204" i="6" s="1"/>
  <c r="K204" i="6" s="1"/>
  <c r="G205" i="6"/>
  <c r="J205" i="6" s="1"/>
  <c r="K205" i="6" s="1"/>
  <c r="G206" i="6"/>
  <c r="J206" i="6" s="1"/>
  <c r="K206" i="6" s="1"/>
  <c r="G207" i="6"/>
  <c r="J207" i="6" s="1"/>
  <c r="K207" i="6" s="1"/>
  <c r="G208" i="6"/>
  <c r="J208" i="6" s="1"/>
  <c r="K208" i="6" s="1"/>
  <c r="G209" i="6"/>
  <c r="J209" i="6" s="1"/>
  <c r="K209" i="6" s="1"/>
  <c r="G210" i="6"/>
  <c r="J210" i="6" s="1"/>
  <c r="K210" i="6" s="1"/>
  <c r="G211" i="6"/>
  <c r="J211" i="6" s="1"/>
  <c r="K211" i="6" s="1"/>
  <c r="G212" i="6"/>
  <c r="J212" i="6" s="1"/>
  <c r="K212" i="6" s="1"/>
  <c r="G213" i="6"/>
  <c r="J213" i="6" s="1"/>
  <c r="K213" i="6" s="1"/>
  <c r="G214" i="6"/>
  <c r="J214" i="6" s="1"/>
  <c r="K214" i="6" s="1"/>
  <c r="G215" i="6"/>
  <c r="J215" i="6" s="1"/>
  <c r="K215" i="6" s="1"/>
  <c r="G216" i="6"/>
  <c r="J216" i="6" s="1"/>
  <c r="K216" i="6" s="1"/>
  <c r="G217" i="6"/>
  <c r="J217" i="6" s="1"/>
  <c r="K217" i="6" s="1"/>
  <c r="G218" i="6"/>
  <c r="J218" i="6" s="1"/>
  <c r="K218" i="6" s="1"/>
  <c r="G219" i="6"/>
  <c r="J219" i="6" s="1"/>
  <c r="K219" i="6" s="1"/>
  <c r="G220" i="6"/>
  <c r="J220" i="6" s="1"/>
  <c r="K220" i="6" s="1"/>
  <c r="G221" i="6"/>
  <c r="J221" i="6" s="1"/>
  <c r="K221" i="6" s="1"/>
  <c r="G222" i="6"/>
  <c r="J222" i="6" s="1"/>
  <c r="K222" i="6" s="1"/>
  <c r="G223" i="6"/>
  <c r="J223" i="6" s="1"/>
  <c r="K223" i="6" s="1"/>
  <c r="G224" i="6"/>
  <c r="J224" i="6" s="1"/>
  <c r="K224" i="6" s="1"/>
  <c r="G225" i="6"/>
  <c r="J225" i="6" s="1"/>
  <c r="K225" i="6" s="1"/>
  <c r="G226" i="6"/>
  <c r="J226" i="6" s="1"/>
  <c r="K226" i="6" s="1"/>
  <c r="G227" i="6"/>
  <c r="J227" i="6" s="1"/>
  <c r="K227" i="6" s="1"/>
  <c r="G228" i="6"/>
  <c r="J228" i="6" s="1"/>
  <c r="K228" i="6" s="1"/>
  <c r="G229" i="6"/>
  <c r="J229" i="6" s="1"/>
  <c r="K229" i="6" s="1"/>
  <c r="G230" i="6"/>
  <c r="J230" i="6" s="1"/>
  <c r="K230" i="6" s="1"/>
  <c r="G231" i="6"/>
  <c r="J231" i="6" s="1"/>
  <c r="K231" i="6" s="1"/>
  <c r="G232" i="6"/>
  <c r="J232" i="6" s="1"/>
  <c r="K232" i="6" s="1"/>
  <c r="G233" i="6"/>
  <c r="J233" i="6" s="1"/>
  <c r="K233" i="6" s="1"/>
  <c r="G234" i="6"/>
  <c r="J234" i="6" s="1"/>
  <c r="K234" i="6" s="1"/>
  <c r="G235" i="6"/>
  <c r="J235" i="6" s="1"/>
  <c r="K235" i="6" s="1"/>
  <c r="G236" i="6"/>
  <c r="J236" i="6" s="1"/>
  <c r="K236" i="6" s="1"/>
  <c r="G237" i="6"/>
  <c r="J237" i="6" s="1"/>
  <c r="K237" i="6" s="1"/>
  <c r="G238" i="6"/>
  <c r="J238" i="6" s="1"/>
  <c r="K238" i="6" s="1"/>
  <c r="G239" i="6"/>
  <c r="J239" i="6" s="1"/>
  <c r="K239" i="6" s="1"/>
  <c r="G240" i="6"/>
  <c r="J240" i="6" s="1"/>
  <c r="K240" i="6" s="1"/>
  <c r="G241" i="6"/>
  <c r="J241" i="6" s="1"/>
  <c r="K241" i="6" s="1"/>
  <c r="G242" i="6"/>
  <c r="J242" i="6" s="1"/>
  <c r="K242" i="6" s="1"/>
  <c r="G243" i="6"/>
  <c r="J243" i="6" s="1"/>
  <c r="K243" i="6" s="1"/>
  <c r="G244" i="6"/>
  <c r="J244" i="6" s="1"/>
  <c r="K244" i="6" s="1"/>
  <c r="G245" i="6"/>
  <c r="J245" i="6" s="1"/>
  <c r="K245" i="6" s="1"/>
  <c r="G246" i="6"/>
  <c r="J246" i="6" s="1"/>
  <c r="K246" i="6" s="1"/>
  <c r="F3" i="6"/>
  <c r="F4" i="6"/>
  <c r="F5" i="6"/>
  <c r="F6" i="6"/>
  <c r="F7" i="6"/>
  <c r="F8" i="6"/>
  <c r="F9" i="6"/>
  <c r="F10" i="6"/>
  <c r="F11" i="6"/>
  <c r="F12" i="6"/>
  <c r="F13" i="6"/>
  <c r="F14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1" i="6"/>
  <c r="F492" i="6"/>
  <c r="F493" i="6"/>
  <c r="F494" i="6"/>
  <c r="F495" i="6"/>
  <c r="F496" i="6"/>
  <c r="F498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3" i="6"/>
  <c r="F514" i="6"/>
  <c r="F515" i="6"/>
  <c r="F516" i="6"/>
  <c r="F517" i="6"/>
  <c r="F518" i="6"/>
  <c r="F520" i="6"/>
  <c r="F521" i="6"/>
  <c r="F522" i="6"/>
  <c r="F524" i="6"/>
  <c r="F526" i="6"/>
  <c r="G2" i="6"/>
  <c r="J2" i="6" s="1"/>
  <c r="K2" i="6" s="1"/>
  <c r="G3" i="6"/>
  <c r="J3" i="6" s="1"/>
  <c r="K3" i="6" s="1"/>
  <c r="F2" i="6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G2" i="4"/>
  <c r="F2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J4" i="3"/>
  <c r="H4" i="3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</author>
  </authors>
  <commentList>
    <comment ref="A45" authorId="0" shapeId="0" xr:uid="{DFE9395F-1757-4048-ADE6-97DF479DEBF3}">
      <text>
        <r>
          <rPr>
            <b/>
            <sz val="9"/>
            <color indexed="81"/>
            <rFont val="Tahoma"/>
            <charset val="1"/>
          </rPr>
          <t>Alejandro:</t>
        </r>
        <r>
          <rPr>
            <sz val="9"/>
            <color indexed="81"/>
            <rFont val="Tahoma"/>
            <charset val="1"/>
          </rPr>
          <t xml:space="preserve">
en la hoja pone "muy poco"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</author>
  </authors>
  <commentList>
    <comment ref="A44" authorId="0" shapeId="0" xr:uid="{6EC898DE-C7AB-4725-BBDE-869C4367A6EC}">
      <text>
        <r>
          <rPr>
            <b/>
            <sz val="9"/>
            <color indexed="81"/>
            <rFont val="Tahoma"/>
            <charset val="1"/>
          </rPr>
          <t>Alejandro:</t>
        </r>
        <r>
          <rPr>
            <sz val="9"/>
            <color indexed="81"/>
            <rFont val="Tahoma"/>
            <charset val="1"/>
          </rPr>
          <t xml:space="preserve">
Peso de esta muestra es 14,9g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</author>
  </authors>
  <commentList>
    <comment ref="F1" authorId="0" shapeId="0" xr:uid="{9CB578EA-37AA-4F10-B7C8-DB23C9D06BAD}">
      <text>
        <r>
          <rPr>
            <b/>
            <sz val="9"/>
            <color indexed="81"/>
            <rFont val="Tahoma"/>
            <charset val="1"/>
          </rPr>
          <t>Alejandro:</t>
        </r>
        <r>
          <rPr>
            <sz val="9"/>
            <color indexed="81"/>
            <rFont val="Tahoma"/>
            <charset val="1"/>
          </rPr>
          <t xml:space="preserve">
enviar fórmula</t>
        </r>
      </text>
    </comment>
    <comment ref="G1" authorId="0" shapeId="0" xr:uid="{6AFD7799-FAD2-4688-9799-66730CFE1040}">
      <text>
        <r>
          <rPr>
            <b/>
            <sz val="9"/>
            <color indexed="81"/>
            <rFont val="Tahoma"/>
            <charset val="1"/>
          </rPr>
          <t>Alejandro:</t>
        </r>
        <r>
          <rPr>
            <sz val="9"/>
            <color indexed="81"/>
            <rFont val="Tahoma"/>
            <charset val="1"/>
          </rPr>
          <t xml:space="preserve">
enviar formula</t>
        </r>
      </text>
    </comment>
  </commentList>
</comments>
</file>

<file path=xl/sharedStrings.xml><?xml version="1.0" encoding="utf-8"?>
<sst xmlns="http://schemas.openxmlformats.org/spreadsheetml/2006/main" count="49" uniqueCount="38">
  <si>
    <t>REFERENCIA</t>
  </si>
  <si>
    <t>pH (1/2,5)</t>
  </si>
  <si>
    <t>CE 1,5 (mS/cm)</t>
  </si>
  <si>
    <t>Peso blanco (g)</t>
  </si>
  <si>
    <t>Lectura inicial blanco</t>
  </si>
  <si>
    <t>Lectura ifinal blanco</t>
  </si>
  <si>
    <t>Peso suelo (g)</t>
  </si>
  <si>
    <t>Tara recipiente (g)</t>
  </si>
  <si>
    <t>Peso 105 °C (g)</t>
  </si>
  <si>
    <t>Peso 450 °C (g)</t>
  </si>
  <si>
    <t>Hora inicial</t>
  </si>
  <si>
    <t>&gt;8h</t>
  </si>
  <si>
    <t>Hora lectura &gt;8h</t>
  </si>
  <si>
    <t>Carbonatos</t>
  </si>
  <si>
    <t>Lectura de muestra</t>
  </si>
  <si>
    <t>Lectura inicial suelo (Lo)</t>
  </si>
  <si>
    <t>Lectura final suelo (Lf)</t>
  </si>
  <si>
    <t>Peso muestra (g)</t>
  </si>
  <si>
    <t>Lectura de blanco</t>
  </si>
  <si>
    <t>Fracción mineral</t>
  </si>
  <si>
    <t>Fracción orgánica</t>
  </si>
  <si>
    <t>Lectura blanco</t>
  </si>
  <si>
    <t>Concentración de la suspensión</t>
  </si>
  <si>
    <t>Muestra</t>
  </si>
  <si>
    <t>Tiempo</t>
  </si>
  <si>
    <t>Lecturas</t>
  </si>
  <si>
    <t>Lo</t>
  </si>
  <si>
    <t>Peso</t>
  </si>
  <si>
    <t>θ</t>
  </si>
  <si>
    <t>T</t>
  </si>
  <si>
    <t>factor T</t>
  </si>
  <si>
    <t>Diámetro (µm)</t>
  </si>
  <si>
    <t>Diámetro corregido (µm)</t>
  </si>
  <si>
    <t>% Peso</t>
  </si>
  <si>
    <t>Lc</t>
  </si>
  <si>
    <t>% arcilla</t>
  </si>
  <si>
    <t>% limo</t>
  </si>
  <si>
    <t>%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</si>
</sst>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mm]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2" borderId="0" xfId="0" applyFill="1" applyAlignment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21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2" fontId="0" fillId="4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7486-2C85-4C9B-B749-79DD0BE638E4}">
  <dimension ref="A1:B88"/>
  <sheetViews>
    <sheetView workbookViewId="0">
      <selection sqref="A1:A8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10552</v>
      </c>
      <c r="B2">
        <v>7.87</v>
      </c>
    </row>
    <row r="3" spans="1:2" x14ac:dyDescent="0.25">
      <c r="A3">
        <v>10553</v>
      </c>
      <c r="B3">
        <v>7.89</v>
      </c>
    </row>
    <row r="4" spans="1:2" x14ac:dyDescent="0.25">
      <c r="A4">
        <v>10554</v>
      </c>
      <c r="B4">
        <v>7.85</v>
      </c>
    </row>
    <row r="5" spans="1:2" x14ac:dyDescent="0.25">
      <c r="A5">
        <v>10555</v>
      </c>
      <c r="B5">
        <v>8.18</v>
      </c>
    </row>
    <row r="6" spans="1:2" x14ac:dyDescent="0.25">
      <c r="A6">
        <v>10556</v>
      </c>
      <c r="B6">
        <v>7.92</v>
      </c>
    </row>
    <row r="7" spans="1:2" x14ac:dyDescent="0.25">
      <c r="A7">
        <v>10559</v>
      </c>
      <c r="B7">
        <v>7.88</v>
      </c>
    </row>
    <row r="8" spans="1:2" x14ac:dyDescent="0.25">
      <c r="A8">
        <v>10560</v>
      </c>
      <c r="B8">
        <v>8.09</v>
      </c>
    </row>
    <row r="9" spans="1:2" x14ac:dyDescent="0.25">
      <c r="A9">
        <v>10562</v>
      </c>
      <c r="B9">
        <v>8.31</v>
      </c>
    </row>
    <row r="10" spans="1:2" x14ac:dyDescent="0.25">
      <c r="A10">
        <v>10565</v>
      </c>
      <c r="B10">
        <v>7.8</v>
      </c>
    </row>
    <row r="11" spans="1:2" x14ac:dyDescent="0.25">
      <c r="A11">
        <v>10566</v>
      </c>
      <c r="B11">
        <v>7.85</v>
      </c>
    </row>
    <row r="12" spans="1:2" x14ac:dyDescent="0.25">
      <c r="A12">
        <v>10567</v>
      </c>
      <c r="B12">
        <v>8.48</v>
      </c>
    </row>
    <row r="13" spans="1:2" x14ac:dyDescent="0.25">
      <c r="A13">
        <v>10568</v>
      </c>
      <c r="B13">
        <v>7.64</v>
      </c>
    </row>
    <row r="14" spans="1:2" x14ac:dyDescent="0.25">
      <c r="A14">
        <v>10569</v>
      </c>
      <c r="B14">
        <v>7.82</v>
      </c>
    </row>
    <row r="15" spans="1:2" x14ac:dyDescent="0.25">
      <c r="A15">
        <v>10579</v>
      </c>
      <c r="B15">
        <v>8.06</v>
      </c>
    </row>
    <row r="16" spans="1:2" x14ac:dyDescent="0.25">
      <c r="A16">
        <v>10580</v>
      </c>
      <c r="B16">
        <v>8.15</v>
      </c>
    </row>
    <row r="17" spans="1:2" x14ac:dyDescent="0.25">
      <c r="A17">
        <v>10581</v>
      </c>
      <c r="B17">
        <v>8.08</v>
      </c>
    </row>
    <row r="18" spans="1:2" x14ac:dyDescent="0.25">
      <c r="A18">
        <v>10583</v>
      </c>
      <c r="B18">
        <v>7.29</v>
      </c>
    </row>
    <row r="19" spans="1:2" x14ac:dyDescent="0.25">
      <c r="A19">
        <v>10584</v>
      </c>
      <c r="B19">
        <v>8</v>
      </c>
    </row>
    <row r="20" spans="1:2" x14ac:dyDescent="0.25">
      <c r="A20">
        <v>10585</v>
      </c>
      <c r="B20">
        <v>8.3699999999999992</v>
      </c>
    </row>
    <row r="21" spans="1:2" x14ac:dyDescent="0.25">
      <c r="A21">
        <v>10586</v>
      </c>
      <c r="B21">
        <v>8.15</v>
      </c>
    </row>
    <row r="22" spans="1:2" x14ac:dyDescent="0.25">
      <c r="A22">
        <v>10587</v>
      </c>
      <c r="B22">
        <v>8</v>
      </c>
    </row>
    <row r="23" spans="1:2" x14ac:dyDescent="0.25">
      <c r="A23">
        <v>10588</v>
      </c>
      <c r="B23">
        <v>7.74</v>
      </c>
    </row>
    <row r="24" spans="1:2" x14ac:dyDescent="0.25">
      <c r="A24">
        <v>10589</v>
      </c>
      <c r="B24">
        <v>8.34</v>
      </c>
    </row>
    <row r="25" spans="1:2" x14ac:dyDescent="0.25">
      <c r="A25">
        <v>10590</v>
      </c>
      <c r="B25">
        <v>7.95</v>
      </c>
    </row>
    <row r="26" spans="1:2" x14ac:dyDescent="0.25">
      <c r="A26">
        <v>10591</v>
      </c>
      <c r="B26">
        <v>8.02</v>
      </c>
    </row>
    <row r="27" spans="1:2" x14ac:dyDescent="0.25">
      <c r="A27">
        <v>10593</v>
      </c>
      <c r="B27">
        <v>8.06</v>
      </c>
    </row>
    <row r="28" spans="1:2" x14ac:dyDescent="0.25">
      <c r="A28">
        <v>10594</v>
      </c>
      <c r="B28">
        <v>8.23</v>
      </c>
    </row>
    <row r="29" spans="1:2" x14ac:dyDescent="0.25">
      <c r="A29">
        <v>10595</v>
      </c>
      <c r="B29">
        <v>7.93</v>
      </c>
    </row>
    <row r="30" spans="1:2" x14ac:dyDescent="0.25">
      <c r="A30">
        <v>10596</v>
      </c>
      <c r="B30">
        <v>8</v>
      </c>
    </row>
    <row r="31" spans="1:2" x14ac:dyDescent="0.25">
      <c r="A31">
        <v>10597</v>
      </c>
      <c r="B31">
        <v>8.3000000000000007</v>
      </c>
    </row>
    <row r="32" spans="1:2" x14ac:dyDescent="0.25">
      <c r="A32">
        <v>10598</v>
      </c>
      <c r="B32">
        <v>8.0399999999999991</v>
      </c>
    </row>
    <row r="33" spans="1:2" x14ac:dyDescent="0.25">
      <c r="A33">
        <v>10599</v>
      </c>
      <c r="B33">
        <v>7.9</v>
      </c>
    </row>
    <row r="34" spans="1:2" x14ac:dyDescent="0.25">
      <c r="A34">
        <v>10600</v>
      </c>
      <c r="B34">
        <v>8.0299999999999994</v>
      </c>
    </row>
    <row r="35" spans="1:2" x14ac:dyDescent="0.25">
      <c r="A35">
        <v>10601</v>
      </c>
      <c r="B35">
        <v>8.2799999999999994</v>
      </c>
    </row>
    <row r="36" spans="1:2" x14ac:dyDescent="0.25">
      <c r="A36">
        <v>10602</v>
      </c>
      <c r="B36">
        <v>8.17</v>
      </c>
    </row>
    <row r="37" spans="1:2" x14ac:dyDescent="0.25">
      <c r="A37">
        <v>10603</v>
      </c>
      <c r="B37">
        <v>7.91</v>
      </c>
    </row>
    <row r="38" spans="1:2" x14ac:dyDescent="0.25">
      <c r="A38">
        <v>10604</v>
      </c>
      <c r="B38">
        <v>7.91</v>
      </c>
    </row>
    <row r="39" spans="1:2" x14ac:dyDescent="0.25">
      <c r="A39">
        <v>10605</v>
      </c>
      <c r="B39">
        <v>7.75</v>
      </c>
    </row>
    <row r="40" spans="1:2" x14ac:dyDescent="0.25">
      <c r="A40">
        <v>10607</v>
      </c>
      <c r="B40">
        <v>7.8</v>
      </c>
    </row>
    <row r="41" spans="1:2" x14ac:dyDescent="0.25">
      <c r="A41">
        <v>10608</v>
      </c>
      <c r="B41">
        <v>8.01</v>
      </c>
    </row>
    <row r="42" spans="1:2" x14ac:dyDescent="0.25">
      <c r="A42">
        <v>10609</v>
      </c>
      <c r="B42">
        <v>7.74</v>
      </c>
    </row>
    <row r="43" spans="1:2" x14ac:dyDescent="0.25">
      <c r="A43">
        <v>10610</v>
      </c>
      <c r="B43">
        <v>7.81</v>
      </c>
    </row>
    <row r="44" spans="1:2" x14ac:dyDescent="0.25">
      <c r="A44">
        <v>10611</v>
      </c>
      <c r="B44">
        <v>7.5</v>
      </c>
    </row>
    <row r="45" spans="1:2" x14ac:dyDescent="0.25">
      <c r="A45">
        <v>10612</v>
      </c>
      <c r="B45">
        <v>7.85</v>
      </c>
    </row>
    <row r="46" spans="1:2" x14ac:dyDescent="0.25">
      <c r="A46">
        <v>10613</v>
      </c>
      <c r="B46">
        <v>8.1</v>
      </c>
    </row>
    <row r="47" spans="1:2" x14ac:dyDescent="0.25">
      <c r="A47">
        <v>10614</v>
      </c>
      <c r="B47">
        <v>7.91</v>
      </c>
    </row>
    <row r="48" spans="1:2" x14ac:dyDescent="0.25">
      <c r="A48">
        <v>10615</v>
      </c>
      <c r="B48">
        <v>8.11</v>
      </c>
    </row>
    <row r="49" spans="1:2" x14ac:dyDescent="0.25">
      <c r="A49">
        <v>10616</v>
      </c>
      <c r="B49">
        <v>8.32</v>
      </c>
    </row>
    <row r="50" spans="1:2" x14ac:dyDescent="0.25">
      <c r="A50">
        <v>10617</v>
      </c>
      <c r="B50">
        <v>8.1199999999999992</v>
      </c>
    </row>
    <row r="51" spans="1:2" x14ac:dyDescent="0.25">
      <c r="A51">
        <v>10618</v>
      </c>
      <c r="B51">
        <v>8.44</v>
      </c>
    </row>
    <row r="52" spans="1:2" x14ac:dyDescent="0.25">
      <c r="A52">
        <v>10619</v>
      </c>
      <c r="B52">
        <v>8.43</v>
      </c>
    </row>
    <row r="53" spans="1:2" x14ac:dyDescent="0.25">
      <c r="A53">
        <v>10620</v>
      </c>
      <c r="B53">
        <v>8.49</v>
      </c>
    </row>
    <row r="54" spans="1:2" x14ac:dyDescent="0.25">
      <c r="A54">
        <v>10621</v>
      </c>
      <c r="B54">
        <v>8.48</v>
      </c>
    </row>
    <row r="55" spans="1:2" x14ac:dyDescent="0.25">
      <c r="A55">
        <v>10622</v>
      </c>
      <c r="B55">
        <v>8.6199999999999992</v>
      </c>
    </row>
    <row r="56" spans="1:2" x14ac:dyDescent="0.25">
      <c r="A56">
        <v>10623</v>
      </c>
      <c r="B56">
        <v>8.5299999999999994</v>
      </c>
    </row>
    <row r="57" spans="1:2" x14ac:dyDescent="0.25">
      <c r="A57">
        <v>10624</v>
      </c>
      <c r="B57">
        <v>8.41</v>
      </c>
    </row>
    <row r="58" spans="1:2" x14ac:dyDescent="0.25">
      <c r="A58">
        <v>10625</v>
      </c>
      <c r="B58">
        <v>8.44</v>
      </c>
    </row>
    <row r="59" spans="1:2" x14ac:dyDescent="0.25">
      <c r="A59">
        <v>10626</v>
      </c>
      <c r="B59">
        <v>8.61</v>
      </c>
    </row>
    <row r="60" spans="1:2" x14ac:dyDescent="0.25">
      <c r="A60">
        <v>10627</v>
      </c>
      <c r="B60">
        <v>8.07</v>
      </c>
    </row>
    <row r="61" spans="1:2" x14ac:dyDescent="0.25">
      <c r="A61">
        <v>10628</v>
      </c>
      <c r="B61">
        <v>8.3699999999999992</v>
      </c>
    </row>
    <row r="62" spans="1:2" x14ac:dyDescent="0.25">
      <c r="A62">
        <v>10629</v>
      </c>
      <c r="B62">
        <v>7.81</v>
      </c>
    </row>
    <row r="63" spans="1:2" x14ac:dyDescent="0.25">
      <c r="A63">
        <v>10630</v>
      </c>
      <c r="B63">
        <v>8.86</v>
      </c>
    </row>
    <row r="64" spans="1:2" x14ac:dyDescent="0.25">
      <c r="A64">
        <v>10631</v>
      </c>
      <c r="B64">
        <v>8.4600000000000009</v>
      </c>
    </row>
    <row r="65" spans="1:2" x14ac:dyDescent="0.25">
      <c r="A65">
        <v>10632</v>
      </c>
      <c r="B65">
        <v>8.3800000000000008</v>
      </c>
    </row>
    <row r="66" spans="1:2" x14ac:dyDescent="0.25">
      <c r="A66">
        <v>10633</v>
      </c>
      <c r="B66">
        <v>8.49</v>
      </c>
    </row>
    <row r="67" spans="1:2" x14ac:dyDescent="0.25">
      <c r="A67">
        <v>10634</v>
      </c>
      <c r="B67">
        <v>8</v>
      </c>
    </row>
    <row r="68" spans="1:2" x14ac:dyDescent="0.25">
      <c r="A68">
        <v>10635</v>
      </c>
      <c r="B68">
        <v>8.44</v>
      </c>
    </row>
    <row r="69" spans="1:2" x14ac:dyDescent="0.25">
      <c r="A69">
        <v>10636</v>
      </c>
      <c r="B69">
        <v>8.1300000000000008</v>
      </c>
    </row>
    <row r="70" spans="1:2" x14ac:dyDescent="0.25">
      <c r="A70">
        <v>10637</v>
      </c>
      <c r="B70">
        <v>8.68</v>
      </c>
    </row>
    <row r="71" spans="1:2" x14ac:dyDescent="0.25">
      <c r="A71">
        <v>10638</v>
      </c>
      <c r="B71">
        <v>7.94</v>
      </c>
    </row>
    <row r="72" spans="1:2" x14ac:dyDescent="0.25">
      <c r="A72">
        <v>10639</v>
      </c>
      <c r="B72">
        <v>7.75</v>
      </c>
    </row>
    <row r="73" spans="1:2" x14ac:dyDescent="0.25">
      <c r="A73">
        <v>10640</v>
      </c>
      <c r="B73">
        <v>8.75</v>
      </c>
    </row>
    <row r="74" spans="1:2" x14ac:dyDescent="0.25">
      <c r="A74">
        <v>10641</v>
      </c>
      <c r="B74">
        <v>8.01</v>
      </c>
    </row>
    <row r="75" spans="1:2" x14ac:dyDescent="0.25">
      <c r="A75">
        <v>10642</v>
      </c>
      <c r="B75">
        <v>8.1199999999999992</v>
      </c>
    </row>
    <row r="76" spans="1:2" x14ac:dyDescent="0.25">
      <c r="A76">
        <v>10643</v>
      </c>
      <c r="B76">
        <v>7.99</v>
      </c>
    </row>
    <row r="77" spans="1:2" x14ac:dyDescent="0.25">
      <c r="A77">
        <v>10644</v>
      </c>
      <c r="B77">
        <v>7.81</v>
      </c>
    </row>
    <row r="78" spans="1:2" x14ac:dyDescent="0.25">
      <c r="A78">
        <v>10645</v>
      </c>
      <c r="B78">
        <v>8.7799999999999994</v>
      </c>
    </row>
    <row r="79" spans="1:2" x14ac:dyDescent="0.25">
      <c r="A79">
        <v>10646</v>
      </c>
      <c r="B79">
        <v>7.79</v>
      </c>
    </row>
    <row r="80" spans="1:2" x14ac:dyDescent="0.25">
      <c r="A80">
        <v>10647</v>
      </c>
      <c r="B80">
        <v>7.54</v>
      </c>
    </row>
    <row r="81" spans="1:2" x14ac:dyDescent="0.25">
      <c r="A81">
        <v>10648</v>
      </c>
      <c r="B81">
        <v>8.93</v>
      </c>
    </row>
    <row r="82" spans="1:2" x14ac:dyDescent="0.25">
      <c r="A82">
        <v>10649</v>
      </c>
      <c r="B82">
        <v>8.3800000000000008</v>
      </c>
    </row>
    <row r="83" spans="1:2" x14ac:dyDescent="0.25">
      <c r="A83">
        <v>10650</v>
      </c>
      <c r="B83">
        <v>8.4499999999999993</v>
      </c>
    </row>
    <row r="84" spans="1:2" x14ac:dyDescent="0.25">
      <c r="A84">
        <v>10651</v>
      </c>
      <c r="B84">
        <v>7.93</v>
      </c>
    </row>
    <row r="85" spans="1:2" x14ac:dyDescent="0.25">
      <c r="A85">
        <v>10652</v>
      </c>
      <c r="B85">
        <v>8.33</v>
      </c>
    </row>
    <row r="86" spans="1:2" x14ac:dyDescent="0.25">
      <c r="A86">
        <v>10653</v>
      </c>
      <c r="B86">
        <v>7.95</v>
      </c>
    </row>
    <row r="87" spans="1:2" x14ac:dyDescent="0.25">
      <c r="A87">
        <v>10654</v>
      </c>
      <c r="B87">
        <v>7.6</v>
      </c>
    </row>
    <row r="88" spans="1:2" x14ac:dyDescent="0.25">
      <c r="A88">
        <v>10655</v>
      </c>
      <c r="B88">
        <v>8.3699999999999992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ECEE-E0D8-4B33-9DF7-14B074AFC59B}">
  <dimension ref="A1:B88"/>
  <sheetViews>
    <sheetView workbookViewId="0">
      <selection activeCell="B89" sqref="B89"/>
    </sheetView>
  </sheetViews>
  <sheetFormatPr baseColWidth="10" defaultRowHeight="15" x14ac:dyDescent="0.25"/>
  <cols>
    <col min="2" max="2" width="14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10552</v>
      </c>
      <c r="B2">
        <v>1.4910000000000001</v>
      </c>
    </row>
    <row r="3" spans="1:2" x14ac:dyDescent="0.25">
      <c r="A3">
        <v>10553</v>
      </c>
      <c r="B3">
        <v>1.401</v>
      </c>
    </row>
    <row r="4" spans="1:2" x14ac:dyDescent="0.25">
      <c r="A4">
        <v>10554</v>
      </c>
      <c r="B4">
        <v>1.17</v>
      </c>
    </row>
    <row r="5" spans="1:2" x14ac:dyDescent="0.25">
      <c r="A5">
        <v>10555</v>
      </c>
      <c r="B5">
        <v>0.79400000000000004</v>
      </c>
    </row>
    <row r="6" spans="1:2" x14ac:dyDescent="0.25">
      <c r="A6">
        <v>10556</v>
      </c>
      <c r="B6">
        <v>1.1839999999999999</v>
      </c>
    </row>
    <row r="7" spans="1:2" x14ac:dyDescent="0.25">
      <c r="A7">
        <v>10559</v>
      </c>
      <c r="B7">
        <v>1.915</v>
      </c>
    </row>
    <row r="8" spans="1:2" x14ac:dyDescent="0.25">
      <c r="A8">
        <v>10560</v>
      </c>
      <c r="B8">
        <v>0.95599999999999996</v>
      </c>
    </row>
    <row r="9" spans="1:2" x14ac:dyDescent="0.25">
      <c r="A9">
        <v>10562</v>
      </c>
      <c r="B9">
        <v>0.77400000000000002</v>
      </c>
    </row>
    <row r="10" spans="1:2" x14ac:dyDescent="0.25">
      <c r="A10">
        <v>10565</v>
      </c>
      <c r="B10">
        <v>1.25</v>
      </c>
    </row>
    <row r="11" spans="1:2" x14ac:dyDescent="0.25">
      <c r="A11">
        <v>10566</v>
      </c>
      <c r="B11">
        <v>0.81</v>
      </c>
    </row>
    <row r="12" spans="1:2" x14ac:dyDescent="0.25">
      <c r="A12">
        <v>10567</v>
      </c>
      <c r="B12">
        <v>1.486</v>
      </c>
    </row>
    <row r="13" spans="1:2" x14ac:dyDescent="0.25">
      <c r="A13">
        <v>10568</v>
      </c>
    </row>
    <row r="14" spans="1:2" x14ac:dyDescent="0.25">
      <c r="A14">
        <v>10569</v>
      </c>
      <c r="B14">
        <v>1.29</v>
      </c>
    </row>
    <row r="15" spans="1:2" x14ac:dyDescent="0.25">
      <c r="A15">
        <v>10579</v>
      </c>
      <c r="B15">
        <v>1.2230000000000001</v>
      </c>
    </row>
    <row r="16" spans="1:2" x14ac:dyDescent="0.25">
      <c r="A16">
        <v>10580</v>
      </c>
      <c r="B16">
        <v>1.462</v>
      </c>
    </row>
    <row r="17" spans="1:2" x14ac:dyDescent="0.25">
      <c r="A17">
        <v>10581</v>
      </c>
      <c r="B17">
        <v>1.026</v>
      </c>
    </row>
    <row r="18" spans="1:2" x14ac:dyDescent="0.25">
      <c r="A18">
        <v>10583</v>
      </c>
      <c r="B18">
        <v>1.026</v>
      </c>
    </row>
    <row r="19" spans="1:2" x14ac:dyDescent="0.25">
      <c r="A19">
        <v>10584</v>
      </c>
      <c r="B19">
        <v>0.98499999999999999</v>
      </c>
    </row>
    <row r="20" spans="1:2" x14ac:dyDescent="0.25">
      <c r="A20">
        <v>10585</v>
      </c>
      <c r="B20">
        <v>0.67800000000000005</v>
      </c>
    </row>
    <row r="21" spans="1:2" x14ac:dyDescent="0.25">
      <c r="A21">
        <v>10586</v>
      </c>
      <c r="B21">
        <v>0.73299999999999998</v>
      </c>
    </row>
    <row r="22" spans="1:2" x14ac:dyDescent="0.25">
      <c r="A22">
        <v>10587</v>
      </c>
      <c r="B22">
        <v>0.90800000000000003</v>
      </c>
    </row>
    <row r="23" spans="1:2" x14ac:dyDescent="0.25">
      <c r="A23">
        <v>10588</v>
      </c>
      <c r="B23">
        <v>1.401</v>
      </c>
    </row>
    <row r="24" spans="1:2" x14ac:dyDescent="0.25">
      <c r="A24">
        <v>10589</v>
      </c>
      <c r="B24">
        <v>1.0589999999999999</v>
      </c>
    </row>
    <row r="25" spans="1:2" x14ac:dyDescent="0.25">
      <c r="A25">
        <v>10590</v>
      </c>
      <c r="B25">
        <v>6.25</v>
      </c>
    </row>
    <row r="26" spans="1:2" x14ac:dyDescent="0.25">
      <c r="A26">
        <v>10591</v>
      </c>
      <c r="B26">
        <v>2.29</v>
      </c>
    </row>
    <row r="27" spans="1:2" x14ac:dyDescent="0.25">
      <c r="A27">
        <v>10593</v>
      </c>
      <c r="B27">
        <v>1.1659999999999999</v>
      </c>
    </row>
    <row r="28" spans="1:2" x14ac:dyDescent="0.25">
      <c r="A28">
        <v>10594</v>
      </c>
      <c r="B28">
        <v>0.95099999999999996</v>
      </c>
    </row>
    <row r="29" spans="1:2" x14ac:dyDescent="0.25">
      <c r="A29">
        <v>10595</v>
      </c>
      <c r="B29">
        <v>4.74</v>
      </c>
    </row>
    <row r="30" spans="1:2" x14ac:dyDescent="0.25">
      <c r="A30">
        <v>10596</v>
      </c>
      <c r="B30">
        <v>1.355</v>
      </c>
    </row>
    <row r="31" spans="1:2" x14ac:dyDescent="0.25">
      <c r="A31">
        <v>10597</v>
      </c>
      <c r="B31">
        <v>7.34</v>
      </c>
    </row>
    <row r="32" spans="1:2" x14ac:dyDescent="0.25">
      <c r="A32">
        <v>10598</v>
      </c>
      <c r="B32">
        <v>1.696</v>
      </c>
    </row>
    <row r="33" spans="1:2" x14ac:dyDescent="0.25">
      <c r="A33">
        <v>10599</v>
      </c>
      <c r="B33">
        <v>1.224</v>
      </c>
    </row>
    <row r="34" spans="1:2" x14ac:dyDescent="0.25">
      <c r="A34">
        <v>10600</v>
      </c>
      <c r="B34">
        <v>1.9950000000000001</v>
      </c>
    </row>
    <row r="35" spans="1:2" x14ac:dyDescent="0.25">
      <c r="A35">
        <v>10601</v>
      </c>
      <c r="B35">
        <v>1.696</v>
      </c>
    </row>
    <row r="36" spans="1:2" x14ac:dyDescent="0.25">
      <c r="A36">
        <v>10602</v>
      </c>
      <c r="B36">
        <v>1.4370000000000001</v>
      </c>
    </row>
    <row r="37" spans="1:2" x14ac:dyDescent="0.25">
      <c r="A37">
        <v>10603</v>
      </c>
      <c r="B37">
        <v>1.0609999999999999</v>
      </c>
    </row>
    <row r="38" spans="1:2" x14ac:dyDescent="0.25">
      <c r="A38">
        <v>10604</v>
      </c>
      <c r="B38">
        <v>1.54</v>
      </c>
    </row>
    <row r="39" spans="1:2" x14ac:dyDescent="0.25">
      <c r="A39">
        <v>10605</v>
      </c>
      <c r="B39">
        <v>1.2390000000000001</v>
      </c>
    </row>
    <row r="40" spans="1:2" x14ac:dyDescent="0.25">
      <c r="A40">
        <v>10607</v>
      </c>
      <c r="B40">
        <v>1.2490000000000001</v>
      </c>
    </row>
    <row r="41" spans="1:2" x14ac:dyDescent="0.25">
      <c r="A41">
        <v>10608</v>
      </c>
      <c r="B41">
        <v>0.79600000000000004</v>
      </c>
    </row>
    <row r="42" spans="1:2" x14ac:dyDescent="0.25">
      <c r="A42">
        <v>10609</v>
      </c>
      <c r="B42">
        <v>2.27</v>
      </c>
    </row>
    <row r="43" spans="1:2" x14ac:dyDescent="0.25">
      <c r="A43">
        <v>10610</v>
      </c>
      <c r="B43">
        <v>1.294</v>
      </c>
    </row>
    <row r="44" spans="1:2" x14ac:dyDescent="0.25">
      <c r="A44">
        <v>10611</v>
      </c>
      <c r="B44">
        <v>4.42</v>
      </c>
    </row>
    <row r="45" spans="1:2" x14ac:dyDescent="0.25">
      <c r="A45">
        <v>10612</v>
      </c>
      <c r="B45">
        <v>4.22</v>
      </c>
    </row>
    <row r="46" spans="1:2" x14ac:dyDescent="0.25">
      <c r="A46">
        <v>10613</v>
      </c>
      <c r="B46">
        <v>2.38</v>
      </c>
    </row>
    <row r="47" spans="1:2" x14ac:dyDescent="0.25">
      <c r="A47">
        <v>10614</v>
      </c>
      <c r="B47">
        <v>0.96799999999999997</v>
      </c>
    </row>
    <row r="48" spans="1:2" x14ac:dyDescent="0.25">
      <c r="A48">
        <v>10615</v>
      </c>
      <c r="B48">
        <v>0.52900000000000003</v>
      </c>
    </row>
    <row r="49" spans="1:2" x14ac:dyDescent="0.25">
      <c r="A49">
        <v>10616</v>
      </c>
      <c r="B49">
        <v>1.349</v>
      </c>
    </row>
    <row r="50" spans="1:2" x14ac:dyDescent="0.25">
      <c r="A50">
        <v>10617</v>
      </c>
      <c r="B50">
        <v>2.06</v>
      </c>
    </row>
    <row r="51" spans="1:2" x14ac:dyDescent="0.25">
      <c r="A51">
        <v>10618</v>
      </c>
      <c r="B51">
        <v>1.6040000000000001</v>
      </c>
    </row>
    <row r="52" spans="1:2" x14ac:dyDescent="0.25">
      <c r="A52">
        <v>10619</v>
      </c>
      <c r="B52">
        <v>1.99</v>
      </c>
    </row>
    <row r="53" spans="1:2" x14ac:dyDescent="0.25">
      <c r="A53">
        <v>10620</v>
      </c>
      <c r="B53">
        <v>7.43</v>
      </c>
    </row>
    <row r="54" spans="1:2" x14ac:dyDescent="0.25">
      <c r="A54">
        <v>10621</v>
      </c>
      <c r="B54">
        <v>1.35</v>
      </c>
    </row>
    <row r="55" spans="1:2" x14ac:dyDescent="0.25">
      <c r="A55">
        <v>10622</v>
      </c>
      <c r="B55">
        <v>0.92400000000000004</v>
      </c>
    </row>
    <row r="56" spans="1:2" x14ac:dyDescent="0.25">
      <c r="A56">
        <v>10623</v>
      </c>
      <c r="B56">
        <v>1.8049999999999999</v>
      </c>
    </row>
    <row r="57" spans="1:2" x14ac:dyDescent="0.25">
      <c r="A57">
        <v>10624</v>
      </c>
      <c r="B57">
        <v>1.71</v>
      </c>
    </row>
    <row r="58" spans="1:2" x14ac:dyDescent="0.25">
      <c r="A58">
        <v>10625</v>
      </c>
      <c r="B58">
        <v>2.25</v>
      </c>
    </row>
    <row r="59" spans="1:2" x14ac:dyDescent="0.25">
      <c r="A59">
        <v>10626</v>
      </c>
      <c r="B59">
        <v>2.41</v>
      </c>
    </row>
    <row r="60" spans="1:2" x14ac:dyDescent="0.25">
      <c r="A60">
        <v>10627</v>
      </c>
      <c r="B60">
        <v>1.581</v>
      </c>
    </row>
    <row r="61" spans="1:2" x14ac:dyDescent="0.25">
      <c r="A61">
        <v>10628</v>
      </c>
      <c r="B61">
        <v>3.32</v>
      </c>
    </row>
    <row r="62" spans="1:2" x14ac:dyDescent="0.25">
      <c r="A62">
        <v>10629</v>
      </c>
      <c r="B62">
        <v>1.357</v>
      </c>
    </row>
    <row r="63" spans="1:2" x14ac:dyDescent="0.25">
      <c r="A63">
        <v>10630</v>
      </c>
      <c r="B63">
        <v>0.65800000000000003</v>
      </c>
    </row>
    <row r="64" spans="1:2" x14ac:dyDescent="0.25">
      <c r="A64">
        <v>10631</v>
      </c>
      <c r="B64">
        <v>1.1619999999999999</v>
      </c>
    </row>
    <row r="65" spans="1:2" x14ac:dyDescent="0.25">
      <c r="A65">
        <v>10632</v>
      </c>
      <c r="B65">
        <v>1.7809999999999999</v>
      </c>
    </row>
    <row r="66" spans="1:2" x14ac:dyDescent="0.25">
      <c r="A66">
        <v>10633</v>
      </c>
      <c r="B66">
        <v>2.12</v>
      </c>
    </row>
    <row r="67" spans="1:2" x14ac:dyDescent="0.25">
      <c r="A67">
        <v>10634</v>
      </c>
      <c r="B67">
        <v>0.81799999999999995</v>
      </c>
    </row>
    <row r="68" spans="1:2" x14ac:dyDescent="0.25">
      <c r="A68">
        <v>10635</v>
      </c>
      <c r="B68">
        <v>2.58</v>
      </c>
    </row>
    <row r="69" spans="1:2" x14ac:dyDescent="0.25">
      <c r="A69">
        <v>10636</v>
      </c>
      <c r="B69">
        <v>3.36</v>
      </c>
    </row>
    <row r="70" spans="1:2" x14ac:dyDescent="0.25">
      <c r="A70">
        <v>10637</v>
      </c>
      <c r="B70">
        <v>1.6879999999999999</v>
      </c>
    </row>
    <row r="71" spans="1:2" x14ac:dyDescent="0.25">
      <c r="A71">
        <v>10638</v>
      </c>
      <c r="B71">
        <v>1.24</v>
      </c>
    </row>
    <row r="72" spans="1:2" x14ac:dyDescent="0.25">
      <c r="A72">
        <v>10639</v>
      </c>
      <c r="B72">
        <v>1.6850000000000001</v>
      </c>
    </row>
    <row r="73" spans="1:2" x14ac:dyDescent="0.25">
      <c r="A73">
        <v>10640</v>
      </c>
      <c r="B73">
        <v>1.254</v>
      </c>
    </row>
    <row r="74" spans="1:2" x14ac:dyDescent="0.25">
      <c r="A74">
        <v>10641</v>
      </c>
      <c r="B74">
        <v>0.49</v>
      </c>
    </row>
    <row r="75" spans="1:2" x14ac:dyDescent="0.25">
      <c r="A75">
        <v>10642</v>
      </c>
      <c r="B75">
        <v>0.6</v>
      </c>
    </row>
    <row r="76" spans="1:2" x14ac:dyDescent="0.25">
      <c r="A76">
        <v>10643</v>
      </c>
      <c r="B76">
        <v>0.5</v>
      </c>
    </row>
    <row r="77" spans="1:2" x14ac:dyDescent="0.25">
      <c r="A77">
        <v>10644</v>
      </c>
      <c r="B77">
        <v>1.18</v>
      </c>
    </row>
    <row r="78" spans="1:2" x14ac:dyDescent="0.25">
      <c r="A78">
        <v>10645</v>
      </c>
      <c r="B78">
        <v>1.35</v>
      </c>
    </row>
    <row r="79" spans="1:2" x14ac:dyDescent="0.25">
      <c r="A79">
        <v>10646</v>
      </c>
    </row>
    <row r="80" spans="1:2" x14ac:dyDescent="0.25">
      <c r="A80">
        <v>10647</v>
      </c>
    </row>
    <row r="81" spans="1:2" x14ac:dyDescent="0.25">
      <c r="A81">
        <v>10648</v>
      </c>
      <c r="B81">
        <v>1.9179999999999999</v>
      </c>
    </row>
    <row r="82" spans="1:2" x14ac:dyDescent="0.25">
      <c r="A82">
        <v>10649</v>
      </c>
      <c r="B82">
        <v>0.90800000000000003</v>
      </c>
    </row>
    <row r="83" spans="1:2" x14ac:dyDescent="0.25">
      <c r="A83">
        <v>10650</v>
      </c>
      <c r="B83">
        <v>1.6259999999999999</v>
      </c>
    </row>
    <row r="84" spans="1:2" x14ac:dyDescent="0.25">
      <c r="A84">
        <v>10651</v>
      </c>
      <c r="B84">
        <v>1.97</v>
      </c>
    </row>
    <row r="85" spans="1:2" x14ac:dyDescent="0.25">
      <c r="A85">
        <v>10652</v>
      </c>
      <c r="B85">
        <v>1.5740000000000001</v>
      </c>
    </row>
    <row r="86" spans="1:2" x14ac:dyDescent="0.25">
      <c r="A86">
        <v>10653</v>
      </c>
      <c r="B86">
        <v>1.8180000000000001</v>
      </c>
    </row>
    <row r="87" spans="1:2" x14ac:dyDescent="0.25">
      <c r="A87">
        <v>10654</v>
      </c>
      <c r="B87">
        <v>6.28</v>
      </c>
    </row>
    <row r="88" spans="1:2" x14ac:dyDescent="0.25">
      <c r="A88">
        <v>10655</v>
      </c>
      <c r="B88">
        <v>1.002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020-40A8-483B-A6BE-552E49B60E05}">
  <dimension ref="A1:J89"/>
  <sheetViews>
    <sheetView zoomScale="70" zoomScaleNormal="70" workbookViewId="0">
      <selection activeCell="E2" sqref="E2"/>
    </sheetView>
  </sheetViews>
  <sheetFormatPr baseColWidth="10" defaultRowHeight="15" x14ac:dyDescent="0.25"/>
  <cols>
    <col min="2" max="2" width="16" bestFit="1" customWidth="1"/>
    <col min="3" max="3" width="21.5703125" bestFit="1" customWidth="1"/>
    <col min="4" max="4" width="20.5703125" bestFit="1" customWidth="1"/>
    <col min="5" max="5" width="17.140625" bestFit="1" customWidth="1"/>
    <col min="6" max="6" width="24.28515625" bestFit="1" customWidth="1"/>
    <col min="7" max="7" width="18.5703125" bestFit="1" customWidth="1"/>
    <col min="8" max="8" width="19.5703125" bestFit="1" customWidth="1"/>
    <col min="9" max="9" width="18.5703125" bestFit="1" customWidth="1"/>
    <col min="10" max="10" width="12.42578125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17</v>
      </c>
      <c r="F1" t="s">
        <v>15</v>
      </c>
      <c r="G1" t="s">
        <v>16</v>
      </c>
      <c r="H1" t="s">
        <v>14</v>
      </c>
      <c r="I1" t="s">
        <v>18</v>
      </c>
      <c r="J1" t="s">
        <v>13</v>
      </c>
    </row>
    <row r="2" spans="1:10" x14ac:dyDescent="0.25">
      <c r="A2" s="1">
        <v>10552</v>
      </c>
      <c r="B2" s="1"/>
      <c r="C2" s="1"/>
      <c r="D2" s="1"/>
      <c r="E2" s="1"/>
      <c r="F2" s="1"/>
      <c r="G2" s="1"/>
    </row>
    <row r="3" spans="1:10" x14ac:dyDescent="0.25">
      <c r="A3" s="1">
        <v>10553</v>
      </c>
      <c r="B3" s="1"/>
      <c r="C3" s="1"/>
      <c r="D3" s="1"/>
      <c r="E3" s="1"/>
      <c r="F3" s="1"/>
      <c r="G3" s="1"/>
    </row>
    <row r="4" spans="1:10" x14ac:dyDescent="0.25">
      <c r="A4">
        <v>10554</v>
      </c>
      <c r="B4">
        <v>0.2</v>
      </c>
      <c r="C4">
        <v>11</v>
      </c>
      <c r="D4">
        <v>62</v>
      </c>
      <c r="E4">
        <v>0.61</v>
      </c>
      <c r="F4">
        <v>6.9</v>
      </c>
      <c r="G4">
        <v>70</v>
      </c>
      <c r="H4">
        <f>G4-F4</f>
        <v>63.1</v>
      </c>
      <c r="I4">
        <f>(D4-C4)</f>
        <v>51</v>
      </c>
      <c r="J4" s="5">
        <f>((H4*B4)/(I4*D4))*100</f>
        <v>0.39911448450347881</v>
      </c>
    </row>
    <row r="5" spans="1:10" x14ac:dyDescent="0.25">
      <c r="A5">
        <v>10555</v>
      </c>
      <c r="B5">
        <v>0.2</v>
      </c>
      <c r="C5">
        <v>11</v>
      </c>
      <c r="D5">
        <v>62</v>
      </c>
      <c r="E5">
        <v>0.69</v>
      </c>
      <c r="F5">
        <v>7</v>
      </c>
      <c r="G5">
        <v>74.099999999999994</v>
      </c>
      <c r="H5">
        <f t="shared" ref="H5:H68" si="0">G5-F5</f>
        <v>67.099999999999994</v>
      </c>
      <c r="I5">
        <f t="shared" ref="I5:I68" si="1">(D5-C5)</f>
        <v>51</v>
      </c>
      <c r="J5" s="5">
        <f t="shared" ref="J5:J68" si="2">((H5*B5)/(I5*D5))*100</f>
        <v>0.42441492726122704</v>
      </c>
    </row>
    <row r="6" spans="1:10" x14ac:dyDescent="0.25">
      <c r="A6">
        <v>10556</v>
      </c>
      <c r="B6">
        <v>0.2</v>
      </c>
      <c r="C6">
        <v>11</v>
      </c>
      <c r="D6">
        <v>62</v>
      </c>
      <c r="E6">
        <v>0.68</v>
      </c>
      <c r="F6">
        <v>7</v>
      </c>
      <c r="G6">
        <v>72</v>
      </c>
      <c r="H6">
        <f t="shared" si="0"/>
        <v>65</v>
      </c>
      <c r="I6">
        <f t="shared" si="1"/>
        <v>51</v>
      </c>
      <c r="J6" s="5">
        <f t="shared" si="2"/>
        <v>0.41113219481340924</v>
      </c>
    </row>
    <row r="7" spans="1:10" x14ac:dyDescent="0.25">
      <c r="A7">
        <v>10559</v>
      </c>
      <c r="B7">
        <v>0.2</v>
      </c>
      <c r="C7">
        <v>11</v>
      </c>
      <c r="D7">
        <v>62</v>
      </c>
      <c r="E7">
        <v>0.62</v>
      </c>
      <c r="F7">
        <v>7.5</v>
      </c>
      <c r="G7">
        <v>70.099999999999994</v>
      </c>
      <c r="H7">
        <f t="shared" si="0"/>
        <v>62.599999999999994</v>
      </c>
      <c r="I7">
        <f t="shared" si="1"/>
        <v>51</v>
      </c>
      <c r="J7" s="5">
        <f t="shared" si="2"/>
        <v>0.39595192915876032</v>
      </c>
    </row>
    <row r="8" spans="1:10" x14ac:dyDescent="0.25">
      <c r="A8">
        <v>10560</v>
      </c>
      <c r="B8">
        <v>0.2</v>
      </c>
      <c r="C8">
        <v>11</v>
      </c>
      <c r="D8">
        <v>62</v>
      </c>
      <c r="E8">
        <v>0.62</v>
      </c>
      <c r="F8">
        <v>7</v>
      </c>
      <c r="G8">
        <v>67</v>
      </c>
      <c r="H8">
        <f t="shared" si="0"/>
        <v>60</v>
      </c>
      <c r="I8">
        <f t="shared" si="1"/>
        <v>51</v>
      </c>
      <c r="J8" s="5">
        <f t="shared" si="2"/>
        <v>0.37950664136622392</v>
      </c>
    </row>
    <row r="9" spans="1:10" x14ac:dyDescent="0.25">
      <c r="A9">
        <v>10562</v>
      </c>
      <c r="B9">
        <v>0.2</v>
      </c>
      <c r="C9">
        <v>11</v>
      </c>
      <c r="D9">
        <v>62</v>
      </c>
      <c r="E9">
        <v>0.64</v>
      </c>
      <c r="F9">
        <v>6.7</v>
      </c>
      <c r="G9">
        <v>59.9</v>
      </c>
      <c r="H9">
        <f t="shared" si="0"/>
        <v>53.199999999999996</v>
      </c>
      <c r="I9">
        <f t="shared" si="1"/>
        <v>51</v>
      </c>
      <c r="J9" s="5">
        <f t="shared" si="2"/>
        <v>0.33649588867805186</v>
      </c>
    </row>
    <row r="10" spans="1:10" x14ac:dyDescent="0.25">
      <c r="A10" s="1">
        <v>10565</v>
      </c>
      <c r="B10">
        <v>0.2</v>
      </c>
      <c r="C10">
        <v>11</v>
      </c>
      <c r="D10">
        <v>62</v>
      </c>
      <c r="E10" s="1"/>
      <c r="F10" s="1"/>
      <c r="G10" s="1"/>
      <c r="H10">
        <f t="shared" si="0"/>
        <v>0</v>
      </c>
      <c r="I10">
        <f t="shared" si="1"/>
        <v>51</v>
      </c>
      <c r="J10" s="5">
        <f t="shared" si="2"/>
        <v>0</v>
      </c>
    </row>
    <row r="11" spans="1:10" x14ac:dyDescent="0.25">
      <c r="A11">
        <v>10566</v>
      </c>
      <c r="B11">
        <v>0.2</v>
      </c>
      <c r="C11">
        <v>11</v>
      </c>
      <c r="D11">
        <v>62</v>
      </c>
      <c r="E11">
        <v>0.64</v>
      </c>
      <c r="F11">
        <v>6.9</v>
      </c>
      <c r="G11">
        <v>66.099999999999994</v>
      </c>
      <c r="H11">
        <f t="shared" si="0"/>
        <v>59.199999999999996</v>
      </c>
      <c r="I11">
        <f t="shared" si="1"/>
        <v>51</v>
      </c>
      <c r="J11" s="5">
        <f t="shared" si="2"/>
        <v>0.37444655281467426</v>
      </c>
    </row>
    <row r="12" spans="1:10" x14ac:dyDescent="0.25">
      <c r="A12">
        <v>10567</v>
      </c>
      <c r="B12">
        <v>0.2</v>
      </c>
      <c r="C12">
        <v>11</v>
      </c>
      <c r="D12">
        <v>62</v>
      </c>
      <c r="E12">
        <v>0.61</v>
      </c>
      <c r="F12">
        <v>5.4</v>
      </c>
      <c r="G12">
        <v>48.2</v>
      </c>
      <c r="H12">
        <f t="shared" si="0"/>
        <v>42.800000000000004</v>
      </c>
      <c r="I12">
        <f t="shared" si="1"/>
        <v>51</v>
      </c>
      <c r="J12" s="5">
        <f t="shared" si="2"/>
        <v>0.27071473750790642</v>
      </c>
    </row>
    <row r="13" spans="1:10" x14ac:dyDescent="0.25">
      <c r="A13" s="1">
        <v>10568</v>
      </c>
      <c r="B13">
        <v>0.2</v>
      </c>
      <c r="C13">
        <v>11</v>
      </c>
      <c r="D13">
        <v>62</v>
      </c>
      <c r="E13" s="1"/>
      <c r="F13" s="1"/>
      <c r="G13" s="1"/>
      <c r="H13">
        <f t="shared" si="0"/>
        <v>0</v>
      </c>
      <c r="I13">
        <f t="shared" si="1"/>
        <v>51</v>
      </c>
      <c r="J13" s="5">
        <f t="shared" si="2"/>
        <v>0</v>
      </c>
    </row>
    <row r="14" spans="1:10" x14ac:dyDescent="0.25">
      <c r="A14">
        <v>10569</v>
      </c>
      <c r="B14">
        <v>0.2</v>
      </c>
      <c r="C14">
        <v>11</v>
      </c>
      <c r="D14">
        <v>62</v>
      </c>
      <c r="E14">
        <v>0.61</v>
      </c>
      <c r="F14">
        <v>6.5</v>
      </c>
      <c r="G14">
        <v>51.9</v>
      </c>
      <c r="H14">
        <f t="shared" si="0"/>
        <v>45.4</v>
      </c>
      <c r="I14">
        <f t="shared" si="1"/>
        <v>51</v>
      </c>
      <c r="J14" s="5">
        <f t="shared" si="2"/>
        <v>0.28716002530044277</v>
      </c>
    </row>
    <row r="15" spans="1:10" x14ac:dyDescent="0.25">
      <c r="A15">
        <v>10579</v>
      </c>
      <c r="B15">
        <v>0.2</v>
      </c>
      <c r="C15">
        <v>11</v>
      </c>
      <c r="D15">
        <v>62</v>
      </c>
      <c r="E15">
        <v>0.69</v>
      </c>
      <c r="F15">
        <v>7</v>
      </c>
      <c r="G15">
        <v>61.1</v>
      </c>
      <c r="H15">
        <f t="shared" si="0"/>
        <v>54.1</v>
      </c>
      <c r="I15">
        <f t="shared" si="1"/>
        <v>51</v>
      </c>
      <c r="J15" s="5">
        <f t="shared" si="2"/>
        <v>0.3421884882985452</v>
      </c>
    </row>
    <row r="16" spans="1:10" x14ac:dyDescent="0.25">
      <c r="A16">
        <v>10580</v>
      </c>
      <c r="B16">
        <v>0.2</v>
      </c>
      <c r="C16">
        <v>11</v>
      </c>
      <c r="D16">
        <v>62</v>
      </c>
      <c r="E16">
        <v>0.63</v>
      </c>
      <c r="F16">
        <v>6.2</v>
      </c>
      <c r="G16">
        <v>59.8</v>
      </c>
      <c r="H16">
        <f t="shared" si="0"/>
        <v>53.599999999999994</v>
      </c>
      <c r="I16">
        <f t="shared" si="1"/>
        <v>51</v>
      </c>
      <c r="J16" s="5">
        <f t="shared" si="2"/>
        <v>0.33902593295382666</v>
      </c>
    </row>
    <row r="17" spans="1:10" x14ac:dyDescent="0.25">
      <c r="A17">
        <v>10581</v>
      </c>
      <c r="B17">
        <v>0.2</v>
      </c>
      <c r="C17">
        <v>11</v>
      </c>
      <c r="D17">
        <v>62</v>
      </c>
      <c r="E17">
        <v>0.61</v>
      </c>
      <c r="F17">
        <v>7.1</v>
      </c>
      <c r="G17">
        <v>58.9</v>
      </c>
      <c r="H17">
        <f t="shared" si="0"/>
        <v>51.8</v>
      </c>
      <c r="I17">
        <f t="shared" si="1"/>
        <v>51</v>
      </c>
      <c r="J17" s="5">
        <f t="shared" si="2"/>
        <v>0.32764073371283997</v>
      </c>
    </row>
    <row r="18" spans="1:10" x14ac:dyDescent="0.25">
      <c r="A18">
        <v>10583</v>
      </c>
      <c r="B18">
        <v>0.2</v>
      </c>
      <c r="C18">
        <v>11</v>
      </c>
      <c r="D18">
        <v>62</v>
      </c>
      <c r="E18">
        <v>0.66</v>
      </c>
      <c r="F18">
        <v>7</v>
      </c>
      <c r="G18">
        <v>48.1</v>
      </c>
      <c r="H18">
        <f t="shared" si="0"/>
        <v>41.1</v>
      </c>
      <c r="I18">
        <f t="shared" si="1"/>
        <v>51</v>
      </c>
      <c r="J18" s="5">
        <f t="shared" si="2"/>
        <v>0.25996204933586337</v>
      </c>
    </row>
    <row r="19" spans="1:10" x14ac:dyDescent="0.25">
      <c r="A19">
        <v>10584</v>
      </c>
      <c r="B19">
        <v>0.2</v>
      </c>
      <c r="C19">
        <v>11</v>
      </c>
      <c r="D19">
        <v>62</v>
      </c>
      <c r="E19">
        <v>0.63</v>
      </c>
      <c r="F19">
        <v>7</v>
      </c>
      <c r="G19">
        <v>62</v>
      </c>
      <c r="H19">
        <f t="shared" si="0"/>
        <v>55</v>
      </c>
      <c r="I19">
        <f t="shared" si="1"/>
        <v>51</v>
      </c>
      <c r="J19" s="5">
        <f t="shared" si="2"/>
        <v>0.3478810879190386</v>
      </c>
    </row>
    <row r="20" spans="1:10" x14ac:dyDescent="0.25">
      <c r="A20">
        <v>10585</v>
      </c>
      <c r="B20">
        <v>0.2</v>
      </c>
      <c r="C20">
        <v>11</v>
      </c>
      <c r="D20">
        <v>62</v>
      </c>
      <c r="E20">
        <v>0.6</v>
      </c>
      <c r="F20">
        <v>6.8</v>
      </c>
      <c r="G20">
        <v>57.9</v>
      </c>
      <c r="H20">
        <f t="shared" si="0"/>
        <v>51.1</v>
      </c>
      <c r="I20">
        <f t="shared" si="1"/>
        <v>51</v>
      </c>
      <c r="J20" s="5">
        <f t="shared" si="2"/>
        <v>0.32321315623023406</v>
      </c>
    </row>
    <row r="21" spans="1:10" x14ac:dyDescent="0.25">
      <c r="A21">
        <v>10586</v>
      </c>
      <c r="B21">
        <v>0.2</v>
      </c>
      <c r="C21">
        <v>11</v>
      </c>
      <c r="D21">
        <v>62</v>
      </c>
      <c r="E21">
        <v>0.63</v>
      </c>
      <c r="F21">
        <v>7</v>
      </c>
      <c r="G21">
        <v>62</v>
      </c>
      <c r="H21">
        <f t="shared" si="0"/>
        <v>55</v>
      </c>
      <c r="I21">
        <f t="shared" si="1"/>
        <v>51</v>
      </c>
      <c r="J21" s="5">
        <f t="shared" si="2"/>
        <v>0.3478810879190386</v>
      </c>
    </row>
    <row r="22" spans="1:10" x14ac:dyDescent="0.25">
      <c r="A22">
        <v>10587</v>
      </c>
      <c r="B22">
        <v>0.2</v>
      </c>
      <c r="C22">
        <v>11</v>
      </c>
      <c r="D22">
        <v>62</v>
      </c>
      <c r="E22">
        <v>0.69</v>
      </c>
      <c r="F22">
        <v>7.8</v>
      </c>
      <c r="G22">
        <v>63.1</v>
      </c>
      <c r="H22">
        <f t="shared" si="0"/>
        <v>55.300000000000004</v>
      </c>
      <c r="I22">
        <f t="shared" si="1"/>
        <v>51</v>
      </c>
      <c r="J22" s="5">
        <f t="shared" si="2"/>
        <v>0.34977862112586977</v>
      </c>
    </row>
    <row r="23" spans="1:10" x14ac:dyDescent="0.25">
      <c r="A23">
        <v>10588</v>
      </c>
      <c r="B23">
        <v>0.2</v>
      </c>
      <c r="C23">
        <v>11</v>
      </c>
      <c r="D23">
        <v>62</v>
      </c>
      <c r="E23">
        <v>0.64</v>
      </c>
      <c r="F23">
        <v>7.1</v>
      </c>
      <c r="G23">
        <v>56.2</v>
      </c>
      <c r="H23">
        <f t="shared" si="0"/>
        <v>49.1</v>
      </c>
      <c r="I23">
        <f t="shared" si="1"/>
        <v>51</v>
      </c>
      <c r="J23" s="5">
        <f t="shared" si="2"/>
        <v>0.31056293485135988</v>
      </c>
    </row>
    <row r="24" spans="1:10" x14ac:dyDescent="0.25">
      <c r="A24">
        <v>10589</v>
      </c>
      <c r="B24">
        <v>0.2</v>
      </c>
      <c r="C24">
        <v>11</v>
      </c>
      <c r="D24">
        <v>62</v>
      </c>
      <c r="E24">
        <v>0.69</v>
      </c>
      <c r="F24">
        <v>7.8</v>
      </c>
      <c r="G24">
        <v>74.3</v>
      </c>
      <c r="H24">
        <f t="shared" si="0"/>
        <v>66.5</v>
      </c>
      <c r="I24">
        <f t="shared" si="1"/>
        <v>51</v>
      </c>
      <c r="J24" s="5">
        <f t="shared" si="2"/>
        <v>0.42061986084756486</v>
      </c>
    </row>
    <row r="25" spans="1:10" x14ac:dyDescent="0.25">
      <c r="A25">
        <v>10590</v>
      </c>
      <c r="B25">
        <v>0.2</v>
      </c>
      <c r="C25">
        <v>11</v>
      </c>
      <c r="D25">
        <v>62</v>
      </c>
      <c r="E25">
        <v>0.69</v>
      </c>
      <c r="F25">
        <v>6.5</v>
      </c>
      <c r="G25">
        <v>68.900000000000006</v>
      </c>
      <c r="H25">
        <f t="shared" si="0"/>
        <v>62.400000000000006</v>
      </c>
      <c r="I25">
        <f t="shared" si="1"/>
        <v>51</v>
      </c>
      <c r="J25" s="5">
        <f t="shared" si="2"/>
        <v>0.39468690702087289</v>
      </c>
    </row>
    <row r="26" spans="1:10" x14ac:dyDescent="0.25">
      <c r="A26">
        <v>10591</v>
      </c>
      <c r="B26">
        <v>0.2</v>
      </c>
      <c r="C26">
        <v>11</v>
      </c>
      <c r="D26">
        <v>62</v>
      </c>
      <c r="E26">
        <v>0.68</v>
      </c>
      <c r="F26">
        <v>7</v>
      </c>
      <c r="G26">
        <v>72.900000000000006</v>
      </c>
      <c r="H26">
        <f t="shared" si="0"/>
        <v>65.900000000000006</v>
      </c>
      <c r="I26">
        <f t="shared" si="1"/>
        <v>51</v>
      </c>
      <c r="J26" s="5">
        <f t="shared" si="2"/>
        <v>0.41682479443390263</v>
      </c>
    </row>
    <row r="27" spans="1:10" x14ac:dyDescent="0.25">
      <c r="A27">
        <v>10593</v>
      </c>
      <c r="B27">
        <v>0.2</v>
      </c>
      <c r="C27">
        <v>11</v>
      </c>
      <c r="D27">
        <v>62</v>
      </c>
      <c r="E27">
        <v>0.62</v>
      </c>
      <c r="F27">
        <v>6.2</v>
      </c>
      <c r="G27">
        <v>63</v>
      </c>
      <c r="H27">
        <f t="shared" si="0"/>
        <v>56.8</v>
      </c>
      <c r="I27">
        <f t="shared" si="1"/>
        <v>51</v>
      </c>
      <c r="J27" s="5">
        <f t="shared" si="2"/>
        <v>0.35926628716002529</v>
      </c>
    </row>
    <row r="28" spans="1:10" x14ac:dyDescent="0.25">
      <c r="A28">
        <v>10594</v>
      </c>
      <c r="B28">
        <v>0.2</v>
      </c>
      <c r="C28">
        <v>11</v>
      </c>
      <c r="D28">
        <v>62</v>
      </c>
      <c r="E28">
        <v>0.6</v>
      </c>
      <c r="F28">
        <v>6.9</v>
      </c>
      <c r="G28">
        <v>66</v>
      </c>
      <c r="H28">
        <f t="shared" si="0"/>
        <v>59.1</v>
      </c>
      <c r="I28">
        <f t="shared" si="1"/>
        <v>51</v>
      </c>
      <c r="J28" s="5">
        <f t="shared" si="2"/>
        <v>0.37381404174573057</v>
      </c>
    </row>
    <row r="29" spans="1:10" x14ac:dyDescent="0.25">
      <c r="A29">
        <v>10595</v>
      </c>
      <c r="B29">
        <v>0.2</v>
      </c>
      <c r="C29">
        <v>11</v>
      </c>
      <c r="D29">
        <v>62</v>
      </c>
      <c r="E29">
        <v>0.66</v>
      </c>
      <c r="F29">
        <v>6.5</v>
      </c>
      <c r="G29">
        <v>71</v>
      </c>
      <c r="H29">
        <f t="shared" si="0"/>
        <v>64.5</v>
      </c>
      <c r="I29">
        <f t="shared" si="1"/>
        <v>51</v>
      </c>
      <c r="J29" s="5">
        <f t="shared" si="2"/>
        <v>0.40796963946869069</v>
      </c>
    </row>
    <row r="30" spans="1:10" x14ac:dyDescent="0.25">
      <c r="A30">
        <v>10596</v>
      </c>
      <c r="B30">
        <v>0.2</v>
      </c>
      <c r="C30">
        <v>11</v>
      </c>
      <c r="D30">
        <v>62</v>
      </c>
      <c r="E30">
        <v>0.6</v>
      </c>
      <c r="F30">
        <v>0.5</v>
      </c>
      <c r="G30">
        <v>56.5</v>
      </c>
      <c r="H30">
        <f t="shared" si="0"/>
        <v>56</v>
      </c>
      <c r="I30">
        <f t="shared" si="1"/>
        <v>51</v>
      </c>
      <c r="J30" s="5">
        <f t="shared" si="2"/>
        <v>0.35420619860847569</v>
      </c>
    </row>
    <row r="31" spans="1:10" x14ac:dyDescent="0.25">
      <c r="A31">
        <v>10597</v>
      </c>
      <c r="B31">
        <v>0.2</v>
      </c>
      <c r="C31">
        <v>11</v>
      </c>
      <c r="D31">
        <v>62</v>
      </c>
      <c r="E31">
        <v>0.61</v>
      </c>
      <c r="F31">
        <v>7</v>
      </c>
      <c r="G31">
        <v>58.8</v>
      </c>
      <c r="H31">
        <f t="shared" si="0"/>
        <v>51.8</v>
      </c>
      <c r="I31">
        <f t="shared" si="1"/>
        <v>51</v>
      </c>
      <c r="J31" s="5">
        <f t="shared" si="2"/>
        <v>0.32764073371283997</v>
      </c>
    </row>
    <row r="32" spans="1:10" x14ac:dyDescent="0.25">
      <c r="A32">
        <v>10598</v>
      </c>
      <c r="B32">
        <v>0.2</v>
      </c>
      <c r="C32">
        <v>11</v>
      </c>
      <c r="D32">
        <v>62</v>
      </c>
      <c r="E32">
        <v>0.62</v>
      </c>
      <c r="F32">
        <v>6.7</v>
      </c>
      <c r="G32">
        <v>57.8</v>
      </c>
      <c r="H32">
        <f t="shared" si="0"/>
        <v>51.099999999999994</v>
      </c>
      <c r="I32">
        <f t="shared" si="1"/>
        <v>51</v>
      </c>
      <c r="J32" s="5">
        <f t="shared" si="2"/>
        <v>0.323213156230234</v>
      </c>
    </row>
    <row r="33" spans="1:10" x14ac:dyDescent="0.25">
      <c r="A33">
        <v>10599</v>
      </c>
      <c r="B33">
        <v>0.2</v>
      </c>
      <c r="C33">
        <v>11</v>
      </c>
      <c r="D33">
        <v>62</v>
      </c>
      <c r="E33">
        <v>0.61</v>
      </c>
      <c r="F33">
        <v>6.3</v>
      </c>
      <c r="G33">
        <v>56.8</v>
      </c>
      <c r="H33">
        <f t="shared" si="0"/>
        <v>50.5</v>
      </c>
      <c r="I33">
        <f t="shared" si="1"/>
        <v>51</v>
      </c>
      <c r="J33" s="5">
        <f t="shared" si="2"/>
        <v>0.31941808981657183</v>
      </c>
    </row>
    <row r="34" spans="1:10" x14ac:dyDescent="0.25">
      <c r="A34">
        <v>10600</v>
      </c>
      <c r="B34">
        <v>0.2</v>
      </c>
      <c r="C34">
        <v>11</v>
      </c>
      <c r="D34">
        <v>62</v>
      </c>
      <c r="E34">
        <v>0.62</v>
      </c>
      <c r="F34">
        <v>6.5</v>
      </c>
      <c r="G34">
        <v>72.5</v>
      </c>
      <c r="H34">
        <f t="shared" si="0"/>
        <v>66</v>
      </c>
      <c r="I34">
        <f t="shared" si="1"/>
        <v>51</v>
      </c>
      <c r="J34" s="5">
        <f t="shared" si="2"/>
        <v>0.41745730550284638</v>
      </c>
    </row>
    <row r="35" spans="1:10" x14ac:dyDescent="0.25">
      <c r="A35">
        <v>10601</v>
      </c>
      <c r="B35">
        <v>0.2</v>
      </c>
      <c r="C35">
        <v>11</v>
      </c>
      <c r="D35">
        <v>62</v>
      </c>
      <c r="E35">
        <v>0.6</v>
      </c>
      <c r="F35">
        <v>6.3</v>
      </c>
      <c r="G35">
        <v>62</v>
      </c>
      <c r="H35">
        <f t="shared" si="0"/>
        <v>55.7</v>
      </c>
      <c r="I35">
        <f t="shared" si="1"/>
        <v>51</v>
      </c>
      <c r="J35" s="5">
        <f t="shared" si="2"/>
        <v>0.35230866540164457</v>
      </c>
    </row>
    <row r="36" spans="1:10" x14ac:dyDescent="0.25">
      <c r="A36">
        <v>10602</v>
      </c>
      <c r="B36">
        <v>0.2</v>
      </c>
      <c r="C36">
        <v>11</v>
      </c>
      <c r="D36">
        <v>62</v>
      </c>
      <c r="E36">
        <v>0.6</v>
      </c>
      <c r="F36">
        <v>6.5</v>
      </c>
      <c r="G36">
        <v>65.599999999999994</v>
      </c>
      <c r="H36">
        <f t="shared" si="0"/>
        <v>59.099999999999994</v>
      </c>
      <c r="I36">
        <f t="shared" si="1"/>
        <v>51</v>
      </c>
      <c r="J36" s="5">
        <f t="shared" si="2"/>
        <v>0.37381404174573057</v>
      </c>
    </row>
    <row r="37" spans="1:10" x14ac:dyDescent="0.25">
      <c r="A37">
        <v>10603</v>
      </c>
      <c r="B37">
        <v>0.2</v>
      </c>
      <c r="C37">
        <v>11</v>
      </c>
      <c r="D37">
        <v>62</v>
      </c>
      <c r="E37">
        <v>0.62</v>
      </c>
      <c r="F37">
        <v>5.9</v>
      </c>
      <c r="G37">
        <v>51.2</v>
      </c>
      <c r="H37">
        <f t="shared" si="0"/>
        <v>45.300000000000004</v>
      </c>
      <c r="I37">
        <f t="shared" si="1"/>
        <v>51</v>
      </c>
      <c r="J37" s="5">
        <f t="shared" si="2"/>
        <v>0.28652751423149908</v>
      </c>
    </row>
    <row r="38" spans="1:10" x14ac:dyDescent="0.25">
      <c r="A38">
        <v>10604</v>
      </c>
      <c r="B38">
        <v>0.2</v>
      </c>
      <c r="C38">
        <v>11</v>
      </c>
      <c r="D38">
        <v>62</v>
      </c>
      <c r="E38">
        <v>0.63</v>
      </c>
      <c r="F38">
        <v>6.9</v>
      </c>
      <c r="G38">
        <v>51.5</v>
      </c>
      <c r="H38">
        <f t="shared" si="0"/>
        <v>44.6</v>
      </c>
      <c r="I38">
        <f t="shared" si="1"/>
        <v>51</v>
      </c>
      <c r="J38" s="5">
        <f t="shared" si="2"/>
        <v>0.28209993674889311</v>
      </c>
    </row>
    <row r="39" spans="1:10" x14ac:dyDescent="0.25">
      <c r="A39">
        <v>10605</v>
      </c>
      <c r="B39">
        <v>0.2</v>
      </c>
      <c r="C39">
        <v>11</v>
      </c>
      <c r="D39">
        <v>62</v>
      </c>
      <c r="E39">
        <v>0.61</v>
      </c>
      <c r="F39">
        <v>7</v>
      </c>
      <c r="G39">
        <v>52.5</v>
      </c>
      <c r="H39">
        <f t="shared" si="0"/>
        <v>45.5</v>
      </c>
      <c r="I39">
        <f t="shared" si="1"/>
        <v>51</v>
      </c>
      <c r="J39" s="5">
        <f t="shared" si="2"/>
        <v>0.28779253636938645</v>
      </c>
    </row>
    <row r="40" spans="1:10" x14ac:dyDescent="0.25">
      <c r="A40" s="3">
        <v>10606</v>
      </c>
      <c r="B40">
        <v>0.2</v>
      </c>
      <c r="C40">
        <v>11</v>
      </c>
      <c r="D40">
        <v>62</v>
      </c>
      <c r="E40" s="3">
        <v>0.62</v>
      </c>
      <c r="F40" s="3">
        <v>6.5</v>
      </c>
      <c r="G40" s="3">
        <v>57</v>
      </c>
      <c r="H40">
        <f t="shared" si="0"/>
        <v>50.5</v>
      </c>
      <c r="I40">
        <f t="shared" si="1"/>
        <v>51</v>
      </c>
      <c r="J40" s="5">
        <f t="shared" si="2"/>
        <v>0.31941808981657183</v>
      </c>
    </row>
    <row r="41" spans="1:10" x14ac:dyDescent="0.25">
      <c r="A41">
        <v>10607</v>
      </c>
      <c r="B41">
        <v>0.2</v>
      </c>
      <c r="C41">
        <v>11</v>
      </c>
      <c r="D41">
        <v>62</v>
      </c>
      <c r="E41">
        <v>0.61</v>
      </c>
      <c r="F41">
        <v>6.2</v>
      </c>
      <c r="G41">
        <v>40.5</v>
      </c>
      <c r="H41">
        <f t="shared" si="0"/>
        <v>34.299999999999997</v>
      </c>
      <c r="I41">
        <f t="shared" si="1"/>
        <v>51</v>
      </c>
      <c r="J41" s="5">
        <f t="shared" si="2"/>
        <v>0.21695129664769131</v>
      </c>
    </row>
    <row r="42" spans="1:10" x14ac:dyDescent="0.25">
      <c r="A42">
        <v>10608</v>
      </c>
      <c r="B42">
        <v>0.2</v>
      </c>
      <c r="C42">
        <v>11</v>
      </c>
      <c r="D42">
        <v>62</v>
      </c>
      <c r="E42">
        <v>0.6</v>
      </c>
      <c r="F42">
        <v>6</v>
      </c>
      <c r="G42">
        <v>64</v>
      </c>
      <c r="H42">
        <f t="shared" si="0"/>
        <v>58</v>
      </c>
      <c r="I42">
        <f t="shared" si="1"/>
        <v>51</v>
      </c>
      <c r="J42" s="5">
        <f t="shared" si="2"/>
        <v>0.36685641998734986</v>
      </c>
    </row>
    <row r="43" spans="1:10" x14ac:dyDescent="0.25">
      <c r="A43">
        <v>10609</v>
      </c>
      <c r="B43">
        <v>0.2</v>
      </c>
      <c r="C43">
        <v>11</v>
      </c>
      <c r="D43">
        <v>62</v>
      </c>
      <c r="E43">
        <v>0.65</v>
      </c>
      <c r="F43">
        <v>6</v>
      </c>
      <c r="G43">
        <v>65.900000000000006</v>
      </c>
      <c r="H43">
        <f t="shared" si="0"/>
        <v>59.900000000000006</v>
      </c>
      <c r="I43">
        <f t="shared" si="1"/>
        <v>51</v>
      </c>
      <c r="J43" s="5">
        <f t="shared" si="2"/>
        <v>0.37887413029728029</v>
      </c>
    </row>
    <row r="44" spans="1:10" x14ac:dyDescent="0.25">
      <c r="A44">
        <v>10610</v>
      </c>
      <c r="B44">
        <v>0.2</v>
      </c>
      <c r="C44">
        <v>11</v>
      </c>
      <c r="D44">
        <v>62</v>
      </c>
      <c r="E44">
        <v>0.6</v>
      </c>
      <c r="F44" s="3">
        <v>6.8</v>
      </c>
      <c r="G44">
        <v>73</v>
      </c>
      <c r="H44">
        <f t="shared" si="0"/>
        <v>66.2</v>
      </c>
      <c r="I44">
        <f t="shared" si="1"/>
        <v>51</v>
      </c>
      <c r="J44" s="5">
        <f t="shared" si="2"/>
        <v>0.41872232764073375</v>
      </c>
    </row>
    <row r="45" spans="1:10" x14ac:dyDescent="0.25">
      <c r="A45">
        <v>10611</v>
      </c>
      <c r="B45">
        <v>0.2</v>
      </c>
      <c r="C45">
        <v>11</v>
      </c>
      <c r="D45">
        <v>62</v>
      </c>
      <c r="E45">
        <v>0.66</v>
      </c>
      <c r="F45">
        <v>6.5</v>
      </c>
      <c r="G45">
        <v>53.8</v>
      </c>
      <c r="H45">
        <f t="shared" si="0"/>
        <v>47.3</v>
      </c>
      <c r="I45">
        <f t="shared" si="1"/>
        <v>51</v>
      </c>
      <c r="J45" s="5">
        <f t="shared" si="2"/>
        <v>0.2991777356103732</v>
      </c>
    </row>
    <row r="46" spans="1:10" x14ac:dyDescent="0.25">
      <c r="A46">
        <v>10612</v>
      </c>
      <c r="B46">
        <v>0.2</v>
      </c>
      <c r="C46">
        <v>11</v>
      </c>
      <c r="D46">
        <v>62</v>
      </c>
      <c r="E46">
        <v>0.64</v>
      </c>
      <c r="F46">
        <v>6</v>
      </c>
      <c r="G46">
        <v>63.8</v>
      </c>
      <c r="H46">
        <f t="shared" si="0"/>
        <v>57.8</v>
      </c>
      <c r="I46">
        <f t="shared" si="1"/>
        <v>51</v>
      </c>
      <c r="J46" s="5">
        <f t="shared" si="2"/>
        <v>0.36559139784946237</v>
      </c>
    </row>
    <row r="47" spans="1:10" x14ac:dyDescent="0.25">
      <c r="A47">
        <v>10613</v>
      </c>
      <c r="B47">
        <v>0.2</v>
      </c>
      <c r="C47">
        <v>11</v>
      </c>
      <c r="D47">
        <v>62</v>
      </c>
      <c r="E47">
        <v>0.64</v>
      </c>
      <c r="F47">
        <v>6.1</v>
      </c>
      <c r="G47">
        <v>73.2</v>
      </c>
      <c r="H47">
        <f t="shared" si="0"/>
        <v>67.100000000000009</v>
      </c>
      <c r="I47">
        <f t="shared" si="1"/>
        <v>51</v>
      </c>
      <c r="J47" s="5">
        <f t="shared" si="2"/>
        <v>0.42441492726122715</v>
      </c>
    </row>
    <row r="48" spans="1:10" x14ac:dyDescent="0.25">
      <c r="A48">
        <v>10614</v>
      </c>
      <c r="B48">
        <v>0.2</v>
      </c>
      <c r="C48">
        <v>11</v>
      </c>
      <c r="D48">
        <v>62</v>
      </c>
      <c r="E48">
        <v>0.67</v>
      </c>
      <c r="F48">
        <v>6.8</v>
      </c>
      <c r="G48">
        <v>44.2</v>
      </c>
      <c r="H48">
        <f t="shared" si="0"/>
        <v>37.400000000000006</v>
      </c>
      <c r="I48">
        <f t="shared" si="1"/>
        <v>51</v>
      </c>
      <c r="J48" s="5">
        <f t="shared" si="2"/>
        <v>0.23655913978494628</v>
      </c>
    </row>
    <row r="49" spans="1:10" x14ac:dyDescent="0.25">
      <c r="A49">
        <v>10615</v>
      </c>
      <c r="B49">
        <v>0.2</v>
      </c>
      <c r="C49">
        <v>11</v>
      </c>
      <c r="D49">
        <v>62</v>
      </c>
      <c r="E49">
        <v>0.66</v>
      </c>
      <c r="F49">
        <v>6</v>
      </c>
      <c r="G49">
        <v>63</v>
      </c>
      <c r="H49">
        <f t="shared" si="0"/>
        <v>57</v>
      </c>
      <c r="I49">
        <f t="shared" si="1"/>
        <v>51</v>
      </c>
      <c r="J49" s="5">
        <f t="shared" si="2"/>
        <v>0.36053130929791272</v>
      </c>
    </row>
    <row r="50" spans="1:10" x14ac:dyDescent="0.25">
      <c r="A50">
        <v>10616</v>
      </c>
      <c r="B50">
        <v>0.2</v>
      </c>
      <c r="C50">
        <v>11</v>
      </c>
      <c r="D50">
        <v>62</v>
      </c>
      <c r="E50">
        <v>0.7</v>
      </c>
      <c r="F50">
        <v>5.4</v>
      </c>
      <c r="G50">
        <v>50</v>
      </c>
      <c r="H50">
        <f t="shared" si="0"/>
        <v>44.6</v>
      </c>
      <c r="I50">
        <f t="shared" si="1"/>
        <v>51</v>
      </c>
      <c r="J50" s="5">
        <f t="shared" si="2"/>
        <v>0.28209993674889311</v>
      </c>
    </row>
    <row r="51" spans="1:10" x14ac:dyDescent="0.25">
      <c r="A51">
        <v>10617</v>
      </c>
      <c r="B51">
        <v>0.2</v>
      </c>
      <c r="C51">
        <v>11</v>
      </c>
      <c r="D51">
        <v>62</v>
      </c>
      <c r="E51">
        <v>0.7</v>
      </c>
      <c r="F51">
        <v>5.4</v>
      </c>
      <c r="G51">
        <v>52</v>
      </c>
      <c r="H51">
        <f t="shared" si="0"/>
        <v>46.6</v>
      </c>
      <c r="I51">
        <f t="shared" si="1"/>
        <v>51</v>
      </c>
      <c r="J51" s="5">
        <f t="shared" si="2"/>
        <v>0.29475015812776728</v>
      </c>
    </row>
    <row r="52" spans="1:10" x14ac:dyDescent="0.25">
      <c r="A52">
        <v>10618</v>
      </c>
      <c r="B52">
        <v>0.2</v>
      </c>
      <c r="C52">
        <v>11</v>
      </c>
      <c r="D52">
        <v>62</v>
      </c>
      <c r="E52">
        <v>0.63</v>
      </c>
      <c r="F52">
        <v>6.8</v>
      </c>
      <c r="G52">
        <v>80</v>
      </c>
      <c r="H52">
        <f t="shared" si="0"/>
        <v>73.2</v>
      </c>
      <c r="I52">
        <f t="shared" si="1"/>
        <v>51</v>
      </c>
      <c r="J52" s="5">
        <f t="shared" si="2"/>
        <v>0.46299810246679318</v>
      </c>
    </row>
    <row r="53" spans="1:10" x14ac:dyDescent="0.25">
      <c r="A53">
        <v>10619</v>
      </c>
      <c r="B53">
        <v>0.2</v>
      </c>
      <c r="C53">
        <v>11</v>
      </c>
      <c r="D53">
        <v>62</v>
      </c>
      <c r="E53">
        <v>0.66</v>
      </c>
      <c r="F53">
        <v>5.6</v>
      </c>
      <c r="G53">
        <v>51</v>
      </c>
      <c r="H53">
        <f t="shared" si="0"/>
        <v>45.4</v>
      </c>
      <c r="I53">
        <f t="shared" si="1"/>
        <v>51</v>
      </c>
      <c r="J53" s="5">
        <f t="shared" si="2"/>
        <v>0.28716002530044277</v>
      </c>
    </row>
    <row r="54" spans="1:10" x14ac:dyDescent="0.25">
      <c r="A54">
        <v>10620</v>
      </c>
      <c r="B54">
        <v>0.2</v>
      </c>
      <c r="C54">
        <v>11</v>
      </c>
      <c r="D54">
        <v>62</v>
      </c>
      <c r="E54">
        <v>0.7</v>
      </c>
      <c r="F54">
        <v>5.4</v>
      </c>
      <c r="G54">
        <v>51</v>
      </c>
      <c r="H54">
        <f t="shared" si="0"/>
        <v>45.6</v>
      </c>
      <c r="I54">
        <f t="shared" si="1"/>
        <v>51</v>
      </c>
      <c r="J54" s="5">
        <f t="shared" si="2"/>
        <v>0.2884250474383302</v>
      </c>
    </row>
    <row r="55" spans="1:10" x14ac:dyDescent="0.25">
      <c r="A55">
        <v>10621</v>
      </c>
      <c r="B55">
        <v>0.2</v>
      </c>
      <c r="C55">
        <v>11</v>
      </c>
      <c r="D55">
        <v>62</v>
      </c>
      <c r="E55">
        <v>0.7</v>
      </c>
      <c r="F55">
        <v>5.4</v>
      </c>
      <c r="G55">
        <v>61</v>
      </c>
      <c r="H55">
        <f t="shared" si="0"/>
        <v>55.6</v>
      </c>
      <c r="I55">
        <f t="shared" si="1"/>
        <v>51</v>
      </c>
      <c r="J55" s="5">
        <f t="shared" si="2"/>
        <v>0.35167615433270083</v>
      </c>
    </row>
    <row r="56" spans="1:10" x14ac:dyDescent="0.25">
      <c r="A56">
        <v>10622</v>
      </c>
      <c r="B56">
        <v>0.2</v>
      </c>
      <c r="C56">
        <v>11</v>
      </c>
      <c r="D56">
        <v>62</v>
      </c>
      <c r="E56">
        <v>0.64</v>
      </c>
      <c r="F56">
        <v>5.6</v>
      </c>
      <c r="G56">
        <v>63</v>
      </c>
      <c r="H56">
        <f t="shared" si="0"/>
        <v>57.4</v>
      </c>
      <c r="I56">
        <f t="shared" si="1"/>
        <v>51</v>
      </c>
      <c r="J56" s="5">
        <f t="shared" si="2"/>
        <v>0.36306135357368752</v>
      </c>
    </row>
    <row r="57" spans="1:10" x14ac:dyDescent="0.25">
      <c r="A57">
        <v>10623</v>
      </c>
      <c r="B57">
        <v>0.2</v>
      </c>
      <c r="C57">
        <v>11</v>
      </c>
      <c r="D57">
        <v>62</v>
      </c>
      <c r="E57">
        <v>0.69</v>
      </c>
      <c r="F57">
        <v>5.6</v>
      </c>
      <c r="G57">
        <v>56.6</v>
      </c>
      <c r="H57">
        <f t="shared" si="0"/>
        <v>51</v>
      </c>
      <c r="I57">
        <f t="shared" si="1"/>
        <v>51</v>
      </c>
      <c r="J57" s="5">
        <f t="shared" si="2"/>
        <v>0.32258064516129037</v>
      </c>
    </row>
    <row r="58" spans="1:10" x14ac:dyDescent="0.25">
      <c r="A58">
        <v>10624</v>
      </c>
      <c r="B58">
        <v>0.2</v>
      </c>
      <c r="C58">
        <v>11</v>
      </c>
      <c r="D58">
        <v>62</v>
      </c>
      <c r="E58">
        <v>0.74</v>
      </c>
      <c r="F58">
        <v>5.2</v>
      </c>
      <c r="G58">
        <v>56.8</v>
      </c>
      <c r="H58">
        <f t="shared" si="0"/>
        <v>51.599999999999994</v>
      </c>
      <c r="I58">
        <f t="shared" si="1"/>
        <v>51</v>
      </c>
      <c r="J58" s="5">
        <f t="shared" si="2"/>
        <v>0.3263757115749526</v>
      </c>
    </row>
    <row r="59" spans="1:10" x14ac:dyDescent="0.25">
      <c r="A59">
        <v>10625</v>
      </c>
      <c r="B59">
        <v>0.2</v>
      </c>
      <c r="C59">
        <v>11</v>
      </c>
      <c r="D59">
        <v>62</v>
      </c>
      <c r="E59">
        <v>0.54</v>
      </c>
      <c r="F59">
        <v>5.2</v>
      </c>
      <c r="G59">
        <v>42</v>
      </c>
      <c r="H59">
        <f t="shared" si="0"/>
        <v>36.799999999999997</v>
      </c>
      <c r="I59">
        <f t="shared" si="1"/>
        <v>51</v>
      </c>
      <c r="J59" s="5">
        <f t="shared" si="2"/>
        <v>0.23276407337128399</v>
      </c>
    </row>
    <row r="60" spans="1:10" x14ac:dyDescent="0.25">
      <c r="A60">
        <v>10626</v>
      </c>
      <c r="B60">
        <v>0.2</v>
      </c>
      <c r="C60">
        <v>11</v>
      </c>
      <c r="D60">
        <v>62</v>
      </c>
      <c r="E60">
        <v>0.6</v>
      </c>
      <c r="F60">
        <v>5.4</v>
      </c>
      <c r="G60">
        <v>51.8</v>
      </c>
      <c r="H60">
        <f t="shared" si="0"/>
        <v>46.4</v>
      </c>
      <c r="I60">
        <f t="shared" si="1"/>
        <v>51</v>
      </c>
      <c r="J60" s="5">
        <f t="shared" si="2"/>
        <v>0.2934851359898798</v>
      </c>
    </row>
    <row r="61" spans="1:10" x14ac:dyDescent="0.25">
      <c r="A61">
        <v>10627</v>
      </c>
      <c r="B61">
        <v>0.2</v>
      </c>
      <c r="C61">
        <v>11</v>
      </c>
      <c r="D61">
        <v>62</v>
      </c>
      <c r="E61">
        <v>0.69</v>
      </c>
      <c r="F61">
        <v>5.6</v>
      </c>
      <c r="G61">
        <v>95</v>
      </c>
      <c r="H61">
        <f t="shared" si="0"/>
        <v>89.4</v>
      </c>
      <c r="I61">
        <f t="shared" si="1"/>
        <v>51</v>
      </c>
      <c r="J61" s="5">
        <f t="shared" si="2"/>
        <v>0.5654648956356737</v>
      </c>
    </row>
    <row r="62" spans="1:10" x14ac:dyDescent="0.25">
      <c r="A62">
        <v>10628</v>
      </c>
      <c r="B62">
        <v>0.2</v>
      </c>
      <c r="C62">
        <v>11</v>
      </c>
      <c r="D62">
        <v>62</v>
      </c>
      <c r="E62">
        <v>0.7</v>
      </c>
      <c r="F62">
        <v>5.4</v>
      </c>
      <c r="G62">
        <v>64</v>
      </c>
      <c r="H62">
        <f t="shared" si="0"/>
        <v>58.6</v>
      </c>
      <c r="I62">
        <f t="shared" si="1"/>
        <v>51</v>
      </c>
      <c r="J62" s="5">
        <f t="shared" si="2"/>
        <v>0.37065148640101203</v>
      </c>
    </row>
    <row r="63" spans="1:10" x14ac:dyDescent="0.25">
      <c r="A63">
        <v>10629</v>
      </c>
      <c r="B63">
        <v>0.2</v>
      </c>
      <c r="C63">
        <v>11</v>
      </c>
      <c r="D63">
        <v>62</v>
      </c>
      <c r="E63">
        <v>0.62</v>
      </c>
      <c r="F63">
        <v>5.4</v>
      </c>
      <c r="G63">
        <v>58</v>
      </c>
      <c r="H63">
        <f t="shared" si="0"/>
        <v>52.6</v>
      </c>
      <c r="I63">
        <f t="shared" si="1"/>
        <v>51</v>
      </c>
      <c r="J63" s="5">
        <f t="shared" si="2"/>
        <v>0.33270082226438968</v>
      </c>
    </row>
    <row r="64" spans="1:10" x14ac:dyDescent="0.25">
      <c r="A64">
        <v>10630</v>
      </c>
      <c r="B64">
        <v>0.2</v>
      </c>
      <c r="C64">
        <v>11</v>
      </c>
      <c r="D64">
        <v>62</v>
      </c>
      <c r="E64">
        <v>0.59</v>
      </c>
      <c r="F64">
        <v>5.4</v>
      </c>
      <c r="G64">
        <v>52</v>
      </c>
      <c r="H64">
        <f t="shared" si="0"/>
        <v>46.6</v>
      </c>
      <c r="I64">
        <f t="shared" si="1"/>
        <v>51</v>
      </c>
      <c r="J64" s="5">
        <f t="shared" si="2"/>
        <v>0.29475015812776728</v>
      </c>
    </row>
    <row r="65" spans="1:10" x14ac:dyDescent="0.25">
      <c r="A65">
        <v>10631</v>
      </c>
      <c r="B65">
        <v>0.2</v>
      </c>
      <c r="C65">
        <v>11</v>
      </c>
      <c r="D65">
        <v>62</v>
      </c>
      <c r="E65">
        <v>0.65</v>
      </c>
      <c r="F65">
        <v>5.4</v>
      </c>
      <c r="G65">
        <v>57.8</v>
      </c>
      <c r="H65">
        <f t="shared" si="0"/>
        <v>52.4</v>
      </c>
      <c r="I65">
        <f t="shared" si="1"/>
        <v>51</v>
      </c>
      <c r="J65" s="5">
        <f t="shared" si="2"/>
        <v>0.3314358001265022</v>
      </c>
    </row>
    <row r="66" spans="1:10" x14ac:dyDescent="0.25">
      <c r="A66">
        <v>10632</v>
      </c>
      <c r="B66">
        <v>0.2</v>
      </c>
      <c r="C66">
        <v>11</v>
      </c>
      <c r="D66">
        <v>62</v>
      </c>
      <c r="E66">
        <v>0.65</v>
      </c>
      <c r="F66">
        <v>6</v>
      </c>
      <c r="G66">
        <v>51.8</v>
      </c>
      <c r="H66">
        <f t="shared" si="0"/>
        <v>45.8</v>
      </c>
      <c r="I66">
        <f t="shared" si="1"/>
        <v>51</v>
      </c>
      <c r="J66" s="5">
        <f t="shared" si="2"/>
        <v>0.28969006957621757</v>
      </c>
    </row>
    <row r="67" spans="1:10" x14ac:dyDescent="0.25">
      <c r="A67">
        <v>10633</v>
      </c>
      <c r="B67">
        <v>0.2</v>
      </c>
      <c r="C67">
        <v>11</v>
      </c>
      <c r="D67">
        <v>62</v>
      </c>
      <c r="E67">
        <v>0.7</v>
      </c>
      <c r="F67">
        <v>6.6</v>
      </c>
      <c r="G67">
        <v>32</v>
      </c>
      <c r="H67">
        <f t="shared" si="0"/>
        <v>25.4</v>
      </c>
      <c r="I67">
        <f t="shared" si="1"/>
        <v>51</v>
      </c>
      <c r="J67" s="5">
        <f t="shared" si="2"/>
        <v>0.16065781151170147</v>
      </c>
    </row>
    <row r="68" spans="1:10" x14ac:dyDescent="0.25">
      <c r="A68">
        <v>10634</v>
      </c>
      <c r="B68">
        <v>0.2</v>
      </c>
      <c r="C68">
        <v>11</v>
      </c>
      <c r="D68">
        <v>62</v>
      </c>
      <c r="E68">
        <v>0.7</v>
      </c>
      <c r="F68">
        <v>5.6</v>
      </c>
      <c r="G68">
        <v>70</v>
      </c>
      <c r="H68">
        <f t="shared" si="0"/>
        <v>64.400000000000006</v>
      </c>
      <c r="I68">
        <f t="shared" si="1"/>
        <v>51</v>
      </c>
      <c r="J68" s="5">
        <f t="shared" si="2"/>
        <v>0.40733712839974706</v>
      </c>
    </row>
    <row r="69" spans="1:10" x14ac:dyDescent="0.25">
      <c r="A69">
        <v>10635</v>
      </c>
      <c r="B69">
        <v>0.2</v>
      </c>
      <c r="C69">
        <v>11</v>
      </c>
      <c r="D69">
        <v>62</v>
      </c>
      <c r="E69">
        <v>0.64</v>
      </c>
      <c r="F69">
        <v>5.6</v>
      </c>
      <c r="G69">
        <v>56</v>
      </c>
      <c r="H69">
        <f t="shared" ref="H69:H89" si="3">G69-F69</f>
        <v>50.4</v>
      </c>
      <c r="I69">
        <f t="shared" ref="I69:I89" si="4">(D69-C69)</f>
        <v>51</v>
      </c>
      <c r="J69" s="5">
        <f t="shared" ref="J69:J89" si="5">((H69*B69)/(I69*D69))*100</f>
        <v>0.31878557874762808</v>
      </c>
    </row>
    <row r="70" spans="1:10" x14ac:dyDescent="0.25">
      <c r="A70">
        <v>10636</v>
      </c>
      <c r="B70">
        <v>0.2</v>
      </c>
      <c r="C70">
        <v>11</v>
      </c>
      <c r="D70">
        <v>62</v>
      </c>
      <c r="E70">
        <v>0.63</v>
      </c>
      <c r="F70">
        <v>5.5</v>
      </c>
      <c r="G70">
        <v>50.5</v>
      </c>
      <c r="H70">
        <f t="shared" si="3"/>
        <v>45</v>
      </c>
      <c r="I70">
        <f t="shared" si="4"/>
        <v>51</v>
      </c>
      <c r="J70" s="5">
        <f t="shared" si="5"/>
        <v>0.28462998102466791</v>
      </c>
    </row>
    <row r="71" spans="1:10" x14ac:dyDescent="0.25">
      <c r="A71">
        <v>10637</v>
      </c>
      <c r="B71">
        <v>0.2</v>
      </c>
      <c r="C71">
        <v>11</v>
      </c>
      <c r="D71">
        <v>62</v>
      </c>
      <c r="E71">
        <v>0.68</v>
      </c>
      <c r="F71">
        <v>5.6</v>
      </c>
      <c r="G71">
        <v>64.2</v>
      </c>
      <c r="H71">
        <f t="shared" si="3"/>
        <v>58.6</v>
      </c>
      <c r="I71">
        <f t="shared" si="4"/>
        <v>51</v>
      </c>
      <c r="J71" s="5">
        <f t="shared" si="5"/>
        <v>0.37065148640101203</v>
      </c>
    </row>
    <row r="72" spans="1:10" x14ac:dyDescent="0.25">
      <c r="A72">
        <v>10638</v>
      </c>
      <c r="B72">
        <v>0.2</v>
      </c>
      <c r="C72">
        <v>11</v>
      </c>
      <c r="D72">
        <v>62</v>
      </c>
      <c r="E72">
        <v>0.6</v>
      </c>
      <c r="F72">
        <v>7</v>
      </c>
      <c r="G72">
        <v>62.5</v>
      </c>
      <c r="H72">
        <f t="shared" si="3"/>
        <v>55.5</v>
      </c>
      <c r="I72">
        <f t="shared" si="4"/>
        <v>51</v>
      </c>
      <c r="J72" s="5">
        <f t="shared" si="5"/>
        <v>0.35104364326375714</v>
      </c>
    </row>
    <row r="73" spans="1:10" x14ac:dyDescent="0.25">
      <c r="A73" s="1">
        <v>10639</v>
      </c>
      <c r="B73">
        <v>0.2</v>
      </c>
      <c r="C73">
        <v>11</v>
      </c>
      <c r="D73">
        <v>62</v>
      </c>
      <c r="E73" s="1"/>
      <c r="F73" s="1"/>
      <c r="G73" s="1"/>
      <c r="H73">
        <f t="shared" si="3"/>
        <v>0</v>
      </c>
      <c r="I73">
        <f t="shared" si="4"/>
        <v>51</v>
      </c>
      <c r="J73" s="5">
        <f t="shared" si="5"/>
        <v>0</v>
      </c>
    </row>
    <row r="74" spans="1:10" x14ac:dyDescent="0.25">
      <c r="A74">
        <v>10640</v>
      </c>
      <c r="B74">
        <v>0.2</v>
      </c>
      <c r="C74">
        <v>11</v>
      </c>
      <c r="D74">
        <v>62</v>
      </c>
      <c r="E74">
        <v>0.61</v>
      </c>
      <c r="F74">
        <v>6</v>
      </c>
      <c r="G74">
        <v>58.9</v>
      </c>
      <c r="H74">
        <f t="shared" si="3"/>
        <v>52.9</v>
      </c>
      <c r="I74">
        <f t="shared" si="4"/>
        <v>51</v>
      </c>
      <c r="J74" s="5">
        <f t="shared" si="5"/>
        <v>0.33459835547122074</v>
      </c>
    </row>
    <row r="75" spans="1:10" x14ac:dyDescent="0.25">
      <c r="A75">
        <v>10641</v>
      </c>
      <c r="B75">
        <v>0.2</v>
      </c>
      <c r="C75">
        <v>11</v>
      </c>
      <c r="D75">
        <v>62</v>
      </c>
      <c r="E75">
        <v>0.63</v>
      </c>
      <c r="F75">
        <v>6.7</v>
      </c>
      <c r="G75">
        <v>52</v>
      </c>
      <c r="H75">
        <f t="shared" si="3"/>
        <v>45.3</v>
      </c>
      <c r="I75">
        <f t="shared" si="4"/>
        <v>51</v>
      </c>
      <c r="J75" s="5">
        <f t="shared" si="5"/>
        <v>0.28652751423149908</v>
      </c>
    </row>
    <row r="76" spans="1:10" x14ac:dyDescent="0.25">
      <c r="A76">
        <v>10642</v>
      </c>
      <c r="B76">
        <v>0.2</v>
      </c>
      <c r="C76">
        <v>11</v>
      </c>
      <c r="D76">
        <v>62</v>
      </c>
      <c r="E76">
        <v>0.61</v>
      </c>
      <c r="F76">
        <v>6.5</v>
      </c>
      <c r="G76">
        <v>60.5</v>
      </c>
      <c r="H76">
        <f t="shared" si="3"/>
        <v>54</v>
      </c>
      <c r="I76">
        <f t="shared" si="4"/>
        <v>51</v>
      </c>
      <c r="J76" s="5">
        <f t="shared" si="5"/>
        <v>0.34155597722960152</v>
      </c>
    </row>
    <row r="77" spans="1:10" x14ac:dyDescent="0.25">
      <c r="A77">
        <v>10643</v>
      </c>
      <c r="B77">
        <v>0.2</v>
      </c>
      <c r="C77">
        <v>11</v>
      </c>
      <c r="D77">
        <v>62</v>
      </c>
      <c r="E77">
        <v>0.65</v>
      </c>
      <c r="F77">
        <v>6.5</v>
      </c>
      <c r="G77">
        <v>58</v>
      </c>
      <c r="H77">
        <f t="shared" si="3"/>
        <v>51.5</v>
      </c>
      <c r="I77">
        <f t="shared" si="4"/>
        <v>51</v>
      </c>
      <c r="J77" s="5">
        <f t="shared" si="5"/>
        <v>0.32574320050600891</v>
      </c>
    </row>
    <row r="78" spans="1:10" x14ac:dyDescent="0.25">
      <c r="A78">
        <v>10644</v>
      </c>
      <c r="B78">
        <v>0.2</v>
      </c>
      <c r="C78">
        <v>11</v>
      </c>
      <c r="D78">
        <v>62</v>
      </c>
      <c r="E78">
        <v>0.6</v>
      </c>
      <c r="F78">
        <v>5.8</v>
      </c>
      <c r="G78">
        <v>56</v>
      </c>
      <c r="H78">
        <f t="shared" si="3"/>
        <v>50.2</v>
      </c>
      <c r="I78">
        <f t="shared" si="4"/>
        <v>51</v>
      </c>
      <c r="J78" s="5">
        <f t="shared" si="5"/>
        <v>0.31752055660974071</v>
      </c>
    </row>
    <row r="79" spans="1:10" x14ac:dyDescent="0.25">
      <c r="A79">
        <v>10645</v>
      </c>
      <c r="B79">
        <v>0.2</v>
      </c>
      <c r="C79">
        <v>11</v>
      </c>
      <c r="D79">
        <v>62</v>
      </c>
      <c r="E79">
        <v>0.67</v>
      </c>
      <c r="F79">
        <v>5.6</v>
      </c>
      <c r="G79">
        <v>68.599999999999994</v>
      </c>
      <c r="H79">
        <f t="shared" si="3"/>
        <v>62.999999999999993</v>
      </c>
      <c r="I79">
        <f t="shared" si="4"/>
        <v>51</v>
      </c>
      <c r="J79" s="5">
        <f t="shared" si="5"/>
        <v>0.39848197343453506</v>
      </c>
    </row>
    <row r="80" spans="1:10" x14ac:dyDescent="0.25">
      <c r="A80" s="1">
        <v>10646</v>
      </c>
      <c r="B80">
        <v>0.2</v>
      </c>
      <c r="C80">
        <v>11</v>
      </c>
      <c r="D80">
        <v>62</v>
      </c>
      <c r="E80" s="1"/>
      <c r="F80" s="1"/>
      <c r="G80" s="1"/>
      <c r="H80">
        <f t="shared" si="3"/>
        <v>0</v>
      </c>
      <c r="I80">
        <f t="shared" si="4"/>
        <v>51</v>
      </c>
      <c r="J80" s="5">
        <f t="shared" si="5"/>
        <v>0</v>
      </c>
    </row>
    <row r="81" spans="1:10" x14ac:dyDescent="0.25">
      <c r="A81" s="1">
        <v>10647</v>
      </c>
      <c r="B81">
        <v>0.2</v>
      </c>
      <c r="C81">
        <v>11</v>
      </c>
      <c r="D81">
        <v>62</v>
      </c>
      <c r="E81" s="1"/>
      <c r="F81" s="1"/>
      <c r="G81" s="1"/>
      <c r="H81">
        <f t="shared" si="3"/>
        <v>0</v>
      </c>
      <c r="I81">
        <f t="shared" si="4"/>
        <v>51</v>
      </c>
      <c r="J81" s="5">
        <f t="shared" si="5"/>
        <v>0</v>
      </c>
    </row>
    <row r="82" spans="1:10" x14ac:dyDescent="0.25">
      <c r="A82">
        <v>10648</v>
      </c>
      <c r="B82">
        <v>0.2</v>
      </c>
      <c r="C82">
        <v>11</v>
      </c>
      <c r="D82">
        <v>62</v>
      </c>
      <c r="E82">
        <v>0.67</v>
      </c>
      <c r="F82">
        <v>5.2</v>
      </c>
      <c r="G82">
        <v>64.400000000000006</v>
      </c>
      <c r="H82">
        <f t="shared" si="3"/>
        <v>59.2</v>
      </c>
      <c r="I82">
        <f t="shared" si="4"/>
        <v>51</v>
      </c>
      <c r="J82" s="5">
        <f t="shared" si="5"/>
        <v>0.37444655281467432</v>
      </c>
    </row>
    <row r="83" spans="1:10" x14ac:dyDescent="0.25">
      <c r="A83">
        <v>10649</v>
      </c>
      <c r="B83">
        <v>0.2</v>
      </c>
      <c r="C83">
        <v>11</v>
      </c>
      <c r="D83">
        <v>62</v>
      </c>
      <c r="E83">
        <v>0.66</v>
      </c>
      <c r="F83">
        <v>6.5</v>
      </c>
      <c r="G83">
        <v>66</v>
      </c>
      <c r="H83">
        <f t="shared" si="3"/>
        <v>59.5</v>
      </c>
      <c r="I83">
        <f t="shared" si="4"/>
        <v>51</v>
      </c>
      <c r="J83" s="5">
        <f t="shared" si="5"/>
        <v>0.37634408602150538</v>
      </c>
    </row>
    <row r="84" spans="1:10" x14ac:dyDescent="0.25">
      <c r="A84">
        <v>10650</v>
      </c>
      <c r="B84">
        <v>0.2</v>
      </c>
      <c r="C84">
        <v>11</v>
      </c>
      <c r="D84">
        <v>62</v>
      </c>
      <c r="E84">
        <v>0.55000000000000004</v>
      </c>
      <c r="F84">
        <v>5.6</v>
      </c>
      <c r="G84">
        <v>47.2</v>
      </c>
      <c r="H84">
        <f t="shared" si="3"/>
        <v>41.6</v>
      </c>
      <c r="I84">
        <f t="shared" si="4"/>
        <v>51</v>
      </c>
      <c r="J84" s="5">
        <f t="shared" si="5"/>
        <v>0.26312460468058191</v>
      </c>
    </row>
    <row r="85" spans="1:10" x14ac:dyDescent="0.25">
      <c r="A85">
        <v>10651</v>
      </c>
      <c r="B85">
        <v>0.2</v>
      </c>
      <c r="C85">
        <v>11</v>
      </c>
      <c r="D85">
        <v>62</v>
      </c>
      <c r="E85">
        <v>0.59</v>
      </c>
      <c r="F85">
        <v>5.4</v>
      </c>
      <c r="G85">
        <v>38</v>
      </c>
      <c r="H85">
        <f t="shared" si="3"/>
        <v>32.6</v>
      </c>
      <c r="I85">
        <f t="shared" si="4"/>
        <v>51</v>
      </c>
      <c r="J85" s="5">
        <f t="shared" si="5"/>
        <v>0.20619860847564836</v>
      </c>
    </row>
    <row r="86" spans="1:10" x14ac:dyDescent="0.25">
      <c r="A86">
        <v>10652</v>
      </c>
      <c r="B86">
        <v>0.2</v>
      </c>
      <c r="C86">
        <v>11</v>
      </c>
      <c r="D86">
        <v>62</v>
      </c>
      <c r="E86">
        <v>0.62</v>
      </c>
      <c r="F86">
        <v>6</v>
      </c>
      <c r="G86">
        <v>59</v>
      </c>
      <c r="H86">
        <f t="shared" si="3"/>
        <v>53</v>
      </c>
      <c r="I86">
        <f t="shared" si="4"/>
        <v>51</v>
      </c>
      <c r="J86" s="5">
        <f t="shared" si="5"/>
        <v>0.33523086654016448</v>
      </c>
    </row>
    <row r="87" spans="1:10" x14ac:dyDescent="0.25">
      <c r="A87">
        <v>10653</v>
      </c>
      <c r="B87">
        <v>0.2</v>
      </c>
      <c r="C87">
        <v>11</v>
      </c>
      <c r="D87">
        <v>62</v>
      </c>
      <c r="E87">
        <v>0.89</v>
      </c>
      <c r="F87">
        <v>5.4</v>
      </c>
      <c r="G87">
        <v>38</v>
      </c>
      <c r="H87">
        <f t="shared" si="3"/>
        <v>32.6</v>
      </c>
      <c r="I87">
        <f t="shared" si="4"/>
        <v>51</v>
      </c>
      <c r="J87" s="5">
        <f t="shared" si="5"/>
        <v>0.20619860847564836</v>
      </c>
    </row>
    <row r="88" spans="1:10" x14ac:dyDescent="0.25">
      <c r="A88">
        <v>10654</v>
      </c>
      <c r="B88">
        <v>0.2</v>
      </c>
      <c r="C88">
        <v>11</v>
      </c>
      <c r="D88">
        <v>62</v>
      </c>
      <c r="E88">
        <v>0.62</v>
      </c>
      <c r="F88">
        <v>6</v>
      </c>
      <c r="G88">
        <v>59</v>
      </c>
      <c r="H88">
        <f t="shared" si="3"/>
        <v>53</v>
      </c>
      <c r="I88">
        <f t="shared" si="4"/>
        <v>51</v>
      </c>
      <c r="J88" s="5">
        <f t="shared" si="5"/>
        <v>0.33523086654016448</v>
      </c>
    </row>
    <row r="89" spans="1:10" x14ac:dyDescent="0.25">
      <c r="A89">
        <v>10655</v>
      </c>
      <c r="B89">
        <v>0.2</v>
      </c>
      <c r="C89">
        <v>11</v>
      </c>
      <c r="D89">
        <v>62</v>
      </c>
      <c r="E89">
        <v>0.64</v>
      </c>
      <c r="F89">
        <v>5.2</v>
      </c>
      <c r="G89">
        <v>51</v>
      </c>
      <c r="H89">
        <f t="shared" si="3"/>
        <v>45.8</v>
      </c>
      <c r="I89">
        <f t="shared" si="4"/>
        <v>51</v>
      </c>
      <c r="J89" s="5">
        <f t="shared" si="5"/>
        <v>0.28969006957621757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A5A0-75FE-44FF-8BA9-FD8EBD897317}">
  <dimension ref="A1:G89"/>
  <sheetViews>
    <sheetView zoomScale="70" zoomScaleNormal="70" workbookViewId="0">
      <selection activeCell="G2" sqref="G2:G85"/>
    </sheetView>
  </sheetViews>
  <sheetFormatPr baseColWidth="10" defaultRowHeight="15" x14ac:dyDescent="0.25"/>
  <cols>
    <col min="2" max="2" width="18.28515625" bestFit="1" customWidth="1"/>
    <col min="3" max="3" width="14.5703125" bestFit="1" customWidth="1"/>
    <col min="4" max="4" width="15.28515625" bestFit="1" customWidth="1"/>
    <col min="5" max="5" width="15.7109375" bestFit="1" customWidth="1"/>
    <col min="6" max="6" width="16.85546875" bestFit="1" customWidth="1"/>
    <col min="7" max="7" width="18.5703125" bestFit="1" customWidth="1"/>
  </cols>
  <sheetData>
    <row r="1" spans="1:7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19</v>
      </c>
      <c r="G1" t="s">
        <v>20</v>
      </c>
    </row>
    <row r="2" spans="1:7" x14ac:dyDescent="0.25">
      <c r="A2" s="1">
        <v>10552</v>
      </c>
      <c r="B2">
        <v>28.882400000000001</v>
      </c>
      <c r="C2">
        <v>37.2712</v>
      </c>
      <c r="D2">
        <v>37.148299999999999</v>
      </c>
      <c r="E2">
        <v>36.695700000000002</v>
      </c>
      <c r="F2">
        <f>((D2-E2)/D2)*100</f>
        <v>1.2183599249494506</v>
      </c>
      <c r="G2">
        <f>100-F2</f>
        <v>98.781640075050547</v>
      </c>
    </row>
    <row r="3" spans="1:7" x14ac:dyDescent="0.25">
      <c r="A3" s="1">
        <v>10553</v>
      </c>
      <c r="B3">
        <v>24.702000000000002</v>
      </c>
      <c r="C3">
        <v>32.249699999999997</v>
      </c>
      <c r="D3">
        <v>32.1434</v>
      </c>
      <c r="E3">
        <v>31.569099999999999</v>
      </c>
      <c r="F3">
        <f t="shared" ref="F3:F66" si="0">((D3-E3)/D3)*100</f>
        <v>1.7866809360553051</v>
      </c>
      <c r="G3">
        <f t="shared" ref="G3:G66" si="1">100-F3</f>
        <v>98.213319063944695</v>
      </c>
    </row>
    <row r="4" spans="1:7" x14ac:dyDescent="0.25">
      <c r="A4">
        <v>10554</v>
      </c>
      <c r="B4">
        <v>27.146100000000001</v>
      </c>
      <c r="C4">
        <v>38.219700000000003</v>
      </c>
      <c r="D4">
        <v>38.0154</v>
      </c>
      <c r="E4">
        <v>37.301699999999997</v>
      </c>
      <c r="F4">
        <f t="shared" si="0"/>
        <v>1.8773970548777676</v>
      </c>
      <c r="G4">
        <f t="shared" si="1"/>
        <v>98.122602945122239</v>
      </c>
    </row>
    <row r="5" spans="1:7" x14ac:dyDescent="0.25">
      <c r="A5">
        <v>10555</v>
      </c>
      <c r="B5">
        <v>27.606200000000001</v>
      </c>
      <c r="C5">
        <v>38.860999999999997</v>
      </c>
      <c r="D5">
        <v>38.141599999999997</v>
      </c>
      <c r="E5">
        <v>37.776200000000003</v>
      </c>
      <c r="F5">
        <f t="shared" si="0"/>
        <v>0.95800910292172836</v>
      </c>
      <c r="G5">
        <f t="shared" si="1"/>
        <v>99.041990897078279</v>
      </c>
    </row>
    <row r="6" spans="1:7" x14ac:dyDescent="0.25">
      <c r="A6">
        <v>10556</v>
      </c>
      <c r="B6">
        <v>29.661899999999999</v>
      </c>
      <c r="C6">
        <v>43.084499999999998</v>
      </c>
      <c r="D6">
        <v>42.796700000000001</v>
      </c>
      <c r="E6">
        <v>41.876600000000003</v>
      </c>
      <c r="F6">
        <f t="shared" si="0"/>
        <v>2.1499321209345532</v>
      </c>
      <c r="G6">
        <f t="shared" si="1"/>
        <v>97.850067879065449</v>
      </c>
    </row>
    <row r="7" spans="1:7" x14ac:dyDescent="0.25">
      <c r="A7">
        <v>10559</v>
      </c>
      <c r="B7">
        <v>21.423200000000001</v>
      </c>
      <c r="C7">
        <v>30.884</v>
      </c>
      <c r="D7">
        <v>30.707000000000001</v>
      </c>
      <c r="E7">
        <v>30.107700000000001</v>
      </c>
      <c r="F7">
        <f t="shared" si="0"/>
        <v>1.9516722571400642</v>
      </c>
      <c r="G7">
        <f t="shared" si="1"/>
        <v>98.048327742859939</v>
      </c>
    </row>
    <row r="8" spans="1:7" x14ac:dyDescent="0.25">
      <c r="A8">
        <v>10560</v>
      </c>
      <c r="B8">
        <v>26.0989</v>
      </c>
      <c r="C8">
        <v>37.871099999999998</v>
      </c>
      <c r="D8">
        <v>37.657800000000002</v>
      </c>
      <c r="E8">
        <v>36.975099999999998</v>
      </c>
      <c r="F8">
        <f t="shared" si="0"/>
        <v>1.8129046306475791</v>
      </c>
      <c r="G8">
        <f t="shared" si="1"/>
        <v>98.18709536935242</v>
      </c>
    </row>
    <row r="9" spans="1:7" x14ac:dyDescent="0.25">
      <c r="A9">
        <v>10562</v>
      </c>
      <c r="B9">
        <v>27.7881</v>
      </c>
      <c r="C9">
        <v>41.492199999999997</v>
      </c>
      <c r="D9">
        <v>41.278500000000001</v>
      </c>
      <c r="E9">
        <v>40.630299999999998</v>
      </c>
      <c r="F9">
        <f t="shared" si="0"/>
        <v>1.5703089986312553</v>
      </c>
      <c r="G9">
        <f t="shared" si="1"/>
        <v>98.429691001368738</v>
      </c>
    </row>
    <row r="10" spans="1:7" x14ac:dyDescent="0.25">
      <c r="A10" s="1">
        <v>10565</v>
      </c>
      <c r="F10" t="e">
        <f t="shared" si="0"/>
        <v>#DIV/0!</v>
      </c>
      <c r="G10" t="e">
        <f t="shared" si="1"/>
        <v>#DIV/0!</v>
      </c>
    </row>
    <row r="11" spans="1:7" x14ac:dyDescent="0.25">
      <c r="A11">
        <v>10566</v>
      </c>
      <c r="B11">
        <v>28.080200000000001</v>
      </c>
      <c r="C11">
        <v>400598</v>
      </c>
      <c r="D11">
        <v>39.821899999999999</v>
      </c>
      <c r="E11">
        <v>39.238199999999999</v>
      </c>
      <c r="F11">
        <f t="shared" si="0"/>
        <v>1.4657763692842389</v>
      </c>
      <c r="G11">
        <f t="shared" si="1"/>
        <v>98.534223630715758</v>
      </c>
    </row>
    <row r="12" spans="1:7" x14ac:dyDescent="0.25">
      <c r="A12">
        <v>10567</v>
      </c>
      <c r="B12">
        <v>23.135400000000001</v>
      </c>
      <c r="C12">
        <v>35.319000000000003</v>
      </c>
      <c r="D12">
        <v>36.031300000000002</v>
      </c>
      <c r="E12">
        <v>35.239100000000001</v>
      </c>
      <c r="F12">
        <f t="shared" si="0"/>
        <v>2.1986439567820231</v>
      </c>
      <c r="G12">
        <f t="shared" si="1"/>
        <v>97.801356043217979</v>
      </c>
    </row>
    <row r="13" spans="1:7" x14ac:dyDescent="0.25">
      <c r="A13" s="1">
        <v>10568</v>
      </c>
      <c r="F13" t="e">
        <f t="shared" si="0"/>
        <v>#DIV/0!</v>
      </c>
      <c r="G13" t="e">
        <f t="shared" si="1"/>
        <v>#DIV/0!</v>
      </c>
    </row>
    <row r="14" spans="1:7" x14ac:dyDescent="0.25">
      <c r="A14">
        <v>10569</v>
      </c>
      <c r="B14">
        <v>24.305199999999999</v>
      </c>
      <c r="C14">
        <v>36.997599999999998</v>
      </c>
      <c r="D14">
        <v>36.9223</v>
      </c>
      <c r="E14">
        <v>36.622199999999999</v>
      </c>
      <c r="F14">
        <f t="shared" si="0"/>
        <v>0.81278793574614916</v>
      </c>
      <c r="G14">
        <f t="shared" si="1"/>
        <v>99.187212064253856</v>
      </c>
    </row>
    <row r="15" spans="1:7" x14ac:dyDescent="0.25">
      <c r="A15">
        <v>10579</v>
      </c>
      <c r="B15">
        <v>24.7758</v>
      </c>
      <c r="C15">
        <v>38.285499999999999</v>
      </c>
      <c r="D15">
        <v>37.881100000000004</v>
      </c>
      <c r="E15">
        <v>37.170299999999997</v>
      </c>
      <c r="F15">
        <f t="shared" si="0"/>
        <v>1.8763974646987707</v>
      </c>
      <c r="G15">
        <f t="shared" si="1"/>
        <v>98.123602535301231</v>
      </c>
    </row>
    <row r="16" spans="1:7" x14ac:dyDescent="0.25">
      <c r="A16">
        <v>10580</v>
      </c>
      <c r="B16">
        <v>25.064499999999999</v>
      </c>
      <c r="D16">
        <v>34.287700000000001</v>
      </c>
      <c r="E16">
        <v>33.706600000000002</v>
      </c>
      <c r="F16">
        <f t="shared" si="0"/>
        <v>1.6947768441744393</v>
      </c>
      <c r="G16">
        <f t="shared" si="1"/>
        <v>98.305223155825558</v>
      </c>
    </row>
    <row r="17" spans="1:7" x14ac:dyDescent="0.25">
      <c r="A17">
        <v>10581</v>
      </c>
      <c r="B17">
        <v>27.155000000000001</v>
      </c>
      <c r="D17">
        <v>39.150199999999998</v>
      </c>
      <c r="E17">
        <v>38.638399999999997</v>
      </c>
      <c r="F17">
        <f t="shared" si="0"/>
        <v>1.3072730152080985</v>
      </c>
      <c r="G17">
        <f t="shared" si="1"/>
        <v>98.692726984791904</v>
      </c>
    </row>
    <row r="18" spans="1:7" x14ac:dyDescent="0.25">
      <c r="A18">
        <v>10583</v>
      </c>
      <c r="B18">
        <v>28.119299999999999</v>
      </c>
      <c r="D18">
        <v>36.573</v>
      </c>
      <c r="E18">
        <v>36.273299999999999</v>
      </c>
      <c r="F18">
        <f t="shared" si="0"/>
        <v>0.81945697645804672</v>
      </c>
      <c r="G18">
        <f t="shared" si="1"/>
        <v>99.180543023541958</v>
      </c>
    </row>
    <row r="19" spans="1:7" x14ac:dyDescent="0.25">
      <c r="A19">
        <v>10584</v>
      </c>
      <c r="B19">
        <v>25.241800000000001</v>
      </c>
      <c r="D19">
        <v>38.048499999999997</v>
      </c>
      <c r="E19">
        <v>37.527900000000002</v>
      </c>
      <c r="F19">
        <f t="shared" si="0"/>
        <v>1.3682536762290094</v>
      </c>
      <c r="G19">
        <f t="shared" si="1"/>
        <v>98.631746323770997</v>
      </c>
    </row>
    <row r="20" spans="1:7" x14ac:dyDescent="0.25">
      <c r="A20">
        <v>10585</v>
      </c>
      <c r="B20">
        <v>24.968399999999999</v>
      </c>
      <c r="D20">
        <v>39.677399999999999</v>
      </c>
      <c r="E20">
        <v>38.965899999999998</v>
      </c>
      <c r="F20">
        <f t="shared" si="0"/>
        <v>1.7932122568515099</v>
      </c>
      <c r="G20">
        <f t="shared" si="1"/>
        <v>98.206787743148496</v>
      </c>
    </row>
    <row r="21" spans="1:7" x14ac:dyDescent="0.25">
      <c r="A21">
        <v>10586</v>
      </c>
      <c r="B21">
        <v>28.682500000000001</v>
      </c>
      <c r="D21">
        <v>40.181600000000003</v>
      </c>
      <c r="E21">
        <v>39.4208</v>
      </c>
      <c r="F21">
        <f t="shared" si="0"/>
        <v>1.8934039460847831</v>
      </c>
      <c r="G21">
        <f t="shared" si="1"/>
        <v>98.106596053915212</v>
      </c>
    </row>
    <row r="22" spans="1:7" x14ac:dyDescent="0.25">
      <c r="A22">
        <v>10587</v>
      </c>
      <c r="B22">
        <v>25.868300000000001</v>
      </c>
      <c r="D22">
        <v>37.677700000000002</v>
      </c>
      <c r="E22">
        <v>37.075400000000002</v>
      </c>
      <c r="F22">
        <f t="shared" si="0"/>
        <v>1.5985582984099338</v>
      </c>
      <c r="G22">
        <f t="shared" si="1"/>
        <v>98.401441701590073</v>
      </c>
    </row>
    <row r="23" spans="1:7" x14ac:dyDescent="0.25">
      <c r="A23">
        <v>10588</v>
      </c>
      <c r="B23">
        <v>31.48</v>
      </c>
      <c r="D23">
        <v>43.842100000000002</v>
      </c>
      <c r="E23">
        <v>42.785200000000003</v>
      </c>
      <c r="F23">
        <f t="shared" si="0"/>
        <v>2.4106965679107497</v>
      </c>
      <c r="G23">
        <f t="shared" si="1"/>
        <v>97.589303432089253</v>
      </c>
    </row>
    <row r="24" spans="1:7" x14ac:dyDescent="0.25">
      <c r="A24">
        <v>10589</v>
      </c>
      <c r="B24">
        <v>28.153099999999998</v>
      </c>
      <c r="D24">
        <v>41.6233</v>
      </c>
      <c r="E24">
        <v>41.082900000000002</v>
      </c>
      <c r="F24">
        <f t="shared" si="0"/>
        <v>1.2983112823826997</v>
      </c>
      <c r="G24">
        <f t="shared" si="1"/>
        <v>98.701688717617301</v>
      </c>
    </row>
    <row r="25" spans="1:7" x14ac:dyDescent="0.25">
      <c r="A25">
        <v>10590</v>
      </c>
      <c r="B25">
        <v>28.695799999999998</v>
      </c>
      <c r="D25">
        <v>53.593499999999999</v>
      </c>
      <c r="E25">
        <v>42.519399999999997</v>
      </c>
      <c r="F25">
        <f t="shared" si="0"/>
        <v>20.663140119604058</v>
      </c>
      <c r="G25">
        <f t="shared" si="1"/>
        <v>79.336859880395934</v>
      </c>
    </row>
    <row r="26" spans="1:7" x14ac:dyDescent="0.25">
      <c r="A26">
        <v>10591</v>
      </c>
      <c r="B26">
        <v>27.314399999999999</v>
      </c>
      <c r="D26">
        <v>38.833100000000002</v>
      </c>
      <c r="E26">
        <v>37.5642</v>
      </c>
      <c r="F26">
        <f t="shared" si="0"/>
        <v>3.2675732815562033</v>
      </c>
      <c r="G26">
        <f t="shared" si="1"/>
        <v>96.73242671844379</v>
      </c>
    </row>
    <row r="27" spans="1:7" x14ac:dyDescent="0.25">
      <c r="A27">
        <v>10593</v>
      </c>
      <c r="B27">
        <v>26.170999999999999</v>
      </c>
      <c r="D27">
        <v>43.461199999999998</v>
      </c>
      <c r="E27">
        <v>42.618400000000001</v>
      </c>
      <c r="F27">
        <f t="shared" si="0"/>
        <v>1.9392009424498102</v>
      </c>
      <c r="G27">
        <f t="shared" si="1"/>
        <v>98.060799057550184</v>
      </c>
    </row>
    <row r="28" spans="1:7" x14ac:dyDescent="0.25">
      <c r="A28">
        <v>10594</v>
      </c>
      <c r="B28">
        <v>28.880600000000001</v>
      </c>
      <c r="D28">
        <v>44.642499999999998</v>
      </c>
      <c r="E28">
        <v>44.034399999999998</v>
      </c>
      <c r="F28">
        <f t="shared" si="0"/>
        <v>1.3621548972391786</v>
      </c>
      <c r="G28">
        <f t="shared" si="1"/>
        <v>98.637845102760821</v>
      </c>
    </row>
    <row r="29" spans="1:7" x14ac:dyDescent="0.25">
      <c r="A29">
        <v>10595</v>
      </c>
      <c r="B29">
        <v>23.7</v>
      </c>
      <c r="D29">
        <v>39.222900000000003</v>
      </c>
      <c r="E29">
        <v>37.545299999999997</v>
      </c>
      <c r="F29">
        <f t="shared" si="0"/>
        <v>4.2770932287005934</v>
      </c>
      <c r="G29">
        <f t="shared" si="1"/>
        <v>95.722906771299407</v>
      </c>
    </row>
    <row r="30" spans="1:7" x14ac:dyDescent="0.25">
      <c r="A30">
        <v>10596</v>
      </c>
      <c r="B30">
        <v>27.1432</v>
      </c>
      <c r="D30">
        <v>38.702100000000002</v>
      </c>
      <c r="E30">
        <v>37.898499999999999</v>
      </c>
      <c r="F30">
        <f t="shared" si="0"/>
        <v>2.0763731167042692</v>
      </c>
      <c r="G30">
        <f t="shared" si="1"/>
        <v>97.923626883295725</v>
      </c>
    </row>
    <row r="31" spans="1:7" x14ac:dyDescent="0.25">
      <c r="A31">
        <v>10597</v>
      </c>
      <c r="B31">
        <v>27.6038</v>
      </c>
      <c r="D31">
        <v>41.716999999999999</v>
      </c>
      <c r="E31">
        <v>40.947000000000003</v>
      </c>
      <c r="F31">
        <f t="shared" si="0"/>
        <v>1.8457703094661555</v>
      </c>
      <c r="G31">
        <f t="shared" si="1"/>
        <v>98.154229690533839</v>
      </c>
    </row>
    <row r="32" spans="1:7" x14ac:dyDescent="0.25">
      <c r="A32">
        <v>10598</v>
      </c>
      <c r="B32">
        <v>29.660499999999999</v>
      </c>
      <c r="D32">
        <v>42.190399999999997</v>
      </c>
      <c r="E32">
        <v>41.434399999999997</v>
      </c>
      <c r="F32">
        <f t="shared" si="0"/>
        <v>1.7918768250597299</v>
      </c>
      <c r="G32">
        <f t="shared" si="1"/>
        <v>98.208123174940269</v>
      </c>
    </row>
    <row r="33" spans="1:7" x14ac:dyDescent="0.25">
      <c r="A33">
        <v>10599</v>
      </c>
      <c r="B33">
        <v>21.4206</v>
      </c>
      <c r="D33">
        <v>34.764000000000003</v>
      </c>
      <c r="E33">
        <v>33.633499999999998</v>
      </c>
      <c r="F33">
        <f t="shared" si="0"/>
        <v>3.2519272810954001</v>
      </c>
      <c r="G33">
        <f t="shared" si="1"/>
        <v>96.748072718904595</v>
      </c>
    </row>
    <row r="34" spans="1:7" x14ac:dyDescent="0.25">
      <c r="A34">
        <v>10600</v>
      </c>
      <c r="B34">
        <v>26.096699999999998</v>
      </c>
      <c r="D34">
        <v>39.265999999999998</v>
      </c>
      <c r="E34">
        <v>38.641100000000002</v>
      </c>
      <c r="F34">
        <f t="shared" si="0"/>
        <v>1.5914531655885416</v>
      </c>
      <c r="G34">
        <f t="shared" si="1"/>
        <v>98.408546834411453</v>
      </c>
    </row>
    <row r="35" spans="1:7" x14ac:dyDescent="0.25">
      <c r="A35">
        <v>10601</v>
      </c>
      <c r="B35">
        <v>28.7882</v>
      </c>
      <c r="D35">
        <v>43.656700000000001</v>
      </c>
      <c r="E35">
        <v>43.004199999999997</v>
      </c>
      <c r="F35">
        <f t="shared" si="0"/>
        <v>1.4946159466931843</v>
      </c>
      <c r="G35">
        <f t="shared" si="1"/>
        <v>98.505384053306813</v>
      </c>
    </row>
    <row r="36" spans="1:7" x14ac:dyDescent="0.25">
      <c r="A36">
        <v>10602</v>
      </c>
      <c r="B36">
        <v>28.082599999999999</v>
      </c>
      <c r="D36">
        <v>40.093600000000002</v>
      </c>
      <c r="E36">
        <v>39.571100000000001</v>
      </c>
      <c r="F36">
        <f t="shared" si="0"/>
        <v>1.3032005108047191</v>
      </c>
      <c r="G36">
        <f t="shared" si="1"/>
        <v>98.696799489195286</v>
      </c>
    </row>
    <row r="37" spans="1:7" x14ac:dyDescent="0.25">
      <c r="A37">
        <v>10603</v>
      </c>
      <c r="B37">
        <v>23.14</v>
      </c>
      <c r="D37">
        <v>34.884</v>
      </c>
      <c r="E37">
        <v>34.057600000000001</v>
      </c>
      <c r="F37">
        <f t="shared" si="0"/>
        <v>2.3689943813782808</v>
      </c>
      <c r="G37">
        <f t="shared" si="1"/>
        <v>97.631005618621714</v>
      </c>
    </row>
    <row r="38" spans="1:7" x14ac:dyDescent="0.25">
      <c r="A38">
        <v>10604</v>
      </c>
      <c r="B38">
        <v>27.305299999999999</v>
      </c>
      <c r="D38">
        <v>39.448799999999999</v>
      </c>
      <c r="E38">
        <v>38.853299999999997</v>
      </c>
      <c r="F38">
        <f t="shared" si="0"/>
        <v>1.5095516213420974</v>
      </c>
      <c r="G38">
        <f t="shared" si="1"/>
        <v>98.490448378657902</v>
      </c>
    </row>
    <row r="39" spans="1:7" x14ac:dyDescent="0.25">
      <c r="A39">
        <v>10605</v>
      </c>
      <c r="B39">
        <v>24.7775</v>
      </c>
      <c r="D39">
        <v>26.748100000000001</v>
      </c>
      <c r="E39">
        <v>35.9056</v>
      </c>
      <c r="F39">
        <f t="shared" si="0"/>
        <v>-34.236076581140338</v>
      </c>
      <c r="G39">
        <f t="shared" si="1"/>
        <v>134.23607658114034</v>
      </c>
    </row>
    <row r="40" spans="1:7" x14ac:dyDescent="0.25">
      <c r="A40" s="1">
        <v>10606</v>
      </c>
      <c r="F40" t="e">
        <f t="shared" si="0"/>
        <v>#DIV/0!</v>
      </c>
      <c r="G40" t="e">
        <f t="shared" si="1"/>
        <v>#DIV/0!</v>
      </c>
    </row>
    <row r="41" spans="1:7" x14ac:dyDescent="0.25">
      <c r="A41">
        <v>10607</v>
      </c>
      <c r="B41">
        <v>29.662500000000001</v>
      </c>
      <c r="D41">
        <v>40</v>
      </c>
      <c r="E41">
        <v>37.402200000000001</v>
      </c>
      <c r="F41">
        <f t="shared" si="0"/>
        <v>6.4944999999999986</v>
      </c>
      <c r="G41">
        <f t="shared" si="1"/>
        <v>93.505499999999998</v>
      </c>
    </row>
    <row r="42" spans="1:7" x14ac:dyDescent="0.25">
      <c r="A42">
        <v>10608</v>
      </c>
      <c r="B42">
        <v>26.171900000000001</v>
      </c>
      <c r="D42">
        <v>38.708399999999997</v>
      </c>
      <c r="E42">
        <v>38.616199999999999</v>
      </c>
      <c r="F42">
        <f t="shared" si="0"/>
        <v>0.23819119364271915</v>
      </c>
      <c r="G42">
        <f t="shared" si="1"/>
        <v>99.76180880635728</v>
      </c>
    </row>
    <row r="43" spans="1:7" x14ac:dyDescent="0.25">
      <c r="A43">
        <v>10609</v>
      </c>
      <c r="B43">
        <v>27.145800000000001</v>
      </c>
      <c r="D43">
        <v>40.345100000000002</v>
      </c>
      <c r="E43">
        <v>39.720799999999997</v>
      </c>
      <c r="F43">
        <f t="shared" si="0"/>
        <v>1.5473998081551543</v>
      </c>
      <c r="G43">
        <f t="shared" si="1"/>
        <v>98.452600191844851</v>
      </c>
    </row>
    <row r="44" spans="1:7" x14ac:dyDescent="0.25">
      <c r="A44">
        <v>10610</v>
      </c>
      <c r="B44">
        <v>28.078099999999999</v>
      </c>
      <c r="D44">
        <v>40.080100000000002</v>
      </c>
      <c r="E44">
        <v>39.463999999999999</v>
      </c>
      <c r="F44">
        <f t="shared" si="0"/>
        <v>1.5371718134435866</v>
      </c>
      <c r="G44">
        <f t="shared" si="1"/>
        <v>98.462828186556408</v>
      </c>
    </row>
    <row r="45" spans="1:7" x14ac:dyDescent="0.25">
      <c r="A45" s="2">
        <v>10611</v>
      </c>
      <c r="B45">
        <v>26.869900000000001</v>
      </c>
      <c r="D45">
        <v>34.668399999999998</v>
      </c>
      <c r="E45">
        <v>34.025199999999998</v>
      </c>
      <c r="F45">
        <f t="shared" si="0"/>
        <v>1.8552918507920766</v>
      </c>
      <c r="G45">
        <f t="shared" si="1"/>
        <v>98.144708149207929</v>
      </c>
    </row>
    <row r="46" spans="1:7" x14ac:dyDescent="0.25">
      <c r="A46">
        <v>10612</v>
      </c>
      <c r="B46">
        <v>31.4819</v>
      </c>
      <c r="D46">
        <v>49.327800000000003</v>
      </c>
      <c r="E46">
        <v>47.790100000000002</v>
      </c>
      <c r="F46">
        <f t="shared" si="0"/>
        <v>3.1173091035886475</v>
      </c>
      <c r="G46">
        <f t="shared" si="1"/>
        <v>96.882690896411347</v>
      </c>
    </row>
    <row r="47" spans="1:7" x14ac:dyDescent="0.25">
      <c r="A47" s="2">
        <v>10613</v>
      </c>
      <c r="B47">
        <v>25.0656</v>
      </c>
      <c r="D47">
        <v>30.432700000000001</v>
      </c>
      <c r="E47">
        <v>30.041</v>
      </c>
      <c r="F47">
        <f t="shared" si="0"/>
        <v>1.2871023602900833</v>
      </c>
      <c r="G47">
        <f t="shared" si="1"/>
        <v>98.712897639709922</v>
      </c>
    </row>
    <row r="48" spans="1:7" x14ac:dyDescent="0.25">
      <c r="A48">
        <v>10614</v>
      </c>
      <c r="B48">
        <v>24.9697</v>
      </c>
      <c r="D48">
        <v>36.185499999999998</v>
      </c>
      <c r="E48">
        <v>35.496200000000002</v>
      </c>
      <c r="F48">
        <f t="shared" si="0"/>
        <v>1.904906661508051</v>
      </c>
      <c r="G48">
        <f t="shared" si="1"/>
        <v>98.095093338491949</v>
      </c>
    </row>
    <row r="49" spans="1:7" x14ac:dyDescent="0.25">
      <c r="A49">
        <v>10615</v>
      </c>
      <c r="B49">
        <v>28.684000000000001</v>
      </c>
      <c r="D49">
        <v>43.992600000000003</v>
      </c>
      <c r="E49">
        <v>43.9069</v>
      </c>
      <c r="F49">
        <f t="shared" si="0"/>
        <v>0.19480549001423597</v>
      </c>
      <c r="G49">
        <f t="shared" si="1"/>
        <v>99.805194509985768</v>
      </c>
    </row>
    <row r="50" spans="1:7" x14ac:dyDescent="0.25">
      <c r="A50">
        <v>10616</v>
      </c>
      <c r="B50">
        <v>28.121200000000002</v>
      </c>
      <c r="D50">
        <v>38.467100000000002</v>
      </c>
      <c r="E50">
        <v>37.662500000000001</v>
      </c>
      <c r="F50">
        <f t="shared" si="0"/>
        <v>2.0916575463188041</v>
      </c>
      <c r="G50">
        <f t="shared" si="1"/>
        <v>97.9083424536812</v>
      </c>
    </row>
    <row r="51" spans="1:7" x14ac:dyDescent="0.25">
      <c r="A51">
        <v>10617</v>
      </c>
      <c r="B51">
        <v>28.155200000000001</v>
      </c>
      <c r="D51">
        <v>41.647300000000001</v>
      </c>
      <c r="E51">
        <v>40.424700000000001</v>
      </c>
      <c r="F51">
        <f t="shared" si="0"/>
        <v>2.935604468957171</v>
      </c>
      <c r="G51">
        <f t="shared" si="1"/>
        <v>97.064395531042834</v>
      </c>
    </row>
    <row r="52" spans="1:7" x14ac:dyDescent="0.25">
      <c r="A52">
        <v>10618</v>
      </c>
      <c r="B52">
        <v>27.156199999999998</v>
      </c>
      <c r="D52">
        <v>36.989600000000003</v>
      </c>
      <c r="E52">
        <v>36.290999999999997</v>
      </c>
      <c r="F52">
        <f t="shared" si="0"/>
        <v>1.8886389687912442</v>
      </c>
      <c r="G52">
        <f t="shared" si="1"/>
        <v>98.111361031208759</v>
      </c>
    </row>
    <row r="53" spans="1:7" x14ac:dyDescent="0.25">
      <c r="A53">
        <v>10619</v>
      </c>
      <c r="B53">
        <v>27.6066</v>
      </c>
      <c r="D53">
        <v>37.607799999999997</v>
      </c>
      <c r="E53">
        <v>36.983499999999999</v>
      </c>
      <c r="F53">
        <f t="shared" si="0"/>
        <v>1.6600279729205063</v>
      </c>
      <c r="G53">
        <f t="shared" si="1"/>
        <v>98.339972027079497</v>
      </c>
    </row>
    <row r="54" spans="1:7" x14ac:dyDescent="0.25">
      <c r="A54">
        <v>10620</v>
      </c>
      <c r="B54">
        <v>27.316299999999998</v>
      </c>
      <c r="D54">
        <v>40.190300000000001</v>
      </c>
      <c r="E54">
        <v>39.025799999999997</v>
      </c>
      <c r="F54">
        <f t="shared" si="0"/>
        <v>2.897465308793425</v>
      </c>
      <c r="G54">
        <f t="shared" si="1"/>
        <v>97.102534691206571</v>
      </c>
    </row>
    <row r="55" spans="1:7" x14ac:dyDescent="0.25">
      <c r="A55">
        <v>10621</v>
      </c>
      <c r="B55">
        <v>25.098700000000001</v>
      </c>
      <c r="D55">
        <v>38.152999999999999</v>
      </c>
      <c r="E55">
        <v>37.259</v>
      </c>
      <c r="F55">
        <f t="shared" si="0"/>
        <v>2.3431971273556429</v>
      </c>
      <c r="G55">
        <f t="shared" si="1"/>
        <v>97.656802872644363</v>
      </c>
    </row>
    <row r="56" spans="1:7" x14ac:dyDescent="0.25">
      <c r="A56">
        <v>10622</v>
      </c>
      <c r="B56">
        <v>28.882300000000001</v>
      </c>
      <c r="D56">
        <v>39.253799999999998</v>
      </c>
      <c r="E56">
        <v>38.623800000000003</v>
      </c>
      <c r="F56">
        <f t="shared" si="0"/>
        <v>1.6049401586597869</v>
      </c>
      <c r="G56">
        <f t="shared" si="1"/>
        <v>98.395059841340213</v>
      </c>
    </row>
    <row r="57" spans="1:7" x14ac:dyDescent="0.25">
      <c r="A57">
        <v>10623</v>
      </c>
      <c r="B57">
        <v>28.787400000000002</v>
      </c>
      <c r="D57">
        <v>41.420099999999998</v>
      </c>
      <c r="E57">
        <v>40.821100000000001</v>
      </c>
      <c r="F57">
        <f t="shared" si="0"/>
        <v>1.4461577832984387</v>
      </c>
      <c r="G57">
        <f t="shared" si="1"/>
        <v>98.553842216701568</v>
      </c>
    </row>
    <row r="58" spans="1:7" x14ac:dyDescent="0.25">
      <c r="A58">
        <v>10624</v>
      </c>
      <c r="B58">
        <v>24.700800000000001</v>
      </c>
      <c r="D58">
        <v>35.606200000000001</v>
      </c>
      <c r="E58">
        <v>34.782600000000002</v>
      </c>
      <c r="F58">
        <f t="shared" si="0"/>
        <v>2.3130803062387981</v>
      </c>
      <c r="G58">
        <f t="shared" si="1"/>
        <v>97.686919693761197</v>
      </c>
    </row>
    <row r="59" spans="1:7" x14ac:dyDescent="0.25">
      <c r="A59">
        <v>10625</v>
      </c>
      <c r="B59">
        <v>21.424800000000001</v>
      </c>
      <c r="D59">
        <v>36.151800000000001</v>
      </c>
      <c r="E59">
        <v>35.060899999999997</v>
      </c>
      <c r="F59">
        <f t="shared" si="0"/>
        <v>3.0175537594255468</v>
      </c>
      <c r="G59">
        <f t="shared" si="1"/>
        <v>96.982446240574447</v>
      </c>
    </row>
    <row r="60" spans="1:7" x14ac:dyDescent="0.25">
      <c r="A60">
        <v>10626</v>
      </c>
      <c r="B60">
        <v>25.243200000000002</v>
      </c>
      <c r="D60">
        <v>41.454900000000002</v>
      </c>
      <c r="E60">
        <v>40.401400000000002</v>
      </c>
      <c r="F60">
        <f t="shared" si="0"/>
        <v>2.5413159843589046</v>
      </c>
      <c r="G60">
        <f t="shared" si="1"/>
        <v>97.458684015641097</v>
      </c>
    </row>
    <row r="61" spans="1:7" x14ac:dyDescent="0.25">
      <c r="A61">
        <v>10627</v>
      </c>
      <c r="B61">
        <v>28.696899999999999</v>
      </c>
      <c r="D61">
        <v>38.8688</v>
      </c>
      <c r="E61">
        <v>38.3322</v>
      </c>
      <c r="F61">
        <f t="shared" si="0"/>
        <v>1.3805417198369898</v>
      </c>
      <c r="G61">
        <f t="shared" si="1"/>
        <v>98.619458280163016</v>
      </c>
    </row>
    <row r="62" spans="1:7" x14ac:dyDescent="0.25">
      <c r="A62">
        <v>10628</v>
      </c>
      <c r="B62">
        <v>24.7775</v>
      </c>
      <c r="D62">
        <v>43.785400000000003</v>
      </c>
      <c r="E62">
        <v>42.872999999999998</v>
      </c>
      <c r="F62">
        <f t="shared" si="0"/>
        <v>2.0837996227052971</v>
      </c>
      <c r="G62">
        <f t="shared" si="1"/>
        <v>97.9162003772947</v>
      </c>
    </row>
    <row r="63" spans="1:7" x14ac:dyDescent="0.25">
      <c r="A63" s="2">
        <v>10629</v>
      </c>
      <c r="B63">
        <v>27.305</v>
      </c>
      <c r="D63">
        <v>34.815800000000003</v>
      </c>
      <c r="E63">
        <v>34.296799999999998</v>
      </c>
      <c r="F63">
        <f t="shared" si="0"/>
        <v>1.4907024971421177</v>
      </c>
      <c r="G63">
        <f t="shared" si="1"/>
        <v>98.509297502857876</v>
      </c>
    </row>
    <row r="64" spans="1:7" x14ac:dyDescent="0.25">
      <c r="A64">
        <v>10630</v>
      </c>
      <c r="B64">
        <v>23.132000000000001</v>
      </c>
      <c r="D64">
        <v>40.483699999999999</v>
      </c>
      <c r="E64">
        <v>39.663899999999998</v>
      </c>
      <c r="F64">
        <f t="shared" si="0"/>
        <v>2.0250125359095161</v>
      </c>
      <c r="G64">
        <f t="shared" si="1"/>
        <v>97.974987464090489</v>
      </c>
    </row>
    <row r="65" spans="1:7" x14ac:dyDescent="0.25">
      <c r="A65">
        <v>10631</v>
      </c>
      <c r="B65">
        <v>29.665500000000002</v>
      </c>
      <c r="D65">
        <v>39.9923</v>
      </c>
      <c r="E65">
        <v>39.522100000000002</v>
      </c>
      <c r="F65">
        <f t="shared" si="0"/>
        <v>1.1757263273180047</v>
      </c>
      <c r="G65">
        <f t="shared" si="1"/>
        <v>98.824273672681997</v>
      </c>
    </row>
    <row r="66" spans="1:7" x14ac:dyDescent="0.25">
      <c r="A66">
        <v>10632</v>
      </c>
      <c r="B66">
        <v>26.171099999999999</v>
      </c>
      <c r="D66">
        <v>37.044800000000002</v>
      </c>
      <c r="E66">
        <v>36.3889</v>
      </c>
      <c r="F66">
        <f t="shared" si="0"/>
        <v>1.7705588908564833</v>
      </c>
      <c r="G66">
        <f t="shared" si="1"/>
        <v>98.229441109143522</v>
      </c>
    </row>
    <row r="67" spans="1:7" x14ac:dyDescent="0.25">
      <c r="A67">
        <v>10633</v>
      </c>
      <c r="B67">
        <v>27.1465</v>
      </c>
      <c r="D67">
        <v>38.374699999999997</v>
      </c>
      <c r="E67">
        <v>37.681600000000003</v>
      </c>
      <c r="F67">
        <f t="shared" ref="F67:F85" si="2">((D67-E67)/D67)*100</f>
        <v>1.8061378981464198</v>
      </c>
      <c r="G67">
        <f t="shared" ref="G67:G85" si="3">100-F67</f>
        <v>98.193862101853583</v>
      </c>
    </row>
    <row r="68" spans="1:7" x14ac:dyDescent="0.25">
      <c r="A68">
        <v>10634</v>
      </c>
      <c r="B68">
        <v>28.0822</v>
      </c>
      <c r="D68">
        <v>41.4878</v>
      </c>
      <c r="E68">
        <v>41.430199999999999</v>
      </c>
      <c r="F68">
        <f t="shared" si="2"/>
        <v>0.13883599516002479</v>
      </c>
      <c r="G68">
        <f t="shared" si="3"/>
        <v>99.861164004839978</v>
      </c>
    </row>
    <row r="69" spans="1:7" x14ac:dyDescent="0.25">
      <c r="A69">
        <v>10635</v>
      </c>
      <c r="B69">
        <v>26.87</v>
      </c>
      <c r="D69">
        <v>39.106000000000002</v>
      </c>
      <c r="E69">
        <v>37.9694</v>
      </c>
      <c r="F69">
        <f t="shared" si="2"/>
        <v>2.9064593668490804</v>
      </c>
      <c r="G69">
        <f t="shared" si="3"/>
        <v>97.093540633150923</v>
      </c>
    </row>
    <row r="70" spans="1:7" x14ac:dyDescent="0.25">
      <c r="A70">
        <v>10636</v>
      </c>
      <c r="B70">
        <v>31.482600000000001</v>
      </c>
      <c r="D70">
        <v>44.049700000000001</v>
      </c>
      <c r="E70">
        <v>43.194699999999997</v>
      </c>
      <c r="F70">
        <f t="shared" si="2"/>
        <v>1.9409893824475624</v>
      </c>
      <c r="G70">
        <f t="shared" si="3"/>
        <v>98.059010617552431</v>
      </c>
    </row>
    <row r="71" spans="1:7" x14ac:dyDescent="0.25">
      <c r="A71">
        <v>10637</v>
      </c>
      <c r="B71">
        <v>25.065300000000001</v>
      </c>
      <c r="D71">
        <v>36.241599999999998</v>
      </c>
      <c r="E71">
        <v>35.587800000000001</v>
      </c>
      <c r="F71">
        <f t="shared" si="2"/>
        <v>1.8040042382234693</v>
      </c>
      <c r="G71">
        <f t="shared" si="3"/>
        <v>98.19599576177653</v>
      </c>
    </row>
    <row r="72" spans="1:7" x14ac:dyDescent="0.25">
      <c r="A72">
        <v>10638</v>
      </c>
      <c r="B72">
        <v>24.968800000000002</v>
      </c>
      <c r="D72">
        <v>33.649099999999997</v>
      </c>
      <c r="E72">
        <v>33.0627</v>
      </c>
      <c r="F72">
        <f t="shared" si="2"/>
        <v>1.7426914835760767</v>
      </c>
      <c r="G72">
        <f t="shared" si="3"/>
        <v>98.257308516423919</v>
      </c>
    </row>
    <row r="73" spans="1:7" x14ac:dyDescent="0.25">
      <c r="A73" s="1">
        <v>10639</v>
      </c>
      <c r="B73">
        <v>28.6843</v>
      </c>
      <c r="D73">
        <v>43.2866</v>
      </c>
      <c r="E73">
        <v>42.578099999999999</v>
      </c>
      <c r="F73">
        <f t="shared" si="2"/>
        <v>1.6367651883030794</v>
      </c>
      <c r="G73">
        <f t="shared" si="3"/>
        <v>98.363234811696927</v>
      </c>
    </row>
    <row r="74" spans="1:7" x14ac:dyDescent="0.25">
      <c r="A74">
        <v>10640</v>
      </c>
      <c r="B74">
        <v>28.122299999999999</v>
      </c>
      <c r="D74">
        <v>40.571599999999997</v>
      </c>
      <c r="E74">
        <v>39.992899999999999</v>
      </c>
      <c r="F74">
        <f t="shared" si="2"/>
        <v>1.4263672125328994</v>
      </c>
      <c r="G74">
        <f t="shared" si="3"/>
        <v>98.573632787467105</v>
      </c>
    </row>
    <row r="75" spans="1:7" x14ac:dyDescent="0.25">
      <c r="A75">
        <v>10641</v>
      </c>
      <c r="B75">
        <v>28.156600000000001</v>
      </c>
      <c r="D75">
        <v>42.935699999999997</v>
      </c>
      <c r="E75">
        <v>42.043100000000003</v>
      </c>
      <c r="F75">
        <f t="shared" si="2"/>
        <v>2.0789226680827251</v>
      </c>
      <c r="G75">
        <f t="shared" si="3"/>
        <v>97.921077331917274</v>
      </c>
    </row>
    <row r="76" spans="1:7" x14ac:dyDescent="0.25">
      <c r="A76">
        <v>10642</v>
      </c>
      <c r="B76">
        <v>27.1572</v>
      </c>
      <c r="D76">
        <v>37.926499999999997</v>
      </c>
      <c r="E76">
        <v>37.250399999999999</v>
      </c>
      <c r="F76">
        <f t="shared" si="2"/>
        <v>1.7826585632736955</v>
      </c>
      <c r="G76">
        <f t="shared" si="3"/>
        <v>98.217341436726301</v>
      </c>
    </row>
    <row r="77" spans="1:7" x14ac:dyDescent="0.25">
      <c r="A77">
        <v>10643</v>
      </c>
      <c r="B77">
        <v>27.6065</v>
      </c>
      <c r="D77">
        <v>39.085599999999999</v>
      </c>
      <c r="E77">
        <v>38.585999999999999</v>
      </c>
      <c r="F77">
        <f t="shared" si="2"/>
        <v>1.2782201117547152</v>
      </c>
      <c r="G77">
        <f t="shared" si="3"/>
        <v>98.72177988824528</v>
      </c>
    </row>
    <row r="78" spans="1:7" x14ac:dyDescent="0.25">
      <c r="A78">
        <v>10644</v>
      </c>
      <c r="B78">
        <v>27.317399999999999</v>
      </c>
      <c r="D78">
        <v>38.327300000000001</v>
      </c>
      <c r="E78">
        <v>37.693600000000004</v>
      </c>
      <c r="F78">
        <f t="shared" si="2"/>
        <v>1.6533906640958207</v>
      </c>
      <c r="G78">
        <f t="shared" si="3"/>
        <v>98.346609335904176</v>
      </c>
    </row>
    <row r="79" spans="1:7" x14ac:dyDescent="0.25">
      <c r="A79">
        <v>10645</v>
      </c>
      <c r="B79">
        <v>26.098500000000001</v>
      </c>
      <c r="D79">
        <v>38.072299999999998</v>
      </c>
      <c r="E79">
        <v>37.236600000000003</v>
      </c>
      <c r="F79">
        <f t="shared" si="2"/>
        <v>2.1950341849586068</v>
      </c>
      <c r="G79">
        <f t="shared" si="3"/>
        <v>97.804965815041399</v>
      </c>
    </row>
    <row r="80" spans="1:7" x14ac:dyDescent="0.25">
      <c r="A80" s="1">
        <v>10646</v>
      </c>
      <c r="F80" t="e">
        <f t="shared" si="2"/>
        <v>#DIV/0!</v>
      </c>
      <c r="G80" t="e">
        <f t="shared" si="3"/>
        <v>#DIV/0!</v>
      </c>
    </row>
    <row r="81" spans="1:7" x14ac:dyDescent="0.25">
      <c r="A81" s="1">
        <v>10647</v>
      </c>
      <c r="F81" t="e">
        <f t="shared" si="2"/>
        <v>#DIV/0!</v>
      </c>
      <c r="G81" t="e">
        <f t="shared" si="3"/>
        <v>#DIV/0!</v>
      </c>
    </row>
    <row r="82" spans="1:7" x14ac:dyDescent="0.25">
      <c r="A82">
        <v>10648</v>
      </c>
      <c r="B82">
        <v>28.882999999999999</v>
      </c>
      <c r="D82">
        <v>39.159100000000002</v>
      </c>
      <c r="E82">
        <v>38.583799999999997</v>
      </c>
      <c r="F82">
        <f t="shared" si="2"/>
        <v>1.4691348881869237</v>
      </c>
      <c r="G82">
        <f t="shared" si="3"/>
        <v>98.530865111813071</v>
      </c>
    </row>
    <row r="83" spans="1:7" x14ac:dyDescent="0.25">
      <c r="A83">
        <v>10649</v>
      </c>
      <c r="B83">
        <v>28.787800000000001</v>
      </c>
      <c r="D83">
        <v>41.027200000000001</v>
      </c>
      <c r="E83">
        <v>41.099499999999999</v>
      </c>
      <c r="F83">
        <f t="shared" si="2"/>
        <v>-0.17622455346696453</v>
      </c>
      <c r="G83">
        <f t="shared" si="3"/>
        <v>100.17622455346697</v>
      </c>
    </row>
    <row r="84" spans="1:7" x14ac:dyDescent="0.25">
      <c r="A84">
        <v>10650</v>
      </c>
      <c r="B84">
        <v>24.7044</v>
      </c>
      <c r="D84">
        <v>34.520699999999998</v>
      </c>
      <c r="E84">
        <v>33.880400000000002</v>
      </c>
      <c r="F84">
        <f t="shared" si="2"/>
        <v>1.8548291315065926</v>
      </c>
      <c r="G84">
        <f t="shared" si="3"/>
        <v>98.145170868493409</v>
      </c>
    </row>
    <row r="85" spans="1:7" x14ac:dyDescent="0.25">
      <c r="A85">
        <v>10651</v>
      </c>
      <c r="B85">
        <v>21.423400000000001</v>
      </c>
      <c r="D85">
        <v>34.574100000000001</v>
      </c>
      <c r="E85">
        <v>33.743299999999998</v>
      </c>
      <c r="F85">
        <f t="shared" si="2"/>
        <v>2.4029548129958651</v>
      </c>
      <c r="G85">
        <f t="shared" si="3"/>
        <v>97.597045187004142</v>
      </c>
    </row>
    <row r="86" spans="1:7" x14ac:dyDescent="0.25">
      <c r="A86" s="1">
        <v>10652</v>
      </c>
    </row>
    <row r="87" spans="1:7" x14ac:dyDescent="0.25">
      <c r="A87" s="1">
        <v>10653</v>
      </c>
    </row>
    <row r="88" spans="1:7" x14ac:dyDescent="0.25">
      <c r="A88" s="1">
        <v>10654</v>
      </c>
    </row>
    <row r="89" spans="1:7" x14ac:dyDescent="0.25">
      <c r="A89" s="1">
        <v>10655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89E3-C86F-474F-9ADF-58186A80C714}">
  <dimension ref="A1:J1048576"/>
  <sheetViews>
    <sheetView workbookViewId="0">
      <selection activeCell="I2" sqref="I2"/>
    </sheetView>
  </sheetViews>
  <sheetFormatPr baseColWidth="10" defaultRowHeight="15" x14ac:dyDescent="0.25"/>
  <cols>
    <col min="2" max="2" width="11.42578125" style="4"/>
    <col min="4" max="4" width="15.28515625" bestFit="1" customWidth="1"/>
    <col min="5" max="5" width="13.7109375" bestFit="1" customWidth="1"/>
    <col min="6" max="6" width="29.28515625" customWidth="1"/>
    <col min="10" max="10" width="11.42578125" style="5"/>
  </cols>
  <sheetData>
    <row r="1" spans="1:9" x14ac:dyDescent="0.25">
      <c r="A1" t="s">
        <v>0</v>
      </c>
      <c r="B1" s="4" t="s">
        <v>10</v>
      </c>
      <c r="C1" t="s">
        <v>11</v>
      </c>
      <c r="D1" t="s">
        <v>12</v>
      </c>
      <c r="E1" t="s">
        <v>21</v>
      </c>
      <c r="F1" t="s">
        <v>22</v>
      </c>
    </row>
    <row r="2" spans="1:9" x14ac:dyDescent="0.25">
      <c r="A2" s="1">
        <v>10552</v>
      </c>
      <c r="B2" s="4">
        <v>0.66666666666666663</v>
      </c>
      <c r="C2">
        <v>6</v>
      </c>
      <c r="D2" s="4">
        <v>0.65069444444444446</v>
      </c>
      <c r="E2">
        <v>5</v>
      </c>
      <c r="F2" s="4">
        <f>D2-B2+$G$2+$H$2</f>
        <v>0.98402777777777783</v>
      </c>
      <c r="G2" s="4">
        <v>0.95833333333333337</v>
      </c>
      <c r="H2" s="12">
        <v>4.1666666666666664E-2</v>
      </c>
      <c r="I2" s="14">
        <f>F2</f>
        <v>0.98402777777777783</v>
      </c>
    </row>
    <row r="3" spans="1:9" x14ac:dyDescent="0.25">
      <c r="A3" s="1">
        <v>10553</v>
      </c>
      <c r="B3" s="4">
        <v>0.66666666666666663</v>
      </c>
      <c r="C3">
        <v>14.5</v>
      </c>
      <c r="D3" s="4">
        <v>0.65069444444444446</v>
      </c>
      <c r="E3">
        <v>5</v>
      </c>
      <c r="F3" s="4">
        <f>D3-B3+$G$2+$H$2</f>
        <v>0.98402777777777783</v>
      </c>
      <c r="I3" s="14">
        <f>F3</f>
        <v>0.98402777777777783</v>
      </c>
    </row>
    <row r="4" spans="1:9" x14ac:dyDescent="0.25">
      <c r="A4">
        <v>10554</v>
      </c>
      <c r="B4" s="4">
        <v>0.66666666666666663</v>
      </c>
      <c r="C4">
        <v>5</v>
      </c>
      <c r="D4" s="4">
        <v>0.65069444444444446</v>
      </c>
      <c r="E4">
        <v>5</v>
      </c>
      <c r="F4" s="4">
        <f>D4-B4+$G$2+$H$2</f>
        <v>0.98402777777777783</v>
      </c>
      <c r="I4" s="14">
        <f t="shared" ref="I4:I67" si="0">F4</f>
        <v>0.98402777777777783</v>
      </c>
    </row>
    <row r="5" spans="1:9" x14ac:dyDescent="0.25">
      <c r="A5">
        <v>10555</v>
      </c>
      <c r="B5" s="4">
        <v>0.66666666666666663</v>
      </c>
      <c r="C5">
        <v>12</v>
      </c>
      <c r="D5" s="4">
        <v>0.65069444444444446</v>
      </c>
      <c r="E5">
        <v>5</v>
      </c>
      <c r="F5" s="4">
        <f>D5-B5+$G$2+$H$2</f>
        <v>0.98402777777777783</v>
      </c>
      <c r="I5" s="14">
        <f t="shared" si="0"/>
        <v>0.98402777777777783</v>
      </c>
    </row>
    <row r="6" spans="1:9" x14ac:dyDescent="0.25">
      <c r="A6">
        <v>10556</v>
      </c>
      <c r="B6" s="4">
        <v>0.73611111111111116</v>
      </c>
      <c r="C6">
        <v>15</v>
      </c>
      <c r="D6" s="4">
        <v>0.53263888888888888</v>
      </c>
      <c r="E6">
        <v>5</v>
      </c>
      <c r="F6" s="13">
        <v>0.79652777777777783</v>
      </c>
      <c r="I6" s="14">
        <f t="shared" si="0"/>
        <v>0.79652777777777783</v>
      </c>
    </row>
    <row r="7" spans="1:9" x14ac:dyDescent="0.25">
      <c r="A7">
        <v>10559</v>
      </c>
      <c r="B7" s="4">
        <v>0.73611111111111116</v>
      </c>
      <c r="C7">
        <v>7</v>
      </c>
      <c r="D7" s="4">
        <v>0.29166666666666669</v>
      </c>
      <c r="E7">
        <v>5</v>
      </c>
      <c r="F7" s="4">
        <f t="shared" ref="F7:F38" si="1">D7-B7+$G$2+$H$2</f>
        <v>0.55555555555555547</v>
      </c>
      <c r="I7" s="14">
        <f t="shared" si="0"/>
        <v>0.55555555555555547</v>
      </c>
    </row>
    <row r="8" spans="1:9" x14ac:dyDescent="0.25">
      <c r="A8">
        <v>10560</v>
      </c>
      <c r="B8" s="4">
        <v>0.73611111111111116</v>
      </c>
      <c r="C8">
        <v>14</v>
      </c>
      <c r="D8" s="4">
        <v>0.29166666666666669</v>
      </c>
      <c r="E8">
        <v>5</v>
      </c>
      <c r="F8" s="4">
        <f t="shared" si="1"/>
        <v>0.55555555555555547</v>
      </c>
      <c r="I8" s="14">
        <f t="shared" si="0"/>
        <v>0.55555555555555547</v>
      </c>
    </row>
    <row r="9" spans="1:9" x14ac:dyDescent="0.25">
      <c r="A9">
        <v>10562</v>
      </c>
      <c r="B9" s="4">
        <v>0.73611111111111116</v>
      </c>
      <c r="C9">
        <v>17</v>
      </c>
      <c r="D9" s="4">
        <v>0.29166666666666669</v>
      </c>
      <c r="E9">
        <v>5</v>
      </c>
      <c r="F9" s="4">
        <f t="shared" si="1"/>
        <v>0.55555555555555547</v>
      </c>
      <c r="I9" s="14">
        <f t="shared" si="0"/>
        <v>0.55555555555555547</v>
      </c>
    </row>
    <row r="10" spans="1:9" x14ac:dyDescent="0.25">
      <c r="A10">
        <v>10566</v>
      </c>
      <c r="B10" s="4">
        <v>0.73611111111111116</v>
      </c>
      <c r="C10">
        <v>16</v>
      </c>
      <c r="D10" s="4">
        <v>0.29166666666666669</v>
      </c>
      <c r="E10">
        <v>5</v>
      </c>
      <c r="F10" s="4">
        <f t="shared" si="1"/>
        <v>0.55555555555555547</v>
      </c>
      <c r="I10" s="14">
        <f t="shared" si="0"/>
        <v>0.55555555555555547</v>
      </c>
    </row>
    <row r="11" spans="1:9" x14ac:dyDescent="0.25">
      <c r="A11">
        <v>10567</v>
      </c>
      <c r="B11" s="4">
        <v>0.73611111111111116</v>
      </c>
      <c r="C11">
        <v>14</v>
      </c>
      <c r="D11" s="4">
        <v>0.29166666666666669</v>
      </c>
      <c r="E11">
        <v>5</v>
      </c>
      <c r="F11" s="4">
        <f t="shared" si="1"/>
        <v>0.55555555555555547</v>
      </c>
      <c r="I11" s="14">
        <f t="shared" si="0"/>
        <v>0.55555555555555547</v>
      </c>
    </row>
    <row r="12" spans="1:9" x14ac:dyDescent="0.25">
      <c r="A12">
        <v>10569</v>
      </c>
      <c r="B12" s="4">
        <v>0.73611111111111116</v>
      </c>
      <c r="C12">
        <v>6</v>
      </c>
      <c r="D12" s="4">
        <v>0.29166666666666669</v>
      </c>
      <c r="E12">
        <v>5</v>
      </c>
      <c r="F12" s="4">
        <f t="shared" si="1"/>
        <v>0.55555555555555547</v>
      </c>
      <c r="I12" s="14">
        <f t="shared" si="0"/>
        <v>0.55555555555555547</v>
      </c>
    </row>
    <row r="13" spans="1:9" x14ac:dyDescent="0.25">
      <c r="A13">
        <v>10579</v>
      </c>
      <c r="B13" s="4">
        <v>0.73611111111111116</v>
      </c>
      <c r="C13">
        <v>16</v>
      </c>
      <c r="D13" s="4">
        <v>0.29166666666666669</v>
      </c>
      <c r="E13">
        <v>5</v>
      </c>
      <c r="F13" s="4">
        <f t="shared" si="1"/>
        <v>0.55555555555555547</v>
      </c>
      <c r="I13" s="14">
        <f t="shared" si="0"/>
        <v>0.55555555555555547</v>
      </c>
    </row>
    <row r="14" spans="1:9" x14ac:dyDescent="0.25">
      <c r="A14">
        <v>10580</v>
      </c>
      <c r="B14" s="4">
        <v>0.73611111111111116</v>
      </c>
      <c r="C14">
        <v>22</v>
      </c>
      <c r="D14" s="4">
        <v>0.29166666666666669</v>
      </c>
      <c r="E14">
        <v>5</v>
      </c>
      <c r="F14" s="4">
        <f t="shared" si="1"/>
        <v>0.55555555555555547</v>
      </c>
      <c r="I14" s="14">
        <f t="shared" si="0"/>
        <v>0.55555555555555547</v>
      </c>
    </row>
    <row r="15" spans="1:9" x14ac:dyDescent="0.25">
      <c r="A15">
        <v>10581</v>
      </c>
      <c r="B15" s="4">
        <v>0.73611111111111116</v>
      </c>
      <c r="C15">
        <v>24</v>
      </c>
      <c r="D15" s="4">
        <v>0.29166666666666669</v>
      </c>
      <c r="E15">
        <v>5</v>
      </c>
      <c r="F15" s="4">
        <f t="shared" si="1"/>
        <v>0.55555555555555547</v>
      </c>
      <c r="I15" s="14">
        <f t="shared" si="0"/>
        <v>0.55555555555555547</v>
      </c>
    </row>
    <row r="16" spans="1:9" x14ac:dyDescent="0.25">
      <c r="A16">
        <v>10583</v>
      </c>
      <c r="B16" s="4">
        <v>0.73611111111111116</v>
      </c>
      <c r="C16">
        <v>12</v>
      </c>
      <c r="D16" s="4">
        <v>0.29166666666666669</v>
      </c>
      <c r="E16">
        <v>5</v>
      </c>
      <c r="F16" s="4">
        <f t="shared" si="1"/>
        <v>0.55555555555555547</v>
      </c>
      <c r="I16" s="14">
        <f t="shared" si="0"/>
        <v>0.55555555555555547</v>
      </c>
    </row>
    <row r="17" spans="1:9" x14ac:dyDescent="0.25">
      <c r="A17">
        <v>10584</v>
      </c>
      <c r="B17" s="4">
        <v>0.73611111111111116</v>
      </c>
      <c r="C17">
        <v>23</v>
      </c>
      <c r="D17" s="4">
        <v>0.29166666666666669</v>
      </c>
      <c r="E17">
        <v>5</v>
      </c>
      <c r="F17" s="4">
        <f t="shared" si="1"/>
        <v>0.55555555555555547</v>
      </c>
      <c r="I17" s="14">
        <f t="shared" si="0"/>
        <v>0.55555555555555547</v>
      </c>
    </row>
    <row r="18" spans="1:9" x14ac:dyDescent="0.25">
      <c r="A18">
        <v>10585</v>
      </c>
      <c r="B18" s="4">
        <v>0.73611111111111116</v>
      </c>
      <c r="C18">
        <v>23</v>
      </c>
      <c r="D18" s="4">
        <v>0.30208333333333331</v>
      </c>
      <c r="E18">
        <v>5</v>
      </c>
      <c r="F18" s="4">
        <f t="shared" si="1"/>
        <v>0.56597222222222221</v>
      </c>
      <c r="I18" s="14">
        <f t="shared" si="0"/>
        <v>0.56597222222222221</v>
      </c>
    </row>
    <row r="19" spans="1:9" x14ac:dyDescent="0.25">
      <c r="A19">
        <v>10586</v>
      </c>
      <c r="B19" s="4">
        <v>0.73611111111111116</v>
      </c>
      <c r="C19">
        <v>15</v>
      </c>
      <c r="D19" s="4">
        <v>0.30208333333333331</v>
      </c>
      <c r="E19">
        <v>5</v>
      </c>
      <c r="F19" s="4">
        <f t="shared" si="1"/>
        <v>0.56597222222222221</v>
      </c>
      <c r="I19" s="14">
        <f t="shared" si="0"/>
        <v>0.56597222222222221</v>
      </c>
    </row>
    <row r="20" spans="1:9" x14ac:dyDescent="0.25">
      <c r="A20">
        <v>10587</v>
      </c>
      <c r="B20" s="4">
        <v>0.73611111111111116</v>
      </c>
      <c r="C20">
        <v>15</v>
      </c>
      <c r="D20" s="4">
        <v>0.30208333333333331</v>
      </c>
      <c r="E20">
        <v>5</v>
      </c>
      <c r="F20" s="4">
        <f t="shared" si="1"/>
        <v>0.56597222222222221</v>
      </c>
      <c r="I20" s="14">
        <f t="shared" si="0"/>
        <v>0.56597222222222221</v>
      </c>
    </row>
    <row r="21" spans="1:9" x14ac:dyDescent="0.25">
      <c r="A21">
        <v>10588</v>
      </c>
      <c r="B21" s="4">
        <v>0.73611111111111116</v>
      </c>
      <c r="C21">
        <v>21</v>
      </c>
      <c r="D21" s="4">
        <v>0.30208333333333331</v>
      </c>
      <c r="E21">
        <v>5</v>
      </c>
      <c r="F21" s="4">
        <f t="shared" si="1"/>
        <v>0.56597222222222221</v>
      </c>
      <c r="I21" s="14">
        <f t="shared" si="0"/>
        <v>0.56597222222222221</v>
      </c>
    </row>
    <row r="22" spans="1:9" x14ac:dyDescent="0.25">
      <c r="A22">
        <v>10589</v>
      </c>
      <c r="B22" s="4">
        <v>0.73611111111111116</v>
      </c>
      <c r="C22">
        <v>21</v>
      </c>
      <c r="D22" s="4">
        <v>0.30208333333333331</v>
      </c>
      <c r="E22">
        <v>5</v>
      </c>
      <c r="F22" s="4">
        <f t="shared" si="1"/>
        <v>0.56597222222222221</v>
      </c>
      <c r="I22" s="14">
        <f t="shared" si="0"/>
        <v>0.56597222222222221</v>
      </c>
    </row>
    <row r="23" spans="1:9" x14ac:dyDescent="0.25">
      <c r="A23">
        <v>10590</v>
      </c>
      <c r="B23" s="4">
        <v>0.73611111111111116</v>
      </c>
      <c r="C23">
        <v>21</v>
      </c>
      <c r="D23" s="4">
        <v>0.30208333333333331</v>
      </c>
      <c r="E23">
        <v>5</v>
      </c>
      <c r="F23" s="4">
        <f t="shared" si="1"/>
        <v>0.56597222222222221</v>
      </c>
      <c r="I23" s="14">
        <f t="shared" si="0"/>
        <v>0.56597222222222221</v>
      </c>
    </row>
    <row r="24" spans="1:9" x14ac:dyDescent="0.25">
      <c r="A24">
        <v>10591</v>
      </c>
      <c r="B24" s="4">
        <v>0.73611111111111116</v>
      </c>
      <c r="C24">
        <v>17</v>
      </c>
      <c r="D24" s="4">
        <v>0.30208333333333331</v>
      </c>
      <c r="E24">
        <v>5</v>
      </c>
      <c r="F24" s="4">
        <f t="shared" si="1"/>
        <v>0.56597222222222221</v>
      </c>
      <c r="I24" s="14">
        <f t="shared" si="0"/>
        <v>0.56597222222222221</v>
      </c>
    </row>
    <row r="25" spans="1:9" x14ac:dyDescent="0.25">
      <c r="A25">
        <v>10593</v>
      </c>
      <c r="B25" s="4">
        <v>0.73611111111111116</v>
      </c>
      <c r="C25">
        <v>17</v>
      </c>
      <c r="D25" s="4">
        <v>0.30208333333333331</v>
      </c>
      <c r="E25">
        <v>5</v>
      </c>
      <c r="F25" s="4">
        <f t="shared" si="1"/>
        <v>0.56597222222222221</v>
      </c>
      <c r="I25" s="14">
        <f t="shared" si="0"/>
        <v>0.56597222222222221</v>
      </c>
    </row>
    <row r="26" spans="1:9" x14ac:dyDescent="0.25">
      <c r="A26">
        <v>10594</v>
      </c>
      <c r="B26" s="13">
        <v>0.52083333333333337</v>
      </c>
      <c r="C26">
        <v>20</v>
      </c>
      <c r="D26" s="4">
        <v>0.51041666666666663</v>
      </c>
      <c r="E26">
        <v>5</v>
      </c>
      <c r="F26" s="4">
        <f t="shared" si="1"/>
        <v>0.98958333333333326</v>
      </c>
      <c r="I26" s="14">
        <f t="shared" si="0"/>
        <v>0.98958333333333326</v>
      </c>
    </row>
    <row r="27" spans="1:9" x14ac:dyDescent="0.25">
      <c r="A27">
        <v>10595</v>
      </c>
      <c r="B27" s="13">
        <v>0.52083333333333337</v>
      </c>
      <c r="C27">
        <v>15</v>
      </c>
      <c r="D27" s="4">
        <v>0.51041666666666663</v>
      </c>
      <c r="E27">
        <v>5</v>
      </c>
      <c r="F27" s="4">
        <f t="shared" si="1"/>
        <v>0.98958333333333326</v>
      </c>
      <c r="I27" s="14">
        <f t="shared" si="0"/>
        <v>0.98958333333333326</v>
      </c>
    </row>
    <row r="28" spans="1:9" x14ac:dyDescent="0.25">
      <c r="A28">
        <v>10596</v>
      </c>
      <c r="B28" s="13">
        <v>0.52361111111111114</v>
      </c>
      <c r="C28">
        <v>22.5</v>
      </c>
      <c r="D28" s="4">
        <v>0.51041666666666663</v>
      </c>
      <c r="E28">
        <v>5</v>
      </c>
      <c r="F28" s="4">
        <f t="shared" si="1"/>
        <v>0.98680555555555549</v>
      </c>
      <c r="I28" s="14">
        <f t="shared" si="0"/>
        <v>0.98680555555555549</v>
      </c>
    </row>
    <row r="29" spans="1:9" x14ac:dyDescent="0.25">
      <c r="A29">
        <v>10597</v>
      </c>
      <c r="B29" s="13">
        <v>0.52361111111111114</v>
      </c>
      <c r="C29">
        <v>22</v>
      </c>
      <c r="D29" s="4">
        <v>0.51041666666666663</v>
      </c>
      <c r="E29">
        <v>5</v>
      </c>
      <c r="F29" s="4">
        <f t="shared" si="1"/>
        <v>0.98680555555555549</v>
      </c>
      <c r="I29" s="14">
        <f t="shared" si="0"/>
        <v>0.98680555555555549</v>
      </c>
    </row>
    <row r="30" spans="1:9" x14ac:dyDescent="0.25">
      <c r="A30">
        <v>10598</v>
      </c>
      <c r="B30" s="4">
        <v>0.82986111111111116</v>
      </c>
      <c r="C30">
        <v>15</v>
      </c>
      <c r="D30" s="4">
        <v>0.51041666666666663</v>
      </c>
      <c r="E30">
        <v>5</v>
      </c>
      <c r="F30" s="4">
        <f t="shared" si="1"/>
        <v>0.68055555555555547</v>
      </c>
      <c r="I30" s="14">
        <f t="shared" si="0"/>
        <v>0.68055555555555547</v>
      </c>
    </row>
    <row r="31" spans="1:9" x14ac:dyDescent="0.25">
      <c r="A31">
        <v>10599</v>
      </c>
      <c r="B31" s="4">
        <v>0.82986111111111116</v>
      </c>
      <c r="C31">
        <v>16</v>
      </c>
      <c r="D31" s="4">
        <v>0.51041666666666663</v>
      </c>
      <c r="E31">
        <v>5</v>
      </c>
      <c r="F31" s="4">
        <f t="shared" si="1"/>
        <v>0.68055555555555547</v>
      </c>
      <c r="I31" s="14">
        <f t="shared" si="0"/>
        <v>0.68055555555555547</v>
      </c>
    </row>
    <row r="32" spans="1:9" x14ac:dyDescent="0.25">
      <c r="A32">
        <v>10600</v>
      </c>
      <c r="B32" s="4">
        <v>0.82986111111111116</v>
      </c>
      <c r="C32">
        <v>21</v>
      </c>
      <c r="D32" s="4">
        <v>0.51041666666666663</v>
      </c>
      <c r="E32">
        <v>5</v>
      </c>
      <c r="F32" s="4">
        <f t="shared" si="1"/>
        <v>0.68055555555555547</v>
      </c>
      <c r="I32" s="14">
        <f t="shared" si="0"/>
        <v>0.68055555555555547</v>
      </c>
    </row>
    <row r="33" spans="1:9" x14ac:dyDescent="0.25">
      <c r="A33">
        <v>10601</v>
      </c>
      <c r="B33" s="4">
        <v>0.82986111111111116</v>
      </c>
      <c r="C33">
        <v>20</v>
      </c>
      <c r="D33" s="4">
        <v>0.51041666666666663</v>
      </c>
      <c r="E33">
        <v>5</v>
      </c>
      <c r="F33" s="4">
        <f t="shared" si="1"/>
        <v>0.68055555555555547</v>
      </c>
      <c r="I33" s="14">
        <f t="shared" si="0"/>
        <v>0.68055555555555547</v>
      </c>
    </row>
    <row r="34" spans="1:9" x14ac:dyDescent="0.25">
      <c r="A34">
        <v>10602</v>
      </c>
      <c r="B34" s="4">
        <v>0.82986111111111116</v>
      </c>
      <c r="C34">
        <v>21</v>
      </c>
      <c r="D34" s="4">
        <v>0.51041666666666663</v>
      </c>
      <c r="E34">
        <v>5</v>
      </c>
      <c r="F34" s="4">
        <f t="shared" si="1"/>
        <v>0.68055555555555547</v>
      </c>
      <c r="I34" s="14">
        <f t="shared" si="0"/>
        <v>0.68055555555555547</v>
      </c>
    </row>
    <row r="35" spans="1:9" x14ac:dyDescent="0.25">
      <c r="A35">
        <v>10603</v>
      </c>
      <c r="B35" s="4">
        <v>0.82986111111111116</v>
      </c>
      <c r="C35">
        <v>17</v>
      </c>
      <c r="D35" s="4">
        <v>0.51041666666666663</v>
      </c>
      <c r="E35">
        <v>5</v>
      </c>
      <c r="F35" s="4">
        <f t="shared" si="1"/>
        <v>0.68055555555555547</v>
      </c>
      <c r="I35" s="14">
        <f t="shared" si="0"/>
        <v>0.68055555555555547</v>
      </c>
    </row>
    <row r="36" spans="1:9" x14ac:dyDescent="0.25">
      <c r="A36">
        <v>10604</v>
      </c>
      <c r="B36" s="4">
        <v>0.82986111111111116</v>
      </c>
      <c r="C36">
        <v>12</v>
      </c>
      <c r="D36" s="4">
        <v>0.51041666666666663</v>
      </c>
      <c r="E36">
        <v>5</v>
      </c>
      <c r="F36" s="4">
        <f t="shared" si="1"/>
        <v>0.68055555555555547</v>
      </c>
      <c r="I36" s="14">
        <f t="shared" si="0"/>
        <v>0.68055555555555547</v>
      </c>
    </row>
    <row r="37" spans="1:9" x14ac:dyDescent="0.25">
      <c r="A37">
        <v>10605</v>
      </c>
      <c r="B37" s="4">
        <v>0.82986111111111116</v>
      </c>
      <c r="C37">
        <v>12</v>
      </c>
      <c r="D37" s="4">
        <v>0.51041666666666663</v>
      </c>
      <c r="E37">
        <v>5</v>
      </c>
      <c r="F37" s="4">
        <f t="shared" si="1"/>
        <v>0.68055555555555547</v>
      </c>
      <c r="I37" s="14">
        <f t="shared" si="0"/>
        <v>0.68055555555555547</v>
      </c>
    </row>
    <row r="38" spans="1:9" x14ac:dyDescent="0.25">
      <c r="A38">
        <v>10607</v>
      </c>
      <c r="B38" s="4">
        <v>0.54166666666666663</v>
      </c>
      <c r="D38" s="4">
        <v>0.2951388888888889</v>
      </c>
      <c r="F38" s="4">
        <f t="shared" si="1"/>
        <v>0.75347222222222221</v>
      </c>
      <c r="I38" s="14">
        <f t="shared" si="0"/>
        <v>0.75347222222222221</v>
      </c>
    </row>
    <row r="39" spans="1:9" x14ac:dyDescent="0.25">
      <c r="A39">
        <v>10608</v>
      </c>
      <c r="B39" s="4">
        <v>0.54166666666666663</v>
      </c>
      <c r="D39" s="4">
        <v>0.2951388888888889</v>
      </c>
      <c r="F39" s="4">
        <f t="shared" ref="F39:F70" si="2">D39-B39+$G$2+$H$2</f>
        <v>0.75347222222222221</v>
      </c>
      <c r="I39" s="14">
        <f t="shared" si="0"/>
        <v>0.75347222222222221</v>
      </c>
    </row>
    <row r="40" spans="1:9" x14ac:dyDescent="0.25">
      <c r="A40">
        <v>10609</v>
      </c>
      <c r="B40" s="4">
        <v>0.54166666666666663</v>
      </c>
      <c r="D40" s="4">
        <v>0.2951388888888889</v>
      </c>
      <c r="F40" s="4">
        <f t="shared" si="2"/>
        <v>0.75347222222222221</v>
      </c>
      <c r="I40" s="14">
        <f t="shared" si="0"/>
        <v>0.75347222222222221</v>
      </c>
    </row>
    <row r="41" spans="1:9" x14ac:dyDescent="0.25">
      <c r="A41">
        <v>10610</v>
      </c>
      <c r="B41" s="4">
        <v>0.54166666666666663</v>
      </c>
      <c r="D41" s="4">
        <v>0.2951388888888889</v>
      </c>
      <c r="F41" s="4">
        <f t="shared" si="2"/>
        <v>0.75347222222222221</v>
      </c>
      <c r="I41" s="14">
        <f t="shared" si="0"/>
        <v>0.75347222222222221</v>
      </c>
    </row>
    <row r="42" spans="1:9" x14ac:dyDescent="0.25">
      <c r="A42" s="3">
        <v>10611</v>
      </c>
      <c r="B42" s="4">
        <v>0.54166666666666663</v>
      </c>
      <c r="D42" s="4">
        <v>0.2951388888888889</v>
      </c>
      <c r="F42" s="4">
        <f t="shared" si="2"/>
        <v>0.75347222222222221</v>
      </c>
      <c r="I42" s="14">
        <f t="shared" si="0"/>
        <v>0.75347222222222221</v>
      </c>
    </row>
    <row r="43" spans="1:9" x14ac:dyDescent="0.25">
      <c r="A43">
        <v>10612</v>
      </c>
      <c r="B43" s="4">
        <v>0.54166666666666663</v>
      </c>
      <c r="D43" s="4">
        <v>0.2951388888888889</v>
      </c>
      <c r="F43" s="4">
        <f t="shared" si="2"/>
        <v>0.75347222222222221</v>
      </c>
      <c r="I43" s="14">
        <f t="shared" si="0"/>
        <v>0.75347222222222221</v>
      </c>
    </row>
    <row r="44" spans="1:9" x14ac:dyDescent="0.25">
      <c r="A44" s="3">
        <v>10613</v>
      </c>
      <c r="B44" s="4">
        <v>0.54166666666666663</v>
      </c>
      <c r="D44" s="4">
        <v>0.2951388888888889</v>
      </c>
      <c r="F44" s="4">
        <f t="shared" si="2"/>
        <v>0.75347222222222221</v>
      </c>
      <c r="I44" s="14">
        <f t="shared" si="0"/>
        <v>0.75347222222222221</v>
      </c>
    </row>
    <row r="45" spans="1:9" x14ac:dyDescent="0.25">
      <c r="A45">
        <v>10614</v>
      </c>
      <c r="B45" s="4">
        <v>0.54166666666666663</v>
      </c>
      <c r="D45" s="4">
        <v>0.2951388888888889</v>
      </c>
      <c r="F45" s="4">
        <f t="shared" si="2"/>
        <v>0.75347222222222221</v>
      </c>
      <c r="I45" s="14">
        <f t="shared" si="0"/>
        <v>0.75347222222222221</v>
      </c>
    </row>
    <row r="46" spans="1:9" x14ac:dyDescent="0.25">
      <c r="A46">
        <v>10615</v>
      </c>
      <c r="B46" s="4">
        <v>0.54166666666666663</v>
      </c>
      <c r="D46" s="4">
        <v>0.2951388888888889</v>
      </c>
      <c r="F46" s="4">
        <f t="shared" si="2"/>
        <v>0.75347222222222221</v>
      </c>
      <c r="I46" s="14">
        <f t="shared" si="0"/>
        <v>0.75347222222222221</v>
      </c>
    </row>
    <row r="47" spans="1:9" x14ac:dyDescent="0.25">
      <c r="A47">
        <v>10616</v>
      </c>
      <c r="B47" s="4">
        <v>0.54166666666666663</v>
      </c>
      <c r="D47" s="4">
        <v>0.2951388888888889</v>
      </c>
      <c r="F47" s="4">
        <f t="shared" si="2"/>
        <v>0.75347222222222221</v>
      </c>
      <c r="I47" s="14">
        <f t="shared" si="0"/>
        <v>0.75347222222222221</v>
      </c>
    </row>
    <row r="48" spans="1:9" x14ac:dyDescent="0.25">
      <c r="A48">
        <v>10617</v>
      </c>
      <c r="B48" s="4">
        <v>0.54166666666666663</v>
      </c>
      <c r="D48" s="4">
        <v>0.2951388888888889</v>
      </c>
      <c r="F48" s="4">
        <f t="shared" si="2"/>
        <v>0.75347222222222221</v>
      </c>
      <c r="I48" s="14">
        <f t="shared" si="0"/>
        <v>0.75347222222222221</v>
      </c>
    </row>
    <row r="49" spans="1:10" x14ac:dyDescent="0.25">
      <c r="A49">
        <v>10618</v>
      </c>
      <c r="B49" s="4">
        <v>0.54166666666666663</v>
      </c>
      <c r="D49" s="4">
        <v>0.2951388888888889</v>
      </c>
      <c r="F49" s="4">
        <f t="shared" si="2"/>
        <v>0.75347222222222221</v>
      </c>
      <c r="I49" s="14">
        <f t="shared" si="0"/>
        <v>0.75347222222222221</v>
      </c>
    </row>
    <row r="50" spans="1:10" x14ac:dyDescent="0.25">
      <c r="A50">
        <v>10619</v>
      </c>
      <c r="B50" s="4">
        <v>0.85625000000000007</v>
      </c>
      <c r="D50" s="4">
        <v>0.40625</v>
      </c>
      <c r="F50" s="4">
        <f t="shared" si="2"/>
        <v>0.54999999999999993</v>
      </c>
      <c r="I50" s="14">
        <f t="shared" si="0"/>
        <v>0.54999999999999993</v>
      </c>
    </row>
    <row r="51" spans="1:10" x14ac:dyDescent="0.25">
      <c r="A51">
        <v>10620</v>
      </c>
      <c r="B51" s="4">
        <v>0.85625000000000007</v>
      </c>
      <c r="D51" s="4">
        <v>0.40625</v>
      </c>
      <c r="F51" s="4">
        <f t="shared" si="2"/>
        <v>0.54999999999999993</v>
      </c>
      <c r="I51" s="14">
        <f t="shared" si="0"/>
        <v>0.54999999999999993</v>
      </c>
    </row>
    <row r="52" spans="1:10" x14ac:dyDescent="0.25">
      <c r="A52">
        <v>10621</v>
      </c>
      <c r="B52" s="4">
        <v>0.85625000000000007</v>
      </c>
      <c r="D52" s="4">
        <v>0.40625</v>
      </c>
      <c r="F52" s="4">
        <f t="shared" si="2"/>
        <v>0.54999999999999993</v>
      </c>
      <c r="I52" s="14">
        <f t="shared" si="0"/>
        <v>0.54999999999999993</v>
      </c>
    </row>
    <row r="53" spans="1:10" x14ac:dyDescent="0.25">
      <c r="A53">
        <v>10622</v>
      </c>
      <c r="B53" s="4">
        <v>0.85625000000000007</v>
      </c>
      <c r="D53" s="4">
        <v>0.40625</v>
      </c>
      <c r="F53" s="4">
        <f t="shared" si="2"/>
        <v>0.54999999999999993</v>
      </c>
      <c r="I53" s="14">
        <f t="shared" si="0"/>
        <v>0.54999999999999993</v>
      </c>
    </row>
    <row r="54" spans="1:10" x14ac:dyDescent="0.25">
      <c r="A54">
        <v>10623</v>
      </c>
      <c r="B54" s="4">
        <v>0.85625000000000007</v>
      </c>
      <c r="D54" s="4">
        <v>0.40625</v>
      </c>
      <c r="F54" s="4">
        <f t="shared" si="2"/>
        <v>0.54999999999999993</v>
      </c>
      <c r="I54" s="14">
        <f t="shared" si="0"/>
        <v>0.54999999999999993</v>
      </c>
    </row>
    <row r="55" spans="1:10" x14ac:dyDescent="0.25">
      <c r="A55">
        <v>10624</v>
      </c>
      <c r="B55" s="4">
        <v>0.85625000000000007</v>
      </c>
      <c r="D55" s="4">
        <v>0.40625</v>
      </c>
      <c r="F55" s="4">
        <f t="shared" si="2"/>
        <v>0.54999999999999993</v>
      </c>
      <c r="I55" s="14">
        <f t="shared" si="0"/>
        <v>0.54999999999999993</v>
      </c>
    </row>
    <row r="56" spans="1:10" x14ac:dyDescent="0.25">
      <c r="A56">
        <v>10625</v>
      </c>
      <c r="B56" s="4">
        <v>0.85625000000000007</v>
      </c>
      <c r="D56" s="4">
        <v>0.40625</v>
      </c>
      <c r="F56" s="4">
        <f t="shared" si="2"/>
        <v>0.54999999999999993</v>
      </c>
      <c r="I56" s="14">
        <f t="shared" si="0"/>
        <v>0.54999999999999993</v>
      </c>
    </row>
    <row r="57" spans="1:10" x14ac:dyDescent="0.25">
      <c r="A57">
        <v>10626</v>
      </c>
      <c r="B57" s="4">
        <v>0.85625000000000007</v>
      </c>
      <c r="D57" s="4">
        <v>0.40625</v>
      </c>
      <c r="F57" s="4">
        <f t="shared" si="2"/>
        <v>0.54999999999999993</v>
      </c>
      <c r="I57" s="14">
        <f t="shared" si="0"/>
        <v>0.54999999999999993</v>
      </c>
    </row>
    <row r="58" spans="1:10" x14ac:dyDescent="0.25">
      <c r="A58">
        <v>10627</v>
      </c>
      <c r="B58" s="4">
        <v>0.85625000000000007</v>
      </c>
      <c r="D58" s="4">
        <v>0.40625</v>
      </c>
      <c r="F58" s="4">
        <f t="shared" si="2"/>
        <v>0.54999999999999993</v>
      </c>
      <c r="I58" s="14">
        <f t="shared" si="0"/>
        <v>0.54999999999999993</v>
      </c>
    </row>
    <row r="59" spans="1:10" x14ac:dyDescent="0.25">
      <c r="A59">
        <v>10628</v>
      </c>
      <c r="B59" s="4">
        <v>0.85625000000000007</v>
      </c>
      <c r="D59" s="4">
        <v>0.40625</v>
      </c>
      <c r="F59" s="4">
        <f t="shared" si="2"/>
        <v>0.54999999999999993</v>
      </c>
      <c r="I59" s="14">
        <f t="shared" si="0"/>
        <v>0.54999999999999993</v>
      </c>
    </row>
    <row r="60" spans="1:10" x14ac:dyDescent="0.25">
      <c r="A60" s="2">
        <v>10629</v>
      </c>
      <c r="B60" s="4">
        <v>0.85625000000000007</v>
      </c>
      <c r="D60" s="4">
        <v>0.40625</v>
      </c>
      <c r="F60" s="4">
        <f t="shared" si="2"/>
        <v>0.54999999999999993</v>
      </c>
      <c r="I60" s="14">
        <f t="shared" si="0"/>
        <v>0.54999999999999993</v>
      </c>
    </row>
    <row r="61" spans="1:10" x14ac:dyDescent="0.25">
      <c r="A61">
        <v>10630</v>
      </c>
      <c r="B61" s="4">
        <v>0.85625000000000007</v>
      </c>
      <c r="D61" s="4">
        <v>0.40625</v>
      </c>
      <c r="F61" s="4">
        <f t="shared" si="2"/>
        <v>0.54999999999999993</v>
      </c>
      <c r="I61" s="14">
        <f t="shared" si="0"/>
        <v>0.54999999999999993</v>
      </c>
    </row>
    <row r="62" spans="1:10" x14ac:dyDescent="0.25">
      <c r="A62">
        <v>10631</v>
      </c>
      <c r="B62" s="4">
        <v>0.69444444444444453</v>
      </c>
      <c r="D62" s="4">
        <v>0.56944444444444442</v>
      </c>
      <c r="F62" s="4">
        <f t="shared" si="2"/>
        <v>0.87499999999999989</v>
      </c>
      <c r="I62" s="14">
        <f t="shared" si="0"/>
        <v>0.87499999999999989</v>
      </c>
      <c r="J62" s="14">
        <v>0.87499999999999989</v>
      </c>
    </row>
    <row r="63" spans="1:10" x14ac:dyDescent="0.25">
      <c r="A63">
        <v>10632</v>
      </c>
      <c r="B63" s="4">
        <v>0.69444444444444453</v>
      </c>
      <c r="D63" s="4">
        <v>0.56944444444444442</v>
      </c>
      <c r="F63" s="4">
        <f t="shared" si="2"/>
        <v>0.87499999999999989</v>
      </c>
      <c r="I63" s="14">
        <f t="shared" si="0"/>
        <v>0.87499999999999989</v>
      </c>
      <c r="J63" s="14">
        <v>0.87499999999999989</v>
      </c>
    </row>
    <row r="64" spans="1:10" x14ac:dyDescent="0.25">
      <c r="A64">
        <v>10633</v>
      </c>
      <c r="B64" s="4">
        <v>0.69791666666666663</v>
      </c>
      <c r="D64" s="4">
        <v>0.56944444444444442</v>
      </c>
      <c r="F64" s="4">
        <f t="shared" si="2"/>
        <v>0.87152777777777779</v>
      </c>
      <c r="I64" s="14">
        <f t="shared" si="0"/>
        <v>0.87152777777777779</v>
      </c>
      <c r="J64" s="14">
        <v>0.87152777777777779</v>
      </c>
    </row>
    <row r="65" spans="1:10" x14ac:dyDescent="0.25">
      <c r="A65">
        <v>10634</v>
      </c>
      <c r="B65" s="4">
        <v>0.69791666666666663</v>
      </c>
      <c r="D65" s="4">
        <v>0.56944444444444442</v>
      </c>
      <c r="F65" s="4">
        <f t="shared" si="2"/>
        <v>0.87152777777777779</v>
      </c>
      <c r="I65" s="14">
        <f t="shared" si="0"/>
        <v>0.87152777777777779</v>
      </c>
      <c r="J65" s="14">
        <v>0.87152777777777779</v>
      </c>
    </row>
    <row r="66" spans="1:10" x14ac:dyDescent="0.25">
      <c r="A66">
        <v>10635</v>
      </c>
      <c r="B66" s="4">
        <v>0.70000000000000007</v>
      </c>
      <c r="D66" s="4">
        <v>0.56944444444444442</v>
      </c>
      <c r="F66" s="4">
        <f t="shared" si="2"/>
        <v>0.86944444444444435</v>
      </c>
      <c r="I66" s="14">
        <f t="shared" si="0"/>
        <v>0.86944444444444435</v>
      </c>
      <c r="J66" s="14">
        <v>0.86944444444444435</v>
      </c>
    </row>
    <row r="67" spans="1:10" x14ac:dyDescent="0.25">
      <c r="A67">
        <v>10636</v>
      </c>
      <c r="B67" s="4">
        <v>0.70000000000000007</v>
      </c>
      <c r="D67" s="4">
        <v>0.56944444444444442</v>
      </c>
      <c r="F67" s="4">
        <f t="shared" si="2"/>
        <v>0.86944444444444435</v>
      </c>
      <c r="I67" s="14">
        <f t="shared" si="0"/>
        <v>0.86944444444444435</v>
      </c>
      <c r="J67" s="14">
        <v>0.86944444444444435</v>
      </c>
    </row>
    <row r="68" spans="1:10" x14ac:dyDescent="0.25">
      <c r="A68">
        <v>10637</v>
      </c>
      <c r="B68" s="4">
        <v>0.70208333333333339</v>
      </c>
      <c r="D68" s="4">
        <v>0.56944444444444442</v>
      </c>
      <c r="F68" s="4">
        <f t="shared" si="2"/>
        <v>0.86736111111111103</v>
      </c>
      <c r="I68" s="14">
        <f t="shared" ref="I68:I83" si="3">F68</f>
        <v>0.86736111111111103</v>
      </c>
      <c r="J68" s="14">
        <v>0.86736111111111103</v>
      </c>
    </row>
    <row r="69" spans="1:10" x14ac:dyDescent="0.25">
      <c r="A69">
        <v>10638</v>
      </c>
      <c r="B69" s="4">
        <v>0.70208333333333339</v>
      </c>
      <c r="D69" s="4">
        <v>0.56944444444444442</v>
      </c>
      <c r="F69" s="4">
        <f t="shared" si="2"/>
        <v>0.86736111111111103</v>
      </c>
      <c r="I69" s="14">
        <f t="shared" si="3"/>
        <v>0.86736111111111103</v>
      </c>
      <c r="J69" s="14">
        <v>0.86736111111111103</v>
      </c>
    </row>
    <row r="70" spans="1:10" x14ac:dyDescent="0.25">
      <c r="A70" s="1">
        <v>10639</v>
      </c>
      <c r="B70" s="4">
        <v>0.70624999999999993</v>
      </c>
      <c r="D70" s="4">
        <v>0.56944444444444442</v>
      </c>
      <c r="F70" s="4">
        <f t="shared" si="2"/>
        <v>0.86319444444444449</v>
      </c>
      <c r="I70" s="14">
        <f t="shared" si="3"/>
        <v>0.86319444444444449</v>
      </c>
      <c r="J70" s="14">
        <v>0.86319444444444449</v>
      </c>
    </row>
    <row r="71" spans="1:10" x14ac:dyDescent="0.25">
      <c r="A71">
        <v>10640</v>
      </c>
      <c r="B71" s="4">
        <v>0.70624999999999993</v>
      </c>
      <c r="D71" s="4">
        <v>0.56944444444444442</v>
      </c>
      <c r="F71" s="4">
        <f t="shared" ref="F71:F83" si="4">D71-B71+$G$2+$H$2</f>
        <v>0.86319444444444449</v>
      </c>
      <c r="I71" s="14">
        <f t="shared" si="3"/>
        <v>0.86319444444444449</v>
      </c>
      <c r="J71" s="14">
        <v>0.86319444444444449</v>
      </c>
    </row>
    <row r="72" spans="1:10" x14ac:dyDescent="0.25">
      <c r="A72">
        <v>10641</v>
      </c>
      <c r="B72" s="4">
        <v>0.70833333333333337</v>
      </c>
      <c r="D72" s="4">
        <v>0.56944444444444442</v>
      </c>
      <c r="F72" s="4">
        <f t="shared" si="4"/>
        <v>0.86111111111111105</v>
      </c>
      <c r="I72" s="14">
        <f t="shared" si="3"/>
        <v>0.86111111111111105</v>
      </c>
      <c r="J72" s="14">
        <v>0.86111111111111105</v>
      </c>
    </row>
    <row r="73" spans="1:10" x14ac:dyDescent="0.25">
      <c r="A73">
        <v>10642</v>
      </c>
      <c r="B73" s="4">
        <v>0.70833333333333337</v>
      </c>
      <c r="D73" s="4">
        <v>0.56944444444444442</v>
      </c>
      <c r="F73" s="4">
        <f t="shared" si="4"/>
        <v>0.86111111111111105</v>
      </c>
      <c r="I73" s="14">
        <f>F73</f>
        <v>0.86111111111111105</v>
      </c>
      <c r="J73" s="14">
        <v>0.86111111111111105</v>
      </c>
    </row>
    <row r="74" spans="1:10" x14ac:dyDescent="0.25">
      <c r="A74">
        <v>10643</v>
      </c>
      <c r="B74" s="4">
        <v>0.71805555555555556</v>
      </c>
      <c r="D74" s="4">
        <v>0.56944444444444442</v>
      </c>
      <c r="F74" s="4">
        <f t="shared" si="4"/>
        <v>0.85138888888888886</v>
      </c>
      <c r="I74" s="14">
        <f t="shared" si="3"/>
        <v>0.85138888888888886</v>
      </c>
      <c r="J74" s="14">
        <v>0.85138888888888886</v>
      </c>
    </row>
    <row r="75" spans="1:10" x14ac:dyDescent="0.25">
      <c r="A75">
        <v>10644</v>
      </c>
      <c r="B75" s="4">
        <v>0.71805555555555556</v>
      </c>
      <c r="D75" s="4">
        <v>0.57291666666666663</v>
      </c>
      <c r="F75" s="4">
        <f t="shared" si="4"/>
        <v>0.85486111111111107</v>
      </c>
      <c r="I75" s="14">
        <f t="shared" si="3"/>
        <v>0.85486111111111107</v>
      </c>
      <c r="J75" s="14">
        <v>0.85486111111111107</v>
      </c>
    </row>
    <row r="76" spans="1:10" x14ac:dyDescent="0.25">
      <c r="A76">
        <v>10648</v>
      </c>
      <c r="B76" s="4">
        <v>0.71805555555555556</v>
      </c>
      <c r="D76" s="4">
        <v>0.57291666666666663</v>
      </c>
      <c r="F76" s="4">
        <f t="shared" si="4"/>
        <v>0.85486111111111107</v>
      </c>
      <c r="I76" s="14">
        <f t="shared" si="3"/>
        <v>0.85486111111111107</v>
      </c>
      <c r="J76" s="14">
        <v>0.85486111111111107</v>
      </c>
    </row>
    <row r="77" spans="1:10" x14ac:dyDescent="0.25">
      <c r="A77">
        <v>10649</v>
      </c>
      <c r="B77" s="4">
        <v>0.71805555555555556</v>
      </c>
      <c r="D77" s="4">
        <v>0.57291666666666663</v>
      </c>
      <c r="F77" s="4">
        <f t="shared" si="4"/>
        <v>0.85486111111111107</v>
      </c>
      <c r="I77" s="14">
        <f t="shared" si="3"/>
        <v>0.85486111111111107</v>
      </c>
      <c r="J77" s="14">
        <v>0.85486111111111107</v>
      </c>
    </row>
    <row r="78" spans="1:10" x14ac:dyDescent="0.25">
      <c r="A78">
        <v>10650</v>
      </c>
      <c r="B78" s="4">
        <v>0.72013888888888899</v>
      </c>
      <c r="D78" s="4">
        <v>0.57291666666666663</v>
      </c>
      <c r="F78" s="4">
        <f t="shared" si="4"/>
        <v>0.85277777777777763</v>
      </c>
      <c r="I78" s="14">
        <f t="shared" si="3"/>
        <v>0.85277777777777763</v>
      </c>
      <c r="J78" s="14">
        <v>0.85277777777777763</v>
      </c>
    </row>
    <row r="79" spans="1:10" x14ac:dyDescent="0.25">
      <c r="A79">
        <v>10651</v>
      </c>
      <c r="B79" s="4">
        <v>0.72013888888888899</v>
      </c>
      <c r="D79" s="4">
        <v>0.57291666666666663</v>
      </c>
      <c r="F79" s="4">
        <f t="shared" si="4"/>
        <v>0.85277777777777763</v>
      </c>
      <c r="I79" s="14">
        <f t="shared" si="3"/>
        <v>0.85277777777777763</v>
      </c>
      <c r="J79" s="14">
        <v>0.85277777777777763</v>
      </c>
    </row>
    <row r="80" spans="1:10" x14ac:dyDescent="0.25">
      <c r="A80" s="1">
        <v>10652</v>
      </c>
      <c r="D80" s="4"/>
      <c r="F80" s="4">
        <f t="shared" si="4"/>
        <v>1</v>
      </c>
      <c r="I80" s="14">
        <f t="shared" si="3"/>
        <v>1</v>
      </c>
      <c r="J80" s="14">
        <v>1</v>
      </c>
    </row>
    <row r="81" spans="1:10" x14ac:dyDescent="0.25">
      <c r="A81" s="1">
        <v>10653</v>
      </c>
      <c r="D81" s="4"/>
      <c r="F81" s="4">
        <f t="shared" si="4"/>
        <v>1</v>
      </c>
      <c r="I81" s="14">
        <f t="shared" si="3"/>
        <v>1</v>
      </c>
      <c r="J81" s="14">
        <v>1</v>
      </c>
    </row>
    <row r="82" spans="1:10" x14ac:dyDescent="0.25">
      <c r="A82" s="1">
        <v>10654</v>
      </c>
      <c r="D82" s="4"/>
      <c r="F82" s="4">
        <f t="shared" si="4"/>
        <v>1</v>
      </c>
      <c r="I82" s="14">
        <f t="shared" si="3"/>
        <v>1</v>
      </c>
      <c r="J82" s="14">
        <v>1</v>
      </c>
    </row>
    <row r="83" spans="1:10" x14ac:dyDescent="0.25">
      <c r="A83" s="1">
        <v>10655</v>
      </c>
      <c r="D83" s="4"/>
      <c r="F83" s="4">
        <f t="shared" si="4"/>
        <v>1</v>
      </c>
      <c r="I83" s="14">
        <f t="shared" si="3"/>
        <v>1</v>
      </c>
      <c r="J83" s="14">
        <v>1</v>
      </c>
    </row>
    <row r="1048573" spans="4:4" x14ac:dyDescent="0.25">
      <c r="D1048573" s="4"/>
    </row>
    <row r="1048576" spans="4:4" x14ac:dyDescent="0.25">
      <c r="D1048576" s="4">
        <v>0.56944444444444442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4D9-D178-4E5F-84BE-903F0C426213}">
  <dimension ref="A1:O756"/>
  <sheetViews>
    <sheetView zoomScale="85" zoomScaleNormal="85" workbookViewId="0">
      <selection activeCell="B8" sqref="B8"/>
    </sheetView>
  </sheetViews>
  <sheetFormatPr baseColWidth="10" defaultRowHeight="15" x14ac:dyDescent="0.25"/>
  <cols>
    <col min="2" max="2" width="11.42578125" style="5"/>
    <col min="10" max="10" width="14" bestFit="1" customWidth="1"/>
    <col min="11" max="11" width="23.140625" bestFit="1" customWidth="1"/>
  </cols>
  <sheetData>
    <row r="1" spans="1:15" ht="15.75" x14ac:dyDescent="0.25">
      <c r="A1" s="9" t="s">
        <v>23</v>
      </c>
      <c r="B1" s="15" t="s">
        <v>24</v>
      </c>
      <c r="C1" s="9" t="s">
        <v>25</v>
      </c>
      <c r="D1" s="9" t="s">
        <v>26</v>
      </c>
      <c r="E1" s="9" t="s">
        <v>27</v>
      </c>
      <c r="F1" s="10" t="s">
        <v>34</v>
      </c>
      <c r="G1" s="11" t="s">
        <v>28</v>
      </c>
      <c r="H1" s="9" t="s">
        <v>29</v>
      </c>
      <c r="I1" s="9" t="s">
        <v>30</v>
      </c>
      <c r="J1" t="s">
        <v>31</v>
      </c>
      <c r="K1" t="s">
        <v>32</v>
      </c>
      <c r="L1" t="s">
        <v>33</v>
      </c>
      <c r="M1" t="s">
        <v>35</v>
      </c>
      <c r="N1" t="s">
        <v>36</v>
      </c>
      <c r="O1" t="s">
        <v>37</v>
      </c>
    </row>
    <row r="2" spans="1:15" x14ac:dyDescent="0.25">
      <c r="A2" s="8">
        <v>10552</v>
      </c>
      <c r="B2" s="5">
        <v>0.5</v>
      </c>
      <c r="C2">
        <v>26</v>
      </c>
      <c r="D2">
        <v>5</v>
      </c>
      <c r="E2">
        <v>40</v>
      </c>
      <c r="F2">
        <f>C2-D2</f>
        <v>21</v>
      </c>
      <c r="G2" s="7">
        <f>-0.2761*C2+50.957</f>
        <v>43.778399999999998</v>
      </c>
      <c r="H2">
        <v>23</v>
      </c>
      <c r="I2">
        <v>1.08</v>
      </c>
      <c r="J2" s="7">
        <f>G2/((B2)^(1/2))</f>
        <v>61.912007018994295</v>
      </c>
      <c r="K2" s="7">
        <f>J2*I2</f>
        <v>66.864967580513849</v>
      </c>
      <c r="L2">
        <f>((C2-D2)/E2)*100</f>
        <v>52.5</v>
      </c>
      <c r="M2" s="18"/>
      <c r="N2" s="18"/>
      <c r="O2" s="18"/>
    </row>
    <row r="3" spans="1:15" x14ac:dyDescent="0.25">
      <c r="A3" s="8">
        <v>10552</v>
      </c>
      <c r="B3" s="5">
        <v>1</v>
      </c>
      <c r="C3">
        <v>23</v>
      </c>
      <c r="D3">
        <v>5</v>
      </c>
      <c r="E3">
        <v>40</v>
      </c>
      <c r="F3">
        <f t="shared" ref="F3:F58" si="0">C3-D3</f>
        <v>18</v>
      </c>
      <c r="G3" s="7">
        <f>-0.2761*C3+50.957</f>
        <v>44.606700000000004</v>
      </c>
      <c r="H3">
        <v>23</v>
      </c>
      <c r="I3">
        <v>1.08</v>
      </c>
      <c r="J3" s="7">
        <f t="shared" ref="J3:J61" si="1">G3/((B3)^(1/2))</f>
        <v>44.606700000000004</v>
      </c>
      <c r="K3" s="7">
        <f t="shared" ref="K3:K66" si="2">J3*I3</f>
        <v>48.175236000000005</v>
      </c>
      <c r="L3">
        <f t="shared" ref="L3:L66" si="3">((C3-D3)/E3)*100</f>
        <v>45</v>
      </c>
      <c r="M3" s="18"/>
      <c r="N3" s="18"/>
      <c r="O3" s="18"/>
    </row>
    <row r="4" spans="1:15" x14ac:dyDescent="0.25">
      <c r="A4" s="8">
        <v>10552</v>
      </c>
      <c r="B4" s="5">
        <v>3</v>
      </c>
      <c r="C4">
        <v>21</v>
      </c>
      <c r="D4">
        <v>5</v>
      </c>
      <c r="E4">
        <v>40</v>
      </c>
      <c r="F4">
        <f t="shared" si="0"/>
        <v>16</v>
      </c>
      <c r="G4" s="7">
        <f t="shared" ref="G4:G59" si="4">-0.2761*C4+50.957</f>
        <v>45.158900000000003</v>
      </c>
      <c r="H4">
        <v>23</v>
      </c>
      <c r="I4">
        <v>1.08</v>
      </c>
      <c r="J4" s="7">
        <f t="shared" si="1"/>
        <v>26.072503071307395</v>
      </c>
      <c r="K4" s="7">
        <f t="shared" si="2"/>
        <v>28.158303317011988</v>
      </c>
      <c r="L4">
        <f t="shared" si="3"/>
        <v>40</v>
      </c>
      <c r="M4" s="18"/>
      <c r="N4" s="18"/>
      <c r="O4" s="18"/>
    </row>
    <row r="5" spans="1:15" x14ac:dyDescent="0.25">
      <c r="A5" s="8">
        <v>10552</v>
      </c>
      <c r="B5" s="5">
        <v>10</v>
      </c>
      <c r="C5">
        <v>18</v>
      </c>
      <c r="D5">
        <v>5</v>
      </c>
      <c r="E5">
        <v>40</v>
      </c>
      <c r="F5">
        <f t="shared" si="0"/>
        <v>13</v>
      </c>
      <c r="G5" s="7">
        <f t="shared" si="4"/>
        <v>45.987200000000001</v>
      </c>
      <c r="H5">
        <v>23</v>
      </c>
      <c r="I5">
        <v>1.08</v>
      </c>
      <c r="J5" s="7">
        <f t="shared" si="1"/>
        <v>14.542429521369529</v>
      </c>
      <c r="K5" s="7">
        <f t="shared" si="2"/>
        <v>15.705823883079093</v>
      </c>
      <c r="L5">
        <f t="shared" si="3"/>
        <v>32.5</v>
      </c>
      <c r="M5" s="18"/>
      <c r="N5" s="18"/>
      <c r="O5" s="18"/>
    </row>
    <row r="6" spans="1:15" x14ac:dyDescent="0.25">
      <c r="A6" s="8">
        <v>10552</v>
      </c>
      <c r="B6" s="5">
        <v>60</v>
      </c>
      <c r="C6">
        <v>14</v>
      </c>
      <c r="D6">
        <v>5</v>
      </c>
      <c r="E6">
        <v>40</v>
      </c>
      <c r="F6">
        <f t="shared" si="0"/>
        <v>9</v>
      </c>
      <c r="G6" s="7">
        <f t="shared" si="4"/>
        <v>47.0916</v>
      </c>
      <c r="H6">
        <v>23</v>
      </c>
      <c r="I6">
        <v>1.08</v>
      </c>
      <c r="J6" s="7">
        <f t="shared" si="1"/>
        <v>6.0794994182087061</v>
      </c>
      <c r="K6" s="7">
        <f t="shared" si="2"/>
        <v>6.565859371665403</v>
      </c>
      <c r="L6">
        <f t="shared" si="3"/>
        <v>22.5</v>
      </c>
      <c r="M6" s="18"/>
      <c r="N6" s="18"/>
      <c r="O6" s="18"/>
    </row>
    <row r="7" spans="1:15" x14ac:dyDescent="0.25">
      <c r="A7" s="8">
        <v>10552</v>
      </c>
      <c r="B7" s="5">
        <v>90</v>
      </c>
      <c r="C7">
        <v>13</v>
      </c>
      <c r="D7">
        <v>5</v>
      </c>
      <c r="E7">
        <v>40</v>
      </c>
      <c r="F7">
        <f t="shared" si="0"/>
        <v>8</v>
      </c>
      <c r="G7" s="7">
        <f t="shared" si="4"/>
        <v>47.367699999999999</v>
      </c>
      <c r="H7">
        <v>23</v>
      </c>
      <c r="I7">
        <v>1.08</v>
      </c>
      <c r="J7" s="7">
        <f t="shared" si="1"/>
        <v>4.9929939841185913</v>
      </c>
      <c r="K7" s="7">
        <f t="shared" si="2"/>
        <v>5.3924335028480792</v>
      </c>
      <c r="L7">
        <f t="shared" si="3"/>
        <v>20</v>
      </c>
      <c r="M7" s="18"/>
      <c r="N7" s="18"/>
      <c r="O7" s="18"/>
    </row>
    <row r="8" spans="1:15" x14ac:dyDescent="0.25">
      <c r="A8" s="8">
        <v>10552</v>
      </c>
      <c r="B8" s="16">
        <f>Textura!I2</f>
        <v>0.98402777777777783</v>
      </c>
      <c r="C8">
        <v>6</v>
      </c>
      <c r="D8">
        <v>5</v>
      </c>
      <c r="E8">
        <v>40</v>
      </c>
      <c r="F8">
        <f t="shared" si="0"/>
        <v>1</v>
      </c>
      <c r="G8" s="7">
        <f t="shared" si="4"/>
        <v>49.300400000000003</v>
      </c>
      <c r="H8">
        <v>23</v>
      </c>
      <c r="I8">
        <v>1.08</v>
      </c>
      <c r="J8" s="7">
        <f t="shared" si="1"/>
        <v>49.698898557976882</v>
      </c>
      <c r="K8" s="7">
        <f t="shared" si="2"/>
        <v>53.674810442615033</v>
      </c>
      <c r="L8">
        <f t="shared" si="3"/>
        <v>2.5</v>
      </c>
      <c r="M8" s="18"/>
      <c r="N8" s="18"/>
      <c r="O8" s="18"/>
    </row>
    <row r="9" spans="1:15" x14ac:dyDescent="0.25">
      <c r="A9" s="6">
        <v>10553</v>
      </c>
      <c r="B9" s="5">
        <v>0.5</v>
      </c>
      <c r="C9">
        <v>37</v>
      </c>
      <c r="D9">
        <v>5</v>
      </c>
      <c r="E9">
        <v>40</v>
      </c>
      <c r="F9">
        <f t="shared" si="0"/>
        <v>32</v>
      </c>
      <c r="G9" s="7">
        <f t="shared" si="4"/>
        <v>40.741300000000003</v>
      </c>
      <c r="H9">
        <v>23</v>
      </c>
      <c r="I9">
        <v>1.08</v>
      </c>
      <c r="J9" s="7">
        <f t="shared" si="1"/>
        <v>57.61689900871098</v>
      </c>
      <c r="K9" s="7">
        <f t="shared" si="2"/>
        <v>62.226250929407861</v>
      </c>
      <c r="L9">
        <f t="shared" si="3"/>
        <v>80</v>
      </c>
    </row>
    <row r="10" spans="1:15" x14ac:dyDescent="0.25">
      <c r="A10" s="6">
        <v>10553</v>
      </c>
      <c r="B10" s="5">
        <v>1</v>
      </c>
      <c r="C10">
        <v>36</v>
      </c>
      <c r="D10">
        <v>5</v>
      </c>
      <c r="E10">
        <v>40</v>
      </c>
      <c r="F10">
        <f t="shared" si="0"/>
        <v>31</v>
      </c>
      <c r="G10" s="7">
        <f t="shared" si="4"/>
        <v>41.017400000000002</v>
      </c>
      <c r="H10">
        <v>23</v>
      </c>
      <c r="I10">
        <v>1.08</v>
      </c>
      <c r="J10" s="7">
        <f t="shared" si="1"/>
        <v>41.017400000000002</v>
      </c>
      <c r="K10" s="7">
        <f t="shared" si="2"/>
        <v>44.298792000000006</v>
      </c>
      <c r="L10">
        <f t="shared" si="3"/>
        <v>77.5</v>
      </c>
    </row>
    <row r="11" spans="1:15" x14ac:dyDescent="0.25">
      <c r="A11" s="6">
        <v>10553</v>
      </c>
      <c r="B11" s="5">
        <v>3</v>
      </c>
      <c r="C11">
        <v>34</v>
      </c>
      <c r="D11">
        <v>5</v>
      </c>
      <c r="E11">
        <v>40</v>
      </c>
      <c r="F11">
        <f t="shared" si="0"/>
        <v>29</v>
      </c>
      <c r="G11" s="7">
        <f t="shared" si="4"/>
        <v>41.569600000000001</v>
      </c>
      <c r="H11">
        <v>23</v>
      </c>
      <c r="I11">
        <v>1.08</v>
      </c>
      <c r="J11" s="7">
        <f t="shared" si="1"/>
        <v>24.000219750105071</v>
      </c>
      <c r="K11" s="7">
        <f t="shared" si="2"/>
        <v>25.92023733011348</v>
      </c>
      <c r="L11">
        <f t="shared" si="3"/>
        <v>72.5</v>
      </c>
    </row>
    <row r="12" spans="1:15" x14ac:dyDescent="0.25">
      <c r="A12" s="6">
        <v>10553</v>
      </c>
      <c r="B12" s="5">
        <v>10</v>
      </c>
      <c r="C12">
        <v>32</v>
      </c>
      <c r="D12">
        <v>5</v>
      </c>
      <c r="E12">
        <v>40</v>
      </c>
      <c r="F12">
        <f t="shared" si="0"/>
        <v>27</v>
      </c>
      <c r="G12" s="7">
        <f t="shared" si="4"/>
        <v>42.1218</v>
      </c>
      <c r="H12">
        <v>23</v>
      </c>
      <c r="I12">
        <v>1.08</v>
      </c>
      <c r="J12" s="7">
        <f t="shared" si="1"/>
        <v>13.320082714608043</v>
      </c>
      <c r="K12" s="7">
        <f t="shared" si="2"/>
        <v>14.385689331776687</v>
      </c>
      <c r="L12">
        <f t="shared" si="3"/>
        <v>67.5</v>
      </c>
    </row>
    <row r="13" spans="1:15" x14ac:dyDescent="0.25">
      <c r="A13" s="6">
        <v>10553</v>
      </c>
      <c r="B13" s="5">
        <v>60</v>
      </c>
      <c r="C13">
        <v>27</v>
      </c>
      <c r="D13">
        <v>5</v>
      </c>
      <c r="E13">
        <v>40</v>
      </c>
      <c r="F13">
        <f t="shared" si="0"/>
        <v>22</v>
      </c>
      <c r="G13" s="7">
        <f t="shared" si="4"/>
        <v>43.502299999999998</v>
      </c>
      <c r="H13">
        <v>23</v>
      </c>
      <c r="I13">
        <v>1.08</v>
      </c>
      <c r="J13" s="7">
        <f t="shared" si="1"/>
        <v>5.6161227807239635</v>
      </c>
      <c r="K13" s="7">
        <f t="shared" si="2"/>
        <v>6.0654126031818807</v>
      </c>
      <c r="L13">
        <f t="shared" si="3"/>
        <v>55.000000000000007</v>
      </c>
    </row>
    <row r="14" spans="1:15" x14ac:dyDescent="0.25">
      <c r="A14" s="6">
        <v>10553</v>
      </c>
      <c r="B14" s="5">
        <v>90</v>
      </c>
      <c r="C14">
        <v>25</v>
      </c>
      <c r="D14">
        <v>5</v>
      </c>
      <c r="E14">
        <v>40</v>
      </c>
      <c r="F14">
        <f t="shared" si="0"/>
        <v>20</v>
      </c>
      <c r="G14" s="7">
        <f t="shared" si="4"/>
        <v>44.054500000000004</v>
      </c>
      <c r="H14">
        <v>23</v>
      </c>
      <c r="I14">
        <v>1.08</v>
      </c>
      <c r="J14" s="7">
        <f t="shared" si="1"/>
        <v>4.6437520393295957</v>
      </c>
      <c r="K14" s="7">
        <f t="shared" si="2"/>
        <v>5.0152522024759634</v>
      </c>
      <c r="L14">
        <f t="shared" si="3"/>
        <v>50</v>
      </c>
    </row>
    <row r="15" spans="1:15" x14ac:dyDescent="0.25">
      <c r="A15" s="6">
        <v>10553</v>
      </c>
      <c r="B15" s="16">
        <f>Textura!I3</f>
        <v>0.98402777777777783</v>
      </c>
      <c r="C15">
        <v>14.5</v>
      </c>
      <c r="D15">
        <v>5</v>
      </c>
      <c r="E15">
        <v>40</v>
      </c>
      <c r="F15">
        <f>C15-D15</f>
        <v>9.5</v>
      </c>
      <c r="G15" s="7">
        <f t="shared" si="4"/>
        <v>46.95355</v>
      </c>
      <c r="H15">
        <v>23</v>
      </c>
      <c r="I15">
        <v>1.08</v>
      </c>
      <c r="J15" s="7">
        <f t="shared" si="1"/>
        <v>47.333078806397012</v>
      </c>
      <c r="K15" s="7">
        <f t="shared" si="2"/>
        <v>51.119725110908774</v>
      </c>
      <c r="L15">
        <f t="shared" si="3"/>
        <v>23.75</v>
      </c>
    </row>
    <row r="16" spans="1:15" x14ac:dyDescent="0.25">
      <c r="A16" s="6">
        <v>10554</v>
      </c>
      <c r="B16" s="5">
        <v>0.5</v>
      </c>
      <c r="C16">
        <v>24</v>
      </c>
      <c r="D16">
        <v>5</v>
      </c>
      <c r="E16">
        <v>40</v>
      </c>
      <c r="F16">
        <f t="shared" si="0"/>
        <v>19</v>
      </c>
      <c r="G16" s="7">
        <f t="shared" si="4"/>
        <v>44.330600000000004</v>
      </c>
      <c r="H16">
        <v>23</v>
      </c>
      <c r="I16">
        <v>1.08</v>
      </c>
      <c r="J16" s="7">
        <f t="shared" si="1"/>
        <v>62.692935748136726</v>
      </c>
      <c r="K16" s="7">
        <f t="shared" si="2"/>
        <v>67.708370607987675</v>
      </c>
      <c r="L16">
        <f t="shared" si="3"/>
        <v>47.5</v>
      </c>
    </row>
    <row r="17" spans="1:12" x14ac:dyDescent="0.25">
      <c r="A17" s="6">
        <v>10554</v>
      </c>
      <c r="B17" s="5">
        <v>1</v>
      </c>
      <c r="C17">
        <v>23</v>
      </c>
      <c r="D17">
        <v>5</v>
      </c>
      <c r="E17">
        <v>40</v>
      </c>
      <c r="F17">
        <f t="shared" si="0"/>
        <v>18</v>
      </c>
      <c r="G17" s="7">
        <f t="shared" si="4"/>
        <v>44.606700000000004</v>
      </c>
      <c r="H17">
        <v>23</v>
      </c>
      <c r="I17">
        <v>1.08</v>
      </c>
      <c r="J17" s="7">
        <f t="shared" si="1"/>
        <v>44.606700000000004</v>
      </c>
      <c r="K17" s="7">
        <f t="shared" si="2"/>
        <v>48.175236000000005</v>
      </c>
      <c r="L17">
        <f t="shared" si="3"/>
        <v>45</v>
      </c>
    </row>
    <row r="18" spans="1:12" x14ac:dyDescent="0.25">
      <c r="A18" s="6">
        <v>10554</v>
      </c>
      <c r="B18" s="5">
        <v>3</v>
      </c>
      <c r="C18">
        <v>21</v>
      </c>
      <c r="D18">
        <v>5</v>
      </c>
      <c r="E18">
        <v>40</v>
      </c>
      <c r="F18">
        <f t="shared" si="0"/>
        <v>16</v>
      </c>
      <c r="G18" s="7">
        <f t="shared" si="4"/>
        <v>45.158900000000003</v>
      </c>
      <c r="H18">
        <v>23</v>
      </c>
      <c r="I18">
        <v>1.08</v>
      </c>
      <c r="J18" s="7">
        <f t="shared" si="1"/>
        <v>26.072503071307395</v>
      </c>
      <c r="K18" s="7">
        <f t="shared" si="2"/>
        <v>28.158303317011988</v>
      </c>
      <c r="L18">
        <f t="shared" si="3"/>
        <v>40</v>
      </c>
    </row>
    <row r="19" spans="1:12" x14ac:dyDescent="0.25">
      <c r="A19" s="6">
        <v>10554</v>
      </c>
      <c r="B19" s="5">
        <v>10</v>
      </c>
      <c r="C19">
        <v>18</v>
      </c>
      <c r="D19">
        <v>5</v>
      </c>
      <c r="E19">
        <v>40</v>
      </c>
      <c r="F19">
        <f t="shared" si="0"/>
        <v>13</v>
      </c>
      <c r="G19" s="7">
        <f t="shared" si="4"/>
        <v>45.987200000000001</v>
      </c>
      <c r="H19">
        <v>23</v>
      </c>
      <c r="I19">
        <v>1.08</v>
      </c>
      <c r="J19" s="7">
        <f t="shared" si="1"/>
        <v>14.542429521369529</v>
      </c>
      <c r="K19" s="7">
        <f t="shared" si="2"/>
        <v>15.705823883079093</v>
      </c>
      <c r="L19">
        <f t="shared" si="3"/>
        <v>32.5</v>
      </c>
    </row>
    <row r="20" spans="1:12" x14ac:dyDescent="0.25">
      <c r="A20" s="6">
        <v>10554</v>
      </c>
      <c r="B20" s="5">
        <v>60</v>
      </c>
      <c r="C20">
        <v>14</v>
      </c>
      <c r="D20">
        <v>5</v>
      </c>
      <c r="E20">
        <v>40</v>
      </c>
      <c r="F20">
        <f t="shared" si="0"/>
        <v>9</v>
      </c>
      <c r="G20" s="7">
        <f t="shared" si="4"/>
        <v>47.0916</v>
      </c>
      <c r="H20">
        <v>23</v>
      </c>
      <c r="I20">
        <v>1.08</v>
      </c>
      <c r="J20" s="7">
        <f t="shared" si="1"/>
        <v>6.0794994182087061</v>
      </c>
      <c r="K20" s="7">
        <f t="shared" si="2"/>
        <v>6.565859371665403</v>
      </c>
      <c r="L20">
        <f t="shared" si="3"/>
        <v>22.5</v>
      </c>
    </row>
    <row r="21" spans="1:12" x14ac:dyDescent="0.25">
      <c r="A21" s="6">
        <v>10554</v>
      </c>
      <c r="B21" s="5">
        <v>90</v>
      </c>
      <c r="C21">
        <v>13</v>
      </c>
      <c r="D21">
        <v>5</v>
      </c>
      <c r="E21">
        <v>40</v>
      </c>
      <c r="F21">
        <f t="shared" si="0"/>
        <v>8</v>
      </c>
      <c r="G21" s="7">
        <f t="shared" si="4"/>
        <v>47.367699999999999</v>
      </c>
      <c r="H21">
        <v>23</v>
      </c>
      <c r="I21">
        <v>1.08</v>
      </c>
      <c r="J21" s="7">
        <f t="shared" si="1"/>
        <v>4.9929939841185913</v>
      </c>
      <c r="K21" s="7">
        <f t="shared" si="2"/>
        <v>5.3924335028480792</v>
      </c>
      <c r="L21">
        <f t="shared" si="3"/>
        <v>20</v>
      </c>
    </row>
    <row r="22" spans="1:12" x14ac:dyDescent="0.25">
      <c r="A22" s="6">
        <v>10554</v>
      </c>
      <c r="B22" s="16">
        <v>1417</v>
      </c>
      <c r="C22">
        <v>5</v>
      </c>
      <c r="D22">
        <v>5</v>
      </c>
      <c r="E22">
        <v>40</v>
      </c>
      <c r="F22">
        <f t="shared" si="0"/>
        <v>0</v>
      </c>
      <c r="G22" s="7">
        <f t="shared" si="4"/>
        <v>49.576500000000003</v>
      </c>
      <c r="H22">
        <v>23</v>
      </c>
      <c r="I22">
        <v>1.08</v>
      </c>
      <c r="J22" s="7">
        <f t="shared" si="1"/>
        <v>1.3170156572840752</v>
      </c>
      <c r="K22" s="7">
        <f t="shared" si="2"/>
        <v>1.4223769098668013</v>
      </c>
      <c r="L22">
        <f t="shared" si="3"/>
        <v>0</v>
      </c>
    </row>
    <row r="23" spans="1:12" x14ac:dyDescent="0.25">
      <c r="A23" s="6">
        <v>10555</v>
      </c>
      <c r="B23" s="5">
        <v>0.5</v>
      </c>
      <c r="C23">
        <v>35</v>
      </c>
      <c r="D23">
        <v>5</v>
      </c>
      <c r="E23">
        <v>40</v>
      </c>
      <c r="F23">
        <f t="shared" si="0"/>
        <v>30</v>
      </c>
      <c r="G23" s="7">
        <f t="shared" si="4"/>
        <v>41.293500000000002</v>
      </c>
      <c r="H23">
        <v>23</v>
      </c>
      <c r="I23">
        <v>1.08</v>
      </c>
      <c r="J23" s="7">
        <f t="shared" si="1"/>
        <v>58.397827737853397</v>
      </c>
      <c r="K23" s="7">
        <f t="shared" si="2"/>
        <v>63.069653956881673</v>
      </c>
      <c r="L23">
        <f t="shared" si="3"/>
        <v>75</v>
      </c>
    </row>
    <row r="24" spans="1:12" x14ac:dyDescent="0.25">
      <c r="A24" s="6">
        <v>10555</v>
      </c>
      <c r="B24" s="5">
        <v>1</v>
      </c>
      <c r="C24">
        <v>33</v>
      </c>
      <c r="D24">
        <v>5</v>
      </c>
      <c r="E24">
        <v>40</v>
      </c>
      <c r="F24">
        <f t="shared" si="0"/>
        <v>28</v>
      </c>
      <c r="G24" s="7">
        <f t="shared" si="4"/>
        <v>41.845700000000001</v>
      </c>
      <c r="H24">
        <v>23</v>
      </c>
      <c r="I24">
        <v>1.08</v>
      </c>
      <c r="J24" s="7">
        <f t="shared" si="1"/>
        <v>41.845700000000001</v>
      </c>
      <c r="K24" s="7">
        <f t="shared" si="2"/>
        <v>45.193356000000001</v>
      </c>
      <c r="L24">
        <f t="shared" si="3"/>
        <v>70</v>
      </c>
    </row>
    <row r="25" spans="1:12" x14ac:dyDescent="0.25">
      <c r="A25" s="6">
        <v>10555</v>
      </c>
      <c r="B25" s="5">
        <v>3</v>
      </c>
      <c r="C25">
        <v>30</v>
      </c>
      <c r="D25">
        <v>5</v>
      </c>
      <c r="E25">
        <v>40</v>
      </c>
      <c r="F25">
        <f t="shared" si="0"/>
        <v>25</v>
      </c>
      <c r="G25" s="7">
        <f t="shared" si="4"/>
        <v>42.673999999999999</v>
      </c>
      <c r="H25">
        <v>23</v>
      </c>
      <c r="I25">
        <v>1.08</v>
      </c>
      <c r="J25" s="7">
        <f t="shared" si="1"/>
        <v>24.637845387398091</v>
      </c>
      <c r="K25" s="7">
        <f t="shared" si="2"/>
        <v>26.608873018389939</v>
      </c>
      <c r="L25">
        <f t="shared" si="3"/>
        <v>62.5</v>
      </c>
    </row>
    <row r="26" spans="1:12" x14ac:dyDescent="0.25">
      <c r="A26" s="6">
        <v>10555</v>
      </c>
      <c r="B26" s="5">
        <v>10</v>
      </c>
      <c r="C26">
        <v>28</v>
      </c>
      <c r="D26">
        <v>5</v>
      </c>
      <c r="E26">
        <v>40</v>
      </c>
      <c r="F26">
        <f t="shared" si="0"/>
        <v>23</v>
      </c>
      <c r="G26" s="7">
        <f t="shared" si="4"/>
        <v>43.226199999999999</v>
      </c>
      <c r="H26">
        <v>23</v>
      </c>
      <c r="I26">
        <v>1.08</v>
      </c>
      <c r="J26" s="7">
        <f t="shared" si="1"/>
        <v>13.669324659397038</v>
      </c>
      <c r="K26" s="7">
        <f t="shared" si="2"/>
        <v>14.762870632148802</v>
      </c>
      <c r="L26">
        <f t="shared" si="3"/>
        <v>57.499999999999993</v>
      </c>
    </row>
    <row r="27" spans="1:12" x14ac:dyDescent="0.25">
      <c r="A27" s="6">
        <v>10555</v>
      </c>
      <c r="B27" s="5">
        <v>60</v>
      </c>
      <c r="C27">
        <v>23</v>
      </c>
      <c r="D27">
        <v>5</v>
      </c>
      <c r="E27">
        <v>40</v>
      </c>
      <c r="F27">
        <f t="shared" si="0"/>
        <v>18</v>
      </c>
      <c r="G27" s="7">
        <f t="shared" si="4"/>
        <v>44.606700000000004</v>
      </c>
      <c r="H27">
        <v>23</v>
      </c>
      <c r="I27">
        <v>1.08</v>
      </c>
      <c r="J27" s="7">
        <f t="shared" si="1"/>
        <v>5.7587002076423461</v>
      </c>
      <c r="K27" s="7">
        <f t="shared" si="2"/>
        <v>6.2193962242537344</v>
      </c>
      <c r="L27">
        <f t="shared" si="3"/>
        <v>45</v>
      </c>
    </row>
    <row r="28" spans="1:12" x14ac:dyDescent="0.25">
      <c r="A28" s="6">
        <v>10555</v>
      </c>
      <c r="B28" s="5">
        <v>90</v>
      </c>
      <c r="C28">
        <v>21</v>
      </c>
      <c r="D28">
        <v>5</v>
      </c>
      <c r="E28">
        <v>40</v>
      </c>
      <c r="F28">
        <f t="shared" si="0"/>
        <v>16</v>
      </c>
      <c r="G28" s="7">
        <f t="shared" si="4"/>
        <v>45.158900000000003</v>
      </c>
      <c r="H28">
        <v>23</v>
      </c>
      <c r="I28">
        <v>1.08</v>
      </c>
      <c r="J28" s="7">
        <f t="shared" si="1"/>
        <v>4.7601660209259276</v>
      </c>
      <c r="K28" s="7">
        <f t="shared" si="2"/>
        <v>5.1409793026000017</v>
      </c>
      <c r="L28">
        <f t="shared" si="3"/>
        <v>40</v>
      </c>
    </row>
    <row r="29" spans="1:12" x14ac:dyDescent="0.25">
      <c r="A29" s="6">
        <v>10555</v>
      </c>
      <c r="B29" s="16">
        <v>1417</v>
      </c>
      <c r="C29">
        <v>12</v>
      </c>
      <c r="D29">
        <v>5</v>
      </c>
      <c r="E29">
        <v>40</v>
      </c>
      <c r="F29">
        <f t="shared" si="0"/>
        <v>7</v>
      </c>
      <c r="G29" s="7">
        <f t="shared" si="4"/>
        <v>47.643799999999999</v>
      </c>
      <c r="H29">
        <v>23</v>
      </c>
      <c r="I29">
        <v>1.08</v>
      </c>
      <c r="J29" s="7">
        <f t="shared" si="1"/>
        <v>1.2656728605793273</v>
      </c>
      <c r="K29" s="7">
        <f t="shared" si="2"/>
        <v>1.3669266894256735</v>
      </c>
      <c r="L29">
        <f t="shared" si="3"/>
        <v>17.5</v>
      </c>
    </row>
    <row r="30" spans="1:12" x14ac:dyDescent="0.25">
      <c r="A30" s="6">
        <v>10556</v>
      </c>
      <c r="B30" s="5">
        <v>0.5</v>
      </c>
      <c r="C30">
        <v>37</v>
      </c>
      <c r="D30">
        <v>5</v>
      </c>
      <c r="E30">
        <v>40</v>
      </c>
      <c r="F30">
        <f t="shared" si="0"/>
        <v>32</v>
      </c>
      <c r="G30" s="7">
        <f t="shared" si="4"/>
        <v>40.741300000000003</v>
      </c>
      <c r="H30">
        <v>23</v>
      </c>
      <c r="I30">
        <v>1.08</v>
      </c>
      <c r="J30" s="7">
        <f t="shared" si="1"/>
        <v>57.61689900871098</v>
      </c>
      <c r="K30" s="7">
        <f t="shared" si="2"/>
        <v>62.226250929407861</v>
      </c>
      <c r="L30">
        <f t="shared" si="3"/>
        <v>80</v>
      </c>
    </row>
    <row r="31" spans="1:12" x14ac:dyDescent="0.25">
      <c r="A31" s="6">
        <v>10556</v>
      </c>
      <c r="B31" s="5">
        <v>1</v>
      </c>
      <c r="C31">
        <v>35</v>
      </c>
      <c r="D31">
        <v>5</v>
      </c>
      <c r="E31">
        <v>40</v>
      </c>
      <c r="F31">
        <f t="shared" si="0"/>
        <v>30</v>
      </c>
      <c r="G31" s="7">
        <f t="shared" si="4"/>
        <v>41.293500000000002</v>
      </c>
      <c r="H31">
        <v>23</v>
      </c>
      <c r="I31">
        <v>1.08</v>
      </c>
      <c r="J31" s="7">
        <f t="shared" si="1"/>
        <v>41.293500000000002</v>
      </c>
      <c r="K31" s="7">
        <f t="shared" si="2"/>
        <v>44.596980000000002</v>
      </c>
      <c r="L31">
        <f t="shared" si="3"/>
        <v>75</v>
      </c>
    </row>
    <row r="32" spans="1:12" x14ac:dyDescent="0.25">
      <c r="A32" s="6">
        <v>10556</v>
      </c>
      <c r="B32" s="5">
        <v>3</v>
      </c>
      <c r="C32">
        <v>32</v>
      </c>
      <c r="D32">
        <v>5</v>
      </c>
      <c r="E32">
        <v>40</v>
      </c>
      <c r="F32">
        <f t="shared" si="0"/>
        <v>27</v>
      </c>
      <c r="G32" s="7">
        <f t="shared" si="4"/>
        <v>42.1218</v>
      </c>
      <c r="H32">
        <v>23</v>
      </c>
      <c r="I32">
        <v>1.08</v>
      </c>
      <c r="J32" s="7">
        <f t="shared" si="1"/>
        <v>24.319032568751581</v>
      </c>
      <c r="K32" s="7">
        <f t="shared" si="2"/>
        <v>26.264555174251708</v>
      </c>
      <c r="L32">
        <f t="shared" si="3"/>
        <v>67.5</v>
      </c>
    </row>
    <row r="33" spans="1:12" x14ac:dyDescent="0.25">
      <c r="A33" s="6">
        <v>10556</v>
      </c>
      <c r="B33" s="5">
        <v>10</v>
      </c>
      <c r="C33">
        <v>28</v>
      </c>
      <c r="D33">
        <v>5</v>
      </c>
      <c r="E33">
        <v>40</v>
      </c>
      <c r="F33">
        <f t="shared" si="0"/>
        <v>23</v>
      </c>
      <c r="G33" s="7">
        <f t="shared" si="4"/>
        <v>43.226199999999999</v>
      </c>
      <c r="H33">
        <v>23</v>
      </c>
      <c r="I33">
        <v>1.08</v>
      </c>
      <c r="J33" s="7">
        <f t="shared" si="1"/>
        <v>13.669324659397038</v>
      </c>
      <c r="K33" s="7">
        <f t="shared" si="2"/>
        <v>14.762870632148802</v>
      </c>
      <c r="L33">
        <f t="shared" si="3"/>
        <v>57.499999999999993</v>
      </c>
    </row>
    <row r="34" spans="1:12" x14ac:dyDescent="0.25">
      <c r="A34" s="6">
        <v>10556</v>
      </c>
      <c r="B34" s="5">
        <v>30</v>
      </c>
      <c r="C34">
        <v>25</v>
      </c>
      <c r="D34">
        <v>5</v>
      </c>
      <c r="E34">
        <v>40</v>
      </c>
      <c r="F34">
        <f t="shared" si="0"/>
        <v>20</v>
      </c>
      <c r="G34" s="7">
        <f t="shared" si="4"/>
        <v>44.054500000000004</v>
      </c>
      <c r="H34">
        <v>23</v>
      </c>
      <c r="I34">
        <v>1.08</v>
      </c>
      <c r="J34" s="7">
        <f t="shared" si="1"/>
        <v>8.0432144698704473</v>
      </c>
      <c r="K34" s="7">
        <f t="shared" si="2"/>
        <v>8.6866716274600844</v>
      </c>
      <c r="L34">
        <f t="shared" si="3"/>
        <v>50</v>
      </c>
    </row>
    <row r="35" spans="1:12" x14ac:dyDescent="0.25">
      <c r="A35" s="6">
        <v>10556</v>
      </c>
      <c r="B35" s="5">
        <v>90</v>
      </c>
      <c r="C35">
        <v>22</v>
      </c>
      <c r="D35">
        <v>5</v>
      </c>
      <c r="E35">
        <v>40</v>
      </c>
      <c r="F35">
        <f t="shared" si="0"/>
        <v>17</v>
      </c>
      <c r="G35" s="7">
        <f t="shared" si="4"/>
        <v>44.882800000000003</v>
      </c>
      <c r="H35">
        <v>23</v>
      </c>
      <c r="I35">
        <v>1.08</v>
      </c>
      <c r="J35" s="7">
        <f t="shared" si="1"/>
        <v>4.7310625255268448</v>
      </c>
      <c r="K35" s="7">
        <f t="shared" si="2"/>
        <v>5.109547527568993</v>
      </c>
      <c r="L35">
        <f t="shared" si="3"/>
        <v>42.5</v>
      </c>
    </row>
    <row r="36" spans="1:12" x14ac:dyDescent="0.25">
      <c r="A36" s="6">
        <v>10556</v>
      </c>
      <c r="B36" s="16">
        <v>1417</v>
      </c>
      <c r="C36">
        <v>15</v>
      </c>
      <c r="D36">
        <v>5</v>
      </c>
      <c r="E36">
        <v>40</v>
      </c>
      <c r="F36">
        <f t="shared" si="0"/>
        <v>10</v>
      </c>
      <c r="G36" s="7">
        <f t="shared" si="4"/>
        <v>46.8155</v>
      </c>
      <c r="H36">
        <v>23</v>
      </c>
      <c r="I36">
        <v>1.08</v>
      </c>
      <c r="J36" s="7">
        <f t="shared" si="1"/>
        <v>1.2436688048487212</v>
      </c>
      <c r="K36" s="7">
        <f t="shared" si="2"/>
        <v>1.3431623092366189</v>
      </c>
      <c r="L36">
        <f t="shared" si="3"/>
        <v>25</v>
      </c>
    </row>
    <row r="37" spans="1:12" x14ac:dyDescent="0.25">
      <c r="A37" s="6">
        <v>10559</v>
      </c>
      <c r="B37" s="5">
        <v>0.5</v>
      </c>
      <c r="C37">
        <v>37</v>
      </c>
      <c r="D37">
        <v>5</v>
      </c>
      <c r="E37">
        <v>40</v>
      </c>
      <c r="F37">
        <f t="shared" si="0"/>
        <v>32</v>
      </c>
      <c r="G37" s="7">
        <f t="shared" si="4"/>
        <v>40.741300000000003</v>
      </c>
      <c r="H37">
        <v>23</v>
      </c>
      <c r="I37">
        <v>1.08</v>
      </c>
      <c r="J37" s="7">
        <f t="shared" si="1"/>
        <v>57.61689900871098</v>
      </c>
      <c r="K37" s="7">
        <f t="shared" si="2"/>
        <v>62.226250929407861</v>
      </c>
      <c r="L37">
        <f t="shared" si="3"/>
        <v>80</v>
      </c>
    </row>
    <row r="38" spans="1:12" x14ac:dyDescent="0.25">
      <c r="A38" s="6">
        <v>10559</v>
      </c>
      <c r="B38" s="5">
        <v>1</v>
      </c>
      <c r="C38">
        <v>35</v>
      </c>
      <c r="D38">
        <v>5</v>
      </c>
      <c r="E38">
        <v>40</v>
      </c>
      <c r="F38">
        <f t="shared" si="0"/>
        <v>30</v>
      </c>
      <c r="G38" s="7">
        <f t="shared" si="4"/>
        <v>41.293500000000002</v>
      </c>
      <c r="H38">
        <v>23</v>
      </c>
      <c r="I38">
        <v>1.08</v>
      </c>
      <c r="J38" s="7">
        <f t="shared" si="1"/>
        <v>41.293500000000002</v>
      </c>
      <c r="K38" s="7">
        <f t="shared" si="2"/>
        <v>44.596980000000002</v>
      </c>
      <c r="L38">
        <f t="shared" si="3"/>
        <v>75</v>
      </c>
    </row>
    <row r="39" spans="1:12" x14ac:dyDescent="0.25">
      <c r="A39" s="6">
        <v>10559</v>
      </c>
      <c r="B39" s="5">
        <v>3</v>
      </c>
      <c r="C39">
        <v>32.5</v>
      </c>
      <c r="D39">
        <v>5</v>
      </c>
      <c r="E39">
        <v>40</v>
      </c>
      <c r="F39">
        <f t="shared" si="0"/>
        <v>27.5</v>
      </c>
      <c r="G39" s="7">
        <f t="shared" si="4"/>
        <v>41.983750000000001</v>
      </c>
      <c r="H39">
        <v>23</v>
      </c>
      <c r="I39">
        <v>1.08</v>
      </c>
      <c r="J39" s="7">
        <f t="shared" si="1"/>
        <v>24.239329364089951</v>
      </c>
      <c r="K39" s="7">
        <f t="shared" si="2"/>
        <v>26.17847571321715</v>
      </c>
      <c r="L39">
        <f t="shared" si="3"/>
        <v>68.75</v>
      </c>
    </row>
    <row r="40" spans="1:12" x14ac:dyDescent="0.25">
      <c r="A40" s="6">
        <v>10559</v>
      </c>
      <c r="B40" s="5">
        <v>10</v>
      </c>
      <c r="C40">
        <v>28</v>
      </c>
      <c r="D40">
        <v>5</v>
      </c>
      <c r="E40">
        <v>40</v>
      </c>
      <c r="F40">
        <f t="shared" si="0"/>
        <v>23</v>
      </c>
      <c r="G40" s="7">
        <f t="shared" si="4"/>
        <v>43.226199999999999</v>
      </c>
      <c r="H40">
        <v>23</v>
      </c>
      <c r="I40">
        <v>1.08</v>
      </c>
      <c r="J40" s="7">
        <f t="shared" si="1"/>
        <v>13.669324659397038</v>
      </c>
      <c r="K40" s="7">
        <f t="shared" si="2"/>
        <v>14.762870632148802</v>
      </c>
      <c r="L40">
        <f t="shared" si="3"/>
        <v>57.499999999999993</v>
      </c>
    </row>
    <row r="41" spans="1:12" x14ac:dyDescent="0.25">
      <c r="A41" s="6">
        <v>10559</v>
      </c>
      <c r="B41" s="5">
        <v>30</v>
      </c>
      <c r="C41">
        <v>25</v>
      </c>
      <c r="D41">
        <v>5</v>
      </c>
      <c r="E41">
        <v>40</v>
      </c>
      <c r="F41">
        <f t="shared" si="0"/>
        <v>20</v>
      </c>
      <c r="G41" s="7">
        <f t="shared" si="4"/>
        <v>44.054500000000004</v>
      </c>
      <c r="H41">
        <v>23</v>
      </c>
      <c r="I41">
        <v>1.08</v>
      </c>
      <c r="J41" s="7">
        <f t="shared" si="1"/>
        <v>8.0432144698704473</v>
      </c>
      <c r="K41" s="7">
        <f t="shared" si="2"/>
        <v>8.6866716274600844</v>
      </c>
      <c r="L41">
        <f t="shared" si="3"/>
        <v>50</v>
      </c>
    </row>
    <row r="42" spans="1:12" x14ac:dyDescent="0.25">
      <c r="A42" s="6">
        <v>10559</v>
      </c>
      <c r="B42" s="5">
        <v>90</v>
      </c>
      <c r="C42">
        <v>20</v>
      </c>
      <c r="D42">
        <v>5</v>
      </c>
      <c r="E42">
        <v>40</v>
      </c>
      <c r="F42">
        <f t="shared" si="0"/>
        <v>15</v>
      </c>
      <c r="G42" s="7">
        <f t="shared" si="4"/>
        <v>45.435000000000002</v>
      </c>
      <c r="H42">
        <v>23</v>
      </c>
      <c r="I42">
        <v>1.08</v>
      </c>
      <c r="J42" s="7">
        <f t="shared" si="1"/>
        <v>4.7892695163250103</v>
      </c>
      <c r="K42" s="7">
        <f t="shared" si="2"/>
        <v>5.1724110776310113</v>
      </c>
      <c r="L42">
        <f t="shared" si="3"/>
        <v>37.5</v>
      </c>
    </row>
    <row r="43" spans="1:12" x14ac:dyDescent="0.25">
      <c r="A43" s="6">
        <v>10559</v>
      </c>
      <c r="B43" s="5">
        <v>800</v>
      </c>
      <c r="C43">
        <v>7</v>
      </c>
      <c r="D43">
        <v>5</v>
      </c>
      <c r="E43">
        <v>40</v>
      </c>
      <c r="F43">
        <f t="shared" si="0"/>
        <v>2</v>
      </c>
      <c r="G43" s="7">
        <f t="shared" si="4"/>
        <v>49.024300000000004</v>
      </c>
      <c r="H43">
        <v>23</v>
      </c>
      <c r="I43">
        <v>1.08</v>
      </c>
      <c r="J43" s="7">
        <f t="shared" si="1"/>
        <v>1.7332707486461831</v>
      </c>
      <c r="K43" s="7">
        <f t="shared" si="2"/>
        <v>1.8719324085378779</v>
      </c>
      <c r="L43">
        <f t="shared" si="3"/>
        <v>5</v>
      </c>
    </row>
    <row r="44" spans="1:12" x14ac:dyDescent="0.25">
      <c r="A44" s="6">
        <v>10560</v>
      </c>
      <c r="B44" s="5">
        <v>0.5</v>
      </c>
      <c r="C44">
        <v>39</v>
      </c>
      <c r="D44">
        <v>5</v>
      </c>
      <c r="E44">
        <v>40</v>
      </c>
      <c r="F44">
        <f t="shared" si="0"/>
        <v>34</v>
      </c>
      <c r="G44" s="7">
        <f t="shared" si="4"/>
        <v>40.189099999999996</v>
      </c>
      <c r="H44">
        <v>23</v>
      </c>
      <c r="I44">
        <v>1.08</v>
      </c>
      <c r="J44" s="7">
        <f t="shared" si="1"/>
        <v>56.835970279568542</v>
      </c>
      <c r="K44" s="7">
        <f t="shared" si="2"/>
        <v>61.382847901934028</v>
      </c>
      <c r="L44">
        <f t="shared" si="3"/>
        <v>85</v>
      </c>
    </row>
    <row r="45" spans="1:12" x14ac:dyDescent="0.25">
      <c r="A45" s="6">
        <v>10560</v>
      </c>
      <c r="B45" s="5">
        <v>1</v>
      </c>
      <c r="C45">
        <v>37</v>
      </c>
      <c r="D45">
        <v>5</v>
      </c>
      <c r="E45">
        <v>40</v>
      </c>
      <c r="F45">
        <f t="shared" si="0"/>
        <v>32</v>
      </c>
      <c r="G45" s="7">
        <f t="shared" si="4"/>
        <v>40.741300000000003</v>
      </c>
      <c r="H45">
        <v>23</v>
      </c>
      <c r="I45">
        <v>1.08</v>
      </c>
      <c r="J45" s="7">
        <f t="shared" si="1"/>
        <v>40.741300000000003</v>
      </c>
      <c r="K45" s="7">
        <f t="shared" si="2"/>
        <v>44.000604000000003</v>
      </c>
      <c r="L45">
        <f t="shared" si="3"/>
        <v>80</v>
      </c>
    </row>
    <row r="46" spans="1:12" x14ac:dyDescent="0.25">
      <c r="A46" s="6">
        <v>10560</v>
      </c>
      <c r="B46" s="5">
        <v>3</v>
      </c>
      <c r="C46">
        <v>35</v>
      </c>
      <c r="D46">
        <v>5</v>
      </c>
      <c r="E46">
        <v>40</v>
      </c>
      <c r="F46">
        <f t="shared" si="0"/>
        <v>30</v>
      </c>
      <c r="G46" s="7">
        <f t="shared" si="4"/>
        <v>41.293500000000002</v>
      </c>
      <c r="H46">
        <v>23</v>
      </c>
      <c r="I46">
        <v>1.08</v>
      </c>
      <c r="J46" s="7">
        <f t="shared" si="1"/>
        <v>23.840813340781814</v>
      </c>
      <c r="K46" s="7">
        <f t="shared" si="2"/>
        <v>25.748078408044361</v>
      </c>
      <c r="L46">
        <f t="shared" si="3"/>
        <v>75</v>
      </c>
    </row>
    <row r="47" spans="1:12" x14ac:dyDescent="0.25">
      <c r="A47" s="6">
        <v>10560</v>
      </c>
      <c r="B47" s="5">
        <v>10</v>
      </c>
      <c r="C47">
        <v>30</v>
      </c>
      <c r="D47">
        <v>5</v>
      </c>
      <c r="E47">
        <v>40</v>
      </c>
      <c r="F47">
        <f t="shared" si="0"/>
        <v>25</v>
      </c>
      <c r="G47" s="7">
        <f t="shared" si="4"/>
        <v>42.673999999999999</v>
      </c>
      <c r="H47">
        <v>23</v>
      </c>
      <c r="I47">
        <v>1.08</v>
      </c>
      <c r="J47" s="7">
        <f t="shared" si="1"/>
        <v>13.494703687002541</v>
      </c>
      <c r="K47" s="7">
        <f t="shared" si="2"/>
        <v>14.574279981962746</v>
      </c>
      <c r="L47">
        <f t="shared" si="3"/>
        <v>62.5</v>
      </c>
    </row>
    <row r="48" spans="1:12" x14ac:dyDescent="0.25">
      <c r="A48" s="6">
        <v>10560</v>
      </c>
      <c r="B48" s="5">
        <v>30</v>
      </c>
      <c r="C48">
        <v>26</v>
      </c>
      <c r="D48">
        <v>5</v>
      </c>
      <c r="E48">
        <v>40</v>
      </c>
      <c r="F48">
        <f t="shared" si="0"/>
        <v>21</v>
      </c>
      <c r="G48" s="7">
        <f t="shared" si="4"/>
        <v>43.778399999999998</v>
      </c>
      <c r="H48">
        <v>23</v>
      </c>
      <c r="I48">
        <v>1.08</v>
      </c>
      <c r="J48" s="7">
        <f t="shared" si="1"/>
        <v>7.9928057371613876</v>
      </c>
      <c r="K48" s="7">
        <f t="shared" si="2"/>
        <v>8.6322301961342998</v>
      </c>
      <c r="L48">
        <f t="shared" si="3"/>
        <v>52.5</v>
      </c>
    </row>
    <row r="49" spans="1:12" x14ac:dyDescent="0.25">
      <c r="A49" s="6">
        <v>10560</v>
      </c>
      <c r="B49" s="5">
        <v>90</v>
      </c>
      <c r="C49">
        <v>23</v>
      </c>
      <c r="D49">
        <v>5</v>
      </c>
      <c r="E49">
        <v>40</v>
      </c>
      <c r="F49">
        <f t="shared" si="0"/>
        <v>18</v>
      </c>
      <c r="G49" s="7">
        <f t="shared" si="4"/>
        <v>44.606700000000004</v>
      </c>
      <c r="H49">
        <v>23</v>
      </c>
      <c r="I49">
        <v>1.08</v>
      </c>
      <c r="J49" s="7">
        <f t="shared" si="1"/>
        <v>4.7019590301277621</v>
      </c>
      <c r="K49" s="7">
        <f t="shared" si="2"/>
        <v>5.0781157525379834</v>
      </c>
      <c r="L49">
        <f t="shared" si="3"/>
        <v>45</v>
      </c>
    </row>
    <row r="50" spans="1:12" x14ac:dyDescent="0.25">
      <c r="A50" s="6">
        <v>10560</v>
      </c>
      <c r="B50" s="5">
        <v>800</v>
      </c>
      <c r="C50">
        <v>14</v>
      </c>
      <c r="D50">
        <v>5</v>
      </c>
      <c r="E50">
        <v>40</v>
      </c>
      <c r="F50">
        <f t="shared" si="0"/>
        <v>9</v>
      </c>
      <c r="G50" s="7">
        <f t="shared" si="4"/>
        <v>47.0916</v>
      </c>
      <c r="H50">
        <v>23</v>
      </c>
      <c r="I50">
        <v>1.08</v>
      </c>
      <c r="J50" s="7">
        <f t="shared" si="1"/>
        <v>1.6649394848462209</v>
      </c>
      <c r="K50" s="7">
        <f t="shared" si="2"/>
        <v>1.7981346436339187</v>
      </c>
      <c r="L50">
        <f t="shared" si="3"/>
        <v>22.5</v>
      </c>
    </row>
    <row r="51" spans="1:12" x14ac:dyDescent="0.25">
      <c r="A51" s="6">
        <v>10562</v>
      </c>
      <c r="B51" s="5">
        <v>0.5</v>
      </c>
      <c r="C51">
        <v>37</v>
      </c>
      <c r="D51">
        <v>5</v>
      </c>
      <c r="E51">
        <v>40</v>
      </c>
      <c r="F51">
        <f t="shared" si="0"/>
        <v>32</v>
      </c>
      <c r="G51" s="7">
        <f t="shared" si="4"/>
        <v>40.741300000000003</v>
      </c>
      <c r="H51">
        <v>23</v>
      </c>
      <c r="I51">
        <v>1.08</v>
      </c>
      <c r="J51" s="7">
        <f t="shared" si="1"/>
        <v>57.61689900871098</v>
      </c>
      <c r="K51" s="7">
        <f t="shared" si="2"/>
        <v>62.226250929407861</v>
      </c>
      <c r="L51">
        <f t="shared" si="3"/>
        <v>80</v>
      </c>
    </row>
    <row r="52" spans="1:12" x14ac:dyDescent="0.25">
      <c r="A52" s="6">
        <v>10562</v>
      </c>
      <c r="B52" s="5">
        <v>1</v>
      </c>
      <c r="C52">
        <v>36</v>
      </c>
      <c r="D52">
        <v>5</v>
      </c>
      <c r="E52">
        <v>40</v>
      </c>
      <c r="F52">
        <f t="shared" si="0"/>
        <v>31</v>
      </c>
      <c r="G52" s="7">
        <f t="shared" si="4"/>
        <v>41.017400000000002</v>
      </c>
      <c r="H52">
        <v>23</v>
      </c>
      <c r="I52">
        <v>1.08</v>
      </c>
      <c r="J52" s="7">
        <f t="shared" si="1"/>
        <v>41.017400000000002</v>
      </c>
      <c r="K52" s="7">
        <f t="shared" si="2"/>
        <v>44.298792000000006</v>
      </c>
      <c r="L52">
        <f t="shared" si="3"/>
        <v>77.5</v>
      </c>
    </row>
    <row r="53" spans="1:12" x14ac:dyDescent="0.25">
      <c r="A53" s="6">
        <v>10562</v>
      </c>
      <c r="B53" s="5">
        <v>3</v>
      </c>
      <c r="C53">
        <v>35</v>
      </c>
      <c r="D53">
        <v>5</v>
      </c>
      <c r="E53">
        <v>40</v>
      </c>
      <c r="F53">
        <f t="shared" si="0"/>
        <v>30</v>
      </c>
      <c r="G53" s="7">
        <f t="shared" si="4"/>
        <v>41.293500000000002</v>
      </c>
      <c r="H53">
        <v>23</v>
      </c>
      <c r="I53">
        <v>1.08</v>
      </c>
      <c r="J53" s="7">
        <f t="shared" si="1"/>
        <v>23.840813340781814</v>
      </c>
      <c r="K53" s="7">
        <f t="shared" si="2"/>
        <v>25.748078408044361</v>
      </c>
      <c r="L53">
        <f t="shared" si="3"/>
        <v>75</v>
      </c>
    </row>
    <row r="54" spans="1:12" x14ac:dyDescent="0.25">
      <c r="A54" s="6">
        <v>10562</v>
      </c>
      <c r="B54" s="5">
        <v>10</v>
      </c>
      <c r="C54">
        <v>31</v>
      </c>
      <c r="D54">
        <v>5</v>
      </c>
      <c r="E54">
        <v>40</v>
      </c>
      <c r="F54">
        <f t="shared" si="0"/>
        <v>26</v>
      </c>
      <c r="G54" s="7">
        <f t="shared" si="4"/>
        <v>42.3979</v>
      </c>
      <c r="H54">
        <v>23</v>
      </c>
      <c r="I54">
        <v>1.08</v>
      </c>
      <c r="J54" s="7">
        <f t="shared" si="1"/>
        <v>13.407393200805291</v>
      </c>
      <c r="K54" s="7">
        <f t="shared" si="2"/>
        <v>14.479984656869716</v>
      </c>
      <c r="L54">
        <f t="shared" si="3"/>
        <v>65</v>
      </c>
    </row>
    <row r="55" spans="1:12" x14ac:dyDescent="0.25">
      <c r="A55" s="6">
        <v>10562</v>
      </c>
      <c r="B55" s="5">
        <v>30</v>
      </c>
      <c r="C55">
        <v>29</v>
      </c>
      <c r="D55">
        <v>5</v>
      </c>
      <c r="E55">
        <v>40</v>
      </c>
      <c r="F55">
        <f t="shared" si="0"/>
        <v>24</v>
      </c>
      <c r="G55" s="7">
        <f t="shared" si="4"/>
        <v>42.950099999999999</v>
      </c>
      <c r="H55">
        <v>23</v>
      </c>
      <c r="I55">
        <v>1.08</v>
      </c>
      <c r="J55" s="7">
        <f t="shared" si="1"/>
        <v>7.8415795390342113</v>
      </c>
      <c r="K55" s="7">
        <f t="shared" si="2"/>
        <v>8.4689059021569495</v>
      </c>
      <c r="L55">
        <f t="shared" si="3"/>
        <v>60</v>
      </c>
    </row>
    <row r="56" spans="1:12" x14ac:dyDescent="0.25">
      <c r="A56" s="6">
        <v>10562</v>
      </c>
      <c r="B56" s="5">
        <v>90</v>
      </c>
      <c r="C56">
        <v>25</v>
      </c>
      <c r="D56">
        <v>5</v>
      </c>
      <c r="E56">
        <v>40</v>
      </c>
      <c r="F56">
        <f t="shared" si="0"/>
        <v>20</v>
      </c>
      <c r="G56" s="7">
        <f t="shared" si="4"/>
        <v>44.054500000000004</v>
      </c>
      <c r="H56">
        <v>23</v>
      </c>
      <c r="I56">
        <v>1.08</v>
      </c>
      <c r="J56" s="7">
        <f t="shared" si="1"/>
        <v>4.6437520393295957</v>
      </c>
      <c r="K56" s="7">
        <f t="shared" si="2"/>
        <v>5.0152522024759634</v>
      </c>
      <c r="L56">
        <f t="shared" si="3"/>
        <v>50</v>
      </c>
    </row>
    <row r="57" spans="1:12" x14ac:dyDescent="0.25">
      <c r="A57" s="6">
        <v>10562</v>
      </c>
      <c r="B57" s="5">
        <v>800</v>
      </c>
      <c r="C57">
        <v>17</v>
      </c>
      <c r="D57">
        <v>5</v>
      </c>
      <c r="E57">
        <v>40</v>
      </c>
      <c r="F57">
        <f t="shared" si="0"/>
        <v>12</v>
      </c>
      <c r="G57" s="7">
        <f t="shared" si="4"/>
        <v>46.263300000000001</v>
      </c>
      <c r="H57">
        <v>23</v>
      </c>
      <c r="I57">
        <v>1.08</v>
      </c>
      <c r="J57" s="7">
        <f t="shared" si="1"/>
        <v>1.6356546575033801</v>
      </c>
      <c r="K57" s="7">
        <f t="shared" si="2"/>
        <v>1.7665070301036507</v>
      </c>
      <c r="L57">
        <f t="shared" si="3"/>
        <v>30</v>
      </c>
    </row>
    <row r="58" spans="1:12" x14ac:dyDescent="0.25">
      <c r="A58" s="6">
        <v>10566</v>
      </c>
      <c r="B58" s="5">
        <v>0.5</v>
      </c>
      <c r="C58">
        <v>35</v>
      </c>
      <c r="D58">
        <v>5</v>
      </c>
      <c r="E58">
        <v>40</v>
      </c>
      <c r="F58">
        <f t="shared" si="0"/>
        <v>30</v>
      </c>
      <c r="G58" s="7">
        <f t="shared" si="4"/>
        <v>41.293500000000002</v>
      </c>
      <c r="H58">
        <v>23</v>
      </c>
      <c r="I58">
        <v>1.08</v>
      </c>
      <c r="J58" s="7">
        <f t="shared" si="1"/>
        <v>58.397827737853397</v>
      </c>
      <c r="K58" s="7">
        <f t="shared" si="2"/>
        <v>63.069653956881673</v>
      </c>
      <c r="L58">
        <f t="shared" si="3"/>
        <v>75</v>
      </c>
    </row>
    <row r="59" spans="1:12" x14ac:dyDescent="0.25">
      <c r="A59" s="6">
        <v>10566</v>
      </c>
      <c r="B59" s="5">
        <v>1</v>
      </c>
      <c r="C59">
        <v>33</v>
      </c>
      <c r="D59">
        <v>5</v>
      </c>
      <c r="E59">
        <v>40</v>
      </c>
      <c r="F59">
        <f t="shared" ref="F59:F114" si="5">C59-D59</f>
        <v>28</v>
      </c>
      <c r="G59" s="7">
        <f t="shared" si="4"/>
        <v>41.845700000000001</v>
      </c>
      <c r="H59">
        <v>23</v>
      </c>
      <c r="I59">
        <v>1.08</v>
      </c>
      <c r="J59" s="7">
        <f t="shared" si="1"/>
        <v>41.845700000000001</v>
      </c>
      <c r="K59" s="7">
        <f t="shared" si="2"/>
        <v>45.193356000000001</v>
      </c>
      <c r="L59">
        <f t="shared" si="3"/>
        <v>70</v>
      </c>
    </row>
    <row r="60" spans="1:12" x14ac:dyDescent="0.25">
      <c r="A60" s="6">
        <v>10566</v>
      </c>
      <c r="B60" s="5">
        <v>3</v>
      </c>
      <c r="C60">
        <v>32</v>
      </c>
      <c r="D60">
        <v>5</v>
      </c>
      <c r="E60">
        <v>40</v>
      </c>
      <c r="F60">
        <f t="shared" si="5"/>
        <v>27</v>
      </c>
      <c r="G60" s="7">
        <f t="shared" ref="G60:G115" si="6">-0.2761*C60+50.957</f>
        <v>42.1218</v>
      </c>
      <c r="H60">
        <v>23</v>
      </c>
      <c r="I60">
        <v>1.08</v>
      </c>
      <c r="J60" s="7">
        <f t="shared" si="1"/>
        <v>24.319032568751581</v>
      </c>
      <c r="K60" s="7">
        <f t="shared" si="2"/>
        <v>26.264555174251708</v>
      </c>
      <c r="L60">
        <f t="shared" si="3"/>
        <v>67.5</v>
      </c>
    </row>
    <row r="61" spans="1:12" x14ac:dyDescent="0.25">
      <c r="A61" s="6">
        <v>10566</v>
      </c>
      <c r="B61" s="5">
        <v>10</v>
      </c>
      <c r="C61">
        <v>30</v>
      </c>
      <c r="D61">
        <v>5</v>
      </c>
      <c r="E61">
        <v>40</v>
      </c>
      <c r="F61">
        <f t="shared" si="5"/>
        <v>25</v>
      </c>
      <c r="G61" s="7">
        <f t="shared" si="6"/>
        <v>42.673999999999999</v>
      </c>
      <c r="H61">
        <v>23</v>
      </c>
      <c r="I61">
        <v>1.08</v>
      </c>
      <c r="J61" s="7">
        <f t="shared" si="1"/>
        <v>13.494703687002541</v>
      </c>
      <c r="K61" s="7">
        <f t="shared" si="2"/>
        <v>14.574279981962746</v>
      </c>
      <c r="L61">
        <f t="shared" si="3"/>
        <v>62.5</v>
      </c>
    </row>
    <row r="62" spans="1:12" x14ac:dyDescent="0.25">
      <c r="A62" s="6">
        <v>10566</v>
      </c>
      <c r="B62" s="5">
        <v>30</v>
      </c>
      <c r="C62">
        <v>27</v>
      </c>
      <c r="D62">
        <v>5</v>
      </c>
      <c r="E62">
        <v>40</v>
      </c>
      <c r="F62">
        <f t="shared" si="5"/>
        <v>22</v>
      </c>
      <c r="G62" s="7">
        <f t="shared" si="6"/>
        <v>43.502299999999998</v>
      </c>
      <c r="H62">
        <v>23</v>
      </c>
      <c r="I62">
        <v>1.08</v>
      </c>
      <c r="J62" s="7">
        <f t="shared" ref="J62:J117" si="7">G62/((B62)^(1/2))</f>
        <v>7.9423970044523289</v>
      </c>
      <c r="K62" s="7">
        <f t="shared" si="2"/>
        <v>8.5777887648085152</v>
      </c>
      <c r="L62">
        <f t="shared" si="3"/>
        <v>55.000000000000007</v>
      </c>
    </row>
    <row r="63" spans="1:12" x14ac:dyDescent="0.25">
      <c r="A63" s="6">
        <v>10566</v>
      </c>
      <c r="B63" s="5">
        <v>90</v>
      </c>
      <c r="C63">
        <v>23</v>
      </c>
      <c r="D63">
        <v>5</v>
      </c>
      <c r="E63">
        <v>40</v>
      </c>
      <c r="F63">
        <f t="shared" si="5"/>
        <v>18</v>
      </c>
      <c r="G63" s="7">
        <f t="shared" si="6"/>
        <v>44.606700000000004</v>
      </c>
      <c r="H63">
        <v>23</v>
      </c>
      <c r="I63">
        <v>1.08</v>
      </c>
      <c r="J63" s="7">
        <f t="shared" si="7"/>
        <v>4.7019590301277621</v>
      </c>
      <c r="K63" s="7">
        <f t="shared" si="2"/>
        <v>5.0781157525379834</v>
      </c>
      <c r="L63">
        <f t="shared" si="3"/>
        <v>45</v>
      </c>
    </row>
    <row r="64" spans="1:12" x14ac:dyDescent="0.25">
      <c r="A64" s="6">
        <v>10566</v>
      </c>
      <c r="B64" s="5">
        <v>800</v>
      </c>
      <c r="C64">
        <v>16</v>
      </c>
      <c r="D64">
        <v>5</v>
      </c>
      <c r="E64">
        <v>40</v>
      </c>
      <c r="F64">
        <f t="shared" si="5"/>
        <v>11</v>
      </c>
      <c r="G64" s="7">
        <f t="shared" si="6"/>
        <v>46.539400000000001</v>
      </c>
      <c r="H64">
        <v>23</v>
      </c>
      <c r="I64">
        <v>1.08</v>
      </c>
      <c r="J64" s="7">
        <f t="shared" si="7"/>
        <v>1.6454162666176604</v>
      </c>
      <c r="K64" s="7">
        <f t="shared" si="2"/>
        <v>1.7770495679470732</v>
      </c>
      <c r="L64">
        <f t="shared" si="3"/>
        <v>27.500000000000004</v>
      </c>
    </row>
    <row r="65" spans="1:12" x14ac:dyDescent="0.25">
      <c r="A65" s="6">
        <v>10567</v>
      </c>
      <c r="B65" s="5">
        <v>0.5</v>
      </c>
      <c r="C65">
        <v>39</v>
      </c>
      <c r="D65">
        <v>5</v>
      </c>
      <c r="E65">
        <v>40</v>
      </c>
      <c r="F65">
        <f t="shared" si="5"/>
        <v>34</v>
      </c>
      <c r="G65" s="7">
        <f t="shared" si="6"/>
        <v>40.189099999999996</v>
      </c>
      <c r="H65">
        <v>23</v>
      </c>
      <c r="I65">
        <v>1.08</v>
      </c>
      <c r="J65" s="7">
        <f t="shared" si="7"/>
        <v>56.835970279568542</v>
      </c>
      <c r="K65" s="7">
        <f t="shared" si="2"/>
        <v>61.382847901934028</v>
      </c>
      <c r="L65">
        <f t="shared" si="3"/>
        <v>85</v>
      </c>
    </row>
    <row r="66" spans="1:12" x14ac:dyDescent="0.25">
      <c r="A66" s="6">
        <v>10567</v>
      </c>
      <c r="B66" s="5">
        <v>1</v>
      </c>
      <c r="C66">
        <v>37</v>
      </c>
      <c r="D66">
        <v>5</v>
      </c>
      <c r="E66">
        <v>40</v>
      </c>
      <c r="F66">
        <f t="shared" si="5"/>
        <v>32</v>
      </c>
      <c r="G66" s="7">
        <f t="shared" si="6"/>
        <v>40.741300000000003</v>
      </c>
      <c r="H66">
        <v>23</v>
      </c>
      <c r="I66">
        <v>1.08</v>
      </c>
      <c r="J66" s="7">
        <f t="shared" si="7"/>
        <v>40.741300000000003</v>
      </c>
      <c r="K66" s="7">
        <f t="shared" si="2"/>
        <v>44.000604000000003</v>
      </c>
      <c r="L66">
        <f t="shared" si="3"/>
        <v>80</v>
      </c>
    </row>
    <row r="67" spans="1:12" x14ac:dyDescent="0.25">
      <c r="A67" s="6">
        <v>10567</v>
      </c>
      <c r="B67" s="5">
        <v>3</v>
      </c>
      <c r="C67">
        <v>35</v>
      </c>
      <c r="D67">
        <v>5</v>
      </c>
      <c r="E67">
        <v>40</v>
      </c>
      <c r="F67">
        <f t="shared" si="5"/>
        <v>30</v>
      </c>
      <c r="G67" s="7">
        <f t="shared" si="6"/>
        <v>41.293500000000002</v>
      </c>
      <c r="H67">
        <v>23</v>
      </c>
      <c r="I67">
        <v>1.08</v>
      </c>
      <c r="J67" s="7">
        <f t="shared" si="7"/>
        <v>23.840813340781814</v>
      </c>
      <c r="K67" s="7">
        <f t="shared" ref="K67:K130" si="8">J67*I67</f>
        <v>25.748078408044361</v>
      </c>
      <c r="L67">
        <f t="shared" ref="L67:L130" si="9">((C67-D67)/E67)*100</f>
        <v>75</v>
      </c>
    </row>
    <row r="68" spans="1:12" x14ac:dyDescent="0.25">
      <c r="A68" s="6">
        <v>10567</v>
      </c>
      <c r="B68" s="5">
        <v>10</v>
      </c>
      <c r="C68">
        <v>30</v>
      </c>
      <c r="D68">
        <v>5</v>
      </c>
      <c r="E68">
        <v>40</v>
      </c>
      <c r="F68">
        <f t="shared" si="5"/>
        <v>25</v>
      </c>
      <c r="G68" s="7">
        <f t="shared" si="6"/>
        <v>42.673999999999999</v>
      </c>
      <c r="H68">
        <v>23</v>
      </c>
      <c r="I68">
        <v>1.08</v>
      </c>
      <c r="J68" s="7">
        <f t="shared" si="7"/>
        <v>13.494703687002541</v>
      </c>
      <c r="K68" s="7">
        <f t="shared" si="8"/>
        <v>14.574279981962746</v>
      </c>
      <c r="L68">
        <f t="shared" si="9"/>
        <v>62.5</v>
      </c>
    </row>
    <row r="69" spans="1:12" x14ac:dyDescent="0.25">
      <c r="A69" s="6">
        <v>10567</v>
      </c>
      <c r="B69" s="5">
        <v>30</v>
      </c>
      <c r="C69">
        <v>26</v>
      </c>
      <c r="D69">
        <v>5</v>
      </c>
      <c r="E69">
        <v>40</v>
      </c>
      <c r="F69">
        <f t="shared" si="5"/>
        <v>21</v>
      </c>
      <c r="G69" s="7">
        <f t="shared" si="6"/>
        <v>43.778399999999998</v>
      </c>
      <c r="H69">
        <v>23</v>
      </c>
      <c r="I69">
        <v>1.08</v>
      </c>
      <c r="J69" s="7">
        <f t="shared" si="7"/>
        <v>7.9928057371613876</v>
      </c>
      <c r="K69" s="7">
        <f t="shared" si="8"/>
        <v>8.6322301961342998</v>
      </c>
      <c r="L69">
        <f t="shared" si="9"/>
        <v>52.5</v>
      </c>
    </row>
    <row r="70" spans="1:12" x14ac:dyDescent="0.25">
      <c r="A70" s="6">
        <v>10567</v>
      </c>
      <c r="B70" s="5">
        <v>90</v>
      </c>
      <c r="C70">
        <v>21</v>
      </c>
      <c r="D70">
        <v>5</v>
      </c>
      <c r="E70">
        <v>40</v>
      </c>
      <c r="F70">
        <f t="shared" si="5"/>
        <v>16</v>
      </c>
      <c r="G70" s="7">
        <f t="shared" si="6"/>
        <v>45.158900000000003</v>
      </c>
      <c r="H70">
        <v>23</v>
      </c>
      <c r="I70">
        <v>1.08</v>
      </c>
      <c r="J70" s="7">
        <f t="shared" si="7"/>
        <v>4.7601660209259276</v>
      </c>
      <c r="K70" s="7">
        <f t="shared" si="8"/>
        <v>5.1409793026000017</v>
      </c>
      <c r="L70">
        <f t="shared" si="9"/>
        <v>40</v>
      </c>
    </row>
    <row r="71" spans="1:12" x14ac:dyDescent="0.25">
      <c r="A71" s="6">
        <v>10567</v>
      </c>
      <c r="B71" s="5">
        <v>800</v>
      </c>
      <c r="C71">
        <v>14</v>
      </c>
      <c r="D71">
        <v>5</v>
      </c>
      <c r="E71">
        <v>40</v>
      </c>
      <c r="F71">
        <f t="shared" si="5"/>
        <v>9</v>
      </c>
      <c r="G71" s="7">
        <f t="shared" si="6"/>
        <v>47.0916</v>
      </c>
      <c r="H71">
        <v>23</v>
      </c>
      <c r="I71">
        <v>1.08</v>
      </c>
      <c r="J71" s="7">
        <f t="shared" si="7"/>
        <v>1.6649394848462209</v>
      </c>
      <c r="K71" s="7">
        <f t="shared" si="8"/>
        <v>1.7981346436339187</v>
      </c>
      <c r="L71">
        <f t="shared" si="9"/>
        <v>22.5</v>
      </c>
    </row>
    <row r="72" spans="1:12" x14ac:dyDescent="0.25">
      <c r="A72" s="6">
        <v>10569</v>
      </c>
      <c r="B72" s="5">
        <v>0.5</v>
      </c>
      <c r="C72">
        <v>15</v>
      </c>
      <c r="D72">
        <v>5</v>
      </c>
      <c r="E72">
        <v>40</v>
      </c>
      <c r="F72">
        <f t="shared" si="5"/>
        <v>10</v>
      </c>
      <c r="G72" s="7">
        <f t="shared" si="6"/>
        <v>46.8155</v>
      </c>
      <c r="H72">
        <v>23</v>
      </c>
      <c r="I72">
        <v>1.08</v>
      </c>
      <c r="J72" s="7">
        <f t="shared" si="7"/>
        <v>66.207115029277631</v>
      </c>
      <c r="K72" s="7">
        <f t="shared" si="8"/>
        <v>71.503684231619843</v>
      </c>
      <c r="L72">
        <f t="shared" si="9"/>
        <v>25</v>
      </c>
    </row>
    <row r="73" spans="1:12" x14ac:dyDescent="0.25">
      <c r="A73" s="6">
        <v>10569</v>
      </c>
      <c r="B73" s="5">
        <v>1</v>
      </c>
      <c r="C73">
        <v>14</v>
      </c>
      <c r="D73">
        <v>5</v>
      </c>
      <c r="E73">
        <v>40</v>
      </c>
      <c r="F73">
        <f t="shared" si="5"/>
        <v>9</v>
      </c>
      <c r="G73" s="7">
        <f t="shared" si="6"/>
        <v>47.0916</v>
      </c>
      <c r="H73">
        <v>23</v>
      </c>
      <c r="I73">
        <v>1.08</v>
      </c>
      <c r="J73" s="7">
        <f t="shared" si="7"/>
        <v>47.0916</v>
      </c>
      <c r="K73" s="7">
        <f t="shared" si="8"/>
        <v>50.858928000000006</v>
      </c>
      <c r="L73">
        <f t="shared" si="9"/>
        <v>22.5</v>
      </c>
    </row>
    <row r="74" spans="1:12" x14ac:dyDescent="0.25">
      <c r="A74" s="6">
        <v>10569</v>
      </c>
      <c r="B74" s="5">
        <v>3</v>
      </c>
      <c r="C74">
        <v>13</v>
      </c>
      <c r="D74">
        <v>5</v>
      </c>
      <c r="E74">
        <v>40</v>
      </c>
      <c r="F74">
        <f t="shared" si="5"/>
        <v>8</v>
      </c>
      <c r="G74" s="7">
        <f t="shared" si="6"/>
        <v>47.367699999999999</v>
      </c>
      <c r="H74">
        <v>23</v>
      </c>
      <c r="I74">
        <v>1.08</v>
      </c>
      <c r="J74" s="7">
        <f t="shared" si="7"/>
        <v>27.347754345893438</v>
      </c>
      <c r="K74" s="7">
        <f t="shared" si="8"/>
        <v>29.535574693564914</v>
      </c>
      <c r="L74">
        <f t="shared" si="9"/>
        <v>20</v>
      </c>
    </row>
    <row r="75" spans="1:12" x14ac:dyDescent="0.25">
      <c r="A75" s="6">
        <v>10569</v>
      </c>
      <c r="B75" s="5">
        <v>10</v>
      </c>
      <c r="C75">
        <v>11.5</v>
      </c>
      <c r="D75">
        <v>5</v>
      </c>
      <c r="E75">
        <v>40</v>
      </c>
      <c r="F75">
        <f t="shared" si="5"/>
        <v>6.5</v>
      </c>
      <c r="G75" s="7">
        <f t="shared" si="6"/>
        <v>47.781849999999999</v>
      </c>
      <c r="H75">
        <v>23</v>
      </c>
      <c r="I75">
        <v>1.08</v>
      </c>
      <c r="J75" s="7">
        <f t="shared" si="7"/>
        <v>15.109947681651645</v>
      </c>
      <c r="K75" s="7">
        <f t="shared" si="8"/>
        <v>16.318743496183778</v>
      </c>
      <c r="L75">
        <f t="shared" si="9"/>
        <v>16.25</v>
      </c>
    </row>
    <row r="76" spans="1:12" x14ac:dyDescent="0.25">
      <c r="A76" s="6">
        <v>10569</v>
      </c>
      <c r="B76" s="5">
        <v>30</v>
      </c>
      <c r="C76">
        <v>10</v>
      </c>
      <c r="D76">
        <v>5</v>
      </c>
      <c r="E76">
        <v>40</v>
      </c>
      <c r="F76">
        <f t="shared" si="5"/>
        <v>5</v>
      </c>
      <c r="G76" s="7">
        <f t="shared" si="6"/>
        <v>48.195999999999998</v>
      </c>
      <c r="H76">
        <v>23</v>
      </c>
      <c r="I76">
        <v>1.08</v>
      </c>
      <c r="J76" s="7">
        <f t="shared" si="7"/>
        <v>8.7993454605063288</v>
      </c>
      <c r="K76" s="7">
        <f t="shared" si="8"/>
        <v>9.5032930973468357</v>
      </c>
      <c r="L76">
        <f t="shared" si="9"/>
        <v>12.5</v>
      </c>
    </row>
    <row r="77" spans="1:12" x14ac:dyDescent="0.25">
      <c r="A77" s="6">
        <v>10569</v>
      </c>
      <c r="B77" s="5">
        <v>90</v>
      </c>
      <c r="C77">
        <v>9.5</v>
      </c>
      <c r="D77">
        <v>5</v>
      </c>
      <c r="E77">
        <v>40</v>
      </c>
      <c r="F77">
        <f t="shared" si="5"/>
        <v>4.5</v>
      </c>
      <c r="G77" s="7">
        <f t="shared" si="6"/>
        <v>48.334049999999998</v>
      </c>
      <c r="H77">
        <v>23</v>
      </c>
      <c r="I77">
        <v>1.08</v>
      </c>
      <c r="J77" s="7">
        <f t="shared" si="7"/>
        <v>5.0948562180153818</v>
      </c>
      <c r="K77" s="7">
        <f t="shared" si="8"/>
        <v>5.5024447154566127</v>
      </c>
      <c r="L77">
        <f t="shared" si="9"/>
        <v>11.25</v>
      </c>
    </row>
    <row r="78" spans="1:12" x14ac:dyDescent="0.25">
      <c r="A78" s="6">
        <v>10569</v>
      </c>
      <c r="B78" s="5">
        <v>800</v>
      </c>
      <c r="C78">
        <v>6</v>
      </c>
      <c r="D78">
        <v>5</v>
      </c>
      <c r="E78">
        <v>40</v>
      </c>
      <c r="F78">
        <f t="shared" si="5"/>
        <v>1</v>
      </c>
      <c r="G78" s="7">
        <f t="shared" si="6"/>
        <v>49.300400000000003</v>
      </c>
      <c r="H78">
        <v>23</v>
      </c>
      <c r="I78">
        <v>1.08</v>
      </c>
      <c r="J78" s="7">
        <f t="shared" si="7"/>
        <v>1.7430323577604634</v>
      </c>
      <c r="K78" s="7">
        <f t="shared" si="8"/>
        <v>1.8824749463813006</v>
      </c>
      <c r="L78">
        <f t="shared" si="9"/>
        <v>2.5</v>
      </c>
    </row>
    <row r="79" spans="1:12" x14ac:dyDescent="0.25">
      <c r="A79" s="6">
        <v>10579</v>
      </c>
      <c r="B79" s="5">
        <v>0.5</v>
      </c>
      <c r="C79">
        <v>38</v>
      </c>
      <c r="D79">
        <v>5</v>
      </c>
      <c r="E79">
        <v>40</v>
      </c>
      <c r="F79">
        <f t="shared" si="5"/>
        <v>33</v>
      </c>
      <c r="G79" s="7">
        <f t="shared" si="6"/>
        <v>40.465199999999996</v>
      </c>
      <c r="H79">
        <v>23</v>
      </c>
      <c r="I79">
        <v>1.08</v>
      </c>
      <c r="J79" s="7">
        <f t="shared" si="7"/>
        <v>57.226434644139758</v>
      </c>
      <c r="K79" s="7">
        <f t="shared" si="8"/>
        <v>61.804549415670941</v>
      </c>
      <c r="L79">
        <f t="shared" si="9"/>
        <v>82.5</v>
      </c>
    </row>
    <row r="80" spans="1:12" x14ac:dyDescent="0.25">
      <c r="A80" s="6">
        <v>10579</v>
      </c>
      <c r="B80" s="5">
        <v>1</v>
      </c>
      <c r="C80">
        <v>36.5</v>
      </c>
      <c r="D80">
        <v>5</v>
      </c>
      <c r="E80">
        <v>40</v>
      </c>
      <c r="F80">
        <f t="shared" si="5"/>
        <v>31.5</v>
      </c>
      <c r="G80" s="7">
        <f t="shared" si="6"/>
        <v>40.879350000000002</v>
      </c>
      <c r="H80">
        <v>23</v>
      </c>
      <c r="I80">
        <v>1.08</v>
      </c>
      <c r="J80" s="7">
        <f t="shared" si="7"/>
        <v>40.879350000000002</v>
      </c>
      <c r="K80" s="7">
        <f t="shared" si="8"/>
        <v>44.149698000000008</v>
      </c>
      <c r="L80">
        <f t="shared" si="9"/>
        <v>78.75</v>
      </c>
    </row>
    <row r="81" spans="1:12" x14ac:dyDescent="0.25">
      <c r="A81" s="6">
        <v>10579</v>
      </c>
      <c r="B81" s="5">
        <v>3</v>
      </c>
      <c r="C81">
        <v>35</v>
      </c>
      <c r="D81">
        <v>5</v>
      </c>
      <c r="E81">
        <v>40</v>
      </c>
      <c r="F81">
        <f t="shared" si="5"/>
        <v>30</v>
      </c>
      <c r="G81" s="7">
        <f t="shared" si="6"/>
        <v>41.293500000000002</v>
      </c>
      <c r="H81">
        <v>23</v>
      </c>
      <c r="I81">
        <v>1.08</v>
      </c>
      <c r="J81" s="7">
        <f t="shared" si="7"/>
        <v>23.840813340781814</v>
      </c>
      <c r="K81" s="7">
        <f t="shared" si="8"/>
        <v>25.748078408044361</v>
      </c>
      <c r="L81">
        <f t="shared" si="9"/>
        <v>75</v>
      </c>
    </row>
    <row r="82" spans="1:12" x14ac:dyDescent="0.25">
      <c r="A82" s="6">
        <v>10579</v>
      </c>
      <c r="B82" s="5">
        <v>10</v>
      </c>
      <c r="C82">
        <v>31</v>
      </c>
      <c r="D82">
        <v>5</v>
      </c>
      <c r="E82">
        <v>40</v>
      </c>
      <c r="F82">
        <f t="shared" si="5"/>
        <v>26</v>
      </c>
      <c r="G82" s="7">
        <f t="shared" si="6"/>
        <v>42.3979</v>
      </c>
      <c r="H82">
        <v>23</v>
      </c>
      <c r="I82">
        <v>1.08</v>
      </c>
      <c r="J82" s="7">
        <f t="shared" si="7"/>
        <v>13.407393200805291</v>
      </c>
      <c r="K82" s="7">
        <f t="shared" si="8"/>
        <v>14.479984656869716</v>
      </c>
      <c r="L82">
        <f t="shared" si="9"/>
        <v>65</v>
      </c>
    </row>
    <row r="83" spans="1:12" x14ac:dyDescent="0.25">
      <c r="A83" s="6">
        <v>10579</v>
      </c>
      <c r="B83" s="5">
        <v>30</v>
      </c>
      <c r="C83">
        <v>30</v>
      </c>
      <c r="D83">
        <v>5</v>
      </c>
      <c r="E83">
        <v>40</v>
      </c>
      <c r="F83">
        <f t="shared" si="5"/>
        <v>25</v>
      </c>
      <c r="G83" s="7">
        <f t="shared" si="6"/>
        <v>42.673999999999999</v>
      </c>
      <c r="H83">
        <v>23</v>
      </c>
      <c r="I83">
        <v>1.08</v>
      </c>
      <c r="J83" s="7">
        <f t="shared" si="7"/>
        <v>7.7911708063251526</v>
      </c>
      <c r="K83" s="7">
        <f t="shared" si="8"/>
        <v>8.4144644708311649</v>
      </c>
      <c r="L83">
        <f t="shared" si="9"/>
        <v>62.5</v>
      </c>
    </row>
    <row r="84" spans="1:12" x14ac:dyDescent="0.25">
      <c r="A84" s="6">
        <v>10579</v>
      </c>
      <c r="B84" s="5">
        <v>90</v>
      </c>
      <c r="C84">
        <v>25</v>
      </c>
      <c r="D84">
        <v>5</v>
      </c>
      <c r="E84">
        <v>40</v>
      </c>
      <c r="F84">
        <f t="shared" si="5"/>
        <v>20</v>
      </c>
      <c r="G84" s="7">
        <f t="shared" si="6"/>
        <v>44.054500000000004</v>
      </c>
      <c r="H84">
        <v>23</v>
      </c>
      <c r="I84">
        <v>1.08</v>
      </c>
      <c r="J84" s="7">
        <f t="shared" si="7"/>
        <v>4.6437520393295957</v>
      </c>
      <c r="K84" s="7">
        <f t="shared" si="8"/>
        <v>5.0152522024759634</v>
      </c>
      <c r="L84">
        <f t="shared" si="9"/>
        <v>50</v>
      </c>
    </row>
    <row r="85" spans="1:12" x14ac:dyDescent="0.25">
      <c r="A85" s="6">
        <v>10579</v>
      </c>
      <c r="B85" s="5">
        <v>800</v>
      </c>
      <c r="C85">
        <v>16</v>
      </c>
      <c r="D85">
        <v>5</v>
      </c>
      <c r="E85">
        <v>40</v>
      </c>
      <c r="F85">
        <f t="shared" si="5"/>
        <v>11</v>
      </c>
      <c r="G85" s="7">
        <f t="shared" si="6"/>
        <v>46.539400000000001</v>
      </c>
      <c r="H85">
        <v>23</v>
      </c>
      <c r="I85">
        <v>1.08</v>
      </c>
      <c r="J85" s="7">
        <f t="shared" si="7"/>
        <v>1.6454162666176604</v>
      </c>
      <c r="K85" s="7">
        <f t="shared" si="8"/>
        <v>1.7770495679470732</v>
      </c>
      <c r="L85">
        <f t="shared" si="9"/>
        <v>27.500000000000004</v>
      </c>
    </row>
    <row r="86" spans="1:12" x14ac:dyDescent="0.25">
      <c r="A86" s="6">
        <v>10580</v>
      </c>
      <c r="B86" s="5">
        <v>0.5</v>
      </c>
      <c r="C86">
        <v>44</v>
      </c>
      <c r="D86">
        <v>5</v>
      </c>
      <c r="E86">
        <v>40</v>
      </c>
      <c r="F86">
        <f t="shared" si="5"/>
        <v>39</v>
      </c>
      <c r="G86" s="7">
        <f t="shared" si="6"/>
        <v>38.808599999999998</v>
      </c>
      <c r="H86">
        <v>23</v>
      </c>
      <c r="I86">
        <v>1.08</v>
      </c>
      <c r="J86" s="7">
        <f t="shared" si="7"/>
        <v>54.883648456712493</v>
      </c>
      <c r="K86" s="7">
        <f t="shared" si="8"/>
        <v>59.274340333249498</v>
      </c>
      <c r="L86">
        <f t="shared" si="9"/>
        <v>97.5</v>
      </c>
    </row>
    <row r="87" spans="1:12" x14ac:dyDescent="0.25">
      <c r="A87" s="6">
        <v>10580</v>
      </c>
      <c r="B87" s="5">
        <v>1</v>
      </c>
      <c r="C87">
        <v>42</v>
      </c>
      <c r="D87">
        <v>5</v>
      </c>
      <c r="E87">
        <v>40</v>
      </c>
      <c r="F87">
        <f t="shared" si="5"/>
        <v>37</v>
      </c>
      <c r="G87" s="7">
        <f t="shared" si="6"/>
        <v>39.360799999999998</v>
      </c>
      <c r="H87">
        <v>23</v>
      </c>
      <c r="I87">
        <v>1.08</v>
      </c>
      <c r="J87" s="7">
        <f t="shared" si="7"/>
        <v>39.360799999999998</v>
      </c>
      <c r="K87" s="7">
        <f t="shared" si="8"/>
        <v>42.509664000000001</v>
      </c>
      <c r="L87">
        <f t="shared" si="9"/>
        <v>92.5</v>
      </c>
    </row>
    <row r="88" spans="1:12" x14ac:dyDescent="0.25">
      <c r="A88" s="6">
        <v>10580</v>
      </c>
      <c r="B88" s="5">
        <v>3</v>
      </c>
      <c r="C88">
        <v>40</v>
      </c>
      <c r="D88">
        <v>5</v>
      </c>
      <c r="E88">
        <v>40</v>
      </c>
      <c r="F88">
        <f t="shared" si="5"/>
        <v>35</v>
      </c>
      <c r="G88" s="7">
        <f t="shared" si="6"/>
        <v>39.912999999999997</v>
      </c>
      <c r="H88">
        <v>23</v>
      </c>
      <c r="I88">
        <v>1.08</v>
      </c>
      <c r="J88" s="7">
        <f t="shared" si="7"/>
        <v>23.043781294165534</v>
      </c>
      <c r="K88" s="7">
        <f t="shared" si="8"/>
        <v>24.887283797698778</v>
      </c>
      <c r="L88">
        <f t="shared" si="9"/>
        <v>87.5</v>
      </c>
    </row>
    <row r="89" spans="1:12" x14ac:dyDescent="0.25">
      <c r="A89" s="6">
        <v>10580</v>
      </c>
      <c r="B89" s="5">
        <v>10</v>
      </c>
      <c r="C89">
        <v>37</v>
      </c>
      <c r="D89">
        <v>5</v>
      </c>
      <c r="E89">
        <v>40</v>
      </c>
      <c r="F89">
        <f t="shared" si="5"/>
        <v>32</v>
      </c>
      <c r="G89" s="7">
        <f t="shared" si="6"/>
        <v>40.741300000000003</v>
      </c>
      <c r="H89">
        <v>23</v>
      </c>
      <c r="I89">
        <v>1.08</v>
      </c>
      <c r="J89" s="7">
        <f t="shared" si="7"/>
        <v>12.883530283621798</v>
      </c>
      <c r="K89" s="7">
        <f t="shared" si="8"/>
        <v>13.914212706311543</v>
      </c>
      <c r="L89">
        <f t="shared" si="9"/>
        <v>80</v>
      </c>
    </row>
    <row r="90" spans="1:12" x14ac:dyDescent="0.25">
      <c r="A90" s="6">
        <v>10580</v>
      </c>
      <c r="B90" s="5">
        <v>30</v>
      </c>
      <c r="C90">
        <v>34</v>
      </c>
      <c r="D90">
        <v>5</v>
      </c>
      <c r="E90">
        <v>40</v>
      </c>
      <c r="F90">
        <f t="shared" si="5"/>
        <v>29</v>
      </c>
      <c r="G90" s="7">
        <f t="shared" si="6"/>
        <v>41.569600000000001</v>
      </c>
      <c r="H90">
        <v>23</v>
      </c>
      <c r="I90">
        <v>1.08</v>
      </c>
      <c r="J90" s="7">
        <f t="shared" si="7"/>
        <v>7.5895358754889175</v>
      </c>
      <c r="K90" s="7">
        <f t="shared" si="8"/>
        <v>8.1966987455280318</v>
      </c>
      <c r="L90">
        <f t="shared" si="9"/>
        <v>72.5</v>
      </c>
    </row>
    <row r="91" spans="1:12" x14ac:dyDescent="0.25">
      <c r="A91" s="6">
        <v>10580</v>
      </c>
      <c r="B91" s="5">
        <v>90</v>
      </c>
      <c r="C91">
        <v>30</v>
      </c>
      <c r="D91">
        <v>5</v>
      </c>
      <c r="E91">
        <v>40</v>
      </c>
      <c r="F91">
        <f t="shared" si="5"/>
        <v>25</v>
      </c>
      <c r="G91" s="7">
        <f t="shared" si="6"/>
        <v>42.673999999999999</v>
      </c>
      <c r="H91">
        <v>23</v>
      </c>
      <c r="I91">
        <v>1.08</v>
      </c>
      <c r="J91" s="7">
        <f t="shared" si="7"/>
        <v>4.4982345623341802</v>
      </c>
      <c r="K91" s="7">
        <f t="shared" si="8"/>
        <v>4.8580933273209146</v>
      </c>
      <c r="L91">
        <f t="shared" si="9"/>
        <v>62.5</v>
      </c>
    </row>
    <row r="92" spans="1:12" x14ac:dyDescent="0.25">
      <c r="A92" s="6">
        <v>10580</v>
      </c>
      <c r="B92" s="5">
        <v>800</v>
      </c>
      <c r="C92">
        <v>22</v>
      </c>
      <c r="D92">
        <v>5</v>
      </c>
      <c r="E92">
        <v>40</v>
      </c>
      <c r="F92">
        <f t="shared" si="5"/>
        <v>17</v>
      </c>
      <c r="G92" s="7">
        <f t="shared" si="6"/>
        <v>44.882800000000003</v>
      </c>
      <c r="H92">
        <v>23</v>
      </c>
      <c r="I92">
        <v>1.08</v>
      </c>
      <c r="J92" s="7">
        <f t="shared" si="7"/>
        <v>1.5868466119319788</v>
      </c>
      <c r="K92" s="7">
        <f t="shared" si="8"/>
        <v>1.7137943408865373</v>
      </c>
      <c r="L92">
        <f t="shared" si="9"/>
        <v>42.5</v>
      </c>
    </row>
    <row r="93" spans="1:12" x14ac:dyDescent="0.25">
      <c r="A93" s="6">
        <v>10581</v>
      </c>
      <c r="B93" s="5">
        <v>0.5</v>
      </c>
      <c r="C93">
        <v>21</v>
      </c>
      <c r="D93">
        <v>5</v>
      </c>
      <c r="E93">
        <v>40</v>
      </c>
      <c r="F93">
        <f t="shared" si="5"/>
        <v>16</v>
      </c>
      <c r="G93" s="7">
        <f t="shared" si="6"/>
        <v>45.158900000000003</v>
      </c>
      <c r="H93">
        <v>23</v>
      </c>
      <c r="I93">
        <v>1.08</v>
      </c>
      <c r="J93" s="7">
        <f t="shared" si="7"/>
        <v>63.864328841850359</v>
      </c>
      <c r="K93" s="7">
        <f t="shared" si="8"/>
        <v>68.973475149198393</v>
      </c>
      <c r="L93">
        <f t="shared" si="9"/>
        <v>40</v>
      </c>
    </row>
    <row r="94" spans="1:12" x14ac:dyDescent="0.25">
      <c r="A94" s="6">
        <v>10581</v>
      </c>
      <c r="B94" s="5">
        <v>1</v>
      </c>
      <c r="C94">
        <v>20</v>
      </c>
      <c r="D94">
        <v>5</v>
      </c>
      <c r="E94">
        <v>40</v>
      </c>
      <c r="F94">
        <f t="shared" si="5"/>
        <v>15</v>
      </c>
      <c r="G94" s="7">
        <f t="shared" si="6"/>
        <v>45.435000000000002</v>
      </c>
      <c r="H94">
        <v>23</v>
      </c>
      <c r="I94">
        <v>1.08</v>
      </c>
      <c r="J94" s="7">
        <f t="shared" si="7"/>
        <v>45.435000000000002</v>
      </c>
      <c r="K94" s="7">
        <f t="shared" si="8"/>
        <v>49.069800000000008</v>
      </c>
      <c r="L94">
        <f t="shared" si="9"/>
        <v>37.5</v>
      </c>
    </row>
    <row r="95" spans="1:12" x14ac:dyDescent="0.25">
      <c r="A95" s="6">
        <v>10581</v>
      </c>
      <c r="B95" s="5">
        <v>3</v>
      </c>
      <c r="C95">
        <v>19</v>
      </c>
      <c r="D95">
        <v>5</v>
      </c>
      <c r="E95">
        <v>40</v>
      </c>
      <c r="F95">
        <f t="shared" si="5"/>
        <v>14</v>
      </c>
      <c r="G95" s="7">
        <f t="shared" si="6"/>
        <v>45.711100000000002</v>
      </c>
      <c r="H95">
        <v>23</v>
      </c>
      <c r="I95">
        <v>1.08</v>
      </c>
      <c r="J95" s="7">
        <f t="shared" si="7"/>
        <v>26.391315889953905</v>
      </c>
      <c r="K95" s="7">
        <f t="shared" si="8"/>
        <v>28.50262116115022</v>
      </c>
      <c r="L95">
        <f t="shared" si="9"/>
        <v>35</v>
      </c>
    </row>
    <row r="96" spans="1:12" x14ac:dyDescent="0.25">
      <c r="A96" s="6">
        <v>10581</v>
      </c>
      <c r="B96" s="5">
        <v>10</v>
      </c>
      <c r="C96">
        <v>17</v>
      </c>
      <c r="D96">
        <v>5</v>
      </c>
      <c r="E96">
        <v>40</v>
      </c>
      <c r="F96">
        <f t="shared" si="5"/>
        <v>12</v>
      </c>
      <c r="G96" s="7">
        <f t="shared" si="6"/>
        <v>46.263300000000001</v>
      </c>
      <c r="H96">
        <v>23</v>
      </c>
      <c r="I96">
        <v>1.08</v>
      </c>
      <c r="J96" s="7">
        <f t="shared" si="7"/>
        <v>14.629740007566777</v>
      </c>
      <c r="K96" s="7">
        <f t="shared" si="8"/>
        <v>15.80011920817212</v>
      </c>
      <c r="L96">
        <f t="shared" si="9"/>
        <v>30</v>
      </c>
    </row>
    <row r="97" spans="1:12" x14ac:dyDescent="0.25">
      <c r="A97" s="6">
        <v>10581</v>
      </c>
      <c r="B97" s="5">
        <v>30</v>
      </c>
      <c r="C97">
        <v>16</v>
      </c>
      <c r="D97">
        <v>5</v>
      </c>
      <c r="E97">
        <v>40</v>
      </c>
      <c r="F97">
        <f t="shared" si="5"/>
        <v>11</v>
      </c>
      <c r="G97" s="7">
        <f t="shared" si="6"/>
        <v>46.539400000000001</v>
      </c>
      <c r="H97">
        <v>23</v>
      </c>
      <c r="I97">
        <v>1.08</v>
      </c>
      <c r="J97" s="7">
        <f t="shared" si="7"/>
        <v>8.4968930642519762</v>
      </c>
      <c r="K97" s="7">
        <f t="shared" si="8"/>
        <v>9.1766445093921352</v>
      </c>
      <c r="L97">
        <f t="shared" si="9"/>
        <v>27.500000000000004</v>
      </c>
    </row>
    <row r="98" spans="1:12" x14ac:dyDescent="0.25">
      <c r="A98" s="6">
        <v>10581</v>
      </c>
      <c r="B98" s="5">
        <v>90</v>
      </c>
      <c r="C98">
        <v>15</v>
      </c>
      <c r="D98">
        <v>5</v>
      </c>
      <c r="E98">
        <v>40</v>
      </c>
      <c r="F98">
        <f t="shared" si="5"/>
        <v>10</v>
      </c>
      <c r="G98" s="7">
        <f t="shared" si="6"/>
        <v>46.8155</v>
      </c>
      <c r="H98">
        <v>23</v>
      </c>
      <c r="I98">
        <v>1.08</v>
      </c>
      <c r="J98" s="7">
        <f t="shared" si="7"/>
        <v>4.9347869933204258</v>
      </c>
      <c r="K98" s="7">
        <f t="shared" si="8"/>
        <v>5.32956995278606</v>
      </c>
      <c r="L98">
        <f t="shared" si="9"/>
        <v>25</v>
      </c>
    </row>
    <row r="99" spans="1:12" x14ac:dyDescent="0.25">
      <c r="A99" s="6">
        <v>10581</v>
      </c>
      <c r="B99" s="5">
        <v>800</v>
      </c>
      <c r="C99">
        <v>12</v>
      </c>
      <c r="D99">
        <v>5</v>
      </c>
      <c r="E99">
        <v>40</v>
      </c>
      <c r="F99">
        <f>C99-D99</f>
        <v>7</v>
      </c>
      <c r="G99" s="7">
        <f t="shared" si="6"/>
        <v>47.643799999999999</v>
      </c>
      <c r="H99">
        <v>23</v>
      </c>
      <c r="I99">
        <v>1.08</v>
      </c>
      <c r="J99" s="7">
        <f t="shared" si="7"/>
        <v>1.6844627030747816</v>
      </c>
      <c r="K99" s="7">
        <f t="shared" si="8"/>
        <v>1.8192197193207642</v>
      </c>
      <c r="L99">
        <f t="shared" si="9"/>
        <v>17.5</v>
      </c>
    </row>
    <row r="100" spans="1:12" x14ac:dyDescent="0.25">
      <c r="A100" s="6">
        <v>10583</v>
      </c>
      <c r="B100" s="5">
        <v>0.5</v>
      </c>
      <c r="C100">
        <v>42</v>
      </c>
      <c r="D100">
        <v>5</v>
      </c>
      <c r="E100">
        <v>40</v>
      </c>
      <c r="F100">
        <f t="shared" si="5"/>
        <v>37</v>
      </c>
      <c r="G100" s="7">
        <f t="shared" si="6"/>
        <v>39.360799999999998</v>
      </c>
      <c r="H100">
        <v>23</v>
      </c>
      <c r="I100">
        <v>1.08</v>
      </c>
      <c r="J100" s="7">
        <f t="shared" si="7"/>
        <v>55.66457718585491</v>
      </c>
      <c r="K100" s="7">
        <f t="shared" si="8"/>
        <v>60.11774336072331</v>
      </c>
      <c r="L100">
        <f t="shared" si="9"/>
        <v>92.5</v>
      </c>
    </row>
    <row r="101" spans="1:12" x14ac:dyDescent="0.25">
      <c r="A101" s="6">
        <v>10583</v>
      </c>
      <c r="B101" s="5">
        <v>1</v>
      </c>
      <c r="C101">
        <v>41</v>
      </c>
      <c r="D101">
        <v>5</v>
      </c>
      <c r="E101">
        <v>40</v>
      </c>
      <c r="F101">
        <f t="shared" si="5"/>
        <v>36</v>
      </c>
      <c r="G101" s="7">
        <f t="shared" si="6"/>
        <v>39.636899999999997</v>
      </c>
      <c r="H101">
        <v>23</v>
      </c>
      <c r="I101">
        <v>1.08</v>
      </c>
      <c r="J101" s="7">
        <f t="shared" si="7"/>
        <v>39.636899999999997</v>
      </c>
      <c r="K101" s="7">
        <f t="shared" si="8"/>
        <v>42.807851999999997</v>
      </c>
      <c r="L101">
        <f t="shared" si="9"/>
        <v>90</v>
      </c>
    </row>
    <row r="102" spans="1:12" x14ac:dyDescent="0.25">
      <c r="A102" s="6">
        <v>10583</v>
      </c>
      <c r="B102" s="5">
        <v>3</v>
      </c>
      <c r="C102">
        <v>39</v>
      </c>
      <c r="D102">
        <v>5</v>
      </c>
      <c r="E102">
        <v>40</v>
      </c>
      <c r="F102">
        <f t="shared" si="5"/>
        <v>34</v>
      </c>
      <c r="G102" s="7">
        <f t="shared" si="6"/>
        <v>40.189099999999996</v>
      </c>
      <c r="H102">
        <v>23</v>
      </c>
      <c r="I102">
        <v>1.08</v>
      </c>
      <c r="J102" s="7">
        <f t="shared" si="7"/>
        <v>23.203187703488787</v>
      </c>
      <c r="K102" s="7">
        <f t="shared" si="8"/>
        <v>25.05944271976789</v>
      </c>
      <c r="L102">
        <f t="shared" si="9"/>
        <v>85</v>
      </c>
    </row>
    <row r="103" spans="1:12" x14ac:dyDescent="0.25">
      <c r="A103" s="6">
        <v>10583</v>
      </c>
      <c r="B103" s="5">
        <v>10</v>
      </c>
      <c r="C103">
        <v>37</v>
      </c>
      <c r="D103">
        <v>5</v>
      </c>
      <c r="E103">
        <v>40</v>
      </c>
      <c r="F103">
        <f t="shared" si="5"/>
        <v>32</v>
      </c>
      <c r="G103" s="7">
        <f t="shared" si="6"/>
        <v>40.741300000000003</v>
      </c>
      <c r="H103">
        <v>23</v>
      </c>
      <c r="I103">
        <v>1.08</v>
      </c>
      <c r="J103" s="7">
        <f t="shared" si="7"/>
        <v>12.883530283621798</v>
      </c>
      <c r="K103" s="7">
        <f t="shared" si="8"/>
        <v>13.914212706311543</v>
      </c>
      <c r="L103">
        <f t="shared" si="9"/>
        <v>80</v>
      </c>
    </row>
    <row r="104" spans="1:12" x14ac:dyDescent="0.25">
      <c r="A104" s="6">
        <v>10583</v>
      </c>
      <c r="B104" s="5">
        <v>30</v>
      </c>
      <c r="C104">
        <v>35</v>
      </c>
      <c r="D104">
        <v>5</v>
      </c>
      <c r="E104">
        <v>40</v>
      </c>
      <c r="F104">
        <f t="shared" si="5"/>
        <v>30</v>
      </c>
      <c r="G104" s="7">
        <f t="shared" si="6"/>
        <v>41.293500000000002</v>
      </c>
      <c r="H104">
        <v>23</v>
      </c>
      <c r="I104">
        <v>1.08</v>
      </c>
      <c r="J104" s="7">
        <f t="shared" si="7"/>
        <v>7.5391271427798596</v>
      </c>
      <c r="K104" s="7">
        <f t="shared" si="8"/>
        <v>8.142257314202249</v>
      </c>
      <c r="L104">
        <f t="shared" si="9"/>
        <v>75</v>
      </c>
    </row>
    <row r="105" spans="1:12" x14ac:dyDescent="0.25">
      <c r="A105" s="6">
        <v>10583</v>
      </c>
      <c r="B105" s="5">
        <v>90</v>
      </c>
      <c r="C105">
        <v>32</v>
      </c>
      <c r="D105">
        <v>5</v>
      </c>
      <c r="E105">
        <v>40</v>
      </c>
      <c r="F105">
        <f t="shared" si="5"/>
        <v>27</v>
      </c>
      <c r="G105" s="7">
        <f t="shared" si="6"/>
        <v>42.1218</v>
      </c>
      <c r="H105">
        <v>23</v>
      </c>
      <c r="I105">
        <v>1.08</v>
      </c>
      <c r="J105" s="7">
        <f t="shared" si="7"/>
        <v>4.4400275715360147</v>
      </c>
      <c r="K105" s="7">
        <f t="shared" si="8"/>
        <v>4.7952297772588963</v>
      </c>
      <c r="L105">
        <f t="shared" si="9"/>
        <v>67.5</v>
      </c>
    </row>
    <row r="106" spans="1:12" x14ac:dyDescent="0.25">
      <c r="A106" s="6">
        <v>10583</v>
      </c>
      <c r="B106" s="5">
        <v>800</v>
      </c>
      <c r="C106">
        <v>23</v>
      </c>
      <c r="D106">
        <v>5</v>
      </c>
      <c r="E106">
        <v>40</v>
      </c>
      <c r="F106">
        <f t="shared" si="5"/>
        <v>18</v>
      </c>
      <c r="G106" s="7">
        <f t="shared" si="6"/>
        <v>44.606700000000004</v>
      </c>
      <c r="H106">
        <v>23</v>
      </c>
      <c r="I106">
        <v>1.08</v>
      </c>
      <c r="J106" s="7">
        <f t="shared" si="7"/>
        <v>1.5770850028176986</v>
      </c>
      <c r="K106" s="7">
        <f t="shared" si="8"/>
        <v>1.7032518030431145</v>
      </c>
      <c r="L106">
        <f t="shared" si="9"/>
        <v>45</v>
      </c>
    </row>
    <row r="107" spans="1:12" x14ac:dyDescent="0.25">
      <c r="A107" s="6">
        <v>10584</v>
      </c>
      <c r="B107" s="5">
        <v>0.5</v>
      </c>
      <c r="C107">
        <v>41</v>
      </c>
      <c r="D107">
        <v>5</v>
      </c>
      <c r="E107">
        <v>40</v>
      </c>
      <c r="F107">
        <f t="shared" si="5"/>
        <v>36</v>
      </c>
      <c r="G107" s="7">
        <f t="shared" si="6"/>
        <v>39.636899999999997</v>
      </c>
      <c r="H107">
        <v>23</v>
      </c>
      <c r="I107">
        <v>1.08</v>
      </c>
      <c r="J107" s="7">
        <f t="shared" si="7"/>
        <v>56.055041550426125</v>
      </c>
      <c r="K107" s="7">
        <f t="shared" si="8"/>
        <v>60.539444874460216</v>
      </c>
      <c r="L107">
        <f t="shared" si="9"/>
        <v>90</v>
      </c>
    </row>
    <row r="108" spans="1:12" x14ac:dyDescent="0.25">
      <c r="A108" s="6">
        <v>10584</v>
      </c>
      <c r="B108" s="5">
        <v>1</v>
      </c>
      <c r="C108">
        <v>40</v>
      </c>
      <c r="D108">
        <v>5</v>
      </c>
      <c r="E108">
        <v>40</v>
      </c>
      <c r="F108">
        <f t="shared" si="5"/>
        <v>35</v>
      </c>
      <c r="G108" s="7">
        <f t="shared" si="6"/>
        <v>39.912999999999997</v>
      </c>
      <c r="H108">
        <v>23</v>
      </c>
      <c r="I108">
        <v>1.08</v>
      </c>
      <c r="J108" s="7">
        <f t="shared" si="7"/>
        <v>39.912999999999997</v>
      </c>
      <c r="K108" s="7">
        <f t="shared" si="8"/>
        <v>43.10604</v>
      </c>
      <c r="L108">
        <f t="shared" si="9"/>
        <v>87.5</v>
      </c>
    </row>
    <row r="109" spans="1:12" x14ac:dyDescent="0.25">
      <c r="A109" s="6">
        <v>10584</v>
      </c>
      <c r="B109" s="5">
        <v>3</v>
      </c>
      <c r="C109">
        <v>39</v>
      </c>
      <c r="D109">
        <v>5</v>
      </c>
      <c r="E109">
        <v>40</v>
      </c>
      <c r="F109">
        <f t="shared" si="5"/>
        <v>34</v>
      </c>
      <c r="G109" s="7">
        <f t="shared" si="6"/>
        <v>40.189099999999996</v>
      </c>
      <c r="H109">
        <v>23</v>
      </c>
      <c r="I109">
        <v>1.08</v>
      </c>
      <c r="J109" s="7">
        <f t="shared" si="7"/>
        <v>23.203187703488787</v>
      </c>
      <c r="K109" s="7">
        <f t="shared" si="8"/>
        <v>25.05944271976789</v>
      </c>
      <c r="L109">
        <f t="shared" si="9"/>
        <v>85</v>
      </c>
    </row>
    <row r="110" spans="1:12" x14ac:dyDescent="0.25">
      <c r="A110" s="6">
        <v>10584</v>
      </c>
      <c r="B110" s="5">
        <v>10</v>
      </c>
      <c r="C110">
        <v>37</v>
      </c>
      <c r="D110">
        <v>5</v>
      </c>
      <c r="E110">
        <v>40</v>
      </c>
      <c r="F110">
        <f t="shared" si="5"/>
        <v>32</v>
      </c>
      <c r="G110" s="7">
        <f t="shared" si="6"/>
        <v>40.741300000000003</v>
      </c>
      <c r="H110">
        <v>23</v>
      </c>
      <c r="I110">
        <v>1.08</v>
      </c>
      <c r="J110" s="7">
        <f t="shared" si="7"/>
        <v>12.883530283621798</v>
      </c>
      <c r="K110" s="7">
        <f t="shared" si="8"/>
        <v>13.914212706311543</v>
      </c>
      <c r="L110">
        <f t="shared" si="9"/>
        <v>80</v>
      </c>
    </row>
    <row r="111" spans="1:12" x14ac:dyDescent="0.25">
      <c r="A111" s="6">
        <v>10584</v>
      </c>
      <c r="B111" s="5">
        <v>30</v>
      </c>
      <c r="C111">
        <v>35</v>
      </c>
      <c r="D111">
        <v>5</v>
      </c>
      <c r="E111">
        <v>40</v>
      </c>
      <c r="F111">
        <f t="shared" si="5"/>
        <v>30</v>
      </c>
      <c r="G111" s="7">
        <f t="shared" si="6"/>
        <v>41.293500000000002</v>
      </c>
      <c r="H111">
        <v>23</v>
      </c>
      <c r="I111">
        <v>1.08</v>
      </c>
      <c r="J111" s="7">
        <f t="shared" si="7"/>
        <v>7.5391271427798596</v>
      </c>
      <c r="K111" s="7">
        <f t="shared" si="8"/>
        <v>8.142257314202249</v>
      </c>
      <c r="L111">
        <f t="shared" si="9"/>
        <v>75</v>
      </c>
    </row>
    <row r="112" spans="1:12" x14ac:dyDescent="0.25">
      <c r="A112" s="6">
        <v>10584</v>
      </c>
      <c r="B112" s="5">
        <v>90</v>
      </c>
      <c r="C112">
        <v>32</v>
      </c>
      <c r="D112">
        <v>5</v>
      </c>
      <c r="E112">
        <v>40</v>
      </c>
      <c r="F112">
        <f t="shared" si="5"/>
        <v>27</v>
      </c>
      <c r="G112" s="7">
        <f t="shared" si="6"/>
        <v>42.1218</v>
      </c>
      <c r="H112">
        <v>23</v>
      </c>
      <c r="I112">
        <v>1.08</v>
      </c>
      <c r="J112" s="7">
        <f t="shared" si="7"/>
        <v>4.4400275715360147</v>
      </c>
      <c r="K112" s="7">
        <f t="shared" si="8"/>
        <v>4.7952297772588963</v>
      </c>
      <c r="L112">
        <f t="shared" si="9"/>
        <v>67.5</v>
      </c>
    </row>
    <row r="113" spans="1:12" x14ac:dyDescent="0.25">
      <c r="A113" s="6">
        <v>10584</v>
      </c>
      <c r="B113" s="5">
        <v>800</v>
      </c>
      <c r="C113">
        <v>23</v>
      </c>
      <c r="D113">
        <v>5</v>
      </c>
      <c r="E113">
        <v>40</v>
      </c>
      <c r="F113">
        <f t="shared" si="5"/>
        <v>18</v>
      </c>
      <c r="G113" s="7">
        <f t="shared" si="6"/>
        <v>44.606700000000004</v>
      </c>
      <c r="H113">
        <v>23</v>
      </c>
      <c r="I113">
        <v>1.08</v>
      </c>
      <c r="J113" s="7">
        <f t="shared" si="7"/>
        <v>1.5770850028176986</v>
      </c>
      <c r="K113" s="7">
        <f t="shared" si="8"/>
        <v>1.7032518030431145</v>
      </c>
      <c r="L113">
        <f t="shared" si="9"/>
        <v>45</v>
      </c>
    </row>
    <row r="114" spans="1:12" x14ac:dyDescent="0.25">
      <c r="A114" s="6">
        <v>10585</v>
      </c>
      <c r="B114" s="5">
        <v>0.5</v>
      </c>
      <c r="C114">
        <v>33</v>
      </c>
      <c r="D114">
        <v>5</v>
      </c>
      <c r="E114">
        <v>40</v>
      </c>
      <c r="F114">
        <f t="shared" si="5"/>
        <v>28</v>
      </c>
      <c r="G114" s="7">
        <f t="shared" si="6"/>
        <v>41.845700000000001</v>
      </c>
      <c r="H114">
        <v>23</v>
      </c>
      <c r="I114">
        <v>1.08</v>
      </c>
      <c r="J114" s="7">
        <f t="shared" si="7"/>
        <v>59.178756466995821</v>
      </c>
      <c r="K114" s="7">
        <f t="shared" si="8"/>
        <v>63.913056984355492</v>
      </c>
      <c r="L114">
        <f t="shared" si="9"/>
        <v>70</v>
      </c>
    </row>
    <row r="115" spans="1:12" x14ac:dyDescent="0.25">
      <c r="A115" s="6">
        <v>10585</v>
      </c>
      <c r="B115" s="5">
        <v>1</v>
      </c>
      <c r="C115">
        <v>32</v>
      </c>
      <c r="D115">
        <v>5</v>
      </c>
      <c r="E115">
        <v>40</v>
      </c>
      <c r="F115">
        <f t="shared" ref="F115:F170" si="10">C115-D115</f>
        <v>27</v>
      </c>
      <c r="G115" s="7">
        <f t="shared" si="6"/>
        <v>42.1218</v>
      </c>
      <c r="H115">
        <v>23</v>
      </c>
      <c r="I115">
        <v>1.08</v>
      </c>
      <c r="J115" s="7">
        <f t="shared" si="7"/>
        <v>42.1218</v>
      </c>
      <c r="K115" s="7">
        <f t="shared" si="8"/>
        <v>45.491544000000005</v>
      </c>
      <c r="L115">
        <f t="shared" si="9"/>
        <v>67.5</v>
      </c>
    </row>
    <row r="116" spans="1:12" x14ac:dyDescent="0.25">
      <c r="A116" s="6">
        <v>10585</v>
      </c>
      <c r="B116" s="5">
        <v>3</v>
      </c>
      <c r="C116">
        <v>30</v>
      </c>
      <c r="D116">
        <v>5</v>
      </c>
      <c r="E116">
        <v>40</v>
      </c>
      <c r="F116">
        <f t="shared" si="10"/>
        <v>25</v>
      </c>
      <c r="G116" s="7">
        <f t="shared" ref="G116:G171" si="11">-0.2761*C116+50.957</f>
        <v>42.673999999999999</v>
      </c>
      <c r="H116">
        <v>23</v>
      </c>
      <c r="I116">
        <v>1.08</v>
      </c>
      <c r="J116" s="7">
        <f t="shared" si="7"/>
        <v>24.637845387398091</v>
      </c>
      <c r="K116" s="7">
        <f t="shared" si="8"/>
        <v>26.608873018389939</v>
      </c>
      <c r="L116">
        <f t="shared" si="9"/>
        <v>62.5</v>
      </c>
    </row>
    <row r="117" spans="1:12" x14ac:dyDescent="0.25">
      <c r="A117" s="6">
        <v>10585</v>
      </c>
      <c r="B117" s="5">
        <v>10</v>
      </c>
      <c r="C117">
        <v>27</v>
      </c>
      <c r="D117">
        <v>5</v>
      </c>
      <c r="E117">
        <v>40</v>
      </c>
      <c r="F117">
        <f t="shared" si="10"/>
        <v>22</v>
      </c>
      <c r="G117" s="7">
        <f t="shared" si="11"/>
        <v>43.502299999999998</v>
      </c>
      <c r="H117">
        <v>23</v>
      </c>
      <c r="I117">
        <v>1.08</v>
      </c>
      <c r="J117" s="7">
        <f t="shared" si="7"/>
        <v>13.756635145594288</v>
      </c>
      <c r="K117" s="7">
        <f t="shared" si="8"/>
        <v>14.857165957241833</v>
      </c>
      <c r="L117">
        <f t="shared" si="9"/>
        <v>55.000000000000007</v>
      </c>
    </row>
    <row r="118" spans="1:12" ht="14.25" customHeight="1" x14ac:dyDescent="0.25">
      <c r="A118" s="6">
        <v>10585</v>
      </c>
      <c r="B118" s="5">
        <v>30</v>
      </c>
      <c r="C118">
        <v>25</v>
      </c>
      <c r="D118">
        <v>5</v>
      </c>
      <c r="E118">
        <v>40</v>
      </c>
      <c r="F118">
        <f t="shared" si="10"/>
        <v>20</v>
      </c>
      <c r="G118" s="7">
        <f t="shared" si="11"/>
        <v>44.054500000000004</v>
      </c>
      <c r="H118">
        <v>23</v>
      </c>
      <c r="I118">
        <v>1.08</v>
      </c>
      <c r="J118" s="7">
        <f t="shared" ref="J118:J173" si="12">G118/((B118)^(1/2))</f>
        <v>8.0432144698704473</v>
      </c>
      <c r="K118" s="7">
        <f t="shared" si="8"/>
        <v>8.6866716274600844</v>
      </c>
      <c r="L118">
        <f t="shared" si="9"/>
        <v>50</v>
      </c>
    </row>
    <row r="119" spans="1:12" x14ac:dyDescent="0.25">
      <c r="A119" s="6">
        <v>10585</v>
      </c>
      <c r="B119" s="5">
        <v>90</v>
      </c>
      <c r="C119">
        <v>23</v>
      </c>
      <c r="D119">
        <v>5</v>
      </c>
      <c r="E119">
        <v>40</v>
      </c>
      <c r="F119">
        <f t="shared" si="10"/>
        <v>18</v>
      </c>
      <c r="G119" s="7">
        <f t="shared" si="11"/>
        <v>44.606700000000004</v>
      </c>
      <c r="H119">
        <v>23</v>
      </c>
      <c r="I119">
        <v>1.08</v>
      </c>
      <c r="J119" s="7">
        <f t="shared" si="12"/>
        <v>4.7019590301277621</v>
      </c>
      <c r="K119" s="7">
        <f t="shared" si="8"/>
        <v>5.0781157525379834</v>
      </c>
      <c r="L119">
        <f t="shared" si="9"/>
        <v>45</v>
      </c>
    </row>
    <row r="120" spans="1:12" x14ac:dyDescent="0.25">
      <c r="A120" s="6">
        <v>10585</v>
      </c>
      <c r="B120" s="5">
        <v>815</v>
      </c>
      <c r="C120">
        <v>15</v>
      </c>
      <c r="D120">
        <v>5</v>
      </c>
      <c r="E120">
        <v>40</v>
      </c>
      <c r="F120">
        <f t="shared" si="10"/>
        <v>10</v>
      </c>
      <c r="G120" s="7">
        <f t="shared" si="11"/>
        <v>46.8155</v>
      </c>
      <c r="H120">
        <v>23</v>
      </c>
      <c r="I120">
        <v>1.08</v>
      </c>
      <c r="J120" s="7">
        <f t="shared" si="12"/>
        <v>1.6398754405226781</v>
      </c>
      <c r="K120" s="7">
        <f t="shared" si="8"/>
        <v>1.7710654757644924</v>
      </c>
      <c r="L120">
        <f t="shared" si="9"/>
        <v>25</v>
      </c>
    </row>
    <row r="121" spans="1:12" x14ac:dyDescent="0.25">
      <c r="A121" s="6">
        <v>10586</v>
      </c>
      <c r="B121" s="5">
        <v>0.5</v>
      </c>
      <c r="C121">
        <v>39</v>
      </c>
      <c r="D121">
        <v>5</v>
      </c>
      <c r="E121">
        <v>40</v>
      </c>
      <c r="F121">
        <f t="shared" si="10"/>
        <v>34</v>
      </c>
      <c r="G121" s="7">
        <f t="shared" si="11"/>
        <v>40.189099999999996</v>
      </c>
      <c r="H121">
        <v>23</v>
      </c>
      <c r="I121">
        <v>1.08</v>
      </c>
      <c r="J121" s="7">
        <f t="shared" si="12"/>
        <v>56.835970279568542</v>
      </c>
      <c r="K121" s="7">
        <f t="shared" si="8"/>
        <v>61.382847901934028</v>
      </c>
      <c r="L121">
        <f t="shared" si="9"/>
        <v>85</v>
      </c>
    </row>
    <row r="122" spans="1:12" x14ac:dyDescent="0.25">
      <c r="A122" s="6">
        <v>10586</v>
      </c>
      <c r="B122" s="5">
        <v>1</v>
      </c>
      <c r="C122">
        <v>36</v>
      </c>
      <c r="D122">
        <v>5</v>
      </c>
      <c r="E122">
        <v>40</v>
      </c>
      <c r="F122">
        <f t="shared" si="10"/>
        <v>31</v>
      </c>
      <c r="G122" s="7">
        <f t="shared" si="11"/>
        <v>41.017400000000002</v>
      </c>
      <c r="H122">
        <v>23</v>
      </c>
      <c r="I122">
        <v>1.08</v>
      </c>
      <c r="J122" s="7">
        <f t="shared" si="12"/>
        <v>41.017400000000002</v>
      </c>
      <c r="K122" s="7">
        <f t="shared" si="8"/>
        <v>44.298792000000006</v>
      </c>
      <c r="L122">
        <f t="shared" si="9"/>
        <v>77.5</v>
      </c>
    </row>
    <row r="123" spans="1:12" x14ac:dyDescent="0.25">
      <c r="A123" s="6">
        <v>10586</v>
      </c>
      <c r="B123" s="5">
        <v>3</v>
      </c>
      <c r="C123">
        <v>32</v>
      </c>
      <c r="D123">
        <v>5</v>
      </c>
      <c r="E123">
        <v>40</v>
      </c>
      <c r="F123">
        <f t="shared" si="10"/>
        <v>27</v>
      </c>
      <c r="G123" s="7">
        <f t="shared" si="11"/>
        <v>42.1218</v>
      </c>
      <c r="H123">
        <v>23</v>
      </c>
      <c r="I123">
        <v>1.08</v>
      </c>
      <c r="J123" s="7">
        <f t="shared" si="12"/>
        <v>24.319032568751581</v>
      </c>
      <c r="K123" s="7">
        <f t="shared" si="8"/>
        <v>26.264555174251708</v>
      </c>
      <c r="L123">
        <f t="shared" si="9"/>
        <v>67.5</v>
      </c>
    </row>
    <row r="124" spans="1:12" x14ac:dyDescent="0.25">
      <c r="A124" s="6">
        <v>10586</v>
      </c>
      <c r="B124" s="5">
        <v>10</v>
      </c>
      <c r="C124">
        <v>27</v>
      </c>
      <c r="D124">
        <v>5</v>
      </c>
      <c r="E124">
        <v>40</v>
      </c>
      <c r="F124">
        <f t="shared" si="10"/>
        <v>22</v>
      </c>
      <c r="G124" s="7">
        <f t="shared" si="11"/>
        <v>43.502299999999998</v>
      </c>
      <c r="H124">
        <v>23</v>
      </c>
      <c r="I124">
        <v>1.08</v>
      </c>
      <c r="J124" s="7">
        <f t="shared" si="12"/>
        <v>13.756635145594288</v>
      </c>
      <c r="K124" s="7">
        <f t="shared" si="8"/>
        <v>14.857165957241833</v>
      </c>
      <c r="L124">
        <f t="shared" si="9"/>
        <v>55.000000000000007</v>
      </c>
    </row>
    <row r="125" spans="1:12" x14ac:dyDescent="0.25">
      <c r="A125" s="6">
        <v>10586</v>
      </c>
      <c r="B125" s="5">
        <v>30</v>
      </c>
      <c r="C125">
        <v>25</v>
      </c>
      <c r="D125">
        <v>5</v>
      </c>
      <c r="E125">
        <v>40</v>
      </c>
      <c r="F125">
        <f t="shared" si="10"/>
        <v>20</v>
      </c>
      <c r="G125" s="7">
        <f t="shared" si="11"/>
        <v>44.054500000000004</v>
      </c>
      <c r="H125">
        <v>23</v>
      </c>
      <c r="I125">
        <v>1.08</v>
      </c>
      <c r="J125" s="7">
        <f t="shared" si="12"/>
        <v>8.0432144698704473</v>
      </c>
      <c r="K125" s="7">
        <f t="shared" si="8"/>
        <v>8.6866716274600844</v>
      </c>
      <c r="L125">
        <f t="shared" si="9"/>
        <v>50</v>
      </c>
    </row>
    <row r="126" spans="1:12" x14ac:dyDescent="0.25">
      <c r="A126" s="6">
        <v>10586</v>
      </c>
      <c r="B126" s="5">
        <v>90</v>
      </c>
      <c r="C126">
        <v>20</v>
      </c>
      <c r="D126">
        <v>5</v>
      </c>
      <c r="E126">
        <v>40</v>
      </c>
      <c r="F126">
        <f t="shared" si="10"/>
        <v>15</v>
      </c>
      <c r="G126" s="7">
        <f t="shared" si="11"/>
        <v>45.435000000000002</v>
      </c>
      <c r="H126">
        <v>23</v>
      </c>
      <c r="I126">
        <v>1.08</v>
      </c>
      <c r="J126" s="7">
        <f t="shared" si="12"/>
        <v>4.7892695163250103</v>
      </c>
      <c r="K126" s="7">
        <f t="shared" si="8"/>
        <v>5.1724110776310113</v>
      </c>
      <c r="L126">
        <f t="shared" si="9"/>
        <v>37.5</v>
      </c>
    </row>
    <row r="127" spans="1:12" x14ac:dyDescent="0.25">
      <c r="A127" s="6">
        <v>10586</v>
      </c>
      <c r="B127" s="5">
        <v>815</v>
      </c>
      <c r="C127">
        <v>15</v>
      </c>
      <c r="D127">
        <v>5</v>
      </c>
      <c r="E127">
        <v>40</v>
      </c>
      <c r="F127">
        <f t="shared" si="10"/>
        <v>10</v>
      </c>
      <c r="G127" s="7">
        <f t="shared" si="11"/>
        <v>46.8155</v>
      </c>
      <c r="H127">
        <v>23</v>
      </c>
      <c r="I127">
        <v>1.08</v>
      </c>
      <c r="J127" s="7">
        <f t="shared" si="12"/>
        <v>1.6398754405226781</v>
      </c>
      <c r="K127" s="7">
        <f t="shared" si="8"/>
        <v>1.7710654757644924</v>
      </c>
      <c r="L127">
        <f t="shared" si="9"/>
        <v>25</v>
      </c>
    </row>
    <row r="128" spans="1:12" x14ac:dyDescent="0.25">
      <c r="A128" s="6">
        <v>10587</v>
      </c>
      <c r="B128" s="5">
        <v>0.5</v>
      </c>
      <c r="C128">
        <v>41</v>
      </c>
      <c r="D128">
        <v>5</v>
      </c>
      <c r="E128">
        <v>40</v>
      </c>
      <c r="F128">
        <f t="shared" si="10"/>
        <v>36</v>
      </c>
      <c r="G128" s="7">
        <f t="shared" si="11"/>
        <v>39.636899999999997</v>
      </c>
      <c r="H128">
        <v>23</v>
      </c>
      <c r="I128">
        <v>1.08</v>
      </c>
      <c r="J128" s="7">
        <f t="shared" si="12"/>
        <v>56.055041550426125</v>
      </c>
      <c r="K128" s="7">
        <f t="shared" si="8"/>
        <v>60.539444874460216</v>
      </c>
      <c r="L128">
        <f t="shared" si="9"/>
        <v>90</v>
      </c>
    </row>
    <row r="129" spans="1:12" x14ac:dyDescent="0.25">
      <c r="A129" s="6">
        <v>10587</v>
      </c>
      <c r="B129" s="5">
        <v>1</v>
      </c>
      <c r="C129">
        <v>39</v>
      </c>
      <c r="D129">
        <v>5</v>
      </c>
      <c r="E129">
        <v>40</v>
      </c>
      <c r="F129">
        <f t="shared" si="10"/>
        <v>34</v>
      </c>
      <c r="G129" s="7">
        <f t="shared" si="11"/>
        <v>40.189099999999996</v>
      </c>
      <c r="H129">
        <v>23</v>
      </c>
      <c r="I129">
        <v>1.08</v>
      </c>
      <c r="J129" s="7">
        <f t="shared" si="12"/>
        <v>40.189099999999996</v>
      </c>
      <c r="K129" s="7">
        <f t="shared" si="8"/>
        <v>43.404227999999996</v>
      </c>
      <c r="L129">
        <f t="shared" si="9"/>
        <v>85</v>
      </c>
    </row>
    <row r="130" spans="1:12" x14ac:dyDescent="0.25">
      <c r="A130" s="6">
        <v>10587</v>
      </c>
      <c r="B130" s="5">
        <v>3</v>
      </c>
      <c r="C130">
        <v>37.5</v>
      </c>
      <c r="D130">
        <v>5</v>
      </c>
      <c r="E130">
        <v>40</v>
      </c>
      <c r="F130">
        <f t="shared" si="10"/>
        <v>32.5</v>
      </c>
      <c r="G130" s="7">
        <f t="shared" si="11"/>
        <v>40.603250000000003</v>
      </c>
      <c r="H130">
        <v>23</v>
      </c>
      <c r="I130">
        <v>1.08</v>
      </c>
      <c r="J130" s="7">
        <f t="shared" si="12"/>
        <v>23.442297317473674</v>
      </c>
      <c r="K130" s="7">
        <f t="shared" si="8"/>
        <v>25.317681102871571</v>
      </c>
      <c r="L130">
        <f t="shared" si="9"/>
        <v>81.25</v>
      </c>
    </row>
    <row r="131" spans="1:12" x14ac:dyDescent="0.25">
      <c r="A131" s="6">
        <v>10587</v>
      </c>
      <c r="B131" s="5">
        <v>10</v>
      </c>
      <c r="C131">
        <v>36</v>
      </c>
      <c r="D131">
        <v>5</v>
      </c>
      <c r="E131">
        <v>40</v>
      </c>
      <c r="F131">
        <f t="shared" si="10"/>
        <v>31</v>
      </c>
      <c r="G131" s="7">
        <f t="shared" si="11"/>
        <v>41.017400000000002</v>
      </c>
      <c r="H131">
        <v>23</v>
      </c>
      <c r="I131">
        <v>1.08</v>
      </c>
      <c r="J131" s="7">
        <f t="shared" si="12"/>
        <v>12.970840769819048</v>
      </c>
      <c r="K131" s="7">
        <f t="shared" ref="K131:K194" si="13">J131*I131</f>
        <v>14.008508031404574</v>
      </c>
      <c r="L131">
        <f t="shared" ref="L131:L194" si="14">((C131-D131)/E131)*100</f>
        <v>77.5</v>
      </c>
    </row>
    <row r="132" spans="1:12" x14ac:dyDescent="0.25">
      <c r="A132" s="6">
        <v>10587</v>
      </c>
      <c r="B132" s="5">
        <v>30</v>
      </c>
      <c r="C132">
        <v>35</v>
      </c>
      <c r="D132">
        <v>5</v>
      </c>
      <c r="E132">
        <v>40</v>
      </c>
      <c r="F132">
        <f t="shared" si="10"/>
        <v>30</v>
      </c>
      <c r="G132" s="7">
        <f t="shared" si="11"/>
        <v>41.293500000000002</v>
      </c>
      <c r="H132">
        <v>23</v>
      </c>
      <c r="I132">
        <v>1.08</v>
      </c>
      <c r="J132" s="7">
        <f t="shared" si="12"/>
        <v>7.5391271427798596</v>
      </c>
      <c r="K132" s="7">
        <f t="shared" si="13"/>
        <v>8.142257314202249</v>
      </c>
      <c r="L132">
        <f t="shared" si="14"/>
        <v>75</v>
      </c>
    </row>
    <row r="133" spans="1:12" x14ac:dyDescent="0.25">
      <c r="A133" s="6">
        <v>10587</v>
      </c>
      <c r="B133" s="5">
        <v>90</v>
      </c>
      <c r="C133">
        <v>30</v>
      </c>
      <c r="D133">
        <v>5</v>
      </c>
      <c r="E133">
        <v>40</v>
      </c>
      <c r="F133">
        <f t="shared" si="10"/>
        <v>25</v>
      </c>
      <c r="G133" s="7">
        <f t="shared" si="11"/>
        <v>42.673999999999999</v>
      </c>
      <c r="H133">
        <v>23</v>
      </c>
      <c r="I133">
        <v>1.08</v>
      </c>
      <c r="J133" s="7">
        <f t="shared" si="12"/>
        <v>4.4982345623341802</v>
      </c>
      <c r="K133" s="7">
        <f t="shared" si="13"/>
        <v>4.8580933273209146</v>
      </c>
      <c r="L133">
        <f t="shared" si="14"/>
        <v>62.5</v>
      </c>
    </row>
    <row r="134" spans="1:12" x14ac:dyDescent="0.25">
      <c r="A134" s="6">
        <v>10587</v>
      </c>
      <c r="B134" s="5">
        <v>815</v>
      </c>
      <c r="C134">
        <v>21</v>
      </c>
      <c r="D134">
        <v>5</v>
      </c>
      <c r="E134">
        <v>40</v>
      </c>
      <c r="F134">
        <f t="shared" si="10"/>
        <v>16</v>
      </c>
      <c r="G134" s="7">
        <f t="shared" si="11"/>
        <v>45.158900000000003</v>
      </c>
      <c r="H134">
        <v>23</v>
      </c>
      <c r="I134">
        <v>1.08</v>
      </c>
      <c r="J134" s="7">
        <f t="shared" si="12"/>
        <v>1.5818472734675391</v>
      </c>
      <c r="K134" s="7">
        <f t="shared" si="13"/>
        <v>1.7083950553449423</v>
      </c>
      <c r="L134">
        <f t="shared" si="14"/>
        <v>40</v>
      </c>
    </row>
    <row r="135" spans="1:12" x14ac:dyDescent="0.25">
      <c r="A135" s="6">
        <v>10588</v>
      </c>
      <c r="B135" s="5">
        <v>0.5</v>
      </c>
      <c r="C135">
        <v>43</v>
      </c>
      <c r="D135">
        <v>5</v>
      </c>
      <c r="E135">
        <v>40</v>
      </c>
      <c r="F135">
        <f t="shared" si="10"/>
        <v>38</v>
      </c>
      <c r="G135" s="7">
        <f t="shared" si="11"/>
        <v>39.084699999999998</v>
      </c>
      <c r="H135">
        <v>23</v>
      </c>
      <c r="I135">
        <v>1.08</v>
      </c>
      <c r="J135" s="7">
        <f t="shared" si="12"/>
        <v>55.274112821283701</v>
      </c>
      <c r="K135" s="7">
        <f t="shared" si="13"/>
        <v>59.696041846986404</v>
      </c>
      <c r="L135">
        <f t="shared" si="14"/>
        <v>95</v>
      </c>
    </row>
    <row r="136" spans="1:12" x14ac:dyDescent="0.25">
      <c r="A136" s="6">
        <v>10588</v>
      </c>
      <c r="B136" s="5">
        <v>1</v>
      </c>
      <c r="C136">
        <v>42</v>
      </c>
      <c r="D136">
        <v>5</v>
      </c>
      <c r="E136">
        <v>40</v>
      </c>
      <c r="F136">
        <f t="shared" si="10"/>
        <v>37</v>
      </c>
      <c r="G136" s="7">
        <f t="shared" si="11"/>
        <v>39.360799999999998</v>
      </c>
      <c r="H136">
        <v>23</v>
      </c>
      <c r="I136">
        <v>1.08</v>
      </c>
      <c r="J136" s="7">
        <f t="shared" si="12"/>
        <v>39.360799999999998</v>
      </c>
      <c r="K136" s="7">
        <f t="shared" si="13"/>
        <v>42.509664000000001</v>
      </c>
      <c r="L136">
        <f t="shared" si="14"/>
        <v>92.5</v>
      </c>
    </row>
    <row r="137" spans="1:12" x14ac:dyDescent="0.25">
      <c r="A137" s="6">
        <v>10588</v>
      </c>
      <c r="B137" s="5">
        <v>3</v>
      </c>
      <c r="C137">
        <v>40</v>
      </c>
      <c r="D137">
        <v>5</v>
      </c>
      <c r="E137">
        <v>40</v>
      </c>
      <c r="F137">
        <f t="shared" si="10"/>
        <v>35</v>
      </c>
      <c r="G137" s="7">
        <f t="shared" si="11"/>
        <v>39.912999999999997</v>
      </c>
      <c r="H137">
        <v>23</v>
      </c>
      <c r="I137">
        <v>1.08</v>
      </c>
      <c r="J137" s="7">
        <f t="shared" si="12"/>
        <v>23.043781294165534</v>
      </c>
      <c r="K137" s="7">
        <f t="shared" si="13"/>
        <v>24.887283797698778</v>
      </c>
      <c r="L137">
        <f t="shared" si="14"/>
        <v>87.5</v>
      </c>
    </row>
    <row r="138" spans="1:12" x14ac:dyDescent="0.25">
      <c r="A138" s="6">
        <v>10588</v>
      </c>
      <c r="B138" s="5">
        <v>10</v>
      </c>
      <c r="C138">
        <v>38</v>
      </c>
      <c r="D138">
        <v>5</v>
      </c>
      <c r="E138">
        <v>40</v>
      </c>
      <c r="F138">
        <f t="shared" si="10"/>
        <v>33</v>
      </c>
      <c r="G138" s="7">
        <f t="shared" si="11"/>
        <v>40.465199999999996</v>
      </c>
      <c r="H138">
        <v>23</v>
      </c>
      <c r="I138">
        <v>1.08</v>
      </c>
      <c r="J138" s="7">
        <f t="shared" si="12"/>
        <v>12.796219797424548</v>
      </c>
      <c r="K138" s="7">
        <f t="shared" si="13"/>
        <v>13.819917381218513</v>
      </c>
      <c r="L138">
        <f t="shared" si="14"/>
        <v>82.5</v>
      </c>
    </row>
    <row r="139" spans="1:12" x14ac:dyDescent="0.25">
      <c r="A139" s="6">
        <v>10588</v>
      </c>
      <c r="B139" s="5">
        <v>30</v>
      </c>
      <c r="C139">
        <v>33</v>
      </c>
      <c r="D139">
        <v>5</v>
      </c>
      <c r="E139">
        <v>40</v>
      </c>
      <c r="F139">
        <f t="shared" si="10"/>
        <v>28</v>
      </c>
      <c r="G139" s="7">
        <f t="shared" si="11"/>
        <v>41.845700000000001</v>
      </c>
      <c r="H139">
        <v>23</v>
      </c>
      <c r="I139">
        <v>1.08</v>
      </c>
      <c r="J139" s="7">
        <f t="shared" si="12"/>
        <v>7.6399446081979763</v>
      </c>
      <c r="K139" s="7">
        <f t="shared" si="13"/>
        <v>8.2511401768538146</v>
      </c>
      <c r="L139">
        <f t="shared" si="14"/>
        <v>70</v>
      </c>
    </row>
    <row r="140" spans="1:12" x14ac:dyDescent="0.25">
      <c r="A140" s="6">
        <v>10588</v>
      </c>
      <c r="B140" s="5">
        <v>90</v>
      </c>
      <c r="C140">
        <v>28</v>
      </c>
      <c r="D140">
        <v>5</v>
      </c>
      <c r="E140">
        <v>40</v>
      </c>
      <c r="F140">
        <f t="shared" si="10"/>
        <v>23</v>
      </c>
      <c r="G140" s="7">
        <f t="shared" si="11"/>
        <v>43.226199999999999</v>
      </c>
      <c r="H140">
        <v>23</v>
      </c>
      <c r="I140">
        <v>1.08</v>
      </c>
      <c r="J140" s="7">
        <f t="shared" si="12"/>
        <v>4.5564415531323466</v>
      </c>
      <c r="K140" s="7">
        <f t="shared" si="13"/>
        <v>4.9209568773829346</v>
      </c>
      <c r="L140">
        <f t="shared" si="14"/>
        <v>57.499999999999993</v>
      </c>
    </row>
    <row r="141" spans="1:12" x14ac:dyDescent="0.25">
      <c r="A141" s="6">
        <v>10588</v>
      </c>
      <c r="B141" s="5">
        <v>815</v>
      </c>
      <c r="C141">
        <v>21</v>
      </c>
      <c r="D141">
        <v>5</v>
      </c>
      <c r="E141">
        <v>40</v>
      </c>
      <c r="F141">
        <f t="shared" si="10"/>
        <v>16</v>
      </c>
      <c r="G141" s="7">
        <f t="shared" si="11"/>
        <v>45.158900000000003</v>
      </c>
      <c r="H141">
        <v>23</v>
      </c>
      <c r="I141">
        <v>1.08</v>
      </c>
      <c r="J141" s="7">
        <f t="shared" si="12"/>
        <v>1.5818472734675391</v>
      </c>
      <c r="K141" s="7">
        <f t="shared" si="13"/>
        <v>1.7083950553449423</v>
      </c>
      <c r="L141">
        <f t="shared" si="14"/>
        <v>40</v>
      </c>
    </row>
    <row r="142" spans="1:12" x14ac:dyDescent="0.25">
      <c r="A142" s="6">
        <v>10589</v>
      </c>
      <c r="B142" s="5">
        <v>0.5</v>
      </c>
      <c r="C142">
        <v>41</v>
      </c>
      <c r="D142">
        <v>5</v>
      </c>
      <c r="E142">
        <v>40</v>
      </c>
      <c r="F142">
        <f t="shared" si="10"/>
        <v>36</v>
      </c>
      <c r="G142" s="7">
        <f t="shared" si="11"/>
        <v>39.636899999999997</v>
      </c>
      <c r="H142">
        <v>23</v>
      </c>
      <c r="I142">
        <v>1.08</v>
      </c>
      <c r="J142" s="7">
        <f t="shared" si="12"/>
        <v>56.055041550426125</v>
      </c>
      <c r="K142" s="7">
        <f t="shared" si="13"/>
        <v>60.539444874460216</v>
      </c>
      <c r="L142">
        <f t="shared" si="14"/>
        <v>90</v>
      </c>
    </row>
    <row r="143" spans="1:12" x14ac:dyDescent="0.25">
      <c r="A143" s="6">
        <v>10589</v>
      </c>
      <c r="B143" s="5">
        <v>1</v>
      </c>
      <c r="C143">
        <v>40</v>
      </c>
      <c r="D143">
        <v>5</v>
      </c>
      <c r="E143">
        <v>40</v>
      </c>
      <c r="F143">
        <f t="shared" si="10"/>
        <v>35</v>
      </c>
      <c r="G143" s="7">
        <f t="shared" si="11"/>
        <v>39.912999999999997</v>
      </c>
      <c r="H143">
        <v>23</v>
      </c>
      <c r="I143">
        <v>1.08</v>
      </c>
      <c r="J143" s="7">
        <f t="shared" si="12"/>
        <v>39.912999999999997</v>
      </c>
      <c r="K143" s="7">
        <f t="shared" si="13"/>
        <v>43.10604</v>
      </c>
      <c r="L143">
        <f t="shared" si="14"/>
        <v>87.5</v>
      </c>
    </row>
    <row r="144" spans="1:12" x14ac:dyDescent="0.25">
      <c r="A144" s="6">
        <v>10589</v>
      </c>
      <c r="B144" s="5">
        <v>3</v>
      </c>
      <c r="C144">
        <v>39</v>
      </c>
      <c r="D144">
        <v>5</v>
      </c>
      <c r="E144">
        <v>40</v>
      </c>
      <c r="F144">
        <f t="shared" si="10"/>
        <v>34</v>
      </c>
      <c r="G144" s="7">
        <f t="shared" si="11"/>
        <v>40.189099999999996</v>
      </c>
      <c r="H144">
        <v>23</v>
      </c>
      <c r="I144">
        <v>1.08</v>
      </c>
      <c r="J144" s="7">
        <f t="shared" si="12"/>
        <v>23.203187703488787</v>
      </c>
      <c r="K144" s="7">
        <f t="shared" si="13"/>
        <v>25.05944271976789</v>
      </c>
      <c r="L144">
        <f t="shared" si="14"/>
        <v>85</v>
      </c>
    </row>
    <row r="145" spans="1:12" x14ac:dyDescent="0.25">
      <c r="A145" s="6">
        <v>10589</v>
      </c>
      <c r="B145" s="5">
        <v>10</v>
      </c>
      <c r="C145">
        <v>36.5</v>
      </c>
      <c r="D145">
        <v>5</v>
      </c>
      <c r="E145">
        <v>40</v>
      </c>
      <c r="F145">
        <f t="shared" si="10"/>
        <v>31.5</v>
      </c>
      <c r="G145" s="7">
        <f t="shared" si="11"/>
        <v>40.879350000000002</v>
      </c>
      <c r="H145">
        <v>23</v>
      </c>
      <c r="I145">
        <v>1.08</v>
      </c>
      <c r="J145" s="7">
        <f t="shared" si="12"/>
        <v>12.927185526720423</v>
      </c>
      <c r="K145" s="7">
        <f t="shared" si="13"/>
        <v>13.961360368858058</v>
      </c>
      <c r="L145">
        <f t="shared" si="14"/>
        <v>78.75</v>
      </c>
    </row>
    <row r="146" spans="1:12" x14ac:dyDescent="0.25">
      <c r="A146" s="6">
        <v>10589</v>
      </c>
      <c r="B146" s="5">
        <v>30</v>
      </c>
      <c r="C146">
        <v>34</v>
      </c>
      <c r="D146">
        <v>5</v>
      </c>
      <c r="E146">
        <v>40</v>
      </c>
      <c r="F146">
        <f t="shared" si="10"/>
        <v>29</v>
      </c>
      <c r="G146" s="7">
        <f t="shared" si="11"/>
        <v>41.569600000000001</v>
      </c>
      <c r="H146">
        <v>23</v>
      </c>
      <c r="I146">
        <v>1.08</v>
      </c>
      <c r="J146" s="7">
        <f t="shared" si="12"/>
        <v>7.5895358754889175</v>
      </c>
      <c r="K146" s="7">
        <f t="shared" si="13"/>
        <v>8.1966987455280318</v>
      </c>
      <c r="L146">
        <f t="shared" si="14"/>
        <v>72.5</v>
      </c>
    </row>
    <row r="147" spans="1:12" x14ac:dyDescent="0.25">
      <c r="A147" s="6">
        <v>10589</v>
      </c>
      <c r="B147" s="5">
        <v>90</v>
      </c>
      <c r="C147">
        <v>30</v>
      </c>
      <c r="D147">
        <v>5</v>
      </c>
      <c r="E147">
        <v>40</v>
      </c>
      <c r="F147">
        <f>C147-D147</f>
        <v>25</v>
      </c>
      <c r="G147" s="7">
        <f t="shared" si="11"/>
        <v>42.673999999999999</v>
      </c>
      <c r="H147">
        <v>23</v>
      </c>
      <c r="I147">
        <v>1.08</v>
      </c>
      <c r="J147" s="7">
        <f t="shared" si="12"/>
        <v>4.4982345623341802</v>
      </c>
      <c r="K147" s="7">
        <f t="shared" si="13"/>
        <v>4.8580933273209146</v>
      </c>
      <c r="L147">
        <f t="shared" si="14"/>
        <v>62.5</v>
      </c>
    </row>
    <row r="148" spans="1:12" x14ac:dyDescent="0.25">
      <c r="A148" s="6">
        <v>10589</v>
      </c>
      <c r="B148" s="5">
        <v>815</v>
      </c>
      <c r="C148">
        <v>21</v>
      </c>
      <c r="D148">
        <v>5</v>
      </c>
      <c r="E148">
        <v>40</v>
      </c>
      <c r="F148">
        <f t="shared" si="10"/>
        <v>16</v>
      </c>
      <c r="G148" s="7">
        <f t="shared" si="11"/>
        <v>45.158900000000003</v>
      </c>
      <c r="H148">
        <v>23</v>
      </c>
      <c r="I148">
        <v>1.08</v>
      </c>
      <c r="J148" s="7">
        <f t="shared" si="12"/>
        <v>1.5818472734675391</v>
      </c>
      <c r="K148" s="7">
        <f t="shared" si="13"/>
        <v>1.7083950553449423</v>
      </c>
      <c r="L148">
        <f t="shared" si="14"/>
        <v>40</v>
      </c>
    </row>
    <row r="149" spans="1:12" x14ac:dyDescent="0.25">
      <c r="A149" s="6">
        <v>10590</v>
      </c>
      <c r="B149" s="5">
        <v>0.5</v>
      </c>
      <c r="C149">
        <v>38</v>
      </c>
      <c r="D149">
        <v>5</v>
      </c>
      <c r="E149">
        <v>40</v>
      </c>
      <c r="F149">
        <f t="shared" si="10"/>
        <v>33</v>
      </c>
      <c r="G149" s="7">
        <f t="shared" si="11"/>
        <v>40.465199999999996</v>
      </c>
      <c r="H149">
        <v>23</v>
      </c>
      <c r="I149">
        <v>1.08</v>
      </c>
      <c r="J149" s="7">
        <f t="shared" si="12"/>
        <v>57.226434644139758</v>
      </c>
      <c r="K149" s="7">
        <f t="shared" si="13"/>
        <v>61.804549415670941</v>
      </c>
      <c r="L149">
        <f t="shared" si="14"/>
        <v>82.5</v>
      </c>
    </row>
    <row r="150" spans="1:12" x14ac:dyDescent="0.25">
      <c r="A150" s="6">
        <v>10590</v>
      </c>
      <c r="B150" s="5">
        <v>1</v>
      </c>
      <c r="C150">
        <v>35</v>
      </c>
      <c r="D150">
        <v>5</v>
      </c>
      <c r="E150">
        <v>40</v>
      </c>
      <c r="F150">
        <f t="shared" si="10"/>
        <v>30</v>
      </c>
      <c r="G150" s="7">
        <f t="shared" si="11"/>
        <v>41.293500000000002</v>
      </c>
      <c r="H150">
        <v>23</v>
      </c>
      <c r="I150">
        <v>1.08</v>
      </c>
      <c r="J150" s="7">
        <f t="shared" si="12"/>
        <v>41.293500000000002</v>
      </c>
      <c r="K150" s="7">
        <f t="shared" si="13"/>
        <v>44.596980000000002</v>
      </c>
      <c r="L150">
        <f t="shared" si="14"/>
        <v>75</v>
      </c>
    </row>
    <row r="151" spans="1:12" x14ac:dyDescent="0.25">
      <c r="A151" s="6">
        <v>10590</v>
      </c>
      <c r="B151" s="5">
        <v>3</v>
      </c>
      <c r="C151">
        <v>32</v>
      </c>
      <c r="D151">
        <v>5</v>
      </c>
      <c r="E151">
        <v>40</v>
      </c>
      <c r="F151">
        <f t="shared" si="10"/>
        <v>27</v>
      </c>
      <c r="G151" s="7">
        <f t="shared" si="11"/>
        <v>42.1218</v>
      </c>
      <c r="H151">
        <v>23</v>
      </c>
      <c r="I151">
        <v>1.08</v>
      </c>
      <c r="J151" s="7">
        <f t="shared" si="12"/>
        <v>24.319032568751581</v>
      </c>
      <c r="K151" s="7">
        <f t="shared" si="13"/>
        <v>26.264555174251708</v>
      </c>
      <c r="L151">
        <f t="shared" si="14"/>
        <v>67.5</v>
      </c>
    </row>
    <row r="152" spans="1:12" x14ac:dyDescent="0.25">
      <c r="A152" s="6">
        <v>10590</v>
      </c>
      <c r="B152" s="5">
        <v>10</v>
      </c>
      <c r="C152">
        <v>30</v>
      </c>
      <c r="D152">
        <v>5</v>
      </c>
      <c r="E152">
        <v>40</v>
      </c>
      <c r="F152">
        <f t="shared" si="10"/>
        <v>25</v>
      </c>
      <c r="G152" s="7">
        <f t="shared" si="11"/>
        <v>42.673999999999999</v>
      </c>
      <c r="H152">
        <v>23</v>
      </c>
      <c r="I152">
        <v>1.08</v>
      </c>
      <c r="J152" s="7">
        <f t="shared" si="12"/>
        <v>13.494703687002541</v>
      </c>
      <c r="K152" s="7">
        <f t="shared" si="13"/>
        <v>14.574279981962746</v>
      </c>
      <c r="L152">
        <f t="shared" si="14"/>
        <v>62.5</v>
      </c>
    </row>
    <row r="153" spans="1:12" x14ac:dyDescent="0.25">
      <c r="A153" s="6">
        <v>10590</v>
      </c>
      <c r="B153" s="5">
        <v>30</v>
      </c>
      <c r="C153">
        <v>28</v>
      </c>
      <c r="D153">
        <v>5</v>
      </c>
      <c r="E153">
        <v>40</v>
      </c>
      <c r="F153">
        <f t="shared" si="10"/>
        <v>23</v>
      </c>
      <c r="G153" s="7">
        <f t="shared" si="11"/>
        <v>43.226199999999999</v>
      </c>
      <c r="H153">
        <v>23</v>
      </c>
      <c r="I153">
        <v>1.08</v>
      </c>
      <c r="J153" s="7">
        <f t="shared" si="12"/>
        <v>7.8919882717432701</v>
      </c>
      <c r="K153" s="7">
        <f t="shared" si="13"/>
        <v>8.5233473334827323</v>
      </c>
      <c r="L153">
        <f t="shared" si="14"/>
        <v>57.499999999999993</v>
      </c>
    </row>
    <row r="154" spans="1:12" x14ac:dyDescent="0.25">
      <c r="A154" s="6">
        <v>10590</v>
      </c>
      <c r="B154" s="5">
        <v>90</v>
      </c>
      <c r="C154">
        <v>25</v>
      </c>
      <c r="D154">
        <v>5</v>
      </c>
      <c r="E154">
        <v>40</v>
      </c>
      <c r="F154">
        <f t="shared" si="10"/>
        <v>20</v>
      </c>
      <c r="G154" s="7">
        <f t="shared" si="11"/>
        <v>44.054500000000004</v>
      </c>
      <c r="H154">
        <v>23</v>
      </c>
      <c r="I154">
        <v>1.08</v>
      </c>
      <c r="J154" s="7">
        <f t="shared" si="12"/>
        <v>4.6437520393295957</v>
      </c>
      <c r="K154" s="7">
        <f t="shared" si="13"/>
        <v>5.0152522024759634</v>
      </c>
      <c r="L154">
        <f t="shared" si="14"/>
        <v>50</v>
      </c>
    </row>
    <row r="155" spans="1:12" x14ac:dyDescent="0.25">
      <c r="A155" s="6">
        <v>10590</v>
      </c>
      <c r="B155" s="5">
        <v>815</v>
      </c>
      <c r="C155">
        <v>17</v>
      </c>
      <c r="D155">
        <v>5</v>
      </c>
      <c r="E155">
        <v>40</v>
      </c>
      <c r="F155">
        <f t="shared" si="10"/>
        <v>12</v>
      </c>
      <c r="G155" s="7">
        <f t="shared" si="11"/>
        <v>46.263300000000001</v>
      </c>
      <c r="H155">
        <v>23</v>
      </c>
      <c r="I155">
        <v>1.08</v>
      </c>
      <c r="J155" s="7">
        <f t="shared" si="12"/>
        <v>1.6205327181709652</v>
      </c>
      <c r="K155" s="7">
        <f t="shared" si="13"/>
        <v>1.7501753356246426</v>
      </c>
      <c r="L155">
        <f t="shared" si="14"/>
        <v>30</v>
      </c>
    </row>
    <row r="156" spans="1:12" x14ac:dyDescent="0.25">
      <c r="A156" s="6">
        <v>10591</v>
      </c>
      <c r="B156" s="5">
        <v>0.5</v>
      </c>
      <c r="C156">
        <v>40</v>
      </c>
      <c r="D156">
        <v>5</v>
      </c>
      <c r="E156">
        <v>40</v>
      </c>
      <c r="F156">
        <f t="shared" si="10"/>
        <v>35</v>
      </c>
      <c r="G156" s="7">
        <f t="shared" si="11"/>
        <v>39.912999999999997</v>
      </c>
      <c r="H156">
        <v>23</v>
      </c>
      <c r="I156">
        <v>1.08</v>
      </c>
      <c r="J156" s="7">
        <f t="shared" si="12"/>
        <v>56.445505914997334</v>
      </c>
      <c r="K156" s="7">
        <f t="shared" si="13"/>
        <v>60.961146388197122</v>
      </c>
      <c r="L156">
        <f t="shared" si="14"/>
        <v>87.5</v>
      </c>
    </row>
    <row r="157" spans="1:12" x14ac:dyDescent="0.25">
      <c r="A157" s="6">
        <v>10591</v>
      </c>
      <c r="B157" s="5">
        <v>1</v>
      </c>
      <c r="C157">
        <v>38</v>
      </c>
      <c r="D157">
        <v>5</v>
      </c>
      <c r="E157">
        <v>40</v>
      </c>
      <c r="F157">
        <f t="shared" si="10"/>
        <v>33</v>
      </c>
      <c r="G157" s="7">
        <f t="shared" si="11"/>
        <v>40.465199999999996</v>
      </c>
      <c r="H157">
        <v>23</v>
      </c>
      <c r="I157">
        <v>1.08</v>
      </c>
      <c r="J157" s="7">
        <f t="shared" si="12"/>
        <v>40.465199999999996</v>
      </c>
      <c r="K157" s="7">
        <f t="shared" si="13"/>
        <v>43.702415999999999</v>
      </c>
      <c r="L157">
        <f t="shared" si="14"/>
        <v>82.5</v>
      </c>
    </row>
    <row r="158" spans="1:12" x14ac:dyDescent="0.25">
      <c r="A158" s="6">
        <v>10591</v>
      </c>
      <c r="B158" s="5">
        <v>3</v>
      </c>
      <c r="C158">
        <v>35</v>
      </c>
      <c r="D158">
        <v>5</v>
      </c>
      <c r="E158">
        <v>40</v>
      </c>
      <c r="F158">
        <f t="shared" si="10"/>
        <v>30</v>
      </c>
      <c r="G158" s="7">
        <f t="shared" si="11"/>
        <v>41.293500000000002</v>
      </c>
      <c r="H158">
        <v>23</v>
      </c>
      <c r="I158">
        <v>1.08</v>
      </c>
      <c r="J158" s="7">
        <f t="shared" si="12"/>
        <v>23.840813340781814</v>
      </c>
      <c r="K158" s="7">
        <f t="shared" si="13"/>
        <v>25.748078408044361</v>
      </c>
      <c r="L158">
        <f t="shared" si="14"/>
        <v>75</v>
      </c>
    </row>
    <row r="159" spans="1:12" x14ac:dyDescent="0.25">
      <c r="A159" s="6">
        <v>10591</v>
      </c>
      <c r="B159" s="5">
        <v>10</v>
      </c>
      <c r="C159">
        <v>33</v>
      </c>
      <c r="D159">
        <v>5</v>
      </c>
      <c r="E159">
        <v>40</v>
      </c>
      <c r="F159">
        <f t="shared" si="10"/>
        <v>28</v>
      </c>
      <c r="G159" s="7">
        <f t="shared" si="11"/>
        <v>41.845700000000001</v>
      </c>
      <c r="H159">
        <v>23</v>
      </c>
      <c r="I159">
        <v>1.08</v>
      </c>
      <c r="J159" s="7">
        <f t="shared" si="12"/>
        <v>13.232772228410795</v>
      </c>
      <c r="K159" s="7">
        <f t="shared" si="13"/>
        <v>14.29139400668366</v>
      </c>
      <c r="L159">
        <f t="shared" si="14"/>
        <v>70</v>
      </c>
    </row>
    <row r="160" spans="1:12" x14ac:dyDescent="0.25">
      <c r="A160" s="6">
        <v>10591</v>
      </c>
      <c r="B160" s="5">
        <v>30</v>
      </c>
      <c r="C160">
        <v>28</v>
      </c>
      <c r="D160">
        <v>5</v>
      </c>
      <c r="E160">
        <v>40</v>
      </c>
      <c r="F160">
        <f t="shared" si="10"/>
        <v>23</v>
      </c>
      <c r="G160" s="7">
        <f t="shared" si="11"/>
        <v>43.226199999999999</v>
      </c>
      <c r="H160">
        <v>23</v>
      </c>
      <c r="I160">
        <v>1.08</v>
      </c>
      <c r="J160" s="7">
        <f t="shared" si="12"/>
        <v>7.8919882717432701</v>
      </c>
      <c r="K160" s="7">
        <f t="shared" si="13"/>
        <v>8.5233473334827323</v>
      </c>
      <c r="L160">
        <f t="shared" si="14"/>
        <v>57.499999999999993</v>
      </c>
    </row>
    <row r="161" spans="1:12" x14ac:dyDescent="0.25">
      <c r="A161" s="6">
        <v>10591</v>
      </c>
      <c r="B161" s="5">
        <v>90</v>
      </c>
      <c r="C161">
        <v>25</v>
      </c>
      <c r="D161">
        <v>5</v>
      </c>
      <c r="E161">
        <v>40</v>
      </c>
      <c r="F161">
        <f t="shared" si="10"/>
        <v>20</v>
      </c>
      <c r="G161" s="7">
        <f t="shared" si="11"/>
        <v>44.054500000000004</v>
      </c>
      <c r="H161">
        <v>23</v>
      </c>
      <c r="I161">
        <v>1.08</v>
      </c>
      <c r="J161" s="7">
        <f t="shared" si="12"/>
        <v>4.6437520393295957</v>
      </c>
      <c r="K161" s="7">
        <f t="shared" si="13"/>
        <v>5.0152522024759634</v>
      </c>
      <c r="L161">
        <f t="shared" si="14"/>
        <v>50</v>
      </c>
    </row>
    <row r="162" spans="1:12" x14ac:dyDescent="0.25">
      <c r="A162" s="6">
        <v>10591</v>
      </c>
      <c r="B162" s="5">
        <v>815</v>
      </c>
      <c r="C162">
        <v>17</v>
      </c>
      <c r="D162">
        <v>5</v>
      </c>
      <c r="E162">
        <v>40</v>
      </c>
      <c r="F162">
        <f t="shared" si="10"/>
        <v>12</v>
      </c>
      <c r="G162" s="7">
        <f t="shared" si="11"/>
        <v>46.263300000000001</v>
      </c>
      <c r="H162">
        <v>23</v>
      </c>
      <c r="I162">
        <v>1.08</v>
      </c>
      <c r="J162" s="7">
        <f t="shared" si="12"/>
        <v>1.6205327181709652</v>
      </c>
      <c r="K162" s="7">
        <f t="shared" si="13"/>
        <v>1.7501753356246426</v>
      </c>
      <c r="L162">
        <f t="shared" si="14"/>
        <v>30</v>
      </c>
    </row>
    <row r="163" spans="1:12" x14ac:dyDescent="0.25">
      <c r="A163" s="6">
        <v>10593</v>
      </c>
      <c r="B163" s="5">
        <v>0.5</v>
      </c>
      <c r="C163">
        <v>43</v>
      </c>
      <c r="D163">
        <v>5</v>
      </c>
      <c r="E163">
        <v>40</v>
      </c>
      <c r="F163">
        <f t="shared" si="10"/>
        <v>38</v>
      </c>
      <c r="G163" s="7">
        <f t="shared" si="11"/>
        <v>39.084699999999998</v>
      </c>
      <c r="H163">
        <v>23</v>
      </c>
      <c r="I163">
        <v>1.08</v>
      </c>
      <c r="J163" s="7">
        <f t="shared" si="12"/>
        <v>55.274112821283701</v>
      </c>
      <c r="K163" s="7">
        <f t="shared" si="13"/>
        <v>59.696041846986404</v>
      </c>
      <c r="L163">
        <f t="shared" si="14"/>
        <v>95</v>
      </c>
    </row>
    <row r="164" spans="1:12" x14ac:dyDescent="0.25">
      <c r="A164" s="6">
        <v>10593</v>
      </c>
      <c r="B164" s="5">
        <v>1</v>
      </c>
      <c r="C164">
        <v>42</v>
      </c>
      <c r="D164">
        <v>5</v>
      </c>
      <c r="E164">
        <v>40</v>
      </c>
      <c r="F164">
        <f t="shared" si="10"/>
        <v>37</v>
      </c>
      <c r="G164" s="7">
        <f t="shared" si="11"/>
        <v>39.360799999999998</v>
      </c>
      <c r="H164">
        <v>23</v>
      </c>
      <c r="I164">
        <v>1.08</v>
      </c>
      <c r="J164" s="7">
        <f t="shared" si="12"/>
        <v>39.360799999999998</v>
      </c>
      <c r="K164" s="7">
        <f t="shared" si="13"/>
        <v>42.509664000000001</v>
      </c>
      <c r="L164">
        <f t="shared" si="14"/>
        <v>92.5</v>
      </c>
    </row>
    <row r="165" spans="1:12" x14ac:dyDescent="0.25">
      <c r="A165" s="6">
        <v>10593</v>
      </c>
      <c r="B165" s="5">
        <v>3</v>
      </c>
      <c r="C165">
        <v>40</v>
      </c>
      <c r="D165">
        <v>5</v>
      </c>
      <c r="E165">
        <v>40</v>
      </c>
      <c r="F165">
        <f t="shared" si="10"/>
        <v>35</v>
      </c>
      <c r="G165" s="7">
        <f t="shared" si="11"/>
        <v>39.912999999999997</v>
      </c>
      <c r="H165">
        <v>23</v>
      </c>
      <c r="I165">
        <v>1.08</v>
      </c>
      <c r="J165" s="7">
        <f t="shared" si="12"/>
        <v>23.043781294165534</v>
      </c>
      <c r="K165" s="7">
        <f t="shared" si="13"/>
        <v>24.887283797698778</v>
      </c>
      <c r="L165">
        <f t="shared" si="14"/>
        <v>87.5</v>
      </c>
    </row>
    <row r="166" spans="1:12" x14ac:dyDescent="0.25">
      <c r="A166" s="6">
        <v>10593</v>
      </c>
      <c r="B166" s="5">
        <v>10</v>
      </c>
      <c r="C166">
        <v>37</v>
      </c>
      <c r="D166">
        <v>5</v>
      </c>
      <c r="E166">
        <v>40</v>
      </c>
      <c r="F166">
        <f t="shared" si="10"/>
        <v>32</v>
      </c>
      <c r="G166" s="7">
        <f t="shared" si="11"/>
        <v>40.741300000000003</v>
      </c>
      <c r="H166">
        <v>23</v>
      </c>
      <c r="I166">
        <v>1.08</v>
      </c>
      <c r="J166" s="7">
        <f t="shared" si="12"/>
        <v>12.883530283621798</v>
      </c>
      <c r="K166" s="7">
        <f t="shared" si="13"/>
        <v>13.914212706311543</v>
      </c>
      <c r="L166">
        <f t="shared" si="14"/>
        <v>80</v>
      </c>
    </row>
    <row r="167" spans="1:12" x14ac:dyDescent="0.25">
      <c r="A167" s="6">
        <v>10593</v>
      </c>
      <c r="B167" s="5">
        <v>30</v>
      </c>
      <c r="C167">
        <v>33</v>
      </c>
      <c r="D167">
        <v>5</v>
      </c>
      <c r="E167">
        <v>40</v>
      </c>
      <c r="F167">
        <f t="shared" si="10"/>
        <v>28</v>
      </c>
      <c r="G167" s="7">
        <f t="shared" si="11"/>
        <v>41.845700000000001</v>
      </c>
      <c r="H167">
        <v>23</v>
      </c>
      <c r="I167">
        <v>1.08</v>
      </c>
      <c r="J167" s="7">
        <f t="shared" si="12"/>
        <v>7.6399446081979763</v>
      </c>
      <c r="K167" s="7">
        <f t="shared" si="13"/>
        <v>8.2511401768538146</v>
      </c>
      <c r="L167">
        <f t="shared" si="14"/>
        <v>70</v>
      </c>
    </row>
    <row r="168" spans="1:12" x14ac:dyDescent="0.25">
      <c r="A168" s="6">
        <v>10593</v>
      </c>
      <c r="B168" s="5">
        <v>90</v>
      </c>
      <c r="C168">
        <v>30</v>
      </c>
      <c r="D168">
        <v>5</v>
      </c>
      <c r="E168">
        <v>40</v>
      </c>
      <c r="F168">
        <f t="shared" si="10"/>
        <v>25</v>
      </c>
      <c r="G168" s="7">
        <f t="shared" si="11"/>
        <v>42.673999999999999</v>
      </c>
      <c r="H168">
        <v>23</v>
      </c>
      <c r="I168">
        <v>1.08</v>
      </c>
      <c r="J168" s="7">
        <f t="shared" si="12"/>
        <v>4.4982345623341802</v>
      </c>
      <c r="K168" s="7">
        <f t="shared" si="13"/>
        <v>4.8580933273209146</v>
      </c>
      <c r="L168">
        <f t="shared" si="14"/>
        <v>62.5</v>
      </c>
    </row>
    <row r="169" spans="1:12" x14ac:dyDescent="0.25">
      <c r="A169" s="6">
        <v>10593</v>
      </c>
      <c r="B169" s="5">
        <v>815</v>
      </c>
      <c r="C169">
        <v>20</v>
      </c>
      <c r="D169">
        <v>5</v>
      </c>
      <c r="E169">
        <v>40</v>
      </c>
      <c r="F169">
        <f t="shared" si="10"/>
        <v>15</v>
      </c>
      <c r="G169" s="7">
        <f t="shared" si="11"/>
        <v>45.435000000000002</v>
      </c>
      <c r="H169">
        <v>23</v>
      </c>
      <c r="I169">
        <v>1.08</v>
      </c>
      <c r="J169" s="7">
        <f t="shared" si="12"/>
        <v>1.5915186346433956</v>
      </c>
      <c r="K169" s="7">
        <f t="shared" si="13"/>
        <v>1.7188401254148673</v>
      </c>
      <c r="L169">
        <f t="shared" si="14"/>
        <v>37.5</v>
      </c>
    </row>
    <row r="170" spans="1:12" x14ac:dyDescent="0.25">
      <c r="A170" s="6">
        <v>10594</v>
      </c>
      <c r="B170" s="5">
        <v>0.5</v>
      </c>
      <c r="C170">
        <v>35</v>
      </c>
      <c r="D170">
        <v>5</v>
      </c>
      <c r="E170">
        <v>40</v>
      </c>
      <c r="F170">
        <f t="shared" si="10"/>
        <v>30</v>
      </c>
      <c r="G170" s="7">
        <f t="shared" si="11"/>
        <v>41.293500000000002</v>
      </c>
      <c r="H170">
        <v>23</v>
      </c>
      <c r="I170">
        <v>1.08</v>
      </c>
      <c r="J170" s="7">
        <f t="shared" si="12"/>
        <v>58.397827737853397</v>
      </c>
      <c r="K170" s="7">
        <f t="shared" si="13"/>
        <v>63.069653956881673</v>
      </c>
      <c r="L170">
        <f t="shared" si="14"/>
        <v>75</v>
      </c>
    </row>
    <row r="171" spans="1:12" x14ac:dyDescent="0.25">
      <c r="A171" s="6">
        <v>10594</v>
      </c>
      <c r="B171" s="5">
        <v>1</v>
      </c>
      <c r="C171">
        <v>32</v>
      </c>
      <c r="D171">
        <v>5</v>
      </c>
      <c r="E171">
        <v>40</v>
      </c>
      <c r="F171">
        <f t="shared" ref="F171:F226" si="15">C171-D171</f>
        <v>27</v>
      </c>
      <c r="G171" s="7">
        <f t="shared" si="11"/>
        <v>42.1218</v>
      </c>
      <c r="H171">
        <v>23</v>
      </c>
      <c r="I171">
        <v>1.08</v>
      </c>
      <c r="J171" s="7">
        <f t="shared" si="12"/>
        <v>42.1218</v>
      </c>
      <c r="K171" s="7">
        <f t="shared" si="13"/>
        <v>45.491544000000005</v>
      </c>
      <c r="L171">
        <f t="shared" si="14"/>
        <v>67.5</v>
      </c>
    </row>
    <row r="172" spans="1:12" x14ac:dyDescent="0.25">
      <c r="A172" s="6">
        <v>10594</v>
      </c>
      <c r="B172" s="5">
        <v>3</v>
      </c>
      <c r="C172">
        <v>30</v>
      </c>
      <c r="D172">
        <v>5</v>
      </c>
      <c r="E172">
        <v>40</v>
      </c>
      <c r="F172">
        <f t="shared" si="15"/>
        <v>25</v>
      </c>
      <c r="G172" s="7">
        <f t="shared" ref="G172:G227" si="16">-0.2761*C172+50.957</f>
        <v>42.673999999999999</v>
      </c>
      <c r="H172">
        <v>23</v>
      </c>
      <c r="I172">
        <v>1.08</v>
      </c>
      <c r="J172" s="7">
        <f t="shared" si="12"/>
        <v>24.637845387398091</v>
      </c>
      <c r="K172" s="7">
        <f t="shared" si="13"/>
        <v>26.608873018389939</v>
      </c>
      <c r="L172">
        <f t="shared" si="14"/>
        <v>62.5</v>
      </c>
    </row>
    <row r="173" spans="1:12" x14ac:dyDescent="0.25">
      <c r="A173" s="6">
        <v>10594</v>
      </c>
      <c r="B173" s="5">
        <v>10</v>
      </c>
      <c r="C173">
        <v>28</v>
      </c>
      <c r="D173">
        <v>5</v>
      </c>
      <c r="E173">
        <v>40</v>
      </c>
      <c r="F173">
        <f t="shared" si="15"/>
        <v>23</v>
      </c>
      <c r="G173" s="7">
        <f t="shared" si="16"/>
        <v>43.226199999999999</v>
      </c>
      <c r="H173">
        <v>23</v>
      </c>
      <c r="I173">
        <v>1.08</v>
      </c>
      <c r="J173" s="7">
        <f t="shared" si="12"/>
        <v>13.669324659397038</v>
      </c>
      <c r="K173" s="7">
        <f t="shared" si="13"/>
        <v>14.762870632148802</v>
      </c>
      <c r="L173">
        <f t="shared" si="14"/>
        <v>57.499999999999993</v>
      </c>
    </row>
    <row r="174" spans="1:12" x14ac:dyDescent="0.25">
      <c r="A174" s="6">
        <v>10594</v>
      </c>
      <c r="B174" s="5">
        <v>30</v>
      </c>
      <c r="C174">
        <v>25</v>
      </c>
      <c r="D174">
        <v>5</v>
      </c>
      <c r="E174">
        <v>40</v>
      </c>
      <c r="F174">
        <f t="shared" si="15"/>
        <v>20</v>
      </c>
      <c r="G174" s="7">
        <f t="shared" si="16"/>
        <v>44.054500000000004</v>
      </c>
      <c r="H174">
        <v>23</v>
      </c>
      <c r="I174">
        <v>1.08</v>
      </c>
      <c r="J174" s="7">
        <f t="shared" ref="J174:J229" si="17">G174/((B174)^(1/2))</f>
        <v>8.0432144698704473</v>
      </c>
      <c r="K174" s="7">
        <f t="shared" si="13"/>
        <v>8.6866716274600844</v>
      </c>
      <c r="L174">
        <f t="shared" si="14"/>
        <v>50</v>
      </c>
    </row>
    <row r="175" spans="1:12" x14ac:dyDescent="0.25">
      <c r="A175" s="6">
        <v>10594</v>
      </c>
      <c r="B175" s="5">
        <v>90</v>
      </c>
      <c r="C175">
        <v>22</v>
      </c>
      <c r="D175">
        <v>5</v>
      </c>
      <c r="E175">
        <v>40</v>
      </c>
      <c r="F175">
        <f t="shared" si="15"/>
        <v>17</v>
      </c>
      <c r="G175" s="7">
        <f t="shared" si="16"/>
        <v>44.882800000000003</v>
      </c>
      <c r="H175">
        <v>23</v>
      </c>
      <c r="I175">
        <v>1.08</v>
      </c>
      <c r="J175" s="7">
        <f t="shared" si="17"/>
        <v>4.7310625255268448</v>
      </c>
      <c r="K175" s="7">
        <f t="shared" si="13"/>
        <v>5.109547527568993</v>
      </c>
      <c r="L175">
        <f t="shared" si="14"/>
        <v>42.5</v>
      </c>
    </row>
    <row r="176" spans="1:12" x14ac:dyDescent="0.25">
      <c r="A176" s="6">
        <v>10594</v>
      </c>
      <c r="B176" s="5">
        <v>1425</v>
      </c>
      <c r="C176">
        <v>15</v>
      </c>
      <c r="D176">
        <v>5</v>
      </c>
      <c r="E176">
        <v>40</v>
      </c>
      <c r="F176">
        <f t="shared" si="15"/>
        <v>10</v>
      </c>
      <c r="G176" s="7">
        <f t="shared" si="16"/>
        <v>46.8155</v>
      </c>
      <c r="H176">
        <v>23</v>
      </c>
      <c r="I176">
        <v>1.08</v>
      </c>
      <c r="J176" s="7">
        <f t="shared" si="17"/>
        <v>1.2401728912435712</v>
      </c>
      <c r="K176" s="7">
        <f t="shared" si="13"/>
        <v>1.3393867225430569</v>
      </c>
      <c r="L176">
        <f t="shared" si="14"/>
        <v>25</v>
      </c>
    </row>
    <row r="177" spans="1:12" x14ac:dyDescent="0.25">
      <c r="A177" s="6">
        <v>10595</v>
      </c>
      <c r="B177" s="5">
        <v>0.5</v>
      </c>
      <c r="C177">
        <v>43</v>
      </c>
      <c r="D177">
        <v>5</v>
      </c>
      <c r="E177">
        <v>40</v>
      </c>
      <c r="F177">
        <f t="shared" si="15"/>
        <v>38</v>
      </c>
      <c r="G177" s="7">
        <f t="shared" si="16"/>
        <v>39.084699999999998</v>
      </c>
      <c r="H177">
        <v>23</v>
      </c>
      <c r="I177">
        <v>1.08</v>
      </c>
      <c r="J177" s="7">
        <f t="shared" si="17"/>
        <v>55.274112821283701</v>
      </c>
      <c r="K177" s="7">
        <f t="shared" si="13"/>
        <v>59.696041846986404</v>
      </c>
      <c r="L177">
        <f t="shared" si="14"/>
        <v>95</v>
      </c>
    </row>
    <row r="178" spans="1:12" x14ac:dyDescent="0.25">
      <c r="A178" s="6">
        <v>10595</v>
      </c>
      <c r="B178" s="5">
        <v>1</v>
      </c>
      <c r="C178">
        <v>42</v>
      </c>
      <c r="D178">
        <v>5</v>
      </c>
      <c r="E178">
        <v>40</v>
      </c>
      <c r="F178">
        <f t="shared" si="15"/>
        <v>37</v>
      </c>
      <c r="G178" s="7">
        <f t="shared" si="16"/>
        <v>39.360799999999998</v>
      </c>
      <c r="H178">
        <v>23</v>
      </c>
      <c r="I178">
        <v>1.08</v>
      </c>
      <c r="J178" s="7">
        <f t="shared" si="17"/>
        <v>39.360799999999998</v>
      </c>
      <c r="K178" s="7">
        <f t="shared" si="13"/>
        <v>42.509664000000001</v>
      </c>
      <c r="L178">
        <f t="shared" si="14"/>
        <v>92.5</v>
      </c>
    </row>
    <row r="179" spans="1:12" x14ac:dyDescent="0.25">
      <c r="A179" s="6">
        <v>10595</v>
      </c>
      <c r="B179" s="5">
        <v>3</v>
      </c>
      <c r="C179">
        <v>41</v>
      </c>
      <c r="D179">
        <v>5</v>
      </c>
      <c r="E179">
        <v>40</v>
      </c>
      <c r="F179">
        <f t="shared" si="15"/>
        <v>36</v>
      </c>
      <c r="G179" s="7">
        <f t="shared" si="16"/>
        <v>39.636899999999997</v>
      </c>
      <c r="H179">
        <v>23</v>
      </c>
      <c r="I179">
        <v>1.08</v>
      </c>
      <c r="J179" s="7">
        <f t="shared" si="17"/>
        <v>22.884374884842277</v>
      </c>
      <c r="K179" s="7">
        <f t="shared" si="13"/>
        <v>24.715124875629662</v>
      </c>
      <c r="L179">
        <f t="shared" si="14"/>
        <v>90</v>
      </c>
    </row>
    <row r="180" spans="1:12" x14ac:dyDescent="0.25">
      <c r="A180" s="6">
        <v>10595</v>
      </c>
      <c r="B180" s="5">
        <v>10</v>
      </c>
      <c r="C180">
        <v>39</v>
      </c>
      <c r="D180">
        <v>5</v>
      </c>
      <c r="E180">
        <v>40</v>
      </c>
      <c r="F180">
        <f t="shared" si="15"/>
        <v>34</v>
      </c>
      <c r="G180" s="7">
        <f t="shared" si="16"/>
        <v>40.189099999999996</v>
      </c>
      <c r="H180">
        <v>23</v>
      </c>
      <c r="I180">
        <v>1.08</v>
      </c>
      <c r="J180" s="7">
        <f t="shared" si="17"/>
        <v>12.7089093112273</v>
      </c>
      <c r="K180" s="7">
        <f t="shared" si="13"/>
        <v>13.725622056125484</v>
      </c>
      <c r="L180">
        <f t="shared" si="14"/>
        <v>85</v>
      </c>
    </row>
    <row r="181" spans="1:12" x14ac:dyDescent="0.25">
      <c r="A181" s="6">
        <v>10595</v>
      </c>
      <c r="B181" s="5">
        <v>30</v>
      </c>
      <c r="C181">
        <v>37</v>
      </c>
      <c r="D181">
        <v>5</v>
      </c>
      <c r="E181">
        <v>40</v>
      </c>
      <c r="F181">
        <f t="shared" si="15"/>
        <v>32</v>
      </c>
      <c r="G181" s="7">
        <f t="shared" si="16"/>
        <v>40.741300000000003</v>
      </c>
      <c r="H181">
        <v>23</v>
      </c>
      <c r="I181">
        <v>1.08</v>
      </c>
      <c r="J181" s="7">
        <f t="shared" si="17"/>
        <v>7.4383096773617421</v>
      </c>
      <c r="K181" s="7">
        <f t="shared" si="13"/>
        <v>8.0333744515506815</v>
      </c>
      <c r="L181">
        <f t="shared" si="14"/>
        <v>80</v>
      </c>
    </row>
    <row r="182" spans="1:12" x14ac:dyDescent="0.25">
      <c r="A182" s="6">
        <v>10595</v>
      </c>
      <c r="B182" s="5">
        <v>90</v>
      </c>
      <c r="C182">
        <v>32</v>
      </c>
      <c r="D182">
        <v>5</v>
      </c>
      <c r="E182">
        <v>40</v>
      </c>
      <c r="F182">
        <f t="shared" si="15"/>
        <v>27</v>
      </c>
      <c r="G182" s="7">
        <f t="shared" si="16"/>
        <v>42.1218</v>
      </c>
      <c r="H182">
        <v>23</v>
      </c>
      <c r="I182">
        <v>1.08</v>
      </c>
      <c r="J182" s="7">
        <f t="shared" si="17"/>
        <v>4.4400275715360147</v>
      </c>
      <c r="K182" s="7">
        <f t="shared" si="13"/>
        <v>4.7952297772588963</v>
      </c>
      <c r="L182">
        <f t="shared" si="14"/>
        <v>67.5</v>
      </c>
    </row>
    <row r="183" spans="1:12" x14ac:dyDescent="0.25">
      <c r="A183" s="6">
        <v>10595</v>
      </c>
      <c r="B183" s="5">
        <v>1425</v>
      </c>
      <c r="C183">
        <v>22.5</v>
      </c>
      <c r="D183">
        <v>5</v>
      </c>
      <c r="E183">
        <v>40</v>
      </c>
      <c r="F183">
        <f t="shared" si="15"/>
        <v>17.5</v>
      </c>
      <c r="G183" s="7">
        <f t="shared" si="16"/>
        <v>44.744750000000003</v>
      </c>
      <c r="H183">
        <v>23</v>
      </c>
      <c r="I183">
        <v>1.08</v>
      </c>
      <c r="J183" s="7">
        <f t="shared" si="17"/>
        <v>1.1853173836757225</v>
      </c>
      <c r="K183" s="7">
        <f t="shared" si="13"/>
        <v>1.2801427743697804</v>
      </c>
      <c r="L183">
        <f t="shared" si="14"/>
        <v>43.75</v>
      </c>
    </row>
    <row r="184" spans="1:12" x14ac:dyDescent="0.25">
      <c r="A184" s="6">
        <v>10596</v>
      </c>
      <c r="B184" s="5">
        <v>0.5</v>
      </c>
      <c r="C184">
        <v>43</v>
      </c>
      <c r="D184">
        <v>5</v>
      </c>
      <c r="E184">
        <v>40</v>
      </c>
      <c r="F184">
        <f t="shared" si="15"/>
        <v>38</v>
      </c>
      <c r="G184" s="7">
        <f t="shared" si="16"/>
        <v>39.084699999999998</v>
      </c>
      <c r="H184">
        <v>23</v>
      </c>
      <c r="I184">
        <v>1.08</v>
      </c>
      <c r="J184" s="7">
        <f t="shared" si="17"/>
        <v>55.274112821283701</v>
      </c>
      <c r="K184" s="7">
        <f t="shared" si="13"/>
        <v>59.696041846986404</v>
      </c>
      <c r="L184">
        <f t="shared" si="14"/>
        <v>95</v>
      </c>
    </row>
    <row r="185" spans="1:12" x14ac:dyDescent="0.25">
      <c r="A185" s="6">
        <v>10596</v>
      </c>
      <c r="B185" s="5">
        <v>1</v>
      </c>
      <c r="C185">
        <v>42</v>
      </c>
      <c r="D185">
        <v>5</v>
      </c>
      <c r="E185">
        <v>40</v>
      </c>
      <c r="F185">
        <f t="shared" si="15"/>
        <v>37</v>
      </c>
      <c r="G185" s="7">
        <f t="shared" si="16"/>
        <v>39.360799999999998</v>
      </c>
      <c r="H185">
        <v>23</v>
      </c>
      <c r="I185">
        <v>1.08</v>
      </c>
      <c r="J185" s="7">
        <f t="shared" si="17"/>
        <v>39.360799999999998</v>
      </c>
      <c r="K185" s="7">
        <f t="shared" si="13"/>
        <v>42.509664000000001</v>
      </c>
      <c r="L185">
        <f t="shared" si="14"/>
        <v>92.5</v>
      </c>
    </row>
    <row r="186" spans="1:12" x14ac:dyDescent="0.25">
      <c r="A186" s="6">
        <v>10596</v>
      </c>
      <c r="B186" s="5">
        <v>3</v>
      </c>
      <c r="C186">
        <v>41</v>
      </c>
      <c r="D186">
        <v>5</v>
      </c>
      <c r="E186">
        <v>40</v>
      </c>
      <c r="F186">
        <f t="shared" si="15"/>
        <v>36</v>
      </c>
      <c r="G186" s="7">
        <f t="shared" si="16"/>
        <v>39.636899999999997</v>
      </c>
      <c r="H186">
        <v>23</v>
      </c>
      <c r="I186">
        <v>1.08</v>
      </c>
      <c r="J186" s="7">
        <f t="shared" si="17"/>
        <v>22.884374884842277</v>
      </c>
      <c r="K186" s="7">
        <f t="shared" si="13"/>
        <v>24.715124875629662</v>
      </c>
      <c r="L186">
        <f t="shared" si="14"/>
        <v>90</v>
      </c>
    </row>
    <row r="187" spans="1:12" x14ac:dyDescent="0.25">
      <c r="A187" s="6">
        <v>10596</v>
      </c>
      <c r="B187" s="5">
        <v>10</v>
      </c>
      <c r="C187">
        <v>40</v>
      </c>
      <c r="D187">
        <v>5</v>
      </c>
      <c r="E187">
        <v>40</v>
      </c>
      <c r="F187">
        <f t="shared" si="15"/>
        <v>35</v>
      </c>
      <c r="G187" s="7">
        <f t="shared" si="16"/>
        <v>39.912999999999997</v>
      </c>
      <c r="H187">
        <v>23</v>
      </c>
      <c r="I187">
        <v>1.08</v>
      </c>
      <c r="J187" s="7">
        <f t="shared" si="17"/>
        <v>12.62159882503005</v>
      </c>
      <c r="K187" s="7">
        <f t="shared" si="13"/>
        <v>13.631326731032456</v>
      </c>
      <c r="L187">
        <f t="shared" si="14"/>
        <v>87.5</v>
      </c>
    </row>
    <row r="188" spans="1:12" x14ac:dyDescent="0.25">
      <c r="A188" s="6">
        <v>10596</v>
      </c>
      <c r="B188" s="5">
        <v>30</v>
      </c>
      <c r="C188">
        <v>37</v>
      </c>
      <c r="D188">
        <v>5</v>
      </c>
      <c r="E188">
        <v>40</v>
      </c>
      <c r="F188">
        <f t="shared" si="15"/>
        <v>32</v>
      </c>
      <c r="G188" s="7">
        <f t="shared" si="16"/>
        <v>40.741300000000003</v>
      </c>
      <c r="H188">
        <v>23</v>
      </c>
      <c r="I188">
        <v>1.08</v>
      </c>
      <c r="J188" s="7">
        <f t="shared" si="17"/>
        <v>7.4383096773617421</v>
      </c>
      <c r="K188" s="7">
        <f t="shared" si="13"/>
        <v>8.0333744515506815</v>
      </c>
      <c r="L188">
        <f t="shared" si="14"/>
        <v>80</v>
      </c>
    </row>
    <row r="189" spans="1:12" x14ac:dyDescent="0.25">
      <c r="A189" s="6">
        <v>10596</v>
      </c>
      <c r="B189" s="5">
        <v>90</v>
      </c>
      <c r="C189">
        <v>33</v>
      </c>
      <c r="D189">
        <v>5</v>
      </c>
      <c r="E189">
        <v>40</v>
      </c>
      <c r="F189">
        <f t="shared" si="15"/>
        <v>28</v>
      </c>
      <c r="G189" s="7">
        <f t="shared" si="16"/>
        <v>41.845700000000001</v>
      </c>
      <c r="H189">
        <v>23</v>
      </c>
      <c r="I189">
        <v>1.08</v>
      </c>
      <c r="J189" s="7">
        <f t="shared" si="17"/>
        <v>4.4109240761369319</v>
      </c>
      <c r="K189" s="7">
        <f t="shared" si="13"/>
        <v>4.7637980022278867</v>
      </c>
      <c r="L189">
        <f t="shared" si="14"/>
        <v>70</v>
      </c>
    </row>
    <row r="190" spans="1:12" x14ac:dyDescent="0.25">
      <c r="A190" s="6">
        <v>10596</v>
      </c>
      <c r="B190" s="5">
        <v>1421</v>
      </c>
      <c r="C190">
        <v>22</v>
      </c>
      <c r="D190">
        <v>5</v>
      </c>
      <c r="E190">
        <v>40</v>
      </c>
      <c r="F190">
        <f t="shared" si="15"/>
        <v>17</v>
      </c>
      <c r="G190" s="7">
        <f t="shared" si="16"/>
        <v>44.882800000000003</v>
      </c>
      <c r="H190">
        <v>23</v>
      </c>
      <c r="I190">
        <v>1.08</v>
      </c>
      <c r="J190" s="7">
        <f t="shared" si="17"/>
        <v>1.190646674904712</v>
      </c>
      <c r="K190" s="7">
        <f t="shared" si="13"/>
        <v>1.2858984088970891</v>
      </c>
      <c r="L190">
        <f t="shared" si="14"/>
        <v>42.5</v>
      </c>
    </row>
    <row r="191" spans="1:12" x14ac:dyDescent="0.25">
      <c r="A191" s="6">
        <v>10597</v>
      </c>
      <c r="B191" s="5">
        <v>0.5</v>
      </c>
      <c r="C191">
        <v>39</v>
      </c>
      <c r="D191">
        <v>5</v>
      </c>
      <c r="E191">
        <v>40</v>
      </c>
      <c r="F191">
        <f t="shared" si="15"/>
        <v>34</v>
      </c>
      <c r="G191" s="7">
        <f t="shared" si="16"/>
        <v>40.189099999999996</v>
      </c>
      <c r="H191">
        <v>23</v>
      </c>
      <c r="I191">
        <v>1.08</v>
      </c>
      <c r="J191" s="7">
        <f t="shared" si="17"/>
        <v>56.835970279568542</v>
      </c>
      <c r="K191" s="7">
        <f t="shared" si="13"/>
        <v>61.382847901934028</v>
      </c>
      <c r="L191">
        <f t="shared" si="14"/>
        <v>85</v>
      </c>
    </row>
    <row r="192" spans="1:12" x14ac:dyDescent="0.25">
      <c r="A192" s="6">
        <v>10597</v>
      </c>
      <c r="B192" s="5">
        <v>1</v>
      </c>
      <c r="C192">
        <v>38</v>
      </c>
      <c r="D192">
        <v>5</v>
      </c>
      <c r="E192">
        <v>40</v>
      </c>
      <c r="F192">
        <f t="shared" si="15"/>
        <v>33</v>
      </c>
      <c r="G192" s="7">
        <f t="shared" si="16"/>
        <v>40.465199999999996</v>
      </c>
      <c r="H192">
        <v>23</v>
      </c>
      <c r="I192">
        <v>1.08</v>
      </c>
      <c r="J192" s="7">
        <f t="shared" si="17"/>
        <v>40.465199999999996</v>
      </c>
      <c r="K192" s="7">
        <f t="shared" si="13"/>
        <v>43.702415999999999</v>
      </c>
      <c r="L192">
        <f t="shared" si="14"/>
        <v>82.5</v>
      </c>
    </row>
    <row r="193" spans="1:12" x14ac:dyDescent="0.25">
      <c r="A193" s="6">
        <v>10597</v>
      </c>
      <c r="B193" s="5">
        <v>3</v>
      </c>
      <c r="C193">
        <v>35</v>
      </c>
      <c r="D193">
        <v>5</v>
      </c>
      <c r="E193">
        <v>40</v>
      </c>
      <c r="F193">
        <f t="shared" si="15"/>
        <v>30</v>
      </c>
      <c r="G193" s="7">
        <f t="shared" si="16"/>
        <v>41.293500000000002</v>
      </c>
      <c r="H193">
        <v>23</v>
      </c>
      <c r="I193">
        <v>1.08</v>
      </c>
      <c r="J193" s="7">
        <f t="shared" si="17"/>
        <v>23.840813340781814</v>
      </c>
      <c r="K193" s="7">
        <f t="shared" si="13"/>
        <v>25.748078408044361</v>
      </c>
      <c r="L193">
        <f t="shared" si="14"/>
        <v>75</v>
      </c>
    </row>
    <row r="194" spans="1:12" x14ac:dyDescent="0.25">
      <c r="A194" s="6">
        <v>10597</v>
      </c>
      <c r="B194" s="5">
        <v>10</v>
      </c>
      <c r="C194">
        <v>32</v>
      </c>
      <c r="D194">
        <v>5</v>
      </c>
      <c r="E194">
        <v>40</v>
      </c>
      <c r="F194">
        <f t="shared" si="15"/>
        <v>27</v>
      </c>
      <c r="G194" s="7">
        <f t="shared" si="16"/>
        <v>42.1218</v>
      </c>
      <c r="H194">
        <v>23</v>
      </c>
      <c r="I194">
        <v>1.08</v>
      </c>
      <c r="J194" s="7">
        <f t="shared" si="17"/>
        <v>13.320082714608043</v>
      </c>
      <c r="K194" s="7">
        <f t="shared" si="13"/>
        <v>14.385689331776687</v>
      </c>
      <c r="L194">
        <f t="shared" si="14"/>
        <v>67.5</v>
      </c>
    </row>
    <row r="195" spans="1:12" x14ac:dyDescent="0.25">
      <c r="A195" s="6">
        <v>10597</v>
      </c>
      <c r="B195" s="5">
        <v>30</v>
      </c>
      <c r="C195">
        <v>28</v>
      </c>
      <c r="D195">
        <v>5</v>
      </c>
      <c r="E195">
        <v>40</v>
      </c>
      <c r="F195">
        <f t="shared" si="15"/>
        <v>23</v>
      </c>
      <c r="G195" s="7">
        <f t="shared" si="16"/>
        <v>43.226199999999999</v>
      </c>
      <c r="H195">
        <v>23</v>
      </c>
      <c r="I195">
        <v>1.08</v>
      </c>
      <c r="J195" s="7">
        <f t="shared" si="17"/>
        <v>7.8919882717432701</v>
      </c>
      <c r="K195" s="7">
        <f t="shared" ref="K195:K258" si="18">J195*I195</f>
        <v>8.5233473334827323</v>
      </c>
      <c r="L195">
        <f t="shared" ref="L195:L258" si="19">((C195-D195)/E195)*100</f>
        <v>57.499999999999993</v>
      </c>
    </row>
    <row r="196" spans="1:12" x14ac:dyDescent="0.25">
      <c r="A196" s="6">
        <v>10597</v>
      </c>
      <c r="B196" s="5">
        <v>90</v>
      </c>
      <c r="C196">
        <v>25</v>
      </c>
      <c r="D196">
        <v>5</v>
      </c>
      <c r="E196">
        <v>40</v>
      </c>
      <c r="F196">
        <f t="shared" si="15"/>
        <v>20</v>
      </c>
      <c r="G196" s="7">
        <f t="shared" si="16"/>
        <v>44.054500000000004</v>
      </c>
      <c r="H196">
        <v>23</v>
      </c>
      <c r="I196">
        <v>1.08</v>
      </c>
      <c r="J196" s="7">
        <f t="shared" si="17"/>
        <v>4.6437520393295957</v>
      </c>
      <c r="K196" s="7">
        <f t="shared" si="18"/>
        <v>5.0152522024759634</v>
      </c>
      <c r="L196">
        <f t="shared" si="19"/>
        <v>50</v>
      </c>
    </row>
    <row r="197" spans="1:12" x14ac:dyDescent="0.25">
      <c r="A197" s="6">
        <v>10597</v>
      </c>
      <c r="B197" s="5">
        <v>1421</v>
      </c>
      <c r="C197">
        <v>15</v>
      </c>
      <c r="D197">
        <v>5</v>
      </c>
      <c r="E197">
        <v>40</v>
      </c>
      <c r="F197">
        <f t="shared" si="15"/>
        <v>10</v>
      </c>
      <c r="G197" s="7">
        <f t="shared" si="16"/>
        <v>46.8155</v>
      </c>
      <c r="H197">
        <v>23</v>
      </c>
      <c r="I197">
        <v>1.08</v>
      </c>
      <c r="J197" s="7">
        <f t="shared" si="17"/>
        <v>1.241917157775396</v>
      </c>
      <c r="K197" s="7">
        <f t="shared" si="18"/>
        <v>1.3412705303974277</v>
      </c>
      <c r="L197">
        <f t="shared" si="19"/>
        <v>25</v>
      </c>
    </row>
    <row r="198" spans="1:12" x14ac:dyDescent="0.25">
      <c r="A198" s="6">
        <v>10598</v>
      </c>
      <c r="B198" s="5">
        <v>0.5</v>
      </c>
      <c r="C198">
        <v>37</v>
      </c>
      <c r="D198">
        <v>5</v>
      </c>
      <c r="E198">
        <v>40</v>
      </c>
      <c r="F198">
        <f t="shared" si="15"/>
        <v>32</v>
      </c>
      <c r="G198" s="7">
        <f t="shared" si="16"/>
        <v>40.741300000000003</v>
      </c>
      <c r="H198">
        <v>23</v>
      </c>
      <c r="I198">
        <v>1.08</v>
      </c>
      <c r="J198" s="7">
        <f t="shared" si="17"/>
        <v>57.61689900871098</v>
      </c>
      <c r="K198" s="7">
        <f t="shared" si="18"/>
        <v>62.226250929407861</v>
      </c>
      <c r="L198">
        <f t="shared" si="19"/>
        <v>80</v>
      </c>
    </row>
    <row r="199" spans="1:12" x14ac:dyDescent="0.25">
      <c r="A199" s="6">
        <v>10598</v>
      </c>
      <c r="B199" s="5">
        <v>1</v>
      </c>
      <c r="C199">
        <v>36</v>
      </c>
      <c r="D199">
        <v>5</v>
      </c>
      <c r="E199">
        <v>40</v>
      </c>
      <c r="F199">
        <f t="shared" si="15"/>
        <v>31</v>
      </c>
      <c r="G199" s="7">
        <f t="shared" si="16"/>
        <v>41.017400000000002</v>
      </c>
      <c r="H199">
        <v>23</v>
      </c>
      <c r="I199">
        <v>1.08</v>
      </c>
      <c r="J199" s="7">
        <f t="shared" si="17"/>
        <v>41.017400000000002</v>
      </c>
      <c r="K199" s="7">
        <f t="shared" si="18"/>
        <v>44.298792000000006</v>
      </c>
      <c r="L199">
        <f t="shared" si="19"/>
        <v>77.5</v>
      </c>
    </row>
    <row r="200" spans="1:12" x14ac:dyDescent="0.25">
      <c r="A200" s="6">
        <v>10598</v>
      </c>
      <c r="B200" s="5">
        <v>3</v>
      </c>
      <c r="C200">
        <v>35</v>
      </c>
      <c r="D200">
        <v>5</v>
      </c>
      <c r="E200">
        <v>40</v>
      </c>
      <c r="F200">
        <f t="shared" si="15"/>
        <v>30</v>
      </c>
      <c r="G200" s="7">
        <f t="shared" si="16"/>
        <v>41.293500000000002</v>
      </c>
      <c r="H200">
        <v>23</v>
      </c>
      <c r="I200">
        <v>1.08</v>
      </c>
      <c r="J200" s="7">
        <f t="shared" si="17"/>
        <v>23.840813340781814</v>
      </c>
      <c r="K200" s="7">
        <f t="shared" si="18"/>
        <v>25.748078408044361</v>
      </c>
      <c r="L200">
        <f t="shared" si="19"/>
        <v>75</v>
      </c>
    </row>
    <row r="201" spans="1:12" x14ac:dyDescent="0.25">
      <c r="A201" s="6">
        <v>10598</v>
      </c>
      <c r="B201" s="5">
        <v>10</v>
      </c>
      <c r="C201">
        <v>31</v>
      </c>
      <c r="D201">
        <v>5</v>
      </c>
      <c r="E201">
        <v>40</v>
      </c>
      <c r="F201">
        <f t="shared" si="15"/>
        <v>26</v>
      </c>
      <c r="G201" s="7">
        <f t="shared" si="16"/>
        <v>42.3979</v>
      </c>
      <c r="H201">
        <v>23</v>
      </c>
      <c r="I201">
        <v>1.08</v>
      </c>
      <c r="J201" s="7">
        <f t="shared" si="17"/>
        <v>13.407393200805291</v>
      </c>
      <c r="K201" s="7">
        <f t="shared" si="18"/>
        <v>14.479984656869716</v>
      </c>
      <c r="L201">
        <f t="shared" si="19"/>
        <v>65</v>
      </c>
    </row>
    <row r="202" spans="1:12" x14ac:dyDescent="0.25">
      <c r="A202" s="6">
        <v>10598</v>
      </c>
      <c r="B202" s="5">
        <v>30</v>
      </c>
      <c r="C202">
        <v>29.5</v>
      </c>
      <c r="D202">
        <v>5</v>
      </c>
      <c r="E202">
        <v>40</v>
      </c>
      <c r="F202">
        <f t="shared" si="15"/>
        <v>24.5</v>
      </c>
      <c r="G202" s="7">
        <f t="shared" si="16"/>
        <v>42.812049999999999</v>
      </c>
      <c r="H202">
        <v>23</v>
      </c>
      <c r="I202">
        <v>1.08</v>
      </c>
      <c r="J202" s="7">
        <f t="shared" si="17"/>
        <v>7.816375172679682</v>
      </c>
      <c r="K202" s="7">
        <f t="shared" si="18"/>
        <v>8.4416851864940572</v>
      </c>
      <c r="L202">
        <f t="shared" si="19"/>
        <v>61.250000000000007</v>
      </c>
    </row>
    <row r="203" spans="1:12" x14ac:dyDescent="0.25">
      <c r="A203" s="6">
        <v>10598</v>
      </c>
      <c r="B203" s="5">
        <v>90</v>
      </c>
      <c r="C203">
        <v>26</v>
      </c>
      <c r="D203">
        <v>5</v>
      </c>
      <c r="E203">
        <v>40</v>
      </c>
      <c r="F203">
        <f t="shared" si="15"/>
        <v>21</v>
      </c>
      <c r="G203" s="7">
        <f t="shared" si="16"/>
        <v>43.778399999999998</v>
      </c>
      <c r="H203">
        <v>23</v>
      </c>
      <c r="I203">
        <v>1.08</v>
      </c>
      <c r="J203" s="7">
        <f t="shared" si="17"/>
        <v>4.614648543930512</v>
      </c>
      <c r="K203" s="7">
        <f t="shared" si="18"/>
        <v>4.9838204274449529</v>
      </c>
      <c r="L203">
        <f t="shared" si="19"/>
        <v>52.5</v>
      </c>
    </row>
    <row r="204" spans="1:12" x14ac:dyDescent="0.25">
      <c r="A204" s="6">
        <v>10598</v>
      </c>
      <c r="B204" s="5">
        <v>980</v>
      </c>
      <c r="C204">
        <v>16</v>
      </c>
      <c r="D204">
        <v>5</v>
      </c>
      <c r="E204">
        <v>40</v>
      </c>
      <c r="F204">
        <f t="shared" si="15"/>
        <v>11</v>
      </c>
      <c r="G204" s="7">
        <f t="shared" si="16"/>
        <v>46.539400000000001</v>
      </c>
      <c r="H204">
        <v>23</v>
      </c>
      <c r="I204">
        <v>1.08</v>
      </c>
      <c r="J204" s="7">
        <f t="shared" si="17"/>
        <v>1.4866466004579102</v>
      </c>
      <c r="K204" s="7">
        <f t="shared" si="18"/>
        <v>1.6055783284945431</v>
      </c>
      <c r="L204">
        <f t="shared" si="19"/>
        <v>27.500000000000004</v>
      </c>
    </row>
    <row r="205" spans="1:12" x14ac:dyDescent="0.25">
      <c r="A205" s="6">
        <v>10599</v>
      </c>
      <c r="B205" s="5">
        <v>0.5</v>
      </c>
      <c r="C205">
        <v>40</v>
      </c>
      <c r="D205">
        <v>5</v>
      </c>
      <c r="E205">
        <v>40</v>
      </c>
      <c r="F205">
        <f t="shared" si="15"/>
        <v>35</v>
      </c>
      <c r="G205" s="7">
        <f t="shared" si="16"/>
        <v>39.912999999999997</v>
      </c>
      <c r="H205">
        <v>23</v>
      </c>
      <c r="I205">
        <v>1.08</v>
      </c>
      <c r="J205" s="7">
        <f t="shared" si="17"/>
        <v>56.445505914997334</v>
      </c>
      <c r="K205" s="7">
        <f t="shared" si="18"/>
        <v>60.961146388197122</v>
      </c>
      <c r="L205">
        <f t="shared" si="19"/>
        <v>87.5</v>
      </c>
    </row>
    <row r="206" spans="1:12" x14ac:dyDescent="0.25">
      <c r="A206" s="6">
        <v>10599</v>
      </c>
      <c r="B206" s="5">
        <v>1</v>
      </c>
      <c r="C206">
        <v>39</v>
      </c>
      <c r="D206">
        <v>5</v>
      </c>
      <c r="E206">
        <v>40</v>
      </c>
      <c r="F206">
        <f t="shared" si="15"/>
        <v>34</v>
      </c>
      <c r="G206" s="7">
        <f t="shared" si="16"/>
        <v>40.189099999999996</v>
      </c>
      <c r="H206">
        <v>23</v>
      </c>
      <c r="I206">
        <v>1.08</v>
      </c>
      <c r="J206" s="7">
        <f t="shared" si="17"/>
        <v>40.189099999999996</v>
      </c>
      <c r="K206" s="7">
        <f t="shared" si="18"/>
        <v>43.404227999999996</v>
      </c>
      <c r="L206">
        <f t="shared" si="19"/>
        <v>85</v>
      </c>
    </row>
    <row r="207" spans="1:12" x14ac:dyDescent="0.25">
      <c r="A207" s="6">
        <v>10599</v>
      </c>
      <c r="B207" s="5">
        <v>3</v>
      </c>
      <c r="C207">
        <v>38</v>
      </c>
      <c r="D207">
        <v>5</v>
      </c>
      <c r="E207">
        <v>40</v>
      </c>
      <c r="F207">
        <f t="shared" si="15"/>
        <v>33</v>
      </c>
      <c r="G207" s="7">
        <f t="shared" si="16"/>
        <v>40.465199999999996</v>
      </c>
      <c r="H207">
        <v>23</v>
      </c>
      <c r="I207">
        <v>1.08</v>
      </c>
      <c r="J207" s="7">
        <f t="shared" si="17"/>
        <v>23.362594112812044</v>
      </c>
      <c r="K207" s="7">
        <f t="shared" si="18"/>
        <v>25.23160164183701</v>
      </c>
      <c r="L207">
        <f t="shared" si="19"/>
        <v>82.5</v>
      </c>
    </row>
    <row r="208" spans="1:12" x14ac:dyDescent="0.25">
      <c r="A208" s="6">
        <v>10599</v>
      </c>
      <c r="B208" s="5">
        <v>10</v>
      </c>
      <c r="C208">
        <v>36</v>
      </c>
      <c r="D208">
        <v>5</v>
      </c>
      <c r="E208">
        <v>40</v>
      </c>
      <c r="F208">
        <f t="shared" si="15"/>
        <v>31</v>
      </c>
      <c r="G208" s="7">
        <f t="shared" si="16"/>
        <v>41.017400000000002</v>
      </c>
      <c r="H208">
        <v>23</v>
      </c>
      <c r="I208">
        <v>1.08</v>
      </c>
      <c r="J208" s="7">
        <f t="shared" si="17"/>
        <v>12.970840769819048</v>
      </c>
      <c r="K208" s="7">
        <f t="shared" si="18"/>
        <v>14.008508031404574</v>
      </c>
      <c r="L208">
        <f t="shared" si="19"/>
        <v>77.5</v>
      </c>
    </row>
    <row r="209" spans="1:12" x14ac:dyDescent="0.25">
      <c r="A209" s="6">
        <v>10599</v>
      </c>
      <c r="B209" s="5">
        <v>30</v>
      </c>
      <c r="C209">
        <v>34</v>
      </c>
      <c r="D209">
        <v>5</v>
      </c>
      <c r="E209">
        <v>40</v>
      </c>
      <c r="F209">
        <f t="shared" si="15"/>
        <v>29</v>
      </c>
      <c r="G209" s="7">
        <f t="shared" si="16"/>
        <v>41.569600000000001</v>
      </c>
      <c r="H209">
        <v>23</v>
      </c>
      <c r="I209">
        <v>1.08</v>
      </c>
      <c r="J209" s="7">
        <f t="shared" si="17"/>
        <v>7.5895358754889175</v>
      </c>
      <c r="K209" s="7">
        <f t="shared" si="18"/>
        <v>8.1966987455280318</v>
      </c>
      <c r="L209">
        <f t="shared" si="19"/>
        <v>72.5</v>
      </c>
    </row>
    <row r="210" spans="1:12" x14ac:dyDescent="0.25">
      <c r="A210" s="6">
        <v>10599</v>
      </c>
      <c r="B210" s="5">
        <v>90</v>
      </c>
      <c r="C210">
        <v>30</v>
      </c>
      <c r="D210">
        <v>5</v>
      </c>
      <c r="E210">
        <v>40</v>
      </c>
      <c r="F210">
        <f t="shared" si="15"/>
        <v>25</v>
      </c>
      <c r="G210" s="7">
        <f t="shared" si="16"/>
        <v>42.673999999999999</v>
      </c>
      <c r="H210">
        <v>23</v>
      </c>
      <c r="I210">
        <v>1.08</v>
      </c>
      <c r="J210" s="7">
        <f t="shared" si="17"/>
        <v>4.4982345623341802</v>
      </c>
      <c r="K210" s="7">
        <f t="shared" si="18"/>
        <v>4.8580933273209146</v>
      </c>
      <c r="L210">
        <f t="shared" si="19"/>
        <v>62.5</v>
      </c>
    </row>
    <row r="211" spans="1:12" x14ac:dyDescent="0.25">
      <c r="A211" s="6">
        <v>10599</v>
      </c>
      <c r="B211" s="5">
        <v>980</v>
      </c>
      <c r="C211">
        <v>21</v>
      </c>
      <c r="D211">
        <v>5</v>
      </c>
      <c r="E211">
        <v>40</v>
      </c>
      <c r="F211">
        <f t="shared" si="15"/>
        <v>16</v>
      </c>
      <c r="G211" s="7">
        <f t="shared" si="16"/>
        <v>45.158900000000003</v>
      </c>
      <c r="H211">
        <v>23</v>
      </c>
      <c r="I211">
        <v>1.08</v>
      </c>
      <c r="J211" s="7">
        <f t="shared" si="17"/>
        <v>1.4425481455587894</v>
      </c>
      <c r="K211" s="7">
        <f t="shared" si="18"/>
        <v>1.5579519972034928</v>
      </c>
      <c r="L211">
        <f t="shared" si="19"/>
        <v>40</v>
      </c>
    </row>
    <row r="212" spans="1:12" x14ac:dyDescent="0.25">
      <c r="A212" s="6">
        <v>10600</v>
      </c>
      <c r="B212" s="5">
        <v>0.5</v>
      </c>
      <c r="C212">
        <v>41</v>
      </c>
      <c r="D212">
        <v>5</v>
      </c>
      <c r="E212">
        <v>40</v>
      </c>
      <c r="F212">
        <f t="shared" si="15"/>
        <v>36</v>
      </c>
      <c r="G212" s="7">
        <f t="shared" si="16"/>
        <v>39.636899999999997</v>
      </c>
      <c r="H212">
        <v>23</v>
      </c>
      <c r="I212">
        <v>1.08</v>
      </c>
      <c r="J212" s="7">
        <f t="shared" si="17"/>
        <v>56.055041550426125</v>
      </c>
      <c r="K212" s="7">
        <f t="shared" si="18"/>
        <v>60.539444874460216</v>
      </c>
      <c r="L212">
        <f t="shared" si="19"/>
        <v>90</v>
      </c>
    </row>
    <row r="213" spans="1:12" x14ac:dyDescent="0.25">
      <c r="A213" s="6">
        <v>10600</v>
      </c>
      <c r="B213" s="5">
        <v>1</v>
      </c>
      <c r="C213">
        <v>40</v>
      </c>
      <c r="D213">
        <v>5</v>
      </c>
      <c r="E213">
        <v>40</v>
      </c>
      <c r="F213">
        <f t="shared" si="15"/>
        <v>35</v>
      </c>
      <c r="G213" s="7">
        <f t="shared" si="16"/>
        <v>39.912999999999997</v>
      </c>
      <c r="H213">
        <v>23</v>
      </c>
      <c r="I213">
        <v>1.08</v>
      </c>
      <c r="J213" s="7">
        <f t="shared" si="17"/>
        <v>39.912999999999997</v>
      </c>
      <c r="K213" s="7">
        <f t="shared" si="18"/>
        <v>43.10604</v>
      </c>
      <c r="L213">
        <f t="shared" si="19"/>
        <v>87.5</v>
      </c>
    </row>
    <row r="214" spans="1:12" x14ac:dyDescent="0.25">
      <c r="A214" s="6">
        <v>10600</v>
      </c>
      <c r="B214" s="5">
        <v>3</v>
      </c>
      <c r="C214">
        <v>37.5</v>
      </c>
      <c r="D214">
        <v>5</v>
      </c>
      <c r="E214">
        <v>40</v>
      </c>
      <c r="F214">
        <f t="shared" si="15"/>
        <v>32.5</v>
      </c>
      <c r="G214" s="7">
        <f t="shared" si="16"/>
        <v>40.603250000000003</v>
      </c>
      <c r="H214">
        <v>23</v>
      </c>
      <c r="I214">
        <v>1.08</v>
      </c>
      <c r="J214" s="7">
        <f t="shared" si="17"/>
        <v>23.442297317473674</v>
      </c>
      <c r="K214" s="7">
        <f t="shared" si="18"/>
        <v>25.317681102871571</v>
      </c>
      <c r="L214">
        <f t="shared" si="19"/>
        <v>81.25</v>
      </c>
    </row>
    <row r="215" spans="1:12" x14ac:dyDescent="0.25">
      <c r="A215" s="6">
        <v>10600</v>
      </c>
      <c r="B215" s="5">
        <v>10</v>
      </c>
      <c r="C215">
        <v>35</v>
      </c>
      <c r="D215">
        <v>5</v>
      </c>
      <c r="E215">
        <v>40</v>
      </c>
      <c r="F215">
        <f t="shared" si="15"/>
        <v>30</v>
      </c>
      <c r="G215" s="7">
        <f t="shared" si="16"/>
        <v>41.293500000000002</v>
      </c>
      <c r="H215">
        <v>23</v>
      </c>
      <c r="I215">
        <v>1.08</v>
      </c>
      <c r="J215" s="7">
        <f t="shared" si="17"/>
        <v>13.058151256016297</v>
      </c>
      <c r="K215" s="7">
        <f t="shared" si="18"/>
        <v>14.102803356497601</v>
      </c>
      <c r="L215">
        <f t="shared" si="19"/>
        <v>75</v>
      </c>
    </row>
    <row r="216" spans="1:12" x14ac:dyDescent="0.25">
      <c r="A216" s="6">
        <v>10600</v>
      </c>
      <c r="B216" s="5">
        <v>30</v>
      </c>
      <c r="C216">
        <v>32</v>
      </c>
      <c r="D216">
        <v>5</v>
      </c>
      <c r="E216">
        <v>40</v>
      </c>
      <c r="F216">
        <f t="shared" si="15"/>
        <v>27</v>
      </c>
      <c r="G216" s="7">
        <f t="shared" si="16"/>
        <v>42.1218</v>
      </c>
      <c r="H216">
        <v>23</v>
      </c>
      <c r="I216">
        <v>1.08</v>
      </c>
      <c r="J216" s="7">
        <f t="shared" si="17"/>
        <v>7.690353340907035</v>
      </c>
      <c r="K216" s="7">
        <f t="shared" si="18"/>
        <v>8.3055816081795992</v>
      </c>
      <c r="L216">
        <f t="shared" si="19"/>
        <v>67.5</v>
      </c>
    </row>
    <row r="217" spans="1:12" x14ac:dyDescent="0.25">
      <c r="A217" s="6">
        <v>10600</v>
      </c>
      <c r="B217" s="5">
        <v>90</v>
      </c>
      <c r="C217">
        <v>29</v>
      </c>
      <c r="D217">
        <v>5</v>
      </c>
      <c r="E217">
        <v>40</v>
      </c>
      <c r="F217">
        <f t="shared" si="15"/>
        <v>24</v>
      </c>
      <c r="G217" s="7">
        <f t="shared" si="16"/>
        <v>42.950099999999999</v>
      </c>
      <c r="H217">
        <v>23</v>
      </c>
      <c r="I217">
        <v>1.08</v>
      </c>
      <c r="J217" s="7">
        <f t="shared" si="17"/>
        <v>4.5273380577332638</v>
      </c>
      <c r="K217" s="7">
        <f t="shared" si="18"/>
        <v>4.8895251023519251</v>
      </c>
      <c r="L217">
        <f t="shared" si="19"/>
        <v>60</v>
      </c>
    </row>
    <row r="218" spans="1:12" x14ac:dyDescent="0.25">
      <c r="A218" s="6">
        <v>10600</v>
      </c>
      <c r="B218" s="5">
        <v>980</v>
      </c>
      <c r="C218">
        <v>20</v>
      </c>
      <c r="D218">
        <v>5</v>
      </c>
      <c r="E218">
        <v>40</v>
      </c>
      <c r="F218">
        <f t="shared" si="15"/>
        <v>15</v>
      </c>
      <c r="G218" s="7">
        <f t="shared" si="16"/>
        <v>45.435000000000002</v>
      </c>
      <c r="H218">
        <v>23</v>
      </c>
      <c r="I218">
        <v>1.08</v>
      </c>
      <c r="J218" s="7">
        <f t="shared" si="17"/>
        <v>1.4513678365386136</v>
      </c>
      <c r="K218" s="7">
        <f t="shared" si="18"/>
        <v>1.5674772634617027</v>
      </c>
      <c r="L218">
        <f t="shared" si="19"/>
        <v>37.5</v>
      </c>
    </row>
    <row r="219" spans="1:12" x14ac:dyDescent="0.25">
      <c r="A219" s="6">
        <v>10601</v>
      </c>
      <c r="B219" s="5">
        <v>0.5</v>
      </c>
      <c r="C219">
        <v>42</v>
      </c>
      <c r="D219">
        <v>5</v>
      </c>
      <c r="E219">
        <v>40</v>
      </c>
      <c r="F219">
        <f t="shared" si="15"/>
        <v>37</v>
      </c>
      <c r="G219" s="7">
        <f t="shared" si="16"/>
        <v>39.360799999999998</v>
      </c>
      <c r="H219">
        <v>23</v>
      </c>
      <c r="I219">
        <v>1.08</v>
      </c>
      <c r="J219" s="7">
        <f t="shared" si="17"/>
        <v>55.66457718585491</v>
      </c>
      <c r="K219" s="7">
        <f t="shared" si="18"/>
        <v>60.11774336072331</v>
      </c>
      <c r="L219">
        <f t="shared" si="19"/>
        <v>92.5</v>
      </c>
    </row>
    <row r="220" spans="1:12" x14ac:dyDescent="0.25">
      <c r="A220" s="6">
        <v>10601</v>
      </c>
      <c r="B220" s="5">
        <v>1</v>
      </c>
      <c r="C220">
        <v>40</v>
      </c>
      <c r="D220">
        <v>5</v>
      </c>
      <c r="E220">
        <v>40</v>
      </c>
      <c r="F220">
        <f t="shared" si="15"/>
        <v>35</v>
      </c>
      <c r="G220" s="7">
        <f t="shared" si="16"/>
        <v>39.912999999999997</v>
      </c>
      <c r="H220">
        <v>23</v>
      </c>
      <c r="I220">
        <v>1.08</v>
      </c>
      <c r="J220" s="7">
        <f t="shared" si="17"/>
        <v>39.912999999999997</v>
      </c>
      <c r="K220" s="7">
        <f t="shared" si="18"/>
        <v>43.10604</v>
      </c>
      <c r="L220">
        <f t="shared" si="19"/>
        <v>87.5</v>
      </c>
    </row>
    <row r="221" spans="1:12" x14ac:dyDescent="0.25">
      <c r="A221" s="6">
        <v>10601</v>
      </c>
      <c r="B221" s="5">
        <v>3</v>
      </c>
      <c r="C221">
        <v>39</v>
      </c>
      <c r="D221">
        <v>5</v>
      </c>
      <c r="E221">
        <v>40</v>
      </c>
      <c r="F221">
        <f t="shared" si="15"/>
        <v>34</v>
      </c>
      <c r="G221" s="7">
        <f t="shared" si="16"/>
        <v>40.189099999999996</v>
      </c>
      <c r="H221">
        <v>23</v>
      </c>
      <c r="I221">
        <v>1.08</v>
      </c>
      <c r="J221" s="7">
        <f t="shared" si="17"/>
        <v>23.203187703488787</v>
      </c>
      <c r="K221" s="7">
        <f t="shared" si="18"/>
        <v>25.05944271976789</v>
      </c>
      <c r="L221">
        <f t="shared" si="19"/>
        <v>85</v>
      </c>
    </row>
    <row r="222" spans="1:12" x14ac:dyDescent="0.25">
      <c r="A222" s="6">
        <v>10601</v>
      </c>
      <c r="B222" s="5">
        <v>10</v>
      </c>
      <c r="C222">
        <v>37</v>
      </c>
      <c r="D222">
        <v>5</v>
      </c>
      <c r="E222">
        <v>40</v>
      </c>
      <c r="F222">
        <f t="shared" si="15"/>
        <v>32</v>
      </c>
      <c r="G222" s="7">
        <f t="shared" si="16"/>
        <v>40.741300000000003</v>
      </c>
      <c r="H222">
        <v>23</v>
      </c>
      <c r="I222">
        <v>1.08</v>
      </c>
      <c r="J222" s="7">
        <f t="shared" si="17"/>
        <v>12.883530283621798</v>
      </c>
      <c r="K222" s="7">
        <f t="shared" si="18"/>
        <v>13.914212706311543</v>
      </c>
      <c r="L222">
        <f t="shared" si="19"/>
        <v>80</v>
      </c>
    </row>
    <row r="223" spans="1:12" x14ac:dyDescent="0.25">
      <c r="A223" s="6">
        <v>10601</v>
      </c>
      <c r="B223" s="5">
        <v>30</v>
      </c>
      <c r="C223">
        <v>35</v>
      </c>
      <c r="D223">
        <v>5</v>
      </c>
      <c r="E223">
        <v>40</v>
      </c>
      <c r="F223">
        <f t="shared" si="15"/>
        <v>30</v>
      </c>
      <c r="G223" s="7">
        <f t="shared" si="16"/>
        <v>41.293500000000002</v>
      </c>
      <c r="H223">
        <v>23</v>
      </c>
      <c r="I223">
        <v>1.08</v>
      </c>
      <c r="J223" s="7">
        <f t="shared" si="17"/>
        <v>7.5391271427798596</v>
      </c>
      <c r="K223" s="7">
        <f t="shared" si="18"/>
        <v>8.142257314202249</v>
      </c>
      <c r="L223">
        <f t="shared" si="19"/>
        <v>75</v>
      </c>
    </row>
    <row r="224" spans="1:12" x14ac:dyDescent="0.25">
      <c r="A224" s="6">
        <v>10601</v>
      </c>
      <c r="B224" s="5">
        <v>90</v>
      </c>
      <c r="C224">
        <v>31</v>
      </c>
      <c r="D224">
        <v>5</v>
      </c>
      <c r="E224">
        <v>40</v>
      </c>
      <c r="F224">
        <f t="shared" si="15"/>
        <v>26</v>
      </c>
      <c r="G224" s="7">
        <f t="shared" si="16"/>
        <v>42.3979</v>
      </c>
      <c r="H224">
        <v>23</v>
      </c>
      <c r="I224">
        <v>1.08</v>
      </c>
      <c r="J224" s="7">
        <f t="shared" si="17"/>
        <v>4.4691310669350974</v>
      </c>
      <c r="K224" s="7">
        <f t="shared" si="18"/>
        <v>4.8266615522899059</v>
      </c>
      <c r="L224">
        <f t="shared" si="19"/>
        <v>65</v>
      </c>
    </row>
    <row r="225" spans="1:12" x14ac:dyDescent="0.25">
      <c r="A225" s="6">
        <v>10601</v>
      </c>
      <c r="B225" s="5">
        <v>980</v>
      </c>
      <c r="C225">
        <v>21</v>
      </c>
      <c r="D225">
        <v>5</v>
      </c>
      <c r="E225">
        <v>40</v>
      </c>
      <c r="F225">
        <f t="shared" si="15"/>
        <v>16</v>
      </c>
      <c r="G225" s="7">
        <f t="shared" si="16"/>
        <v>45.158900000000003</v>
      </c>
      <c r="H225">
        <v>23</v>
      </c>
      <c r="I225">
        <v>1.08</v>
      </c>
      <c r="J225" s="7">
        <f t="shared" si="17"/>
        <v>1.4425481455587894</v>
      </c>
      <c r="K225" s="7">
        <f t="shared" si="18"/>
        <v>1.5579519972034928</v>
      </c>
      <c r="L225">
        <f t="shared" si="19"/>
        <v>40</v>
      </c>
    </row>
    <row r="226" spans="1:12" x14ac:dyDescent="0.25">
      <c r="A226" s="6">
        <v>10602</v>
      </c>
      <c r="B226" s="5">
        <v>0.5</v>
      </c>
      <c r="C226">
        <v>41</v>
      </c>
      <c r="D226">
        <v>5</v>
      </c>
      <c r="E226">
        <v>40</v>
      </c>
      <c r="F226">
        <f t="shared" si="15"/>
        <v>36</v>
      </c>
      <c r="G226" s="7">
        <f t="shared" si="16"/>
        <v>39.636899999999997</v>
      </c>
      <c r="H226">
        <v>23</v>
      </c>
      <c r="I226">
        <v>1.08</v>
      </c>
      <c r="J226" s="7">
        <f t="shared" si="17"/>
        <v>56.055041550426125</v>
      </c>
      <c r="K226" s="7">
        <f t="shared" si="18"/>
        <v>60.539444874460216</v>
      </c>
      <c r="L226">
        <f t="shared" si="19"/>
        <v>90</v>
      </c>
    </row>
    <row r="227" spans="1:12" x14ac:dyDescent="0.25">
      <c r="A227" s="6">
        <v>10602</v>
      </c>
      <c r="B227" s="5">
        <v>1</v>
      </c>
      <c r="C227">
        <v>39</v>
      </c>
      <c r="D227">
        <v>5</v>
      </c>
      <c r="E227">
        <v>40</v>
      </c>
      <c r="F227">
        <f t="shared" ref="F227:F282" si="20">C227-D227</f>
        <v>34</v>
      </c>
      <c r="G227" s="7">
        <f t="shared" si="16"/>
        <v>40.189099999999996</v>
      </c>
      <c r="H227">
        <v>23</v>
      </c>
      <c r="I227">
        <v>1.08</v>
      </c>
      <c r="J227" s="7">
        <f t="shared" si="17"/>
        <v>40.189099999999996</v>
      </c>
      <c r="K227" s="7">
        <f t="shared" si="18"/>
        <v>43.404227999999996</v>
      </c>
      <c r="L227">
        <f t="shared" si="19"/>
        <v>85</v>
      </c>
    </row>
    <row r="228" spans="1:12" x14ac:dyDescent="0.25">
      <c r="A228" s="6">
        <v>10602</v>
      </c>
      <c r="B228" s="5">
        <v>3</v>
      </c>
      <c r="C228">
        <v>38</v>
      </c>
      <c r="D228">
        <v>5</v>
      </c>
      <c r="E228">
        <v>40</v>
      </c>
      <c r="F228">
        <f t="shared" si="20"/>
        <v>33</v>
      </c>
      <c r="G228" s="7">
        <f t="shared" ref="G228:G291" si="21">-0.2761*C228+50.957</f>
        <v>40.465199999999996</v>
      </c>
      <c r="H228">
        <v>23</v>
      </c>
      <c r="I228">
        <v>1.08</v>
      </c>
      <c r="J228" s="7">
        <f t="shared" si="17"/>
        <v>23.362594112812044</v>
      </c>
      <c r="K228" s="7">
        <f t="shared" si="18"/>
        <v>25.23160164183701</v>
      </c>
      <c r="L228">
        <f t="shared" si="19"/>
        <v>82.5</v>
      </c>
    </row>
    <row r="229" spans="1:12" x14ac:dyDescent="0.25">
      <c r="A229" s="6">
        <v>10602</v>
      </c>
      <c r="B229" s="5">
        <v>10</v>
      </c>
      <c r="C229">
        <v>35</v>
      </c>
      <c r="D229">
        <v>5</v>
      </c>
      <c r="E229">
        <v>40</v>
      </c>
      <c r="F229">
        <f t="shared" si="20"/>
        <v>30</v>
      </c>
      <c r="G229" s="7">
        <f t="shared" si="21"/>
        <v>41.293500000000002</v>
      </c>
      <c r="H229">
        <v>23</v>
      </c>
      <c r="I229">
        <v>1.08</v>
      </c>
      <c r="J229" s="7">
        <f t="shared" si="17"/>
        <v>13.058151256016297</v>
      </c>
      <c r="K229" s="7">
        <f t="shared" si="18"/>
        <v>14.102803356497601</v>
      </c>
      <c r="L229">
        <f t="shared" si="19"/>
        <v>75</v>
      </c>
    </row>
    <row r="230" spans="1:12" x14ac:dyDescent="0.25">
      <c r="A230" s="6">
        <v>10602</v>
      </c>
      <c r="B230" s="5">
        <v>30</v>
      </c>
      <c r="C230">
        <v>31</v>
      </c>
      <c r="D230">
        <v>5</v>
      </c>
      <c r="E230">
        <v>40</v>
      </c>
      <c r="F230">
        <f t="shared" si="20"/>
        <v>26</v>
      </c>
      <c r="G230" s="7">
        <f t="shared" si="21"/>
        <v>42.3979</v>
      </c>
      <c r="H230">
        <v>23</v>
      </c>
      <c r="I230">
        <v>1.08</v>
      </c>
      <c r="J230" s="7">
        <f t="shared" ref="J230:J293" si="22">G230/((B230)^(1/2))</f>
        <v>7.7407620736160938</v>
      </c>
      <c r="K230" s="7">
        <f t="shared" si="18"/>
        <v>8.3600230395053821</v>
      </c>
      <c r="L230">
        <f t="shared" si="19"/>
        <v>65</v>
      </c>
    </row>
    <row r="231" spans="1:12" x14ac:dyDescent="0.25">
      <c r="A231" s="6">
        <v>10602</v>
      </c>
      <c r="B231" s="5">
        <v>90</v>
      </c>
      <c r="C231">
        <v>28</v>
      </c>
      <c r="D231">
        <v>5</v>
      </c>
      <c r="E231">
        <v>40</v>
      </c>
      <c r="F231">
        <f t="shared" si="20"/>
        <v>23</v>
      </c>
      <c r="G231" s="7">
        <f t="shared" si="21"/>
        <v>43.226199999999999</v>
      </c>
      <c r="H231">
        <v>23</v>
      </c>
      <c r="I231">
        <v>1.08</v>
      </c>
      <c r="J231" s="7">
        <f t="shared" si="22"/>
        <v>4.5564415531323466</v>
      </c>
      <c r="K231" s="7">
        <f t="shared" si="18"/>
        <v>4.9209568773829346</v>
      </c>
      <c r="L231">
        <f t="shared" si="19"/>
        <v>57.499999999999993</v>
      </c>
    </row>
    <row r="232" spans="1:12" x14ac:dyDescent="0.25">
      <c r="A232" s="6">
        <v>10602</v>
      </c>
      <c r="B232" s="5">
        <v>980</v>
      </c>
      <c r="C232">
        <v>17</v>
      </c>
      <c r="D232">
        <v>5</v>
      </c>
      <c r="E232">
        <v>40</v>
      </c>
      <c r="F232">
        <f t="shared" si="20"/>
        <v>12</v>
      </c>
      <c r="G232" s="7">
        <f t="shared" si="21"/>
        <v>46.263300000000001</v>
      </c>
      <c r="H232">
        <v>23</v>
      </c>
      <c r="I232">
        <v>1.08</v>
      </c>
      <c r="J232" s="7">
        <f t="shared" si="22"/>
        <v>1.477826909478086</v>
      </c>
      <c r="K232" s="7">
        <f t="shared" si="18"/>
        <v>1.5960530622363329</v>
      </c>
      <c r="L232">
        <f t="shared" si="19"/>
        <v>30</v>
      </c>
    </row>
    <row r="233" spans="1:12" x14ac:dyDescent="0.25">
      <c r="A233" s="6">
        <v>10603</v>
      </c>
      <c r="B233" s="5">
        <v>0.5</v>
      </c>
      <c r="C233">
        <v>25.5</v>
      </c>
      <c r="D233">
        <v>5</v>
      </c>
      <c r="E233">
        <v>40</v>
      </c>
      <c r="F233">
        <f t="shared" si="20"/>
        <v>20.5</v>
      </c>
      <c r="G233" s="7">
        <f t="shared" si="21"/>
        <v>43.916449999999998</v>
      </c>
      <c r="H233">
        <v>23</v>
      </c>
      <c r="I233">
        <v>1.08</v>
      </c>
      <c r="J233" s="7">
        <f t="shared" si="22"/>
        <v>62.107239201279903</v>
      </c>
      <c r="K233" s="7">
        <f t="shared" si="18"/>
        <v>67.075818337382302</v>
      </c>
      <c r="L233">
        <f t="shared" si="19"/>
        <v>51.249999999999993</v>
      </c>
    </row>
    <row r="234" spans="1:12" x14ac:dyDescent="0.25">
      <c r="A234" s="6">
        <v>10603</v>
      </c>
      <c r="B234" s="5">
        <v>1</v>
      </c>
      <c r="C234">
        <v>23</v>
      </c>
      <c r="D234">
        <v>5</v>
      </c>
      <c r="E234">
        <v>40</v>
      </c>
      <c r="F234">
        <f t="shared" si="20"/>
        <v>18</v>
      </c>
      <c r="G234" s="7">
        <f t="shared" si="21"/>
        <v>44.606700000000004</v>
      </c>
      <c r="H234">
        <v>23</v>
      </c>
      <c r="I234">
        <v>1.08</v>
      </c>
      <c r="J234" s="7">
        <f t="shared" si="22"/>
        <v>44.606700000000004</v>
      </c>
      <c r="K234" s="7">
        <f t="shared" si="18"/>
        <v>48.175236000000005</v>
      </c>
      <c r="L234">
        <f t="shared" si="19"/>
        <v>45</v>
      </c>
    </row>
    <row r="235" spans="1:12" x14ac:dyDescent="0.25">
      <c r="A235" s="6">
        <v>10603</v>
      </c>
      <c r="B235" s="5">
        <v>3</v>
      </c>
      <c r="C235">
        <v>22.5</v>
      </c>
      <c r="D235">
        <v>5</v>
      </c>
      <c r="E235">
        <v>40</v>
      </c>
      <c r="F235">
        <f t="shared" si="20"/>
        <v>17.5</v>
      </c>
      <c r="G235" s="7">
        <f t="shared" si="21"/>
        <v>44.744750000000003</v>
      </c>
      <c r="H235">
        <v>23</v>
      </c>
      <c r="I235">
        <v>1.08</v>
      </c>
      <c r="J235" s="7">
        <f t="shared" si="22"/>
        <v>25.833393457322511</v>
      </c>
      <c r="K235" s="7">
        <f t="shared" si="18"/>
        <v>27.900064933908315</v>
      </c>
      <c r="L235">
        <f t="shared" si="19"/>
        <v>43.75</v>
      </c>
    </row>
    <row r="236" spans="1:12" x14ac:dyDescent="0.25">
      <c r="A236" s="6">
        <v>10603</v>
      </c>
      <c r="B236" s="5">
        <v>10</v>
      </c>
      <c r="C236">
        <v>21</v>
      </c>
      <c r="D236">
        <v>5</v>
      </c>
      <c r="E236">
        <v>40</v>
      </c>
      <c r="F236">
        <f t="shared" si="20"/>
        <v>16</v>
      </c>
      <c r="G236" s="7">
        <f t="shared" si="21"/>
        <v>45.158900000000003</v>
      </c>
      <c r="H236">
        <v>23</v>
      </c>
      <c r="I236">
        <v>1.08</v>
      </c>
      <c r="J236" s="7">
        <f t="shared" si="22"/>
        <v>14.280498062777783</v>
      </c>
      <c r="K236" s="7">
        <f t="shared" si="18"/>
        <v>15.422937907800007</v>
      </c>
      <c r="L236">
        <f t="shared" si="19"/>
        <v>40</v>
      </c>
    </row>
    <row r="237" spans="1:12" x14ac:dyDescent="0.25">
      <c r="A237" s="6">
        <v>10603</v>
      </c>
      <c r="B237" s="5">
        <v>30</v>
      </c>
      <c r="C237">
        <v>19</v>
      </c>
      <c r="D237">
        <v>5</v>
      </c>
      <c r="E237">
        <v>40</v>
      </c>
      <c r="F237">
        <f t="shared" si="20"/>
        <v>14</v>
      </c>
      <c r="G237" s="7">
        <f t="shared" si="21"/>
        <v>45.711100000000002</v>
      </c>
      <c r="H237">
        <v>23</v>
      </c>
      <c r="I237">
        <v>1.08</v>
      </c>
      <c r="J237" s="7">
        <f t="shared" si="22"/>
        <v>8.3456668661247999</v>
      </c>
      <c r="K237" s="7">
        <f t="shared" si="18"/>
        <v>9.0133202154147849</v>
      </c>
      <c r="L237">
        <f t="shared" si="19"/>
        <v>35</v>
      </c>
    </row>
    <row r="238" spans="1:12" x14ac:dyDescent="0.25">
      <c r="A238" s="6">
        <v>10603</v>
      </c>
      <c r="B238" s="5">
        <v>90</v>
      </c>
      <c r="C238">
        <v>17</v>
      </c>
      <c r="D238">
        <v>5</v>
      </c>
      <c r="E238">
        <v>40</v>
      </c>
      <c r="F238">
        <f t="shared" si="20"/>
        <v>12</v>
      </c>
      <c r="G238" s="7">
        <f t="shared" si="21"/>
        <v>46.263300000000001</v>
      </c>
      <c r="H238">
        <v>23</v>
      </c>
      <c r="I238">
        <v>1.08</v>
      </c>
      <c r="J238" s="7">
        <f t="shared" si="22"/>
        <v>4.8765800025222594</v>
      </c>
      <c r="K238" s="7">
        <f t="shared" si="18"/>
        <v>5.2667064027240409</v>
      </c>
      <c r="L238">
        <f t="shared" si="19"/>
        <v>30</v>
      </c>
    </row>
    <row r="239" spans="1:12" x14ac:dyDescent="0.25">
      <c r="A239" s="6">
        <v>10603</v>
      </c>
      <c r="B239" s="5">
        <v>980</v>
      </c>
      <c r="C239">
        <v>12</v>
      </c>
      <c r="D239">
        <v>5</v>
      </c>
      <c r="E239">
        <v>40</v>
      </c>
      <c r="F239">
        <f t="shared" si="20"/>
        <v>7</v>
      </c>
      <c r="G239" s="7">
        <f t="shared" si="21"/>
        <v>47.643799999999999</v>
      </c>
      <c r="H239">
        <v>23</v>
      </c>
      <c r="I239">
        <v>1.08</v>
      </c>
      <c r="J239" s="7">
        <f t="shared" si="22"/>
        <v>1.5219253643772068</v>
      </c>
      <c r="K239" s="7">
        <f t="shared" si="18"/>
        <v>1.6436793935273835</v>
      </c>
      <c r="L239">
        <f t="shared" si="19"/>
        <v>17.5</v>
      </c>
    </row>
    <row r="240" spans="1:12" x14ac:dyDescent="0.25">
      <c r="A240" s="6">
        <v>10604</v>
      </c>
      <c r="B240" s="5">
        <v>0.5</v>
      </c>
      <c r="C240">
        <v>37</v>
      </c>
      <c r="D240">
        <v>5</v>
      </c>
      <c r="E240">
        <v>40</v>
      </c>
      <c r="F240">
        <f t="shared" si="20"/>
        <v>32</v>
      </c>
      <c r="G240" s="7">
        <f t="shared" si="21"/>
        <v>40.741300000000003</v>
      </c>
      <c r="H240">
        <v>23</v>
      </c>
      <c r="I240">
        <v>1.08</v>
      </c>
      <c r="J240" s="7">
        <f t="shared" si="22"/>
        <v>57.61689900871098</v>
      </c>
      <c r="K240" s="7">
        <f t="shared" si="18"/>
        <v>62.226250929407861</v>
      </c>
      <c r="L240">
        <f t="shared" si="19"/>
        <v>80</v>
      </c>
    </row>
    <row r="241" spans="1:12" x14ac:dyDescent="0.25">
      <c r="A241" s="6">
        <v>10604</v>
      </c>
      <c r="B241" s="5">
        <v>1</v>
      </c>
      <c r="C241">
        <v>35</v>
      </c>
      <c r="D241">
        <v>5</v>
      </c>
      <c r="E241">
        <v>40</v>
      </c>
      <c r="F241">
        <f t="shared" si="20"/>
        <v>30</v>
      </c>
      <c r="G241" s="7">
        <f t="shared" si="21"/>
        <v>41.293500000000002</v>
      </c>
      <c r="H241">
        <v>23</v>
      </c>
      <c r="I241">
        <v>1.08</v>
      </c>
      <c r="J241" s="7">
        <f t="shared" si="22"/>
        <v>41.293500000000002</v>
      </c>
      <c r="K241" s="7">
        <f t="shared" si="18"/>
        <v>44.596980000000002</v>
      </c>
      <c r="L241">
        <f t="shared" si="19"/>
        <v>75</v>
      </c>
    </row>
    <row r="242" spans="1:12" x14ac:dyDescent="0.25">
      <c r="A242" s="6">
        <v>10604</v>
      </c>
      <c r="B242" s="5">
        <v>3</v>
      </c>
      <c r="C242">
        <v>34</v>
      </c>
      <c r="D242">
        <v>5</v>
      </c>
      <c r="E242">
        <v>40</v>
      </c>
      <c r="F242">
        <f t="shared" si="20"/>
        <v>29</v>
      </c>
      <c r="G242" s="7">
        <f t="shared" si="21"/>
        <v>41.569600000000001</v>
      </c>
      <c r="H242">
        <v>23</v>
      </c>
      <c r="I242">
        <v>1.08</v>
      </c>
      <c r="J242" s="7">
        <f t="shared" si="22"/>
        <v>24.000219750105071</v>
      </c>
      <c r="K242" s="7">
        <f t="shared" si="18"/>
        <v>25.92023733011348</v>
      </c>
      <c r="L242">
        <f t="shared" si="19"/>
        <v>72.5</v>
      </c>
    </row>
    <row r="243" spans="1:12" x14ac:dyDescent="0.25">
      <c r="A243" s="6">
        <v>10604</v>
      </c>
      <c r="B243" s="5">
        <v>10</v>
      </c>
      <c r="C243">
        <v>32</v>
      </c>
      <c r="D243">
        <v>5</v>
      </c>
      <c r="E243">
        <v>40</v>
      </c>
      <c r="F243">
        <f t="shared" si="20"/>
        <v>27</v>
      </c>
      <c r="G243" s="7">
        <f t="shared" si="21"/>
        <v>42.1218</v>
      </c>
      <c r="H243">
        <v>23</v>
      </c>
      <c r="I243">
        <v>1.08</v>
      </c>
      <c r="J243" s="7">
        <f t="shared" si="22"/>
        <v>13.320082714608043</v>
      </c>
      <c r="K243" s="7">
        <f t="shared" si="18"/>
        <v>14.385689331776687</v>
      </c>
      <c r="L243">
        <f t="shared" si="19"/>
        <v>67.5</v>
      </c>
    </row>
    <row r="244" spans="1:12" x14ac:dyDescent="0.25">
      <c r="A244" s="6">
        <v>10604</v>
      </c>
      <c r="B244" s="5">
        <v>30</v>
      </c>
      <c r="C244">
        <v>27</v>
      </c>
      <c r="D244">
        <v>5</v>
      </c>
      <c r="E244">
        <v>40</v>
      </c>
      <c r="F244">
        <f t="shared" si="20"/>
        <v>22</v>
      </c>
      <c r="G244" s="7">
        <f t="shared" si="21"/>
        <v>43.502299999999998</v>
      </c>
      <c r="H244">
        <v>23</v>
      </c>
      <c r="I244">
        <v>1.08</v>
      </c>
      <c r="J244" s="7">
        <f t="shared" si="22"/>
        <v>7.9423970044523289</v>
      </c>
      <c r="K244" s="7">
        <f t="shared" si="18"/>
        <v>8.5777887648085152</v>
      </c>
      <c r="L244">
        <f t="shared" si="19"/>
        <v>55.000000000000007</v>
      </c>
    </row>
    <row r="245" spans="1:12" x14ac:dyDescent="0.25">
      <c r="A245" s="6">
        <v>10604</v>
      </c>
      <c r="B245" s="5">
        <v>90</v>
      </c>
      <c r="C245">
        <v>25</v>
      </c>
      <c r="D245">
        <v>5</v>
      </c>
      <c r="E245">
        <v>40</v>
      </c>
      <c r="F245">
        <f t="shared" si="20"/>
        <v>20</v>
      </c>
      <c r="G245" s="7">
        <f t="shared" si="21"/>
        <v>44.054500000000004</v>
      </c>
      <c r="H245">
        <v>23</v>
      </c>
      <c r="I245">
        <v>1.08</v>
      </c>
      <c r="J245" s="7">
        <f t="shared" si="22"/>
        <v>4.6437520393295957</v>
      </c>
      <c r="K245" s="7">
        <f t="shared" si="18"/>
        <v>5.0152522024759634</v>
      </c>
      <c r="L245">
        <f t="shared" si="19"/>
        <v>50</v>
      </c>
    </row>
    <row r="246" spans="1:12" x14ac:dyDescent="0.25">
      <c r="A246" s="6">
        <v>10604</v>
      </c>
      <c r="B246" s="5">
        <v>980</v>
      </c>
      <c r="C246">
        <v>12</v>
      </c>
      <c r="D246">
        <v>5</v>
      </c>
      <c r="E246">
        <v>40</v>
      </c>
      <c r="F246">
        <f t="shared" si="20"/>
        <v>7</v>
      </c>
      <c r="G246" s="7">
        <f t="shared" si="21"/>
        <v>47.643799999999999</v>
      </c>
      <c r="H246">
        <v>23</v>
      </c>
      <c r="I246">
        <v>1.08</v>
      </c>
      <c r="J246" s="7">
        <f t="shared" si="22"/>
        <v>1.5219253643772068</v>
      </c>
      <c r="K246" s="7">
        <f t="shared" si="18"/>
        <v>1.6436793935273835</v>
      </c>
      <c r="L246">
        <f t="shared" si="19"/>
        <v>17.5</v>
      </c>
    </row>
    <row r="247" spans="1:12" x14ac:dyDescent="0.25">
      <c r="A247" s="6">
        <v>10605</v>
      </c>
      <c r="B247" s="5">
        <v>0.5</v>
      </c>
      <c r="C247">
        <v>37</v>
      </c>
      <c r="D247">
        <v>5</v>
      </c>
      <c r="E247">
        <v>40</v>
      </c>
      <c r="F247">
        <f t="shared" si="20"/>
        <v>32</v>
      </c>
      <c r="G247" s="7">
        <f t="shared" si="21"/>
        <v>40.741300000000003</v>
      </c>
      <c r="H247">
        <v>23</v>
      </c>
      <c r="I247">
        <v>1.08</v>
      </c>
      <c r="J247" s="7">
        <f t="shared" si="22"/>
        <v>57.61689900871098</v>
      </c>
      <c r="K247" s="7">
        <f t="shared" si="18"/>
        <v>62.226250929407861</v>
      </c>
      <c r="L247">
        <f t="shared" si="19"/>
        <v>80</v>
      </c>
    </row>
    <row r="248" spans="1:12" x14ac:dyDescent="0.25">
      <c r="A248" s="6">
        <v>10605</v>
      </c>
      <c r="B248" s="5">
        <v>1</v>
      </c>
      <c r="C248">
        <v>35</v>
      </c>
      <c r="D248">
        <v>5</v>
      </c>
      <c r="E248">
        <v>40</v>
      </c>
      <c r="F248">
        <f t="shared" si="20"/>
        <v>30</v>
      </c>
      <c r="G248" s="7">
        <f t="shared" si="21"/>
        <v>41.293500000000002</v>
      </c>
      <c r="H248">
        <v>23</v>
      </c>
      <c r="I248">
        <v>1.08</v>
      </c>
      <c r="J248" s="7">
        <f t="shared" si="22"/>
        <v>41.293500000000002</v>
      </c>
      <c r="K248" s="7">
        <f t="shared" si="18"/>
        <v>44.596980000000002</v>
      </c>
      <c r="L248">
        <f t="shared" si="19"/>
        <v>75</v>
      </c>
    </row>
    <row r="249" spans="1:12" x14ac:dyDescent="0.25">
      <c r="A249" s="6">
        <v>10605</v>
      </c>
      <c r="B249" s="5">
        <v>3</v>
      </c>
      <c r="C249">
        <v>34</v>
      </c>
      <c r="D249">
        <v>5</v>
      </c>
      <c r="E249">
        <v>40</v>
      </c>
      <c r="F249">
        <f t="shared" si="20"/>
        <v>29</v>
      </c>
      <c r="G249" s="7">
        <f t="shared" si="21"/>
        <v>41.569600000000001</v>
      </c>
      <c r="H249">
        <v>23</v>
      </c>
      <c r="I249">
        <v>1.08</v>
      </c>
      <c r="J249" s="7">
        <f t="shared" si="22"/>
        <v>24.000219750105071</v>
      </c>
      <c r="K249" s="7">
        <f t="shared" si="18"/>
        <v>25.92023733011348</v>
      </c>
      <c r="L249">
        <f t="shared" si="19"/>
        <v>72.5</v>
      </c>
    </row>
    <row r="250" spans="1:12" x14ac:dyDescent="0.25">
      <c r="A250" s="6">
        <v>10605</v>
      </c>
      <c r="B250" s="5">
        <v>10</v>
      </c>
      <c r="C250">
        <v>32</v>
      </c>
      <c r="D250">
        <v>5</v>
      </c>
      <c r="E250">
        <v>40</v>
      </c>
      <c r="F250">
        <f t="shared" si="20"/>
        <v>27</v>
      </c>
      <c r="G250" s="7">
        <f t="shared" si="21"/>
        <v>42.1218</v>
      </c>
      <c r="H250">
        <v>23</v>
      </c>
      <c r="I250">
        <v>1.08</v>
      </c>
      <c r="J250" s="7">
        <f t="shared" si="22"/>
        <v>13.320082714608043</v>
      </c>
      <c r="K250" s="7">
        <f t="shared" si="18"/>
        <v>14.385689331776687</v>
      </c>
      <c r="L250">
        <f t="shared" si="19"/>
        <v>67.5</v>
      </c>
    </row>
    <row r="251" spans="1:12" x14ac:dyDescent="0.25">
      <c r="A251" s="6">
        <v>10605</v>
      </c>
      <c r="B251" s="5">
        <v>30</v>
      </c>
      <c r="C251">
        <v>27</v>
      </c>
      <c r="D251">
        <v>5</v>
      </c>
      <c r="E251">
        <v>40</v>
      </c>
      <c r="F251">
        <f t="shared" si="20"/>
        <v>22</v>
      </c>
      <c r="G251" s="7">
        <f t="shared" si="21"/>
        <v>43.502299999999998</v>
      </c>
      <c r="H251">
        <v>23</v>
      </c>
      <c r="I251">
        <v>1.08</v>
      </c>
      <c r="J251" s="7">
        <f t="shared" si="22"/>
        <v>7.9423970044523289</v>
      </c>
      <c r="K251" s="7">
        <f t="shared" si="18"/>
        <v>8.5777887648085152</v>
      </c>
      <c r="L251">
        <f t="shared" si="19"/>
        <v>55.000000000000007</v>
      </c>
    </row>
    <row r="252" spans="1:12" x14ac:dyDescent="0.25">
      <c r="A252" s="6">
        <v>10605</v>
      </c>
      <c r="B252" s="5">
        <v>90</v>
      </c>
      <c r="C252">
        <v>25</v>
      </c>
      <c r="D252">
        <v>5</v>
      </c>
      <c r="E252">
        <v>40</v>
      </c>
      <c r="F252">
        <f t="shared" si="20"/>
        <v>20</v>
      </c>
      <c r="G252" s="7">
        <f t="shared" si="21"/>
        <v>44.054500000000004</v>
      </c>
      <c r="H252">
        <v>23</v>
      </c>
      <c r="I252">
        <v>1.08</v>
      </c>
      <c r="J252" s="7">
        <f t="shared" si="22"/>
        <v>4.6437520393295957</v>
      </c>
      <c r="K252" s="7">
        <f t="shared" si="18"/>
        <v>5.0152522024759634</v>
      </c>
      <c r="L252">
        <f t="shared" si="19"/>
        <v>50</v>
      </c>
    </row>
    <row r="253" spans="1:12" x14ac:dyDescent="0.25">
      <c r="A253" s="6">
        <v>10605</v>
      </c>
      <c r="B253" s="5">
        <v>980</v>
      </c>
      <c r="C253">
        <v>12</v>
      </c>
      <c r="D253">
        <v>5</v>
      </c>
      <c r="E253">
        <v>40</v>
      </c>
      <c r="F253">
        <f t="shared" si="20"/>
        <v>7</v>
      </c>
      <c r="G253" s="7">
        <f t="shared" si="21"/>
        <v>47.643799999999999</v>
      </c>
      <c r="H253">
        <v>23</v>
      </c>
      <c r="I253">
        <v>1.08</v>
      </c>
      <c r="J253" s="7">
        <f t="shared" si="22"/>
        <v>1.5219253643772068</v>
      </c>
      <c r="K253" s="7">
        <f t="shared" si="18"/>
        <v>1.6436793935273835</v>
      </c>
      <c r="L253">
        <f t="shared" si="19"/>
        <v>17.5</v>
      </c>
    </row>
    <row r="254" spans="1:12" x14ac:dyDescent="0.25">
      <c r="A254" s="6">
        <v>10607</v>
      </c>
      <c r="B254" s="5">
        <v>0.5</v>
      </c>
      <c r="C254">
        <v>12</v>
      </c>
      <c r="D254">
        <v>5</v>
      </c>
      <c r="E254">
        <v>40</v>
      </c>
      <c r="F254">
        <f t="shared" si="20"/>
        <v>7</v>
      </c>
      <c r="G254" s="7">
        <f t="shared" si="21"/>
        <v>47.643799999999999</v>
      </c>
      <c r="H254">
        <v>23</v>
      </c>
      <c r="I254">
        <v>1.08</v>
      </c>
      <c r="J254" s="7">
        <f t="shared" si="22"/>
        <v>67.378508122991263</v>
      </c>
      <c r="K254" s="7">
        <f t="shared" si="18"/>
        <v>72.768788772830575</v>
      </c>
      <c r="L254">
        <f t="shared" si="19"/>
        <v>17.5</v>
      </c>
    </row>
    <row r="255" spans="1:12" x14ac:dyDescent="0.25">
      <c r="A255" s="6">
        <v>10607</v>
      </c>
      <c r="B255" s="5">
        <v>1</v>
      </c>
      <c r="C255">
        <v>11</v>
      </c>
      <c r="D255">
        <v>5</v>
      </c>
      <c r="E255">
        <v>40</v>
      </c>
      <c r="F255">
        <f t="shared" si="20"/>
        <v>6</v>
      </c>
      <c r="G255" s="7">
        <f t="shared" si="21"/>
        <v>47.919899999999998</v>
      </c>
      <c r="H255">
        <v>23</v>
      </c>
      <c r="I255">
        <v>1.08</v>
      </c>
      <c r="J255" s="7">
        <f t="shared" si="22"/>
        <v>47.919899999999998</v>
      </c>
      <c r="K255" s="7">
        <f t="shared" si="18"/>
        <v>51.753492000000001</v>
      </c>
      <c r="L255">
        <f t="shared" si="19"/>
        <v>15</v>
      </c>
    </row>
    <row r="256" spans="1:12" x14ac:dyDescent="0.25">
      <c r="A256" s="6">
        <v>10607</v>
      </c>
      <c r="B256" s="5">
        <v>3</v>
      </c>
      <c r="C256">
        <v>10</v>
      </c>
      <c r="D256">
        <v>5</v>
      </c>
      <c r="E256">
        <v>40</v>
      </c>
      <c r="F256">
        <f t="shared" si="20"/>
        <v>5</v>
      </c>
      <c r="G256" s="7">
        <f t="shared" si="21"/>
        <v>48.195999999999998</v>
      </c>
      <c r="H256">
        <v>23</v>
      </c>
      <c r="I256">
        <v>1.08</v>
      </c>
      <c r="J256" s="7">
        <f t="shared" si="22"/>
        <v>27.825973573863205</v>
      </c>
      <c r="K256" s="7">
        <f t="shared" si="18"/>
        <v>30.052051459772265</v>
      </c>
      <c r="L256">
        <f t="shared" si="19"/>
        <v>12.5</v>
      </c>
    </row>
    <row r="257" spans="1:12" x14ac:dyDescent="0.25">
      <c r="A257" s="6">
        <v>10607</v>
      </c>
      <c r="B257" s="5">
        <v>10</v>
      </c>
      <c r="C257">
        <v>10</v>
      </c>
      <c r="D257">
        <v>5</v>
      </c>
      <c r="E257">
        <v>40</v>
      </c>
      <c r="F257">
        <f t="shared" si="20"/>
        <v>5</v>
      </c>
      <c r="G257" s="7">
        <f t="shared" si="21"/>
        <v>48.195999999999998</v>
      </c>
      <c r="H257">
        <v>23</v>
      </c>
      <c r="I257">
        <v>1.08</v>
      </c>
      <c r="J257" s="7">
        <f t="shared" si="22"/>
        <v>15.240913410947519</v>
      </c>
      <c r="K257" s="7">
        <f t="shared" si="18"/>
        <v>16.460186483823321</v>
      </c>
      <c r="L257">
        <f t="shared" si="19"/>
        <v>12.5</v>
      </c>
    </row>
    <row r="258" spans="1:12" x14ac:dyDescent="0.25">
      <c r="A258" s="6">
        <v>10607</v>
      </c>
      <c r="B258" s="5">
        <v>60</v>
      </c>
      <c r="C258">
        <v>9.5</v>
      </c>
      <c r="D258">
        <v>5</v>
      </c>
      <c r="E258">
        <v>40</v>
      </c>
      <c r="F258">
        <f t="shared" si="20"/>
        <v>4.5</v>
      </c>
      <c r="G258" s="7">
        <f t="shared" si="21"/>
        <v>48.334049999999998</v>
      </c>
      <c r="H258">
        <v>23</v>
      </c>
      <c r="I258">
        <v>1.08</v>
      </c>
      <c r="J258" s="7">
        <f t="shared" si="22"/>
        <v>6.2398990234918861</v>
      </c>
      <c r="K258" s="7">
        <f t="shared" si="18"/>
        <v>6.7390909453712373</v>
      </c>
      <c r="L258">
        <f t="shared" si="19"/>
        <v>11.25</v>
      </c>
    </row>
    <row r="259" spans="1:12" x14ac:dyDescent="0.25">
      <c r="A259" s="6">
        <v>10607</v>
      </c>
      <c r="B259" s="5">
        <v>90</v>
      </c>
      <c r="C259">
        <v>7</v>
      </c>
      <c r="D259">
        <v>5</v>
      </c>
      <c r="E259">
        <v>40</v>
      </c>
      <c r="F259">
        <f t="shared" si="20"/>
        <v>2</v>
      </c>
      <c r="G259" s="7">
        <f t="shared" si="21"/>
        <v>49.024300000000004</v>
      </c>
      <c r="H259">
        <v>23</v>
      </c>
      <c r="I259">
        <v>1.08</v>
      </c>
      <c r="J259" s="7">
        <f t="shared" si="22"/>
        <v>5.1676149565130896</v>
      </c>
      <c r="K259" s="7">
        <f t="shared" ref="K259:K322" si="23">J259*I259</f>
        <v>5.5810241530341367</v>
      </c>
      <c r="L259">
        <f t="shared" ref="L259:L322" si="24">((C259-D259)/E259)*100</f>
        <v>5</v>
      </c>
    </row>
    <row r="260" spans="1:12" x14ac:dyDescent="0.25">
      <c r="A260" s="6">
        <v>10607</v>
      </c>
      <c r="B260" s="5">
        <v>1085</v>
      </c>
      <c r="C260">
        <v>7</v>
      </c>
      <c r="D260">
        <v>5</v>
      </c>
      <c r="E260">
        <v>40</v>
      </c>
      <c r="F260">
        <f t="shared" si="20"/>
        <v>2</v>
      </c>
      <c r="G260" s="7">
        <f t="shared" si="21"/>
        <v>49.024300000000004</v>
      </c>
      <c r="H260">
        <v>23</v>
      </c>
      <c r="I260">
        <v>1.08</v>
      </c>
      <c r="J260" s="7">
        <f t="shared" si="22"/>
        <v>1.4883207345013185</v>
      </c>
      <c r="K260" s="7">
        <f t="shared" si="23"/>
        <v>1.6073863932614241</v>
      </c>
      <c r="L260">
        <f t="shared" si="24"/>
        <v>5</v>
      </c>
    </row>
    <row r="261" spans="1:12" x14ac:dyDescent="0.25">
      <c r="A261" s="6">
        <v>10608</v>
      </c>
      <c r="B261" s="5">
        <v>0.5</v>
      </c>
      <c r="C261">
        <v>38</v>
      </c>
      <c r="D261">
        <v>5</v>
      </c>
      <c r="E261">
        <v>40</v>
      </c>
      <c r="F261">
        <f t="shared" si="20"/>
        <v>33</v>
      </c>
      <c r="G261" s="7">
        <f t="shared" si="21"/>
        <v>40.465199999999996</v>
      </c>
      <c r="H261">
        <v>23</v>
      </c>
      <c r="I261">
        <v>1.08</v>
      </c>
      <c r="J261" s="7">
        <f t="shared" si="22"/>
        <v>57.226434644139758</v>
      </c>
      <c r="K261" s="7">
        <f t="shared" si="23"/>
        <v>61.804549415670941</v>
      </c>
      <c r="L261">
        <f t="shared" si="24"/>
        <v>82.5</v>
      </c>
    </row>
    <row r="262" spans="1:12" x14ac:dyDescent="0.25">
      <c r="A262" s="6">
        <v>10608</v>
      </c>
      <c r="B262" s="5">
        <v>1</v>
      </c>
      <c r="C262">
        <v>35</v>
      </c>
      <c r="D262">
        <v>5</v>
      </c>
      <c r="E262">
        <v>40</v>
      </c>
      <c r="F262">
        <f t="shared" si="20"/>
        <v>30</v>
      </c>
      <c r="G262" s="7">
        <f t="shared" si="21"/>
        <v>41.293500000000002</v>
      </c>
      <c r="H262">
        <v>23</v>
      </c>
      <c r="I262">
        <v>1.08</v>
      </c>
      <c r="J262" s="7">
        <f t="shared" si="22"/>
        <v>41.293500000000002</v>
      </c>
      <c r="K262" s="7">
        <f t="shared" si="23"/>
        <v>44.596980000000002</v>
      </c>
      <c r="L262">
        <f t="shared" si="24"/>
        <v>75</v>
      </c>
    </row>
    <row r="263" spans="1:12" x14ac:dyDescent="0.25">
      <c r="A263" s="6">
        <v>10608</v>
      </c>
      <c r="B263" s="5">
        <v>3</v>
      </c>
      <c r="C263">
        <v>32</v>
      </c>
      <c r="D263">
        <v>5</v>
      </c>
      <c r="E263">
        <v>40</v>
      </c>
      <c r="F263">
        <f t="shared" si="20"/>
        <v>27</v>
      </c>
      <c r="G263" s="7">
        <f t="shared" si="21"/>
        <v>42.1218</v>
      </c>
      <c r="H263">
        <v>23</v>
      </c>
      <c r="I263">
        <v>1.08</v>
      </c>
      <c r="J263" s="7">
        <f t="shared" si="22"/>
        <v>24.319032568751581</v>
      </c>
      <c r="K263" s="7">
        <f t="shared" si="23"/>
        <v>26.264555174251708</v>
      </c>
      <c r="L263">
        <f t="shared" si="24"/>
        <v>67.5</v>
      </c>
    </row>
    <row r="264" spans="1:12" x14ac:dyDescent="0.25">
      <c r="A264" s="6">
        <v>10608</v>
      </c>
      <c r="B264" s="5">
        <v>10</v>
      </c>
      <c r="C264">
        <v>30</v>
      </c>
      <c r="D264">
        <v>5</v>
      </c>
      <c r="E264">
        <v>40</v>
      </c>
      <c r="F264">
        <f t="shared" si="20"/>
        <v>25</v>
      </c>
      <c r="G264" s="7">
        <f t="shared" si="21"/>
        <v>42.673999999999999</v>
      </c>
      <c r="H264">
        <v>23</v>
      </c>
      <c r="I264">
        <v>1.08</v>
      </c>
      <c r="J264" s="7">
        <f t="shared" si="22"/>
        <v>13.494703687002541</v>
      </c>
      <c r="K264" s="7">
        <f t="shared" si="23"/>
        <v>14.574279981962746</v>
      </c>
      <c r="L264">
        <f t="shared" si="24"/>
        <v>62.5</v>
      </c>
    </row>
    <row r="265" spans="1:12" x14ac:dyDescent="0.25">
      <c r="A265" s="6">
        <v>10608</v>
      </c>
      <c r="B265" s="5">
        <v>60</v>
      </c>
      <c r="C265">
        <v>26</v>
      </c>
      <c r="D265">
        <v>5</v>
      </c>
      <c r="E265">
        <v>40</v>
      </c>
      <c r="F265">
        <f t="shared" si="20"/>
        <v>21</v>
      </c>
      <c r="G265" s="7">
        <f t="shared" si="21"/>
        <v>43.778399999999998</v>
      </c>
      <c r="H265">
        <v>23</v>
      </c>
      <c r="I265">
        <v>1.08</v>
      </c>
      <c r="J265" s="7">
        <f t="shared" si="22"/>
        <v>5.6517671374535592</v>
      </c>
      <c r="K265" s="7">
        <f t="shared" si="23"/>
        <v>6.1039085084498446</v>
      </c>
      <c r="L265">
        <f t="shared" si="24"/>
        <v>52.5</v>
      </c>
    </row>
    <row r="266" spans="1:12" x14ac:dyDescent="0.25">
      <c r="A266" s="6">
        <v>10608</v>
      </c>
      <c r="B266" s="5">
        <v>90</v>
      </c>
      <c r="C266">
        <v>25</v>
      </c>
      <c r="D266">
        <v>5</v>
      </c>
      <c r="E266">
        <v>40</v>
      </c>
      <c r="F266">
        <f t="shared" si="20"/>
        <v>20</v>
      </c>
      <c r="G266" s="7">
        <f t="shared" si="21"/>
        <v>44.054500000000004</v>
      </c>
      <c r="H266">
        <v>23</v>
      </c>
      <c r="I266">
        <v>1.08</v>
      </c>
      <c r="J266" s="7">
        <f t="shared" si="22"/>
        <v>4.6437520393295957</v>
      </c>
      <c r="K266" s="7">
        <f t="shared" si="23"/>
        <v>5.0152522024759634</v>
      </c>
      <c r="L266">
        <f t="shared" si="24"/>
        <v>50</v>
      </c>
    </row>
    <row r="267" spans="1:12" x14ac:dyDescent="0.25">
      <c r="A267" s="6">
        <v>10608</v>
      </c>
      <c r="B267" s="5">
        <v>1085</v>
      </c>
      <c r="C267">
        <v>16</v>
      </c>
      <c r="D267">
        <v>5</v>
      </c>
      <c r="E267">
        <v>40</v>
      </c>
      <c r="F267">
        <f t="shared" si="20"/>
        <v>11</v>
      </c>
      <c r="G267" s="7">
        <f t="shared" si="21"/>
        <v>46.539400000000001</v>
      </c>
      <c r="H267">
        <v>23</v>
      </c>
      <c r="I267">
        <v>1.08</v>
      </c>
      <c r="J267" s="7">
        <f t="shared" si="22"/>
        <v>1.4128820603506966</v>
      </c>
      <c r="K267" s="7">
        <f t="shared" si="23"/>
        <v>1.5259126251787525</v>
      </c>
      <c r="L267">
        <f t="shared" si="24"/>
        <v>27.500000000000004</v>
      </c>
    </row>
    <row r="268" spans="1:12" x14ac:dyDescent="0.25">
      <c r="A268" s="6">
        <v>10609</v>
      </c>
      <c r="B268" s="5">
        <v>0.5</v>
      </c>
      <c r="C268">
        <v>40</v>
      </c>
      <c r="D268">
        <v>5</v>
      </c>
      <c r="E268">
        <v>40</v>
      </c>
      <c r="F268">
        <f t="shared" si="20"/>
        <v>35</v>
      </c>
      <c r="G268" s="7">
        <f t="shared" si="21"/>
        <v>39.912999999999997</v>
      </c>
      <c r="H268">
        <v>23</v>
      </c>
      <c r="I268">
        <v>1.08</v>
      </c>
      <c r="J268" s="7">
        <f t="shared" si="22"/>
        <v>56.445505914997334</v>
      </c>
      <c r="K268" s="7">
        <f t="shared" si="23"/>
        <v>60.961146388197122</v>
      </c>
      <c r="L268">
        <f t="shared" si="24"/>
        <v>87.5</v>
      </c>
    </row>
    <row r="269" spans="1:12" x14ac:dyDescent="0.25">
      <c r="A269" s="6">
        <v>10609</v>
      </c>
      <c r="B269" s="5">
        <v>1</v>
      </c>
      <c r="C269">
        <v>39</v>
      </c>
      <c r="D269">
        <v>5</v>
      </c>
      <c r="E269">
        <v>40</v>
      </c>
      <c r="F269">
        <f t="shared" si="20"/>
        <v>34</v>
      </c>
      <c r="G269" s="7">
        <f t="shared" si="21"/>
        <v>40.189099999999996</v>
      </c>
      <c r="H269">
        <v>23</v>
      </c>
      <c r="I269">
        <v>1.08</v>
      </c>
      <c r="J269" s="7">
        <f t="shared" si="22"/>
        <v>40.189099999999996</v>
      </c>
      <c r="K269" s="7">
        <f t="shared" si="23"/>
        <v>43.404227999999996</v>
      </c>
      <c r="L269">
        <f t="shared" si="24"/>
        <v>85</v>
      </c>
    </row>
    <row r="270" spans="1:12" x14ac:dyDescent="0.25">
      <c r="A270" s="6">
        <v>10609</v>
      </c>
      <c r="B270" s="5">
        <v>3</v>
      </c>
      <c r="C270">
        <v>36</v>
      </c>
      <c r="D270">
        <v>5</v>
      </c>
      <c r="E270">
        <v>40</v>
      </c>
      <c r="F270">
        <f t="shared" si="20"/>
        <v>31</v>
      </c>
      <c r="G270" s="7">
        <f t="shared" si="21"/>
        <v>41.017400000000002</v>
      </c>
      <c r="H270">
        <v>23</v>
      </c>
      <c r="I270">
        <v>1.08</v>
      </c>
      <c r="J270" s="7">
        <f t="shared" si="22"/>
        <v>23.681406931458557</v>
      </c>
      <c r="K270" s="7">
        <f t="shared" si="23"/>
        <v>25.575919485975245</v>
      </c>
      <c r="L270">
        <f t="shared" si="24"/>
        <v>77.5</v>
      </c>
    </row>
    <row r="271" spans="1:12" x14ac:dyDescent="0.25">
      <c r="A271" s="6">
        <v>10609</v>
      </c>
      <c r="B271" s="5">
        <v>10</v>
      </c>
      <c r="C271">
        <v>33</v>
      </c>
      <c r="D271">
        <v>5</v>
      </c>
      <c r="E271">
        <v>40</v>
      </c>
      <c r="F271">
        <f t="shared" si="20"/>
        <v>28</v>
      </c>
      <c r="G271" s="7">
        <f t="shared" si="21"/>
        <v>41.845700000000001</v>
      </c>
      <c r="H271">
        <v>23</v>
      </c>
      <c r="I271">
        <v>1.08</v>
      </c>
      <c r="J271" s="7">
        <f t="shared" si="22"/>
        <v>13.232772228410795</v>
      </c>
      <c r="K271" s="7">
        <f t="shared" si="23"/>
        <v>14.29139400668366</v>
      </c>
      <c r="L271">
        <f t="shared" si="24"/>
        <v>70</v>
      </c>
    </row>
    <row r="272" spans="1:12" x14ac:dyDescent="0.25">
      <c r="A272" s="6">
        <v>10609</v>
      </c>
      <c r="B272" s="5">
        <v>60</v>
      </c>
      <c r="C272">
        <v>30</v>
      </c>
      <c r="D272">
        <v>5</v>
      </c>
      <c r="E272">
        <v>40</v>
      </c>
      <c r="F272">
        <f t="shared" si="20"/>
        <v>25</v>
      </c>
      <c r="G272" s="7">
        <f t="shared" si="21"/>
        <v>42.673999999999999</v>
      </c>
      <c r="H272">
        <v>23</v>
      </c>
      <c r="I272">
        <v>1.08</v>
      </c>
      <c r="J272" s="7">
        <f t="shared" si="22"/>
        <v>5.5091897105351766</v>
      </c>
      <c r="K272" s="7">
        <f t="shared" si="23"/>
        <v>5.9499248873779909</v>
      </c>
      <c r="L272">
        <f t="shared" si="24"/>
        <v>62.5</v>
      </c>
    </row>
    <row r="273" spans="1:12" x14ac:dyDescent="0.25">
      <c r="A273" s="6">
        <v>10609</v>
      </c>
      <c r="B273" s="5">
        <v>90</v>
      </c>
      <c r="C273">
        <v>26</v>
      </c>
      <c r="D273">
        <v>5</v>
      </c>
      <c r="E273">
        <v>40</v>
      </c>
      <c r="F273">
        <f t="shared" si="20"/>
        <v>21</v>
      </c>
      <c r="G273" s="7">
        <f t="shared" si="21"/>
        <v>43.778399999999998</v>
      </c>
      <c r="H273">
        <v>23</v>
      </c>
      <c r="I273">
        <v>1.08</v>
      </c>
      <c r="J273" s="7">
        <f t="shared" si="22"/>
        <v>4.614648543930512</v>
      </c>
      <c r="K273" s="7">
        <f t="shared" si="23"/>
        <v>4.9838204274449529</v>
      </c>
      <c r="L273">
        <f t="shared" si="24"/>
        <v>52.5</v>
      </c>
    </row>
    <row r="274" spans="1:12" x14ac:dyDescent="0.25">
      <c r="A274" s="6">
        <v>10609</v>
      </c>
      <c r="B274" s="5">
        <v>1085</v>
      </c>
      <c r="C274">
        <v>18</v>
      </c>
      <c r="D274">
        <v>5</v>
      </c>
      <c r="E274">
        <v>40</v>
      </c>
      <c r="F274">
        <f t="shared" si="20"/>
        <v>13</v>
      </c>
      <c r="G274" s="7">
        <f t="shared" si="21"/>
        <v>45.987200000000001</v>
      </c>
      <c r="H274">
        <v>23</v>
      </c>
      <c r="I274">
        <v>1.08</v>
      </c>
      <c r="J274" s="7">
        <f t="shared" si="22"/>
        <v>1.3961179105394474</v>
      </c>
      <c r="K274" s="7">
        <f t="shared" si="23"/>
        <v>1.5078073433826034</v>
      </c>
      <c r="L274">
        <f t="shared" si="24"/>
        <v>32.5</v>
      </c>
    </row>
    <row r="275" spans="1:12" x14ac:dyDescent="0.25">
      <c r="A275" s="6">
        <v>10610</v>
      </c>
      <c r="B275" s="5">
        <v>0.5</v>
      </c>
      <c r="C275">
        <v>38</v>
      </c>
      <c r="D275">
        <v>5</v>
      </c>
      <c r="E275">
        <v>40</v>
      </c>
      <c r="F275">
        <f t="shared" si="20"/>
        <v>33</v>
      </c>
      <c r="G275" s="7">
        <f t="shared" si="21"/>
        <v>40.465199999999996</v>
      </c>
      <c r="H275">
        <v>23</v>
      </c>
      <c r="I275">
        <v>1.08</v>
      </c>
      <c r="J275" s="7">
        <f t="shared" si="22"/>
        <v>57.226434644139758</v>
      </c>
      <c r="K275" s="7">
        <f t="shared" si="23"/>
        <v>61.804549415670941</v>
      </c>
      <c r="L275">
        <f t="shared" si="24"/>
        <v>82.5</v>
      </c>
    </row>
    <row r="276" spans="1:12" x14ac:dyDescent="0.25">
      <c r="A276" s="6">
        <v>10610</v>
      </c>
      <c r="B276" s="5">
        <v>1</v>
      </c>
      <c r="C276">
        <v>36</v>
      </c>
      <c r="D276">
        <v>5</v>
      </c>
      <c r="E276">
        <v>40</v>
      </c>
      <c r="F276">
        <f t="shared" si="20"/>
        <v>31</v>
      </c>
      <c r="G276" s="7">
        <f t="shared" si="21"/>
        <v>41.017400000000002</v>
      </c>
      <c r="H276">
        <v>23</v>
      </c>
      <c r="I276">
        <v>1.08</v>
      </c>
      <c r="J276" s="7">
        <f t="shared" si="22"/>
        <v>41.017400000000002</v>
      </c>
      <c r="K276" s="7">
        <f t="shared" si="23"/>
        <v>44.298792000000006</v>
      </c>
      <c r="L276">
        <f t="shared" si="24"/>
        <v>77.5</v>
      </c>
    </row>
    <row r="277" spans="1:12" x14ac:dyDescent="0.25">
      <c r="A277" s="6">
        <v>10610</v>
      </c>
      <c r="B277" s="5">
        <v>3</v>
      </c>
      <c r="C277">
        <v>35</v>
      </c>
      <c r="D277">
        <v>5</v>
      </c>
      <c r="E277">
        <v>40</v>
      </c>
      <c r="F277">
        <f t="shared" si="20"/>
        <v>30</v>
      </c>
      <c r="G277" s="7">
        <f t="shared" si="21"/>
        <v>41.293500000000002</v>
      </c>
      <c r="H277">
        <v>23</v>
      </c>
      <c r="I277">
        <v>1.08</v>
      </c>
      <c r="J277" s="7">
        <f t="shared" si="22"/>
        <v>23.840813340781814</v>
      </c>
      <c r="K277" s="7">
        <f t="shared" si="23"/>
        <v>25.748078408044361</v>
      </c>
      <c r="L277">
        <f t="shared" si="24"/>
        <v>75</v>
      </c>
    </row>
    <row r="278" spans="1:12" x14ac:dyDescent="0.25">
      <c r="A278" s="6">
        <v>10610</v>
      </c>
      <c r="B278" s="5">
        <v>10</v>
      </c>
      <c r="C278">
        <v>32</v>
      </c>
      <c r="D278">
        <v>5</v>
      </c>
      <c r="E278">
        <v>40</v>
      </c>
      <c r="F278">
        <f t="shared" si="20"/>
        <v>27</v>
      </c>
      <c r="G278" s="7">
        <f t="shared" si="21"/>
        <v>42.1218</v>
      </c>
      <c r="H278">
        <v>23</v>
      </c>
      <c r="I278">
        <v>1.08</v>
      </c>
      <c r="J278" s="7">
        <f t="shared" si="22"/>
        <v>13.320082714608043</v>
      </c>
      <c r="K278" s="7">
        <f t="shared" si="23"/>
        <v>14.385689331776687</v>
      </c>
      <c r="L278">
        <f t="shared" si="24"/>
        <v>67.5</v>
      </c>
    </row>
    <row r="279" spans="1:12" x14ac:dyDescent="0.25">
      <c r="A279" s="6">
        <v>10610</v>
      </c>
      <c r="B279" s="5">
        <v>60</v>
      </c>
      <c r="C279">
        <v>30</v>
      </c>
      <c r="D279">
        <v>5</v>
      </c>
      <c r="E279">
        <v>40</v>
      </c>
      <c r="F279">
        <f t="shared" si="20"/>
        <v>25</v>
      </c>
      <c r="G279" s="7">
        <f t="shared" si="21"/>
        <v>42.673999999999999</v>
      </c>
      <c r="H279">
        <v>23</v>
      </c>
      <c r="I279">
        <v>1.08</v>
      </c>
      <c r="J279" s="7">
        <f t="shared" si="22"/>
        <v>5.5091897105351766</v>
      </c>
      <c r="K279" s="7">
        <f t="shared" si="23"/>
        <v>5.9499248873779909</v>
      </c>
      <c r="L279">
        <f t="shared" si="24"/>
        <v>62.5</v>
      </c>
    </row>
    <row r="280" spans="1:12" x14ac:dyDescent="0.25">
      <c r="A280" s="6">
        <v>10610</v>
      </c>
      <c r="B280" s="5">
        <v>90</v>
      </c>
      <c r="C280">
        <v>25</v>
      </c>
      <c r="D280">
        <v>5</v>
      </c>
      <c r="E280">
        <v>40</v>
      </c>
      <c r="F280">
        <f t="shared" si="20"/>
        <v>20</v>
      </c>
      <c r="G280" s="7">
        <f t="shared" si="21"/>
        <v>44.054500000000004</v>
      </c>
      <c r="H280">
        <v>23</v>
      </c>
      <c r="I280">
        <v>1.08</v>
      </c>
      <c r="J280" s="7">
        <f t="shared" si="22"/>
        <v>4.6437520393295957</v>
      </c>
      <c r="K280" s="7">
        <f t="shared" si="23"/>
        <v>5.0152522024759634</v>
      </c>
      <c r="L280">
        <f t="shared" si="24"/>
        <v>50</v>
      </c>
    </row>
    <row r="281" spans="1:12" x14ac:dyDescent="0.25">
      <c r="A281" s="6">
        <v>10610</v>
      </c>
      <c r="B281" s="5">
        <v>1085</v>
      </c>
      <c r="C281">
        <v>17</v>
      </c>
      <c r="D281">
        <v>5</v>
      </c>
      <c r="E281">
        <v>40</v>
      </c>
      <c r="F281">
        <f t="shared" si="20"/>
        <v>12</v>
      </c>
      <c r="G281" s="7">
        <f t="shared" si="21"/>
        <v>46.263300000000001</v>
      </c>
      <c r="H281">
        <v>23</v>
      </c>
      <c r="I281">
        <v>1.08</v>
      </c>
      <c r="J281" s="7">
        <f t="shared" si="22"/>
        <v>1.4044999854450719</v>
      </c>
      <c r="K281" s="7">
        <f t="shared" si="23"/>
        <v>1.5168599842806778</v>
      </c>
      <c r="L281">
        <f t="shared" si="24"/>
        <v>30</v>
      </c>
    </row>
    <row r="282" spans="1:12" x14ac:dyDescent="0.25">
      <c r="A282" s="6">
        <v>10611</v>
      </c>
      <c r="B282" s="5">
        <v>0.5</v>
      </c>
      <c r="C282">
        <v>38</v>
      </c>
      <c r="D282">
        <v>5</v>
      </c>
      <c r="E282">
        <v>40</v>
      </c>
      <c r="F282">
        <f t="shared" si="20"/>
        <v>33</v>
      </c>
      <c r="G282" s="7">
        <f t="shared" si="21"/>
        <v>40.465199999999996</v>
      </c>
      <c r="H282">
        <v>23</v>
      </c>
      <c r="I282">
        <v>1.08</v>
      </c>
      <c r="J282" s="7">
        <f t="shared" si="22"/>
        <v>57.226434644139758</v>
      </c>
      <c r="K282" s="7">
        <f t="shared" si="23"/>
        <v>61.804549415670941</v>
      </c>
      <c r="L282">
        <f t="shared" si="24"/>
        <v>82.5</v>
      </c>
    </row>
    <row r="283" spans="1:12" x14ac:dyDescent="0.25">
      <c r="A283" s="6">
        <v>10611</v>
      </c>
      <c r="B283" s="5">
        <v>1</v>
      </c>
      <c r="C283">
        <v>36.5</v>
      </c>
      <c r="D283">
        <v>5</v>
      </c>
      <c r="E283">
        <v>40</v>
      </c>
      <c r="F283">
        <f t="shared" ref="F283:F338" si="25">C283-D283</f>
        <v>31.5</v>
      </c>
      <c r="G283" s="7">
        <f t="shared" si="21"/>
        <v>40.879350000000002</v>
      </c>
      <c r="H283">
        <v>23</v>
      </c>
      <c r="I283">
        <v>1.08</v>
      </c>
      <c r="J283" s="7">
        <f t="shared" si="22"/>
        <v>40.879350000000002</v>
      </c>
      <c r="K283" s="7">
        <f t="shared" si="23"/>
        <v>44.149698000000008</v>
      </c>
      <c r="L283">
        <f t="shared" si="24"/>
        <v>78.75</v>
      </c>
    </row>
    <row r="284" spans="1:12" x14ac:dyDescent="0.25">
      <c r="A284" s="6">
        <v>10611</v>
      </c>
      <c r="B284" s="5">
        <v>3</v>
      </c>
      <c r="C284">
        <v>35</v>
      </c>
      <c r="D284">
        <v>5</v>
      </c>
      <c r="E284">
        <v>40</v>
      </c>
      <c r="F284">
        <f t="shared" si="25"/>
        <v>30</v>
      </c>
      <c r="G284" s="7">
        <f t="shared" si="21"/>
        <v>41.293500000000002</v>
      </c>
      <c r="H284">
        <v>23</v>
      </c>
      <c r="I284">
        <v>1.08</v>
      </c>
      <c r="J284" s="7">
        <f t="shared" si="22"/>
        <v>23.840813340781814</v>
      </c>
      <c r="K284" s="7">
        <f t="shared" si="23"/>
        <v>25.748078408044361</v>
      </c>
      <c r="L284">
        <f t="shared" si="24"/>
        <v>75</v>
      </c>
    </row>
    <row r="285" spans="1:12" x14ac:dyDescent="0.25">
      <c r="A285" s="6">
        <v>10611</v>
      </c>
      <c r="B285" s="5">
        <v>10</v>
      </c>
      <c r="C285">
        <v>33</v>
      </c>
      <c r="D285">
        <v>5</v>
      </c>
      <c r="E285">
        <v>40</v>
      </c>
      <c r="F285">
        <f t="shared" si="25"/>
        <v>28</v>
      </c>
      <c r="G285" s="7">
        <f t="shared" si="21"/>
        <v>41.845700000000001</v>
      </c>
      <c r="H285">
        <v>23</v>
      </c>
      <c r="I285">
        <v>1.08</v>
      </c>
      <c r="J285" s="7">
        <f t="shared" si="22"/>
        <v>13.232772228410795</v>
      </c>
      <c r="K285" s="7">
        <f t="shared" si="23"/>
        <v>14.29139400668366</v>
      </c>
      <c r="L285">
        <f t="shared" si="24"/>
        <v>70</v>
      </c>
    </row>
    <row r="286" spans="1:12" x14ac:dyDescent="0.25">
      <c r="A286" s="6">
        <v>10611</v>
      </c>
      <c r="B286" s="5">
        <v>60</v>
      </c>
      <c r="C286">
        <v>30</v>
      </c>
      <c r="D286">
        <v>5</v>
      </c>
      <c r="E286">
        <v>40</v>
      </c>
      <c r="F286">
        <f t="shared" si="25"/>
        <v>25</v>
      </c>
      <c r="G286" s="7">
        <f t="shared" si="21"/>
        <v>42.673999999999999</v>
      </c>
      <c r="H286">
        <v>23</v>
      </c>
      <c r="I286">
        <v>1.08</v>
      </c>
      <c r="J286" s="7">
        <f t="shared" si="22"/>
        <v>5.5091897105351766</v>
      </c>
      <c r="K286" s="7">
        <f t="shared" si="23"/>
        <v>5.9499248873779909</v>
      </c>
      <c r="L286">
        <f t="shared" si="24"/>
        <v>62.5</v>
      </c>
    </row>
    <row r="287" spans="1:12" x14ac:dyDescent="0.25">
      <c r="A287" s="6">
        <v>10611</v>
      </c>
      <c r="B287" s="5">
        <v>90</v>
      </c>
      <c r="C287">
        <v>27</v>
      </c>
      <c r="D287">
        <v>5</v>
      </c>
      <c r="E287">
        <v>40</v>
      </c>
      <c r="F287">
        <f t="shared" si="25"/>
        <v>22</v>
      </c>
      <c r="G287" s="7">
        <f t="shared" si="21"/>
        <v>43.502299999999998</v>
      </c>
      <c r="H287">
        <v>23</v>
      </c>
      <c r="I287">
        <v>1.08</v>
      </c>
      <c r="J287" s="7">
        <f t="shared" si="22"/>
        <v>4.5855450485314293</v>
      </c>
      <c r="K287" s="7">
        <f t="shared" si="23"/>
        <v>4.9523886524139442</v>
      </c>
      <c r="L287">
        <f t="shared" si="24"/>
        <v>55.000000000000007</v>
      </c>
    </row>
    <row r="288" spans="1:12" x14ac:dyDescent="0.25">
      <c r="A288" s="6">
        <v>10611</v>
      </c>
      <c r="B288" s="5">
        <v>1085</v>
      </c>
      <c r="C288">
        <v>19</v>
      </c>
      <c r="D288">
        <v>5</v>
      </c>
      <c r="E288">
        <v>40</v>
      </c>
      <c r="F288">
        <f t="shared" si="25"/>
        <v>14</v>
      </c>
      <c r="G288" s="7">
        <f t="shared" si="21"/>
        <v>45.711100000000002</v>
      </c>
      <c r="H288">
        <v>23</v>
      </c>
      <c r="I288">
        <v>1.08</v>
      </c>
      <c r="J288" s="7">
        <f t="shared" si="22"/>
        <v>1.3877358356338227</v>
      </c>
      <c r="K288" s="7">
        <f t="shared" si="23"/>
        <v>1.4987547024845287</v>
      </c>
      <c r="L288">
        <f t="shared" si="24"/>
        <v>35</v>
      </c>
    </row>
    <row r="289" spans="1:12" x14ac:dyDescent="0.25">
      <c r="A289" s="6">
        <v>10612</v>
      </c>
      <c r="B289" s="5">
        <v>0.5</v>
      </c>
      <c r="C289">
        <v>37</v>
      </c>
      <c r="D289">
        <v>5</v>
      </c>
      <c r="E289">
        <v>40</v>
      </c>
      <c r="F289">
        <f t="shared" si="25"/>
        <v>32</v>
      </c>
      <c r="G289" s="7">
        <f t="shared" si="21"/>
        <v>40.741300000000003</v>
      </c>
      <c r="H289">
        <v>23</v>
      </c>
      <c r="I289">
        <v>1.08</v>
      </c>
      <c r="J289" s="7">
        <f t="shared" si="22"/>
        <v>57.61689900871098</v>
      </c>
      <c r="K289" s="7">
        <f t="shared" si="23"/>
        <v>62.226250929407861</v>
      </c>
      <c r="L289">
        <f t="shared" si="24"/>
        <v>80</v>
      </c>
    </row>
    <row r="290" spans="1:12" x14ac:dyDescent="0.25">
      <c r="A290" s="6">
        <v>10612</v>
      </c>
      <c r="B290" s="5">
        <v>1</v>
      </c>
      <c r="C290">
        <v>35</v>
      </c>
      <c r="D290">
        <v>5</v>
      </c>
      <c r="E290">
        <v>40</v>
      </c>
      <c r="F290">
        <f t="shared" si="25"/>
        <v>30</v>
      </c>
      <c r="G290" s="7">
        <f t="shared" si="21"/>
        <v>41.293500000000002</v>
      </c>
      <c r="H290">
        <v>23</v>
      </c>
      <c r="I290">
        <v>1.08</v>
      </c>
      <c r="J290" s="7">
        <f t="shared" si="22"/>
        <v>41.293500000000002</v>
      </c>
      <c r="K290" s="7">
        <f t="shared" si="23"/>
        <v>44.596980000000002</v>
      </c>
      <c r="L290">
        <f t="shared" si="24"/>
        <v>75</v>
      </c>
    </row>
    <row r="291" spans="1:12" x14ac:dyDescent="0.25">
      <c r="A291" s="6">
        <v>10612</v>
      </c>
      <c r="B291" s="5">
        <v>3</v>
      </c>
      <c r="C291">
        <v>32</v>
      </c>
      <c r="D291">
        <v>5</v>
      </c>
      <c r="E291">
        <v>40</v>
      </c>
      <c r="F291">
        <f t="shared" si="25"/>
        <v>27</v>
      </c>
      <c r="G291" s="7">
        <f t="shared" si="21"/>
        <v>42.1218</v>
      </c>
      <c r="H291">
        <v>23</v>
      </c>
      <c r="I291">
        <v>1.08</v>
      </c>
      <c r="J291" s="7">
        <f t="shared" si="22"/>
        <v>24.319032568751581</v>
      </c>
      <c r="K291" s="7">
        <f t="shared" si="23"/>
        <v>26.264555174251708</v>
      </c>
      <c r="L291">
        <f t="shared" si="24"/>
        <v>67.5</v>
      </c>
    </row>
    <row r="292" spans="1:12" x14ac:dyDescent="0.25">
      <c r="A292" s="6">
        <v>10612</v>
      </c>
      <c r="B292" s="5">
        <v>10</v>
      </c>
      <c r="C292">
        <v>27</v>
      </c>
      <c r="D292">
        <v>5</v>
      </c>
      <c r="E292">
        <v>40</v>
      </c>
      <c r="F292">
        <f t="shared" si="25"/>
        <v>22</v>
      </c>
      <c r="G292" s="7">
        <f t="shared" ref="G292:G355" si="26">-0.2761*C292+50.957</f>
        <v>43.502299999999998</v>
      </c>
      <c r="H292">
        <v>23</v>
      </c>
      <c r="I292">
        <v>1.08</v>
      </c>
      <c r="J292" s="7">
        <f t="shared" si="22"/>
        <v>13.756635145594288</v>
      </c>
      <c r="K292" s="7">
        <f t="shared" si="23"/>
        <v>14.857165957241833</v>
      </c>
      <c r="L292">
        <f t="shared" si="24"/>
        <v>55.000000000000007</v>
      </c>
    </row>
    <row r="293" spans="1:12" x14ac:dyDescent="0.25">
      <c r="A293" s="6">
        <v>10612</v>
      </c>
      <c r="B293" s="5">
        <v>60</v>
      </c>
      <c r="C293">
        <v>25</v>
      </c>
      <c r="D293">
        <v>5</v>
      </c>
      <c r="E293">
        <v>40</v>
      </c>
      <c r="F293">
        <f t="shared" si="25"/>
        <v>20</v>
      </c>
      <c r="G293" s="7">
        <f t="shared" si="26"/>
        <v>44.054500000000004</v>
      </c>
      <c r="H293">
        <v>23</v>
      </c>
      <c r="I293">
        <v>1.08</v>
      </c>
      <c r="J293" s="7">
        <f t="shared" si="22"/>
        <v>5.6874114941831548</v>
      </c>
      <c r="K293" s="7">
        <f t="shared" si="23"/>
        <v>6.1424044137178075</v>
      </c>
      <c r="L293">
        <f t="shared" si="24"/>
        <v>50</v>
      </c>
    </row>
    <row r="294" spans="1:12" x14ac:dyDescent="0.25">
      <c r="A294" s="6">
        <v>10612</v>
      </c>
      <c r="B294" s="5">
        <v>90</v>
      </c>
      <c r="C294">
        <v>21.5</v>
      </c>
      <c r="D294">
        <v>5</v>
      </c>
      <c r="E294">
        <v>40</v>
      </c>
      <c r="F294">
        <f t="shared" si="25"/>
        <v>16.5</v>
      </c>
      <c r="G294" s="7">
        <f t="shared" si="26"/>
        <v>45.020850000000003</v>
      </c>
      <c r="H294">
        <v>23</v>
      </c>
      <c r="I294">
        <v>1.08</v>
      </c>
      <c r="J294" s="7">
        <f t="shared" ref="J294:J357" si="27">G294/((B294)^(1/2))</f>
        <v>4.7456142732263862</v>
      </c>
      <c r="K294" s="7">
        <f t="shared" si="23"/>
        <v>5.1252634150844978</v>
      </c>
      <c r="L294">
        <f t="shared" si="24"/>
        <v>41.25</v>
      </c>
    </row>
    <row r="295" spans="1:12" x14ac:dyDescent="0.25">
      <c r="A295" s="6">
        <v>10612</v>
      </c>
      <c r="B295" s="5">
        <v>1085</v>
      </c>
      <c r="C295">
        <v>15</v>
      </c>
      <c r="D295">
        <v>5</v>
      </c>
      <c r="E295">
        <v>40</v>
      </c>
      <c r="F295">
        <f t="shared" si="25"/>
        <v>10</v>
      </c>
      <c r="G295" s="7">
        <f t="shared" si="26"/>
        <v>46.8155</v>
      </c>
      <c r="H295">
        <v>23</v>
      </c>
      <c r="I295">
        <v>1.08</v>
      </c>
      <c r="J295" s="7">
        <f t="shared" si="27"/>
        <v>1.4212641352563213</v>
      </c>
      <c r="K295" s="7">
        <f t="shared" si="23"/>
        <v>1.5349652660768272</v>
      </c>
      <c r="L295">
        <f t="shared" si="24"/>
        <v>25</v>
      </c>
    </row>
    <row r="296" spans="1:12" x14ac:dyDescent="0.25">
      <c r="A296" s="6">
        <v>10613</v>
      </c>
      <c r="B296" s="5">
        <v>0.5</v>
      </c>
      <c r="C296">
        <v>20</v>
      </c>
      <c r="D296">
        <v>5</v>
      </c>
      <c r="E296">
        <v>14.9</v>
      </c>
      <c r="F296">
        <f t="shared" si="25"/>
        <v>15</v>
      </c>
      <c r="G296" s="7">
        <f t="shared" si="26"/>
        <v>45.435000000000002</v>
      </c>
      <c r="H296">
        <v>23</v>
      </c>
      <c r="I296">
        <v>1.08</v>
      </c>
      <c r="J296" s="7">
        <f t="shared" si="27"/>
        <v>64.254793206421567</v>
      </c>
      <c r="K296" s="7">
        <f t="shared" si="23"/>
        <v>69.395176662935299</v>
      </c>
      <c r="L296" s="5">
        <f t="shared" si="24"/>
        <v>100.67114093959731</v>
      </c>
    </row>
    <row r="297" spans="1:12" x14ac:dyDescent="0.25">
      <c r="A297" s="6">
        <v>10613</v>
      </c>
      <c r="B297" s="5">
        <v>1</v>
      </c>
      <c r="C297">
        <v>19</v>
      </c>
      <c r="D297">
        <v>5</v>
      </c>
      <c r="E297">
        <v>14.9</v>
      </c>
      <c r="F297">
        <f t="shared" si="25"/>
        <v>14</v>
      </c>
      <c r="G297" s="7">
        <f t="shared" si="26"/>
        <v>45.711100000000002</v>
      </c>
      <c r="H297">
        <v>23</v>
      </c>
      <c r="I297">
        <v>1.08</v>
      </c>
      <c r="J297" s="7">
        <f t="shared" si="27"/>
        <v>45.711100000000002</v>
      </c>
      <c r="K297" s="7">
        <f t="shared" si="23"/>
        <v>49.367988000000004</v>
      </c>
      <c r="L297" s="5">
        <f t="shared" si="24"/>
        <v>93.959731543624159</v>
      </c>
    </row>
    <row r="298" spans="1:12" x14ac:dyDescent="0.25">
      <c r="A298" s="6">
        <v>10613</v>
      </c>
      <c r="B298" s="5">
        <v>3</v>
      </c>
      <c r="C298">
        <v>18</v>
      </c>
      <c r="D298">
        <v>5</v>
      </c>
      <c r="E298">
        <v>14.9</v>
      </c>
      <c r="F298">
        <f t="shared" si="25"/>
        <v>13</v>
      </c>
      <c r="G298" s="7">
        <f t="shared" si="26"/>
        <v>45.987200000000001</v>
      </c>
      <c r="H298">
        <v>23</v>
      </c>
      <c r="I298">
        <v>1.08</v>
      </c>
      <c r="J298" s="7">
        <f t="shared" si="27"/>
        <v>26.550722299277162</v>
      </c>
      <c r="K298" s="7">
        <f t="shared" si="23"/>
        <v>28.674780083219336</v>
      </c>
      <c r="L298" s="5">
        <f t="shared" si="24"/>
        <v>87.24832214765101</v>
      </c>
    </row>
    <row r="299" spans="1:12" x14ac:dyDescent="0.25">
      <c r="A299" s="6">
        <v>10613</v>
      </c>
      <c r="B299" s="5">
        <v>10</v>
      </c>
      <c r="C299">
        <v>17</v>
      </c>
      <c r="D299">
        <v>5</v>
      </c>
      <c r="E299">
        <v>14.9</v>
      </c>
      <c r="F299">
        <f t="shared" si="25"/>
        <v>12</v>
      </c>
      <c r="G299" s="7">
        <f t="shared" si="26"/>
        <v>46.263300000000001</v>
      </c>
      <c r="H299">
        <v>23</v>
      </c>
      <c r="I299">
        <v>1.08</v>
      </c>
      <c r="J299" s="7">
        <f t="shared" si="27"/>
        <v>14.629740007566777</v>
      </c>
      <c r="K299" s="7">
        <f t="shared" si="23"/>
        <v>15.80011920817212</v>
      </c>
      <c r="L299" s="5">
        <f t="shared" si="24"/>
        <v>80.536912751677846</v>
      </c>
    </row>
    <row r="300" spans="1:12" x14ac:dyDescent="0.25">
      <c r="A300" s="6">
        <v>10613</v>
      </c>
      <c r="B300" s="5">
        <v>60</v>
      </c>
      <c r="C300">
        <v>15</v>
      </c>
      <c r="D300">
        <v>5</v>
      </c>
      <c r="E300">
        <v>14.9</v>
      </c>
      <c r="F300">
        <f t="shared" si="25"/>
        <v>10</v>
      </c>
      <c r="G300" s="7">
        <f t="shared" si="26"/>
        <v>46.8155</v>
      </c>
      <c r="H300">
        <v>23</v>
      </c>
      <c r="I300">
        <v>1.08</v>
      </c>
      <c r="J300" s="7">
        <f t="shared" si="27"/>
        <v>6.0438550614791104</v>
      </c>
      <c r="K300" s="7">
        <f t="shared" si="23"/>
        <v>6.52736346639744</v>
      </c>
      <c r="L300" s="5">
        <f t="shared" si="24"/>
        <v>67.114093959731548</v>
      </c>
    </row>
    <row r="301" spans="1:12" x14ac:dyDescent="0.25">
      <c r="A301" s="6">
        <v>10613</v>
      </c>
      <c r="B301" s="5">
        <v>90</v>
      </c>
      <c r="C301">
        <v>12</v>
      </c>
      <c r="D301">
        <v>5</v>
      </c>
      <c r="E301">
        <v>14.9</v>
      </c>
      <c r="F301">
        <f t="shared" si="25"/>
        <v>7</v>
      </c>
      <c r="G301" s="7">
        <f t="shared" si="26"/>
        <v>47.643799999999999</v>
      </c>
      <c r="H301">
        <v>23</v>
      </c>
      <c r="I301">
        <v>1.08</v>
      </c>
      <c r="J301" s="7">
        <f t="shared" si="27"/>
        <v>5.022097479517674</v>
      </c>
      <c r="K301" s="7">
        <f t="shared" si="23"/>
        <v>5.4238652778790879</v>
      </c>
      <c r="L301" s="5">
        <f t="shared" si="24"/>
        <v>46.979865771812079</v>
      </c>
    </row>
    <row r="302" spans="1:12" x14ac:dyDescent="0.25">
      <c r="A302" s="6">
        <v>10613</v>
      </c>
      <c r="B302" s="5">
        <v>1085</v>
      </c>
      <c r="C302">
        <v>11</v>
      </c>
      <c r="D302">
        <v>5</v>
      </c>
      <c r="E302">
        <v>14.9</v>
      </c>
      <c r="F302">
        <f t="shared" si="25"/>
        <v>6</v>
      </c>
      <c r="G302" s="7">
        <f t="shared" si="26"/>
        <v>47.919899999999998</v>
      </c>
      <c r="H302">
        <v>23</v>
      </c>
      <c r="I302">
        <v>1.08</v>
      </c>
      <c r="J302" s="7">
        <f t="shared" si="27"/>
        <v>1.4547924348788197</v>
      </c>
      <c r="K302" s="7">
        <f t="shared" si="23"/>
        <v>1.5711758296691254</v>
      </c>
      <c r="L302" s="5">
        <f t="shared" si="24"/>
        <v>40.268456375838923</v>
      </c>
    </row>
    <row r="303" spans="1:12" x14ac:dyDescent="0.25">
      <c r="A303" s="6">
        <v>10614</v>
      </c>
      <c r="B303" s="5">
        <v>0.5</v>
      </c>
      <c r="C303">
        <v>29</v>
      </c>
      <c r="D303">
        <v>5</v>
      </c>
      <c r="E303">
        <v>40</v>
      </c>
      <c r="F303">
        <f t="shared" si="25"/>
        <v>24</v>
      </c>
      <c r="G303" s="7">
        <f t="shared" si="26"/>
        <v>42.950099999999999</v>
      </c>
      <c r="H303">
        <v>23</v>
      </c>
      <c r="I303">
        <v>1.08</v>
      </c>
      <c r="J303" s="7">
        <f t="shared" si="27"/>
        <v>60.740613925280662</v>
      </c>
      <c r="K303" s="7">
        <f t="shared" si="23"/>
        <v>65.599863039303116</v>
      </c>
      <c r="L303">
        <f t="shared" si="24"/>
        <v>60</v>
      </c>
    </row>
    <row r="304" spans="1:12" x14ac:dyDescent="0.25">
      <c r="A304" s="6">
        <v>10614</v>
      </c>
      <c r="B304" s="5">
        <v>1</v>
      </c>
      <c r="C304">
        <v>37</v>
      </c>
      <c r="D304">
        <v>5</v>
      </c>
      <c r="E304">
        <v>40</v>
      </c>
      <c r="F304">
        <f t="shared" si="25"/>
        <v>32</v>
      </c>
      <c r="G304" s="7">
        <f t="shared" si="26"/>
        <v>40.741300000000003</v>
      </c>
      <c r="H304">
        <v>23</v>
      </c>
      <c r="I304">
        <v>1.08</v>
      </c>
      <c r="J304" s="7">
        <f t="shared" si="27"/>
        <v>40.741300000000003</v>
      </c>
      <c r="K304" s="7">
        <f t="shared" si="23"/>
        <v>44.000604000000003</v>
      </c>
      <c r="L304">
        <f t="shared" si="24"/>
        <v>80</v>
      </c>
    </row>
    <row r="305" spans="1:12" x14ac:dyDescent="0.25">
      <c r="A305" s="6">
        <v>10614</v>
      </c>
      <c r="B305" s="5">
        <v>3</v>
      </c>
      <c r="C305">
        <v>36</v>
      </c>
      <c r="D305">
        <v>5</v>
      </c>
      <c r="E305">
        <v>40</v>
      </c>
      <c r="F305">
        <f t="shared" si="25"/>
        <v>31</v>
      </c>
      <c r="G305" s="7">
        <f t="shared" si="26"/>
        <v>41.017400000000002</v>
      </c>
      <c r="H305">
        <v>23</v>
      </c>
      <c r="I305">
        <v>1.08</v>
      </c>
      <c r="J305" s="7">
        <f t="shared" si="27"/>
        <v>23.681406931458557</v>
      </c>
      <c r="K305" s="7">
        <f t="shared" si="23"/>
        <v>25.575919485975245</v>
      </c>
      <c r="L305">
        <f t="shared" si="24"/>
        <v>77.5</v>
      </c>
    </row>
    <row r="306" spans="1:12" x14ac:dyDescent="0.25">
      <c r="A306" s="6">
        <v>10614</v>
      </c>
      <c r="B306" s="5">
        <v>10</v>
      </c>
      <c r="C306">
        <v>35</v>
      </c>
      <c r="D306">
        <v>5</v>
      </c>
      <c r="E306">
        <v>40</v>
      </c>
      <c r="F306">
        <f t="shared" si="25"/>
        <v>30</v>
      </c>
      <c r="G306" s="7">
        <f t="shared" si="26"/>
        <v>41.293500000000002</v>
      </c>
      <c r="H306">
        <v>23</v>
      </c>
      <c r="I306">
        <v>1.08</v>
      </c>
      <c r="J306" s="7">
        <f t="shared" si="27"/>
        <v>13.058151256016297</v>
      </c>
      <c r="K306" s="7">
        <f t="shared" si="23"/>
        <v>14.102803356497601</v>
      </c>
      <c r="L306">
        <f t="shared" si="24"/>
        <v>75</v>
      </c>
    </row>
    <row r="307" spans="1:12" x14ac:dyDescent="0.25">
      <c r="A307" s="6">
        <v>10614</v>
      </c>
      <c r="B307" s="5">
        <v>60</v>
      </c>
      <c r="C307">
        <v>32</v>
      </c>
      <c r="D307">
        <v>5</v>
      </c>
      <c r="E307">
        <v>40</v>
      </c>
      <c r="F307">
        <f t="shared" si="25"/>
        <v>27</v>
      </c>
      <c r="G307" s="7">
        <f t="shared" si="26"/>
        <v>42.1218</v>
      </c>
      <c r="H307">
        <v>23</v>
      </c>
      <c r="I307">
        <v>1.08</v>
      </c>
      <c r="J307" s="7">
        <f t="shared" si="27"/>
        <v>5.4379009970759853</v>
      </c>
      <c r="K307" s="7">
        <f t="shared" si="23"/>
        <v>5.8729330768420649</v>
      </c>
      <c r="L307">
        <f t="shared" si="24"/>
        <v>67.5</v>
      </c>
    </row>
    <row r="308" spans="1:12" x14ac:dyDescent="0.25">
      <c r="A308" s="6">
        <v>10614</v>
      </c>
      <c r="B308" s="5">
        <v>90</v>
      </c>
      <c r="C308">
        <v>30</v>
      </c>
      <c r="D308">
        <v>5</v>
      </c>
      <c r="E308">
        <v>40</v>
      </c>
      <c r="F308">
        <f t="shared" si="25"/>
        <v>25</v>
      </c>
      <c r="G308" s="7">
        <f t="shared" si="26"/>
        <v>42.673999999999999</v>
      </c>
      <c r="H308">
        <v>23</v>
      </c>
      <c r="I308">
        <v>1.08</v>
      </c>
      <c r="J308" s="7">
        <f t="shared" si="27"/>
        <v>4.4982345623341802</v>
      </c>
      <c r="K308" s="7">
        <f t="shared" si="23"/>
        <v>4.8580933273209146</v>
      </c>
      <c r="L308">
        <f t="shared" si="24"/>
        <v>62.5</v>
      </c>
    </row>
    <row r="309" spans="1:12" x14ac:dyDescent="0.25">
      <c r="A309" s="6">
        <v>10614</v>
      </c>
      <c r="B309" s="5">
        <v>1085</v>
      </c>
      <c r="C309">
        <v>20</v>
      </c>
      <c r="D309">
        <v>5</v>
      </c>
      <c r="E309">
        <v>40</v>
      </c>
      <c r="F309">
        <f t="shared" si="25"/>
        <v>15</v>
      </c>
      <c r="G309" s="7">
        <f t="shared" si="26"/>
        <v>45.435000000000002</v>
      </c>
      <c r="H309">
        <v>23</v>
      </c>
      <c r="I309">
        <v>1.08</v>
      </c>
      <c r="J309" s="7">
        <f t="shared" si="27"/>
        <v>1.379353760728198</v>
      </c>
      <c r="K309" s="7">
        <f t="shared" si="23"/>
        <v>1.489702061586454</v>
      </c>
      <c r="L309">
        <f t="shared" si="24"/>
        <v>37.5</v>
      </c>
    </row>
    <row r="310" spans="1:12" x14ac:dyDescent="0.25">
      <c r="A310" s="6">
        <v>10615</v>
      </c>
      <c r="B310" s="5">
        <v>0.5</v>
      </c>
      <c r="C310">
        <v>8</v>
      </c>
      <c r="D310">
        <v>5</v>
      </c>
      <c r="E310">
        <v>40</v>
      </c>
      <c r="F310">
        <f t="shared" si="25"/>
        <v>3</v>
      </c>
      <c r="G310" s="7">
        <f t="shared" si="26"/>
        <v>48.748199999999997</v>
      </c>
      <c r="H310">
        <v>23</v>
      </c>
      <c r="I310">
        <v>1.08</v>
      </c>
      <c r="J310" s="7">
        <f t="shared" si="27"/>
        <v>68.940365581276097</v>
      </c>
      <c r="K310" s="7">
        <f t="shared" si="23"/>
        <v>74.455594827778185</v>
      </c>
      <c r="L310">
        <f t="shared" si="24"/>
        <v>7.5</v>
      </c>
    </row>
    <row r="311" spans="1:12" x14ac:dyDescent="0.25">
      <c r="A311" s="6">
        <v>10615</v>
      </c>
      <c r="B311" s="5">
        <v>1</v>
      </c>
      <c r="C311">
        <v>7</v>
      </c>
      <c r="D311">
        <v>5</v>
      </c>
      <c r="E311">
        <v>40</v>
      </c>
      <c r="F311">
        <f t="shared" si="25"/>
        <v>2</v>
      </c>
      <c r="G311" s="7">
        <f t="shared" si="26"/>
        <v>49.024300000000004</v>
      </c>
      <c r="H311">
        <v>23</v>
      </c>
      <c r="I311">
        <v>1.08</v>
      </c>
      <c r="J311" s="7">
        <f t="shared" si="27"/>
        <v>49.024300000000004</v>
      </c>
      <c r="K311" s="7">
        <f t="shared" si="23"/>
        <v>52.946244000000007</v>
      </c>
      <c r="L311">
        <f t="shared" si="24"/>
        <v>5</v>
      </c>
    </row>
    <row r="312" spans="1:12" x14ac:dyDescent="0.25">
      <c r="A312" s="6">
        <v>10615</v>
      </c>
      <c r="B312" s="5">
        <v>3</v>
      </c>
      <c r="C312">
        <v>7</v>
      </c>
      <c r="D312">
        <v>5</v>
      </c>
      <c r="E312">
        <v>40</v>
      </c>
      <c r="F312">
        <f t="shared" si="25"/>
        <v>2</v>
      </c>
      <c r="G312" s="7">
        <f t="shared" si="26"/>
        <v>49.024300000000004</v>
      </c>
      <c r="H312">
        <v>23</v>
      </c>
      <c r="I312">
        <v>1.08</v>
      </c>
      <c r="J312" s="7">
        <f t="shared" si="27"/>
        <v>28.304192801832976</v>
      </c>
      <c r="K312" s="7">
        <f t="shared" si="23"/>
        <v>30.568528225979616</v>
      </c>
      <c r="L312">
        <f t="shared" si="24"/>
        <v>5</v>
      </c>
    </row>
    <row r="313" spans="1:12" x14ac:dyDescent="0.25">
      <c r="A313" s="6">
        <v>10615</v>
      </c>
      <c r="B313" s="5">
        <v>10</v>
      </c>
      <c r="C313">
        <v>7</v>
      </c>
      <c r="D313">
        <v>5</v>
      </c>
      <c r="E313">
        <v>40</v>
      </c>
      <c r="F313">
        <f t="shared" si="25"/>
        <v>2</v>
      </c>
      <c r="G313" s="7">
        <f t="shared" si="26"/>
        <v>49.024300000000004</v>
      </c>
      <c r="H313">
        <v>23</v>
      </c>
      <c r="I313">
        <v>1.08</v>
      </c>
      <c r="J313" s="7">
        <f t="shared" si="27"/>
        <v>15.502844869539269</v>
      </c>
      <c r="K313" s="7">
        <f t="shared" si="23"/>
        <v>16.743072459102411</v>
      </c>
      <c r="L313">
        <f t="shared" si="24"/>
        <v>5</v>
      </c>
    </row>
    <row r="314" spans="1:12" x14ac:dyDescent="0.25">
      <c r="A314" s="6">
        <v>10615</v>
      </c>
      <c r="B314" s="5">
        <v>60</v>
      </c>
      <c r="C314">
        <v>7</v>
      </c>
      <c r="D314">
        <v>5</v>
      </c>
      <c r="E314">
        <v>40</v>
      </c>
      <c r="F314">
        <f t="shared" si="25"/>
        <v>2</v>
      </c>
      <c r="G314" s="7">
        <f t="shared" si="26"/>
        <v>49.024300000000004</v>
      </c>
      <c r="H314">
        <v>23</v>
      </c>
      <c r="I314">
        <v>1.08</v>
      </c>
      <c r="J314" s="7">
        <f t="shared" si="27"/>
        <v>6.3290099153158756</v>
      </c>
      <c r="K314" s="7">
        <f t="shared" si="23"/>
        <v>6.8353307085411465</v>
      </c>
      <c r="L314">
        <f t="shared" si="24"/>
        <v>5</v>
      </c>
    </row>
    <row r="315" spans="1:12" x14ac:dyDescent="0.25">
      <c r="A315" s="6">
        <v>10615</v>
      </c>
      <c r="B315" s="5">
        <v>90</v>
      </c>
      <c r="C315">
        <v>7</v>
      </c>
      <c r="D315">
        <v>5</v>
      </c>
      <c r="E315">
        <v>40</v>
      </c>
      <c r="F315">
        <f t="shared" si="25"/>
        <v>2</v>
      </c>
      <c r="G315" s="7">
        <f t="shared" si="26"/>
        <v>49.024300000000004</v>
      </c>
      <c r="H315">
        <v>23</v>
      </c>
      <c r="I315">
        <v>1.08</v>
      </c>
      <c r="J315" s="7">
        <f t="shared" si="27"/>
        <v>5.1676149565130896</v>
      </c>
      <c r="K315" s="7">
        <f t="shared" si="23"/>
        <v>5.5810241530341367</v>
      </c>
      <c r="L315">
        <f t="shared" si="24"/>
        <v>5</v>
      </c>
    </row>
    <row r="316" spans="1:12" x14ac:dyDescent="0.25">
      <c r="A316" s="6">
        <v>10615</v>
      </c>
      <c r="B316" s="5">
        <v>1085</v>
      </c>
      <c r="C316">
        <v>5</v>
      </c>
      <c r="D316">
        <v>5</v>
      </c>
      <c r="E316">
        <v>40</v>
      </c>
      <c r="F316">
        <f t="shared" si="25"/>
        <v>0</v>
      </c>
      <c r="G316" s="7">
        <f t="shared" si="26"/>
        <v>49.576500000000003</v>
      </c>
      <c r="H316">
        <v>23</v>
      </c>
      <c r="I316">
        <v>1.08</v>
      </c>
      <c r="J316" s="7">
        <f t="shared" si="27"/>
        <v>1.5050848843125677</v>
      </c>
      <c r="K316" s="7">
        <f t="shared" si="23"/>
        <v>1.6254916750575732</v>
      </c>
      <c r="L316">
        <f t="shared" si="24"/>
        <v>0</v>
      </c>
    </row>
    <row r="317" spans="1:12" x14ac:dyDescent="0.25">
      <c r="A317" s="6">
        <v>10616</v>
      </c>
      <c r="B317" s="5">
        <v>0.5</v>
      </c>
      <c r="C317">
        <v>28</v>
      </c>
      <c r="D317">
        <v>5</v>
      </c>
      <c r="E317">
        <v>40</v>
      </c>
      <c r="F317">
        <f t="shared" si="25"/>
        <v>23</v>
      </c>
      <c r="G317" s="7">
        <f t="shared" si="26"/>
        <v>43.226199999999999</v>
      </c>
      <c r="H317">
        <v>23</v>
      </c>
      <c r="I317">
        <v>1.08</v>
      </c>
      <c r="J317" s="7">
        <f t="shared" si="27"/>
        <v>61.131078289851878</v>
      </c>
      <c r="K317" s="7">
        <f t="shared" si="23"/>
        <v>66.021564553040037</v>
      </c>
      <c r="L317">
        <f t="shared" si="24"/>
        <v>57.499999999999993</v>
      </c>
    </row>
    <row r="318" spans="1:12" x14ac:dyDescent="0.25">
      <c r="A318" s="6">
        <v>10616</v>
      </c>
      <c r="B318" s="5">
        <v>1</v>
      </c>
      <c r="C318">
        <v>27</v>
      </c>
      <c r="D318">
        <v>5</v>
      </c>
      <c r="E318">
        <v>40</v>
      </c>
      <c r="F318">
        <f t="shared" si="25"/>
        <v>22</v>
      </c>
      <c r="G318" s="7">
        <f t="shared" si="26"/>
        <v>43.502299999999998</v>
      </c>
      <c r="H318">
        <v>23</v>
      </c>
      <c r="I318">
        <v>1.08</v>
      </c>
      <c r="J318" s="7">
        <f t="shared" si="27"/>
        <v>43.502299999999998</v>
      </c>
      <c r="K318" s="7">
        <f t="shared" si="23"/>
        <v>46.982483999999999</v>
      </c>
      <c r="L318">
        <f t="shared" si="24"/>
        <v>55.000000000000007</v>
      </c>
    </row>
    <row r="319" spans="1:12" x14ac:dyDescent="0.25">
      <c r="A319" s="6">
        <v>10616</v>
      </c>
      <c r="B319" s="5">
        <v>3</v>
      </c>
      <c r="C319">
        <v>26</v>
      </c>
      <c r="D319">
        <v>5</v>
      </c>
      <c r="E319">
        <v>40</v>
      </c>
      <c r="F319">
        <f t="shared" si="25"/>
        <v>21</v>
      </c>
      <c r="G319" s="7">
        <f t="shared" si="26"/>
        <v>43.778399999999998</v>
      </c>
      <c r="H319">
        <v>23</v>
      </c>
      <c r="I319">
        <v>1.08</v>
      </c>
      <c r="J319" s="7">
        <f t="shared" si="27"/>
        <v>25.275471024691115</v>
      </c>
      <c r="K319" s="7">
        <f t="shared" si="23"/>
        <v>27.297508706666406</v>
      </c>
      <c r="L319">
        <f t="shared" si="24"/>
        <v>52.5</v>
      </c>
    </row>
    <row r="320" spans="1:12" x14ac:dyDescent="0.25">
      <c r="A320" s="6">
        <v>10616</v>
      </c>
      <c r="B320" s="5">
        <v>10</v>
      </c>
      <c r="C320">
        <v>25</v>
      </c>
      <c r="D320">
        <v>5</v>
      </c>
      <c r="E320">
        <v>40</v>
      </c>
      <c r="F320">
        <f t="shared" si="25"/>
        <v>20</v>
      </c>
      <c r="G320" s="7">
        <f t="shared" si="26"/>
        <v>44.054500000000004</v>
      </c>
      <c r="H320">
        <v>23</v>
      </c>
      <c r="I320">
        <v>1.08</v>
      </c>
      <c r="J320" s="7">
        <f t="shared" si="27"/>
        <v>13.931256117988788</v>
      </c>
      <c r="K320" s="7">
        <f t="shared" si="23"/>
        <v>15.045756607427892</v>
      </c>
      <c r="L320">
        <f t="shared" si="24"/>
        <v>50</v>
      </c>
    </row>
    <row r="321" spans="1:12" x14ac:dyDescent="0.25">
      <c r="A321" s="6">
        <v>10616</v>
      </c>
      <c r="B321" s="5">
        <v>60</v>
      </c>
      <c r="C321">
        <v>23</v>
      </c>
      <c r="D321">
        <v>5</v>
      </c>
      <c r="E321">
        <v>40</v>
      </c>
      <c r="F321">
        <f t="shared" si="25"/>
        <v>18</v>
      </c>
      <c r="G321" s="7">
        <f t="shared" si="26"/>
        <v>44.606700000000004</v>
      </c>
      <c r="H321">
        <v>23</v>
      </c>
      <c r="I321">
        <v>1.08</v>
      </c>
      <c r="J321" s="7">
        <f t="shared" si="27"/>
        <v>5.7587002076423461</v>
      </c>
      <c r="K321" s="7">
        <f t="shared" si="23"/>
        <v>6.2193962242537344</v>
      </c>
      <c r="L321">
        <f t="shared" si="24"/>
        <v>45</v>
      </c>
    </row>
    <row r="322" spans="1:12" x14ac:dyDescent="0.25">
      <c r="A322" s="6">
        <v>10616</v>
      </c>
      <c r="B322" s="5">
        <v>90</v>
      </c>
      <c r="C322">
        <v>20</v>
      </c>
      <c r="D322">
        <v>5</v>
      </c>
      <c r="E322">
        <v>40</v>
      </c>
      <c r="F322">
        <f t="shared" si="25"/>
        <v>15</v>
      </c>
      <c r="G322" s="7">
        <f t="shared" si="26"/>
        <v>45.435000000000002</v>
      </c>
      <c r="H322">
        <v>23</v>
      </c>
      <c r="I322">
        <v>1.08</v>
      </c>
      <c r="J322" s="7">
        <f t="shared" si="27"/>
        <v>4.7892695163250103</v>
      </c>
      <c r="K322" s="7">
        <f t="shared" si="23"/>
        <v>5.1724110776310113</v>
      </c>
      <c r="L322">
        <f t="shared" si="24"/>
        <v>37.5</v>
      </c>
    </row>
    <row r="323" spans="1:12" x14ac:dyDescent="0.25">
      <c r="A323" s="6">
        <v>10616</v>
      </c>
      <c r="B323" s="5">
        <v>1085</v>
      </c>
      <c r="C323" s="1">
        <v>15</v>
      </c>
      <c r="D323">
        <v>5</v>
      </c>
      <c r="E323">
        <v>40</v>
      </c>
      <c r="F323">
        <f t="shared" si="25"/>
        <v>10</v>
      </c>
      <c r="G323" s="7">
        <f t="shared" si="26"/>
        <v>46.8155</v>
      </c>
      <c r="H323">
        <v>23</v>
      </c>
      <c r="I323">
        <v>1.08</v>
      </c>
      <c r="J323" s="7">
        <f t="shared" si="27"/>
        <v>1.4212641352563213</v>
      </c>
      <c r="K323" s="7">
        <f t="shared" ref="K323:K386" si="28">J323*I323</f>
        <v>1.5349652660768272</v>
      </c>
      <c r="L323">
        <f t="shared" ref="L323:L386" si="29">((C323-D323)/E323)*100</f>
        <v>25</v>
      </c>
    </row>
    <row r="324" spans="1:12" x14ac:dyDescent="0.25">
      <c r="A324" s="6">
        <v>10617</v>
      </c>
      <c r="B324" s="5">
        <v>0.5</v>
      </c>
      <c r="C324">
        <v>42</v>
      </c>
      <c r="D324">
        <v>5</v>
      </c>
      <c r="E324">
        <v>40</v>
      </c>
      <c r="F324">
        <f t="shared" si="25"/>
        <v>37</v>
      </c>
      <c r="G324" s="7">
        <f t="shared" si="26"/>
        <v>39.360799999999998</v>
      </c>
      <c r="H324">
        <v>23</v>
      </c>
      <c r="I324">
        <v>1.08</v>
      </c>
      <c r="J324" s="7">
        <f t="shared" si="27"/>
        <v>55.66457718585491</v>
      </c>
      <c r="K324" s="7">
        <f t="shared" si="28"/>
        <v>60.11774336072331</v>
      </c>
      <c r="L324">
        <f t="shared" si="29"/>
        <v>92.5</v>
      </c>
    </row>
    <row r="325" spans="1:12" x14ac:dyDescent="0.25">
      <c r="A325" s="6">
        <v>10617</v>
      </c>
      <c r="B325" s="5">
        <v>1</v>
      </c>
      <c r="C325">
        <v>40</v>
      </c>
      <c r="D325">
        <v>5</v>
      </c>
      <c r="E325">
        <v>40</v>
      </c>
      <c r="F325">
        <f t="shared" si="25"/>
        <v>35</v>
      </c>
      <c r="G325" s="7">
        <f t="shared" si="26"/>
        <v>39.912999999999997</v>
      </c>
      <c r="H325">
        <v>23</v>
      </c>
      <c r="I325">
        <v>1.08</v>
      </c>
      <c r="J325" s="7">
        <f t="shared" si="27"/>
        <v>39.912999999999997</v>
      </c>
      <c r="K325" s="7">
        <f t="shared" si="28"/>
        <v>43.10604</v>
      </c>
      <c r="L325">
        <f t="shared" si="29"/>
        <v>87.5</v>
      </c>
    </row>
    <row r="326" spans="1:12" x14ac:dyDescent="0.25">
      <c r="A326" s="6">
        <v>10617</v>
      </c>
      <c r="B326" s="5">
        <v>3</v>
      </c>
      <c r="C326">
        <v>39</v>
      </c>
      <c r="D326">
        <v>5</v>
      </c>
      <c r="E326">
        <v>40</v>
      </c>
      <c r="F326">
        <f t="shared" si="25"/>
        <v>34</v>
      </c>
      <c r="G326" s="7">
        <f t="shared" si="26"/>
        <v>40.189099999999996</v>
      </c>
      <c r="H326">
        <v>23</v>
      </c>
      <c r="I326">
        <v>1.08</v>
      </c>
      <c r="J326" s="7">
        <f t="shared" si="27"/>
        <v>23.203187703488787</v>
      </c>
      <c r="K326" s="7">
        <f t="shared" si="28"/>
        <v>25.05944271976789</v>
      </c>
      <c r="L326">
        <f t="shared" si="29"/>
        <v>85</v>
      </c>
    </row>
    <row r="327" spans="1:12" x14ac:dyDescent="0.25">
      <c r="A327" s="6">
        <v>10617</v>
      </c>
      <c r="B327" s="5">
        <v>10</v>
      </c>
      <c r="C327">
        <v>36</v>
      </c>
      <c r="D327">
        <v>5</v>
      </c>
      <c r="E327">
        <v>40</v>
      </c>
      <c r="F327">
        <f t="shared" si="25"/>
        <v>31</v>
      </c>
      <c r="G327" s="7">
        <f t="shared" si="26"/>
        <v>41.017400000000002</v>
      </c>
      <c r="H327">
        <v>23</v>
      </c>
      <c r="I327">
        <v>1.08</v>
      </c>
      <c r="J327" s="7">
        <f t="shared" si="27"/>
        <v>12.970840769819048</v>
      </c>
      <c r="K327" s="7">
        <f t="shared" si="28"/>
        <v>14.008508031404574</v>
      </c>
      <c r="L327">
        <f t="shared" si="29"/>
        <v>77.5</v>
      </c>
    </row>
    <row r="328" spans="1:12" x14ac:dyDescent="0.25">
      <c r="A328" s="6">
        <v>10617</v>
      </c>
      <c r="B328" s="5">
        <v>60</v>
      </c>
      <c r="C328">
        <v>32</v>
      </c>
      <c r="D328">
        <v>5</v>
      </c>
      <c r="E328">
        <v>40</v>
      </c>
      <c r="F328">
        <f t="shared" si="25"/>
        <v>27</v>
      </c>
      <c r="G328" s="7">
        <f t="shared" si="26"/>
        <v>42.1218</v>
      </c>
      <c r="H328">
        <v>23</v>
      </c>
      <c r="I328">
        <v>1.08</v>
      </c>
      <c r="J328" s="7">
        <f t="shared" si="27"/>
        <v>5.4379009970759853</v>
      </c>
      <c r="K328" s="7">
        <f t="shared" si="28"/>
        <v>5.8729330768420649</v>
      </c>
      <c r="L328">
        <f t="shared" si="29"/>
        <v>67.5</v>
      </c>
    </row>
    <row r="329" spans="1:12" x14ac:dyDescent="0.25">
      <c r="A329" s="6">
        <v>10617</v>
      </c>
      <c r="B329" s="5">
        <v>90</v>
      </c>
      <c r="C329">
        <v>30</v>
      </c>
      <c r="D329">
        <v>5</v>
      </c>
      <c r="E329">
        <v>40</v>
      </c>
      <c r="F329">
        <f t="shared" si="25"/>
        <v>25</v>
      </c>
      <c r="G329" s="7">
        <f t="shared" si="26"/>
        <v>42.673999999999999</v>
      </c>
      <c r="H329">
        <v>23</v>
      </c>
      <c r="I329">
        <v>1.08</v>
      </c>
      <c r="J329" s="7">
        <f t="shared" si="27"/>
        <v>4.4982345623341802</v>
      </c>
      <c r="K329" s="7">
        <f t="shared" si="28"/>
        <v>4.8580933273209146</v>
      </c>
      <c r="L329">
        <f t="shared" si="29"/>
        <v>62.5</v>
      </c>
    </row>
    <row r="330" spans="1:12" x14ac:dyDescent="0.25">
      <c r="A330" s="6">
        <v>10617</v>
      </c>
      <c r="B330" s="5">
        <v>1085</v>
      </c>
      <c r="C330" s="1">
        <v>25</v>
      </c>
      <c r="D330">
        <v>5</v>
      </c>
      <c r="E330">
        <v>40</v>
      </c>
      <c r="F330">
        <f t="shared" si="25"/>
        <v>20</v>
      </c>
      <c r="G330" s="7">
        <f t="shared" si="26"/>
        <v>44.054500000000004</v>
      </c>
      <c r="H330">
        <v>23</v>
      </c>
      <c r="I330">
        <v>1.08</v>
      </c>
      <c r="J330" s="7">
        <f t="shared" si="27"/>
        <v>1.337443386200075</v>
      </c>
      <c r="K330" s="7">
        <f t="shared" si="28"/>
        <v>1.4444388570960811</v>
      </c>
      <c r="L330">
        <f t="shared" si="29"/>
        <v>50</v>
      </c>
    </row>
    <row r="331" spans="1:12" x14ac:dyDescent="0.25">
      <c r="A331" s="6">
        <v>10618</v>
      </c>
      <c r="B331" s="5">
        <v>0.5</v>
      </c>
      <c r="C331">
        <v>25</v>
      </c>
      <c r="D331">
        <v>5</v>
      </c>
      <c r="E331">
        <v>40</v>
      </c>
      <c r="F331">
        <f t="shared" si="25"/>
        <v>20</v>
      </c>
      <c r="G331" s="7">
        <f t="shared" si="26"/>
        <v>44.054500000000004</v>
      </c>
      <c r="H331">
        <v>23</v>
      </c>
      <c r="I331">
        <v>1.08</v>
      </c>
      <c r="J331" s="7">
        <f t="shared" si="27"/>
        <v>62.302471383565518</v>
      </c>
      <c r="K331" s="7">
        <f t="shared" si="28"/>
        <v>67.286669094250769</v>
      </c>
      <c r="L331">
        <f t="shared" si="29"/>
        <v>50</v>
      </c>
    </row>
    <row r="332" spans="1:12" x14ac:dyDescent="0.25">
      <c r="A332" s="6">
        <v>10618</v>
      </c>
      <c r="B332" s="5">
        <v>1</v>
      </c>
      <c r="C332">
        <v>23</v>
      </c>
      <c r="D332">
        <v>5</v>
      </c>
      <c r="E332">
        <v>40</v>
      </c>
      <c r="F332">
        <f t="shared" si="25"/>
        <v>18</v>
      </c>
      <c r="G332" s="7">
        <f t="shared" si="26"/>
        <v>44.606700000000004</v>
      </c>
      <c r="H332">
        <v>23</v>
      </c>
      <c r="I332">
        <v>1.08</v>
      </c>
      <c r="J332" s="7">
        <f t="shared" si="27"/>
        <v>44.606700000000004</v>
      </c>
      <c r="K332" s="7">
        <f t="shared" si="28"/>
        <v>48.175236000000005</v>
      </c>
      <c r="L332">
        <f t="shared" si="29"/>
        <v>45</v>
      </c>
    </row>
    <row r="333" spans="1:12" x14ac:dyDescent="0.25">
      <c r="A333" s="6">
        <v>10618</v>
      </c>
      <c r="B333" s="5">
        <v>3</v>
      </c>
      <c r="C333">
        <v>21</v>
      </c>
      <c r="D333">
        <v>5</v>
      </c>
      <c r="E333">
        <v>40</v>
      </c>
      <c r="F333">
        <f t="shared" si="25"/>
        <v>16</v>
      </c>
      <c r="G333" s="7">
        <f t="shared" si="26"/>
        <v>45.158900000000003</v>
      </c>
      <c r="H333">
        <v>23</v>
      </c>
      <c r="I333">
        <v>1.08</v>
      </c>
      <c r="J333" s="7">
        <f t="shared" si="27"/>
        <v>26.072503071307395</v>
      </c>
      <c r="K333" s="7">
        <f t="shared" si="28"/>
        <v>28.158303317011988</v>
      </c>
      <c r="L333">
        <f t="shared" si="29"/>
        <v>40</v>
      </c>
    </row>
    <row r="334" spans="1:12" x14ac:dyDescent="0.25">
      <c r="A334" s="6">
        <v>10618</v>
      </c>
      <c r="B334" s="5">
        <v>10</v>
      </c>
      <c r="C334">
        <v>19</v>
      </c>
      <c r="D334">
        <v>5</v>
      </c>
      <c r="E334">
        <v>40</v>
      </c>
      <c r="F334">
        <f t="shared" si="25"/>
        <v>14</v>
      </c>
      <c r="G334" s="7">
        <f t="shared" si="26"/>
        <v>45.711100000000002</v>
      </c>
      <c r="H334">
        <v>23</v>
      </c>
      <c r="I334">
        <v>1.08</v>
      </c>
      <c r="J334" s="7">
        <f t="shared" si="27"/>
        <v>14.455119035172281</v>
      </c>
      <c r="K334" s="7">
        <f t="shared" si="28"/>
        <v>15.611528557986064</v>
      </c>
      <c r="L334">
        <f t="shared" si="29"/>
        <v>35</v>
      </c>
    </row>
    <row r="335" spans="1:12" x14ac:dyDescent="0.25">
      <c r="A335" s="6">
        <v>10618</v>
      </c>
      <c r="B335" s="5">
        <v>60</v>
      </c>
      <c r="C335">
        <v>17</v>
      </c>
      <c r="D335">
        <v>5</v>
      </c>
      <c r="E335">
        <v>40</v>
      </c>
      <c r="F335">
        <f t="shared" si="25"/>
        <v>12</v>
      </c>
      <c r="G335" s="7">
        <f t="shared" si="26"/>
        <v>46.263300000000001</v>
      </c>
      <c r="H335">
        <v>23</v>
      </c>
      <c r="I335">
        <v>1.08</v>
      </c>
      <c r="J335" s="7">
        <f t="shared" si="27"/>
        <v>5.9725663480199191</v>
      </c>
      <c r="K335" s="7">
        <f t="shared" si="28"/>
        <v>6.4503716558615132</v>
      </c>
      <c r="L335">
        <f t="shared" si="29"/>
        <v>30</v>
      </c>
    </row>
    <row r="336" spans="1:12" x14ac:dyDescent="0.25">
      <c r="A336" s="6">
        <v>10618</v>
      </c>
      <c r="B336" s="5">
        <v>90</v>
      </c>
      <c r="C336">
        <v>15</v>
      </c>
      <c r="D336">
        <v>5</v>
      </c>
      <c r="E336">
        <v>40</v>
      </c>
      <c r="F336">
        <f t="shared" si="25"/>
        <v>10</v>
      </c>
      <c r="G336" s="7">
        <f t="shared" si="26"/>
        <v>46.8155</v>
      </c>
      <c r="H336">
        <v>23</v>
      </c>
      <c r="I336">
        <v>1.08</v>
      </c>
      <c r="J336" s="7">
        <f t="shared" si="27"/>
        <v>4.9347869933204258</v>
      </c>
      <c r="K336" s="7">
        <f t="shared" si="28"/>
        <v>5.32956995278606</v>
      </c>
      <c r="L336">
        <f t="shared" si="29"/>
        <v>25</v>
      </c>
    </row>
    <row r="337" spans="1:12" x14ac:dyDescent="0.25">
      <c r="A337" s="6">
        <v>10618</v>
      </c>
      <c r="B337" s="5">
        <v>1085</v>
      </c>
      <c r="C337" s="1">
        <v>13</v>
      </c>
      <c r="D337">
        <v>5</v>
      </c>
      <c r="E337">
        <v>40</v>
      </c>
      <c r="F337">
        <f t="shared" si="25"/>
        <v>8</v>
      </c>
      <c r="G337" s="7">
        <f t="shared" si="26"/>
        <v>47.367699999999999</v>
      </c>
      <c r="H337">
        <v>23</v>
      </c>
      <c r="I337">
        <v>1.08</v>
      </c>
      <c r="J337" s="7">
        <f t="shared" si="27"/>
        <v>1.4380282850675705</v>
      </c>
      <c r="K337" s="7">
        <f t="shared" si="28"/>
        <v>1.5530705478729763</v>
      </c>
      <c r="L337">
        <f t="shared" si="29"/>
        <v>20</v>
      </c>
    </row>
    <row r="338" spans="1:12" x14ac:dyDescent="0.25">
      <c r="A338" s="6">
        <v>10619</v>
      </c>
      <c r="B338" s="5">
        <v>0.5</v>
      </c>
      <c r="C338">
        <v>36</v>
      </c>
      <c r="D338">
        <v>5</v>
      </c>
      <c r="E338">
        <v>40</v>
      </c>
      <c r="F338">
        <f t="shared" si="25"/>
        <v>31</v>
      </c>
      <c r="G338" s="7">
        <f t="shared" si="26"/>
        <v>41.017400000000002</v>
      </c>
      <c r="H338">
        <v>23</v>
      </c>
      <c r="I338">
        <v>1.08</v>
      </c>
      <c r="J338" s="7">
        <f t="shared" si="27"/>
        <v>58.007363373282189</v>
      </c>
      <c r="K338" s="7">
        <f t="shared" si="28"/>
        <v>62.647952443144767</v>
      </c>
      <c r="L338">
        <f t="shared" si="29"/>
        <v>77.5</v>
      </c>
    </row>
    <row r="339" spans="1:12" x14ac:dyDescent="0.25">
      <c r="A339" s="6">
        <v>10619</v>
      </c>
      <c r="B339" s="5">
        <v>1</v>
      </c>
      <c r="C339">
        <v>35</v>
      </c>
      <c r="D339">
        <v>5</v>
      </c>
      <c r="E339">
        <v>40</v>
      </c>
      <c r="F339">
        <f>C339-D339</f>
        <v>30</v>
      </c>
      <c r="G339" s="7">
        <f t="shared" si="26"/>
        <v>41.293500000000002</v>
      </c>
      <c r="H339">
        <v>23</v>
      </c>
      <c r="I339">
        <v>1.08</v>
      </c>
      <c r="J339" s="7">
        <f t="shared" si="27"/>
        <v>41.293500000000002</v>
      </c>
      <c r="K339" s="7">
        <f t="shared" si="28"/>
        <v>44.596980000000002</v>
      </c>
      <c r="L339">
        <f t="shared" si="29"/>
        <v>75</v>
      </c>
    </row>
    <row r="340" spans="1:12" x14ac:dyDescent="0.25">
      <c r="A340" s="6">
        <v>10619</v>
      </c>
      <c r="B340" s="5">
        <v>3</v>
      </c>
      <c r="C340">
        <v>33</v>
      </c>
      <c r="D340">
        <v>5</v>
      </c>
      <c r="E340">
        <v>40</v>
      </c>
      <c r="F340">
        <f t="shared" ref="F340:F394" si="30">C340-D340</f>
        <v>28</v>
      </c>
      <c r="G340" s="7">
        <f t="shared" si="26"/>
        <v>41.845700000000001</v>
      </c>
      <c r="H340">
        <v>23</v>
      </c>
      <c r="I340">
        <v>1.08</v>
      </c>
      <c r="J340" s="7">
        <f t="shared" si="27"/>
        <v>24.159626159428324</v>
      </c>
      <c r="K340" s="7">
        <f t="shared" si="28"/>
        <v>26.092396252182592</v>
      </c>
      <c r="L340">
        <f t="shared" si="29"/>
        <v>70</v>
      </c>
    </row>
    <row r="341" spans="1:12" x14ac:dyDescent="0.25">
      <c r="A341" s="6">
        <v>10619</v>
      </c>
      <c r="B341" s="5">
        <v>10</v>
      </c>
      <c r="C341">
        <v>31</v>
      </c>
      <c r="D341">
        <v>5</v>
      </c>
      <c r="E341">
        <v>40</v>
      </c>
      <c r="F341">
        <f t="shared" si="30"/>
        <v>26</v>
      </c>
      <c r="G341" s="7">
        <f t="shared" si="26"/>
        <v>42.3979</v>
      </c>
      <c r="H341">
        <v>23</v>
      </c>
      <c r="I341">
        <v>1.08</v>
      </c>
      <c r="J341" s="7">
        <f t="shared" si="27"/>
        <v>13.407393200805291</v>
      </c>
      <c r="K341" s="7">
        <f t="shared" si="28"/>
        <v>14.479984656869716</v>
      </c>
      <c r="L341">
        <f t="shared" si="29"/>
        <v>65</v>
      </c>
    </row>
    <row r="342" spans="1:12" x14ac:dyDescent="0.25">
      <c r="A342" s="6">
        <v>10619</v>
      </c>
      <c r="B342" s="5">
        <v>60</v>
      </c>
      <c r="C342">
        <v>30</v>
      </c>
      <c r="D342">
        <v>5</v>
      </c>
      <c r="E342">
        <v>40</v>
      </c>
      <c r="F342">
        <f t="shared" si="30"/>
        <v>25</v>
      </c>
      <c r="G342" s="7">
        <f t="shared" si="26"/>
        <v>42.673999999999999</v>
      </c>
      <c r="H342">
        <v>23</v>
      </c>
      <c r="I342">
        <v>1.08</v>
      </c>
      <c r="J342" s="7">
        <f t="shared" si="27"/>
        <v>5.5091897105351766</v>
      </c>
      <c r="K342" s="7">
        <f t="shared" si="28"/>
        <v>5.9499248873779909</v>
      </c>
      <c r="L342">
        <f t="shared" si="29"/>
        <v>62.5</v>
      </c>
    </row>
    <row r="343" spans="1:12" x14ac:dyDescent="0.25">
      <c r="A343" s="6">
        <v>10619</v>
      </c>
      <c r="B343" s="5">
        <v>90</v>
      </c>
      <c r="C343">
        <v>26</v>
      </c>
      <c r="D343">
        <v>5</v>
      </c>
      <c r="E343">
        <v>40</v>
      </c>
      <c r="F343">
        <f t="shared" si="30"/>
        <v>21</v>
      </c>
      <c r="G343" s="7">
        <f t="shared" si="26"/>
        <v>43.778399999999998</v>
      </c>
      <c r="H343">
        <v>23</v>
      </c>
      <c r="I343">
        <v>1.08</v>
      </c>
      <c r="J343" s="7">
        <f t="shared" si="27"/>
        <v>4.614648543930512</v>
      </c>
      <c r="K343" s="7">
        <f t="shared" si="28"/>
        <v>4.9838204274449529</v>
      </c>
      <c r="L343">
        <f t="shared" si="29"/>
        <v>52.5</v>
      </c>
    </row>
    <row r="344" spans="1:12" x14ac:dyDescent="0.25">
      <c r="A344" s="6">
        <v>10619</v>
      </c>
      <c r="B344" s="5">
        <v>792</v>
      </c>
      <c r="C344">
        <v>20</v>
      </c>
      <c r="D344">
        <v>5</v>
      </c>
      <c r="E344">
        <v>40</v>
      </c>
      <c r="F344">
        <f t="shared" si="30"/>
        <v>15</v>
      </c>
      <c r="G344" s="7">
        <f t="shared" si="26"/>
        <v>45.435000000000002</v>
      </c>
      <c r="H344">
        <v>23</v>
      </c>
      <c r="I344">
        <v>1.08</v>
      </c>
      <c r="J344" s="7">
        <f t="shared" si="27"/>
        <v>1.61446242460286</v>
      </c>
      <c r="K344" s="7">
        <f t="shared" si="28"/>
        <v>1.7436194185710889</v>
      </c>
      <c r="L344">
        <f t="shared" si="29"/>
        <v>37.5</v>
      </c>
    </row>
    <row r="345" spans="1:12" x14ac:dyDescent="0.25">
      <c r="A345" s="6">
        <v>10620</v>
      </c>
      <c r="B345" s="5">
        <v>0.5</v>
      </c>
      <c r="C345">
        <v>40</v>
      </c>
      <c r="D345">
        <v>5</v>
      </c>
      <c r="E345">
        <v>40</v>
      </c>
      <c r="F345">
        <f t="shared" si="30"/>
        <v>35</v>
      </c>
      <c r="G345" s="7">
        <f t="shared" si="26"/>
        <v>39.912999999999997</v>
      </c>
      <c r="H345">
        <v>23</v>
      </c>
      <c r="I345">
        <v>1.08</v>
      </c>
      <c r="J345" s="7">
        <f t="shared" si="27"/>
        <v>56.445505914997334</v>
      </c>
      <c r="K345" s="7">
        <f t="shared" si="28"/>
        <v>60.961146388197122</v>
      </c>
      <c r="L345">
        <f t="shared" si="29"/>
        <v>87.5</v>
      </c>
    </row>
    <row r="346" spans="1:12" x14ac:dyDescent="0.25">
      <c r="A346" s="6">
        <v>10620</v>
      </c>
      <c r="B346" s="5">
        <v>1</v>
      </c>
      <c r="C346">
        <v>39</v>
      </c>
      <c r="D346">
        <v>5</v>
      </c>
      <c r="E346">
        <v>40</v>
      </c>
      <c r="F346">
        <f t="shared" si="30"/>
        <v>34</v>
      </c>
      <c r="G346" s="7">
        <f t="shared" si="26"/>
        <v>40.189099999999996</v>
      </c>
      <c r="H346">
        <v>23</v>
      </c>
      <c r="I346">
        <v>1.08</v>
      </c>
      <c r="J346" s="7">
        <f t="shared" si="27"/>
        <v>40.189099999999996</v>
      </c>
      <c r="K346" s="7">
        <f t="shared" si="28"/>
        <v>43.404227999999996</v>
      </c>
      <c r="L346">
        <f t="shared" si="29"/>
        <v>85</v>
      </c>
    </row>
    <row r="347" spans="1:12" x14ac:dyDescent="0.25">
      <c r="A347" s="6">
        <v>10620</v>
      </c>
      <c r="B347" s="5">
        <v>3</v>
      </c>
      <c r="C347">
        <v>35</v>
      </c>
      <c r="D347">
        <v>5</v>
      </c>
      <c r="E347">
        <v>40</v>
      </c>
      <c r="F347">
        <f t="shared" si="30"/>
        <v>30</v>
      </c>
      <c r="G347" s="7">
        <f t="shared" si="26"/>
        <v>41.293500000000002</v>
      </c>
      <c r="H347">
        <v>23</v>
      </c>
      <c r="I347">
        <v>1.08</v>
      </c>
      <c r="J347" s="7">
        <f t="shared" si="27"/>
        <v>23.840813340781814</v>
      </c>
      <c r="K347" s="7">
        <f t="shared" si="28"/>
        <v>25.748078408044361</v>
      </c>
      <c r="L347">
        <f t="shared" si="29"/>
        <v>75</v>
      </c>
    </row>
    <row r="348" spans="1:12" x14ac:dyDescent="0.25">
      <c r="A348" s="6">
        <v>10620</v>
      </c>
      <c r="B348" s="5">
        <v>10</v>
      </c>
      <c r="C348">
        <v>34</v>
      </c>
      <c r="D348">
        <v>5</v>
      </c>
      <c r="E348">
        <v>40</v>
      </c>
      <c r="F348">
        <f t="shared" si="30"/>
        <v>29</v>
      </c>
      <c r="G348" s="7">
        <f t="shared" si="26"/>
        <v>41.569600000000001</v>
      </c>
      <c r="H348">
        <v>23</v>
      </c>
      <c r="I348">
        <v>1.08</v>
      </c>
      <c r="J348" s="7">
        <f t="shared" si="27"/>
        <v>13.145461742213545</v>
      </c>
      <c r="K348" s="7">
        <f t="shared" si="28"/>
        <v>14.19709868159063</v>
      </c>
      <c r="L348">
        <f t="shared" si="29"/>
        <v>72.5</v>
      </c>
    </row>
    <row r="349" spans="1:12" x14ac:dyDescent="0.25">
      <c r="A349" s="6">
        <v>10620</v>
      </c>
      <c r="B349" s="5">
        <v>60</v>
      </c>
      <c r="C349">
        <v>32</v>
      </c>
      <c r="D349">
        <v>5</v>
      </c>
      <c r="E349">
        <v>40</v>
      </c>
      <c r="F349">
        <f t="shared" si="30"/>
        <v>27</v>
      </c>
      <c r="G349" s="7">
        <f t="shared" si="26"/>
        <v>42.1218</v>
      </c>
      <c r="H349">
        <v>23</v>
      </c>
      <c r="I349">
        <v>1.08</v>
      </c>
      <c r="J349" s="7">
        <f t="shared" si="27"/>
        <v>5.4379009970759853</v>
      </c>
      <c r="K349" s="7">
        <f t="shared" si="28"/>
        <v>5.8729330768420649</v>
      </c>
      <c r="L349">
        <f t="shared" si="29"/>
        <v>67.5</v>
      </c>
    </row>
    <row r="350" spans="1:12" x14ac:dyDescent="0.25">
      <c r="A350" s="6">
        <v>10620</v>
      </c>
      <c r="B350" s="5">
        <v>90</v>
      </c>
      <c r="C350">
        <v>29</v>
      </c>
      <c r="D350">
        <v>5</v>
      </c>
      <c r="E350">
        <v>40</v>
      </c>
      <c r="F350">
        <f t="shared" si="30"/>
        <v>24</v>
      </c>
      <c r="G350" s="7">
        <f t="shared" si="26"/>
        <v>42.950099999999999</v>
      </c>
      <c r="H350">
        <v>23</v>
      </c>
      <c r="I350">
        <v>1.08</v>
      </c>
      <c r="J350" s="7">
        <f t="shared" si="27"/>
        <v>4.5273380577332638</v>
      </c>
      <c r="K350" s="7">
        <f t="shared" si="28"/>
        <v>4.8895251023519251</v>
      </c>
      <c r="L350">
        <f t="shared" si="29"/>
        <v>60</v>
      </c>
    </row>
    <row r="351" spans="1:12" x14ac:dyDescent="0.25">
      <c r="A351" s="6">
        <v>10620</v>
      </c>
      <c r="B351" s="5">
        <v>792</v>
      </c>
      <c r="C351">
        <v>20</v>
      </c>
      <c r="D351">
        <v>5</v>
      </c>
      <c r="E351">
        <v>40</v>
      </c>
      <c r="F351">
        <f t="shared" si="30"/>
        <v>15</v>
      </c>
      <c r="G351" s="7">
        <f t="shared" si="26"/>
        <v>45.435000000000002</v>
      </c>
      <c r="H351">
        <v>23</v>
      </c>
      <c r="I351">
        <v>1.08</v>
      </c>
      <c r="J351" s="7">
        <f t="shared" si="27"/>
        <v>1.61446242460286</v>
      </c>
      <c r="K351" s="7">
        <f t="shared" si="28"/>
        <v>1.7436194185710889</v>
      </c>
      <c r="L351">
        <f t="shared" si="29"/>
        <v>37.5</v>
      </c>
    </row>
    <row r="352" spans="1:12" x14ac:dyDescent="0.25">
      <c r="A352" s="6">
        <v>10621</v>
      </c>
      <c r="B352" s="5">
        <v>0.5</v>
      </c>
      <c r="C352">
        <v>40</v>
      </c>
      <c r="D352">
        <v>5</v>
      </c>
      <c r="E352">
        <v>40</v>
      </c>
      <c r="F352">
        <f t="shared" si="30"/>
        <v>35</v>
      </c>
      <c r="G352" s="7">
        <f t="shared" si="26"/>
        <v>39.912999999999997</v>
      </c>
      <c r="H352">
        <v>23</v>
      </c>
      <c r="I352">
        <v>1.08</v>
      </c>
      <c r="J352" s="7">
        <f t="shared" si="27"/>
        <v>56.445505914997334</v>
      </c>
      <c r="K352" s="7">
        <f t="shared" si="28"/>
        <v>60.961146388197122</v>
      </c>
      <c r="L352">
        <f t="shared" si="29"/>
        <v>87.5</v>
      </c>
    </row>
    <row r="353" spans="1:12" x14ac:dyDescent="0.25">
      <c r="A353" s="6">
        <v>10621</v>
      </c>
      <c r="B353" s="5">
        <v>1</v>
      </c>
      <c r="C353">
        <v>39</v>
      </c>
      <c r="D353">
        <v>5</v>
      </c>
      <c r="E353">
        <v>40</v>
      </c>
      <c r="F353">
        <f t="shared" si="30"/>
        <v>34</v>
      </c>
      <c r="G353" s="7">
        <f t="shared" si="26"/>
        <v>40.189099999999996</v>
      </c>
      <c r="H353">
        <v>23</v>
      </c>
      <c r="I353">
        <v>1.08</v>
      </c>
      <c r="J353" s="7">
        <f t="shared" si="27"/>
        <v>40.189099999999996</v>
      </c>
      <c r="K353" s="7">
        <f t="shared" si="28"/>
        <v>43.404227999999996</v>
      </c>
      <c r="L353">
        <f t="shared" si="29"/>
        <v>85</v>
      </c>
    </row>
    <row r="354" spans="1:12" x14ac:dyDescent="0.25">
      <c r="A354" s="6">
        <v>10621</v>
      </c>
      <c r="B354" s="5">
        <v>3</v>
      </c>
      <c r="C354">
        <v>37</v>
      </c>
      <c r="D354">
        <v>5</v>
      </c>
      <c r="E354">
        <v>40</v>
      </c>
      <c r="F354">
        <f t="shared" si="30"/>
        <v>32</v>
      </c>
      <c r="G354" s="7">
        <f t="shared" si="26"/>
        <v>40.741300000000003</v>
      </c>
      <c r="H354">
        <v>23</v>
      </c>
      <c r="I354">
        <v>1.08</v>
      </c>
      <c r="J354" s="7">
        <f t="shared" si="27"/>
        <v>23.522000522135304</v>
      </c>
      <c r="K354" s="7">
        <f t="shared" si="28"/>
        <v>25.403760563906129</v>
      </c>
      <c r="L354">
        <f t="shared" si="29"/>
        <v>80</v>
      </c>
    </row>
    <row r="355" spans="1:12" x14ac:dyDescent="0.25">
      <c r="A355" s="6">
        <v>10621</v>
      </c>
      <c r="B355" s="5">
        <v>10</v>
      </c>
      <c r="C355">
        <v>35</v>
      </c>
      <c r="D355">
        <v>5</v>
      </c>
      <c r="E355">
        <v>40</v>
      </c>
      <c r="F355">
        <f t="shared" si="30"/>
        <v>30</v>
      </c>
      <c r="G355" s="7">
        <f t="shared" si="26"/>
        <v>41.293500000000002</v>
      </c>
      <c r="H355">
        <v>23</v>
      </c>
      <c r="I355">
        <v>1.08</v>
      </c>
      <c r="J355" s="7">
        <f t="shared" si="27"/>
        <v>13.058151256016297</v>
      </c>
      <c r="K355" s="7">
        <f t="shared" si="28"/>
        <v>14.102803356497601</v>
      </c>
      <c r="L355">
        <f t="shared" si="29"/>
        <v>75</v>
      </c>
    </row>
    <row r="356" spans="1:12" x14ac:dyDescent="0.25">
      <c r="A356" s="6">
        <v>10621</v>
      </c>
      <c r="B356" s="5">
        <v>60</v>
      </c>
      <c r="C356">
        <v>32</v>
      </c>
      <c r="D356">
        <v>5</v>
      </c>
      <c r="E356">
        <v>40</v>
      </c>
      <c r="F356">
        <f t="shared" si="30"/>
        <v>27</v>
      </c>
      <c r="G356" s="7">
        <f t="shared" ref="G356:G419" si="31">-0.2761*C356+50.957</f>
        <v>42.1218</v>
      </c>
      <c r="H356">
        <v>23</v>
      </c>
      <c r="I356">
        <v>1.08</v>
      </c>
      <c r="J356" s="7">
        <f t="shared" si="27"/>
        <v>5.4379009970759853</v>
      </c>
      <c r="K356" s="7">
        <f t="shared" si="28"/>
        <v>5.8729330768420649</v>
      </c>
      <c r="L356">
        <f t="shared" si="29"/>
        <v>67.5</v>
      </c>
    </row>
    <row r="357" spans="1:12" x14ac:dyDescent="0.25">
      <c r="A357" s="6">
        <v>10621</v>
      </c>
      <c r="B357" s="5">
        <v>90</v>
      </c>
      <c r="C357">
        <v>28</v>
      </c>
      <c r="D357">
        <v>5</v>
      </c>
      <c r="E357">
        <v>40</v>
      </c>
      <c r="F357">
        <f t="shared" si="30"/>
        <v>23</v>
      </c>
      <c r="G357" s="7">
        <f t="shared" si="31"/>
        <v>43.226199999999999</v>
      </c>
      <c r="H357">
        <v>23</v>
      </c>
      <c r="I357">
        <v>1.08</v>
      </c>
      <c r="J357" s="7">
        <f t="shared" si="27"/>
        <v>4.5564415531323466</v>
      </c>
      <c r="K357" s="7">
        <f t="shared" si="28"/>
        <v>4.9209568773829346</v>
      </c>
      <c r="L357">
        <f t="shared" si="29"/>
        <v>57.499999999999993</v>
      </c>
    </row>
    <row r="358" spans="1:12" x14ac:dyDescent="0.25">
      <c r="A358" s="6">
        <v>10621</v>
      </c>
      <c r="B358" s="5">
        <v>792</v>
      </c>
      <c r="C358">
        <v>20</v>
      </c>
      <c r="D358">
        <v>5</v>
      </c>
      <c r="E358">
        <v>40</v>
      </c>
      <c r="F358">
        <f t="shared" si="30"/>
        <v>15</v>
      </c>
      <c r="G358" s="7">
        <f t="shared" si="31"/>
        <v>45.435000000000002</v>
      </c>
      <c r="H358">
        <v>23</v>
      </c>
      <c r="I358">
        <v>1.08</v>
      </c>
      <c r="J358" s="7">
        <f t="shared" ref="J358:J421" si="32">G358/((B358)^(1/2))</f>
        <v>1.61446242460286</v>
      </c>
      <c r="K358" s="7">
        <f t="shared" si="28"/>
        <v>1.7436194185710889</v>
      </c>
      <c r="L358">
        <f t="shared" si="29"/>
        <v>37.5</v>
      </c>
    </row>
    <row r="359" spans="1:12" x14ac:dyDescent="0.25">
      <c r="A359" s="6">
        <v>10622</v>
      </c>
      <c r="B359" s="5">
        <v>0.5</v>
      </c>
      <c r="C359">
        <v>41</v>
      </c>
      <c r="D359">
        <v>5</v>
      </c>
      <c r="E359">
        <v>40</v>
      </c>
      <c r="F359">
        <f t="shared" si="30"/>
        <v>36</v>
      </c>
      <c r="G359" s="7">
        <f t="shared" si="31"/>
        <v>39.636899999999997</v>
      </c>
      <c r="H359">
        <v>23</v>
      </c>
      <c r="I359">
        <v>1.08</v>
      </c>
      <c r="J359" s="7">
        <f t="shared" si="32"/>
        <v>56.055041550426125</v>
      </c>
      <c r="K359" s="7">
        <f t="shared" si="28"/>
        <v>60.539444874460216</v>
      </c>
      <c r="L359">
        <f t="shared" si="29"/>
        <v>90</v>
      </c>
    </row>
    <row r="360" spans="1:12" x14ac:dyDescent="0.25">
      <c r="A360" s="6">
        <v>10622</v>
      </c>
      <c r="B360" s="5">
        <v>1</v>
      </c>
      <c r="C360">
        <v>40</v>
      </c>
      <c r="D360">
        <v>5</v>
      </c>
      <c r="E360">
        <v>40</v>
      </c>
      <c r="F360">
        <f t="shared" si="30"/>
        <v>35</v>
      </c>
      <c r="G360" s="7">
        <f t="shared" si="31"/>
        <v>39.912999999999997</v>
      </c>
      <c r="H360">
        <v>23</v>
      </c>
      <c r="I360">
        <v>1.08</v>
      </c>
      <c r="J360" s="7">
        <f t="shared" si="32"/>
        <v>39.912999999999997</v>
      </c>
      <c r="K360" s="7">
        <f t="shared" si="28"/>
        <v>43.10604</v>
      </c>
      <c r="L360">
        <f t="shared" si="29"/>
        <v>87.5</v>
      </c>
    </row>
    <row r="361" spans="1:12" x14ac:dyDescent="0.25">
      <c r="A361" s="6">
        <v>10622</v>
      </c>
      <c r="B361" s="5">
        <v>3</v>
      </c>
      <c r="C361">
        <v>36</v>
      </c>
      <c r="D361">
        <v>5</v>
      </c>
      <c r="E361">
        <v>40</v>
      </c>
      <c r="F361">
        <f t="shared" si="30"/>
        <v>31</v>
      </c>
      <c r="G361" s="7">
        <f t="shared" si="31"/>
        <v>41.017400000000002</v>
      </c>
      <c r="H361">
        <v>23</v>
      </c>
      <c r="I361">
        <v>1.08</v>
      </c>
      <c r="J361" s="7">
        <f t="shared" si="32"/>
        <v>23.681406931458557</v>
      </c>
      <c r="K361" s="7">
        <f t="shared" si="28"/>
        <v>25.575919485975245</v>
      </c>
      <c r="L361">
        <f t="shared" si="29"/>
        <v>77.5</v>
      </c>
    </row>
    <row r="362" spans="1:12" x14ac:dyDescent="0.25">
      <c r="A362" s="6">
        <v>10622</v>
      </c>
      <c r="B362" s="5">
        <v>10</v>
      </c>
      <c r="C362">
        <v>33</v>
      </c>
      <c r="D362">
        <v>5</v>
      </c>
      <c r="E362">
        <v>40</v>
      </c>
      <c r="F362">
        <f t="shared" si="30"/>
        <v>28</v>
      </c>
      <c r="G362" s="7">
        <f t="shared" si="31"/>
        <v>41.845700000000001</v>
      </c>
      <c r="H362">
        <v>23</v>
      </c>
      <c r="I362">
        <v>1.08</v>
      </c>
      <c r="J362" s="7">
        <f t="shared" si="32"/>
        <v>13.232772228410795</v>
      </c>
      <c r="K362" s="7">
        <f t="shared" si="28"/>
        <v>14.29139400668366</v>
      </c>
      <c r="L362">
        <f t="shared" si="29"/>
        <v>70</v>
      </c>
    </row>
    <row r="363" spans="1:12" x14ac:dyDescent="0.25">
      <c r="A363" s="6">
        <v>10622</v>
      </c>
      <c r="B363" s="5">
        <v>60</v>
      </c>
      <c r="C363">
        <v>30</v>
      </c>
      <c r="D363">
        <v>5</v>
      </c>
      <c r="E363">
        <v>40</v>
      </c>
      <c r="F363">
        <f t="shared" si="30"/>
        <v>25</v>
      </c>
      <c r="G363" s="7">
        <f t="shared" si="31"/>
        <v>42.673999999999999</v>
      </c>
      <c r="H363">
        <v>23</v>
      </c>
      <c r="I363">
        <v>1.08</v>
      </c>
      <c r="J363" s="7">
        <f t="shared" si="32"/>
        <v>5.5091897105351766</v>
      </c>
      <c r="K363" s="7">
        <f t="shared" si="28"/>
        <v>5.9499248873779909</v>
      </c>
      <c r="L363">
        <f t="shared" si="29"/>
        <v>62.5</v>
      </c>
    </row>
    <row r="364" spans="1:12" x14ac:dyDescent="0.25">
      <c r="A364" s="6">
        <v>10622</v>
      </c>
      <c r="B364" s="5">
        <v>90</v>
      </c>
      <c r="C364">
        <v>25</v>
      </c>
      <c r="D364">
        <v>5</v>
      </c>
      <c r="E364">
        <v>40</v>
      </c>
      <c r="F364">
        <f t="shared" si="30"/>
        <v>20</v>
      </c>
      <c r="G364" s="7">
        <f t="shared" si="31"/>
        <v>44.054500000000004</v>
      </c>
      <c r="H364">
        <v>23</v>
      </c>
      <c r="I364">
        <v>1.08</v>
      </c>
      <c r="J364" s="7">
        <f t="shared" si="32"/>
        <v>4.6437520393295957</v>
      </c>
      <c r="K364" s="7">
        <f t="shared" si="28"/>
        <v>5.0152522024759634</v>
      </c>
      <c r="L364">
        <f t="shared" si="29"/>
        <v>50</v>
      </c>
    </row>
    <row r="365" spans="1:12" x14ac:dyDescent="0.25">
      <c r="A365" s="6">
        <v>10622</v>
      </c>
      <c r="B365" s="5">
        <v>792</v>
      </c>
      <c r="C365">
        <v>18</v>
      </c>
      <c r="D365">
        <v>5</v>
      </c>
      <c r="E365">
        <v>40</v>
      </c>
      <c r="F365">
        <f t="shared" si="30"/>
        <v>13</v>
      </c>
      <c r="G365" s="7">
        <f t="shared" si="31"/>
        <v>45.987200000000001</v>
      </c>
      <c r="H365">
        <v>23</v>
      </c>
      <c r="I365">
        <v>1.08</v>
      </c>
      <c r="J365" s="7">
        <f t="shared" si="32"/>
        <v>1.6340839971981214</v>
      </c>
      <c r="K365" s="7">
        <f t="shared" si="28"/>
        <v>1.7648107169739713</v>
      </c>
      <c r="L365">
        <f t="shared" si="29"/>
        <v>32.5</v>
      </c>
    </row>
    <row r="366" spans="1:12" x14ac:dyDescent="0.25">
      <c r="A366" s="6">
        <v>10623</v>
      </c>
      <c r="B366" s="5">
        <v>0.5</v>
      </c>
      <c r="C366">
        <v>42</v>
      </c>
      <c r="D366">
        <v>5</v>
      </c>
      <c r="E366">
        <v>40</v>
      </c>
      <c r="F366">
        <f t="shared" si="30"/>
        <v>37</v>
      </c>
      <c r="G366" s="7">
        <f t="shared" si="31"/>
        <v>39.360799999999998</v>
      </c>
      <c r="H366">
        <v>23</v>
      </c>
      <c r="I366">
        <v>1.08</v>
      </c>
      <c r="J366" s="7">
        <f t="shared" si="32"/>
        <v>55.66457718585491</v>
      </c>
      <c r="K366" s="7">
        <f t="shared" si="28"/>
        <v>60.11774336072331</v>
      </c>
      <c r="L366">
        <f t="shared" si="29"/>
        <v>92.5</v>
      </c>
    </row>
    <row r="367" spans="1:12" x14ac:dyDescent="0.25">
      <c r="A367" s="6">
        <v>10623</v>
      </c>
      <c r="B367" s="5">
        <v>1</v>
      </c>
      <c r="C367">
        <v>40</v>
      </c>
      <c r="D367">
        <v>5</v>
      </c>
      <c r="E367">
        <v>40</v>
      </c>
      <c r="F367">
        <f t="shared" si="30"/>
        <v>35</v>
      </c>
      <c r="G367" s="7">
        <f t="shared" si="31"/>
        <v>39.912999999999997</v>
      </c>
      <c r="H367">
        <v>23</v>
      </c>
      <c r="I367">
        <v>1.08</v>
      </c>
      <c r="J367" s="7">
        <f t="shared" si="32"/>
        <v>39.912999999999997</v>
      </c>
      <c r="K367" s="7">
        <f t="shared" si="28"/>
        <v>43.10604</v>
      </c>
      <c r="L367">
        <f t="shared" si="29"/>
        <v>87.5</v>
      </c>
    </row>
    <row r="368" spans="1:12" x14ac:dyDescent="0.25">
      <c r="A368" s="6">
        <v>10623</v>
      </c>
      <c r="B368" s="5">
        <v>3</v>
      </c>
      <c r="C368">
        <v>38</v>
      </c>
      <c r="D368">
        <v>5</v>
      </c>
      <c r="E368">
        <v>40</v>
      </c>
      <c r="F368">
        <f t="shared" si="30"/>
        <v>33</v>
      </c>
      <c r="G368" s="7">
        <f t="shared" si="31"/>
        <v>40.465199999999996</v>
      </c>
      <c r="H368">
        <v>23</v>
      </c>
      <c r="I368">
        <v>1.08</v>
      </c>
      <c r="J368" s="7">
        <f t="shared" si="32"/>
        <v>23.362594112812044</v>
      </c>
      <c r="K368" s="7">
        <f t="shared" si="28"/>
        <v>25.23160164183701</v>
      </c>
      <c r="L368">
        <f t="shared" si="29"/>
        <v>82.5</v>
      </c>
    </row>
    <row r="369" spans="1:12" x14ac:dyDescent="0.25">
      <c r="A369" s="6">
        <v>10623</v>
      </c>
      <c r="B369" s="5">
        <v>10</v>
      </c>
      <c r="C369">
        <v>37</v>
      </c>
      <c r="D369">
        <v>5</v>
      </c>
      <c r="E369">
        <v>40</v>
      </c>
      <c r="F369">
        <f t="shared" si="30"/>
        <v>32</v>
      </c>
      <c r="G369" s="7">
        <f t="shared" si="31"/>
        <v>40.741300000000003</v>
      </c>
      <c r="H369">
        <v>23</v>
      </c>
      <c r="I369">
        <v>1.08</v>
      </c>
      <c r="J369" s="7">
        <f t="shared" si="32"/>
        <v>12.883530283621798</v>
      </c>
      <c r="K369" s="7">
        <f t="shared" si="28"/>
        <v>13.914212706311543</v>
      </c>
      <c r="L369">
        <f t="shared" si="29"/>
        <v>80</v>
      </c>
    </row>
    <row r="370" spans="1:12" x14ac:dyDescent="0.25">
      <c r="A370" s="6">
        <v>10623</v>
      </c>
      <c r="B370" s="5">
        <v>60</v>
      </c>
      <c r="C370">
        <v>34</v>
      </c>
      <c r="D370">
        <v>5</v>
      </c>
      <c r="E370">
        <v>40</v>
      </c>
      <c r="F370">
        <f t="shared" si="30"/>
        <v>29</v>
      </c>
      <c r="G370" s="7">
        <f t="shared" si="31"/>
        <v>41.569600000000001</v>
      </c>
      <c r="H370">
        <v>23</v>
      </c>
      <c r="I370">
        <v>1.08</v>
      </c>
      <c r="J370" s="7">
        <f t="shared" si="32"/>
        <v>5.3666122836167949</v>
      </c>
      <c r="K370" s="7">
        <f t="shared" si="28"/>
        <v>5.7959412663061389</v>
      </c>
      <c r="L370">
        <f t="shared" si="29"/>
        <v>72.5</v>
      </c>
    </row>
    <row r="371" spans="1:12" x14ac:dyDescent="0.25">
      <c r="A371" s="6">
        <v>10623</v>
      </c>
      <c r="B371" s="5">
        <v>90</v>
      </c>
      <c r="C371">
        <v>30</v>
      </c>
      <c r="D371">
        <v>5</v>
      </c>
      <c r="E371">
        <v>40</v>
      </c>
      <c r="F371">
        <f t="shared" si="30"/>
        <v>25</v>
      </c>
      <c r="G371" s="7">
        <f t="shared" si="31"/>
        <v>42.673999999999999</v>
      </c>
      <c r="H371">
        <v>23</v>
      </c>
      <c r="I371">
        <v>1.08</v>
      </c>
      <c r="J371" s="7">
        <f t="shared" si="32"/>
        <v>4.4982345623341802</v>
      </c>
      <c r="K371" s="7">
        <f t="shared" si="28"/>
        <v>4.8580933273209146</v>
      </c>
      <c r="L371">
        <f t="shared" si="29"/>
        <v>62.5</v>
      </c>
    </row>
    <row r="372" spans="1:12" x14ac:dyDescent="0.25">
      <c r="A372" s="6">
        <v>10623</v>
      </c>
      <c r="B372" s="5">
        <v>792</v>
      </c>
      <c r="C372">
        <v>22</v>
      </c>
      <c r="D372">
        <v>5</v>
      </c>
      <c r="E372">
        <v>40</v>
      </c>
      <c r="F372">
        <f t="shared" si="30"/>
        <v>17</v>
      </c>
      <c r="G372" s="7">
        <f t="shared" si="31"/>
        <v>44.882800000000003</v>
      </c>
      <c r="H372">
        <v>23</v>
      </c>
      <c r="I372">
        <v>1.08</v>
      </c>
      <c r="J372" s="7">
        <f t="shared" si="32"/>
        <v>1.5948408520075987</v>
      </c>
      <c r="K372" s="7">
        <f t="shared" si="28"/>
        <v>1.7224281201682068</v>
      </c>
      <c r="L372">
        <f t="shared" si="29"/>
        <v>42.5</v>
      </c>
    </row>
    <row r="373" spans="1:12" x14ac:dyDescent="0.25">
      <c r="A373" s="6">
        <v>10624</v>
      </c>
      <c r="B373" s="5">
        <v>0.5</v>
      </c>
      <c r="C373">
        <v>32</v>
      </c>
      <c r="D373">
        <v>5</v>
      </c>
      <c r="E373">
        <v>40</v>
      </c>
      <c r="F373">
        <f t="shared" si="30"/>
        <v>27</v>
      </c>
      <c r="G373" s="7">
        <f t="shared" si="31"/>
        <v>42.1218</v>
      </c>
      <c r="H373">
        <v>23</v>
      </c>
      <c r="I373">
        <v>1.08</v>
      </c>
      <c r="J373" s="7">
        <f t="shared" si="32"/>
        <v>59.56922083156703</v>
      </c>
      <c r="K373" s="7">
        <f t="shared" si="28"/>
        <v>64.334758498092398</v>
      </c>
      <c r="L373">
        <f t="shared" si="29"/>
        <v>67.5</v>
      </c>
    </row>
    <row r="374" spans="1:12" x14ac:dyDescent="0.25">
      <c r="A374" s="6">
        <v>10624</v>
      </c>
      <c r="B374" s="5">
        <v>1</v>
      </c>
      <c r="C374">
        <v>30</v>
      </c>
      <c r="D374">
        <v>5</v>
      </c>
      <c r="E374">
        <v>40</v>
      </c>
      <c r="F374">
        <f t="shared" si="30"/>
        <v>25</v>
      </c>
      <c r="G374" s="7">
        <f t="shared" si="31"/>
        <v>42.673999999999999</v>
      </c>
      <c r="H374">
        <v>23</v>
      </c>
      <c r="I374">
        <v>1.08</v>
      </c>
      <c r="J374" s="7">
        <f t="shared" si="32"/>
        <v>42.673999999999999</v>
      </c>
      <c r="K374" s="7">
        <f t="shared" si="28"/>
        <v>46.087920000000004</v>
      </c>
      <c r="L374">
        <f t="shared" si="29"/>
        <v>62.5</v>
      </c>
    </row>
    <row r="375" spans="1:12" x14ac:dyDescent="0.25">
      <c r="A375" s="6">
        <v>10624</v>
      </c>
      <c r="B375" s="5">
        <v>3</v>
      </c>
      <c r="C375">
        <v>27</v>
      </c>
      <c r="D375">
        <v>5</v>
      </c>
      <c r="E375">
        <v>40</v>
      </c>
      <c r="F375">
        <f t="shared" si="30"/>
        <v>22</v>
      </c>
      <c r="G375" s="7">
        <f t="shared" si="31"/>
        <v>43.502299999999998</v>
      </c>
      <c r="H375">
        <v>23</v>
      </c>
      <c r="I375">
        <v>1.08</v>
      </c>
      <c r="J375" s="7">
        <f t="shared" si="32"/>
        <v>25.116064615367858</v>
      </c>
      <c r="K375" s="7">
        <f t="shared" si="28"/>
        <v>27.125349784597287</v>
      </c>
      <c r="L375">
        <f t="shared" si="29"/>
        <v>55.000000000000007</v>
      </c>
    </row>
    <row r="376" spans="1:12" x14ac:dyDescent="0.25">
      <c r="A376" s="6">
        <v>10624</v>
      </c>
      <c r="B376" s="5">
        <v>10</v>
      </c>
      <c r="C376">
        <v>25</v>
      </c>
      <c r="D376">
        <v>5</v>
      </c>
      <c r="E376">
        <v>40</v>
      </c>
      <c r="F376">
        <f t="shared" si="30"/>
        <v>20</v>
      </c>
      <c r="G376" s="7">
        <f t="shared" si="31"/>
        <v>44.054500000000004</v>
      </c>
      <c r="H376">
        <v>23</v>
      </c>
      <c r="I376">
        <v>1.08</v>
      </c>
      <c r="J376" s="7">
        <f t="shared" si="32"/>
        <v>13.931256117988788</v>
      </c>
      <c r="K376" s="7">
        <f t="shared" si="28"/>
        <v>15.045756607427892</v>
      </c>
      <c r="L376">
        <f t="shared" si="29"/>
        <v>50</v>
      </c>
    </row>
    <row r="377" spans="1:12" x14ac:dyDescent="0.25">
      <c r="A377" s="6">
        <v>10624</v>
      </c>
      <c r="B377" s="5">
        <v>60</v>
      </c>
      <c r="C377">
        <v>22</v>
      </c>
      <c r="D377">
        <v>5</v>
      </c>
      <c r="E377">
        <v>40</v>
      </c>
      <c r="F377">
        <f t="shared" si="30"/>
        <v>17</v>
      </c>
      <c r="G377" s="7">
        <f t="shared" si="31"/>
        <v>44.882800000000003</v>
      </c>
      <c r="H377">
        <v>23</v>
      </c>
      <c r="I377">
        <v>1.08</v>
      </c>
      <c r="J377" s="7">
        <f t="shared" si="32"/>
        <v>5.7943445643719418</v>
      </c>
      <c r="K377" s="7">
        <f t="shared" si="28"/>
        <v>6.2578921295216974</v>
      </c>
      <c r="L377">
        <f t="shared" si="29"/>
        <v>42.5</v>
      </c>
    </row>
    <row r="378" spans="1:12" x14ac:dyDescent="0.25">
      <c r="A378" s="6">
        <v>10624</v>
      </c>
      <c r="B378" s="5">
        <v>90</v>
      </c>
      <c r="C378">
        <v>19</v>
      </c>
      <c r="D378">
        <v>5</v>
      </c>
      <c r="E378">
        <v>40</v>
      </c>
      <c r="F378">
        <f t="shared" si="30"/>
        <v>14</v>
      </c>
      <c r="G378" s="7">
        <f t="shared" si="31"/>
        <v>45.711100000000002</v>
      </c>
      <c r="H378">
        <v>23</v>
      </c>
      <c r="I378">
        <v>1.08</v>
      </c>
      <c r="J378" s="7">
        <f t="shared" si="32"/>
        <v>4.8183730117240939</v>
      </c>
      <c r="K378" s="7">
        <f t="shared" si="28"/>
        <v>5.2038428526620217</v>
      </c>
      <c r="L378">
        <f t="shared" si="29"/>
        <v>35</v>
      </c>
    </row>
    <row r="379" spans="1:12" x14ac:dyDescent="0.25">
      <c r="A379" s="6">
        <v>10624</v>
      </c>
      <c r="B379" s="5">
        <v>792</v>
      </c>
      <c r="C379">
        <v>15</v>
      </c>
      <c r="D379">
        <v>5</v>
      </c>
      <c r="E379">
        <v>40</v>
      </c>
      <c r="F379">
        <f t="shared" si="30"/>
        <v>10</v>
      </c>
      <c r="G379" s="7">
        <f t="shared" si="31"/>
        <v>46.8155</v>
      </c>
      <c r="H379">
        <v>23</v>
      </c>
      <c r="I379">
        <v>1.08</v>
      </c>
      <c r="J379" s="7">
        <f t="shared" si="32"/>
        <v>1.6635163560910133</v>
      </c>
      <c r="K379" s="7">
        <f t="shared" si="28"/>
        <v>1.7965976645782946</v>
      </c>
      <c r="L379">
        <f t="shared" si="29"/>
        <v>25</v>
      </c>
    </row>
    <row r="380" spans="1:12" x14ac:dyDescent="0.25">
      <c r="A380" s="6">
        <v>10625</v>
      </c>
      <c r="B380" s="5">
        <v>0.5</v>
      </c>
      <c r="C380">
        <v>31</v>
      </c>
      <c r="D380">
        <v>5</v>
      </c>
      <c r="E380">
        <v>40</v>
      </c>
      <c r="F380">
        <f t="shared" si="30"/>
        <v>26</v>
      </c>
      <c r="G380" s="7">
        <f t="shared" si="31"/>
        <v>42.3979</v>
      </c>
      <c r="H380">
        <v>23</v>
      </c>
      <c r="I380">
        <v>1.08</v>
      </c>
      <c r="J380" s="7">
        <f t="shared" si="32"/>
        <v>59.959685196138246</v>
      </c>
      <c r="K380" s="7">
        <f t="shared" si="28"/>
        <v>64.756460011829304</v>
      </c>
      <c r="L380">
        <f t="shared" si="29"/>
        <v>65</v>
      </c>
    </row>
    <row r="381" spans="1:12" x14ac:dyDescent="0.25">
      <c r="A381" s="6">
        <v>10625</v>
      </c>
      <c r="B381" s="5">
        <v>1</v>
      </c>
      <c r="C381">
        <v>30</v>
      </c>
      <c r="D381">
        <v>5</v>
      </c>
      <c r="E381">
        <v>40</v>
      </c>
      <c r="F381">
        <f t="shared" si="30"/>
        <v>25</v>
      </c>
      <c r="G381" s="7">
        <f t="shared" si="31"/>
        <v>42.673999999999999</v>
      </c>
      <c r="H381">
        <v>23</v>
      </c>
      <c r="I381">
        <v>1.08</v>
      </c>
      <c r="J381" s="7">
        <f t="shared" si="32"/>
        <v>42.673999999999999</v>
      </c>
      <c r="K381" s="7">
        <f t="shared" si="28"/>
        <v>46.087920000000004</v>
      </c>
      <c r="L381">
        <f t="shared" si="29"/>
        <v>62.5</v>
      </c>
    </row>
    <row r="382" spans="1:12" x14ac:dyDescent="0.25">
      <c r="A382" s="6">
        <v>10625</v>
      </c>
      <c r="B382" s="5">
        <v>3</v>
      </c>
      <c r="C382">
        <v>29</v>
      </c>
      <c r="D382">
        <v>5</v>
      </c>
      <c r="E382">
        <v>40</v>
      </c>
      <c r="F382">
        <f t="shared" si="30"/>
        <v>24</v>
      </c>
      <c r="G382" s="7">
        <f t="shared" si="31"/>
        <v>42.950099999999999</v>
      </c>
      <c r="H382">
        <v>23</v>
      </c>
      <c r="I382">
        <v>1.08</v>
      </c>
      <c r="J382" s="7">
        <f t="shared" si="32"/>
        <v>24.797251796721348</v>
      </c>
      <c r="K382" s="7">
        <f t="shared" si="28"/>
        <v>26.781031940459059</v>
      </c>
      <c r="L382">
        <f t="shared" si="29"/>
        <v>60</v>
      </c>
    </row>
    <row r="383" spans="1:12" x14ac:dyDescent="0.25">
      <c r="A383" s="6">
        <v>10625</v>
      </c>
      <c r="B383" s="5">
        <v>10</v>
      </c>
      <c r="C383">
        <v>27</v>
      </c>
      <c r="D383">
        <v>5</v>
      </c>
      <c r="E383">
        <v>40</v>
      </c>
      <c r="F383">
        <f t="shared" si="30"/>
        <v>22</v>
      </c>
      <c r="G383" s="7">
        <f t="shared" si="31"/>
        <v>43.502299999999998</v>
      </c>
      <c r="H383">
        <v>23</v>
      </c>
      <c r="I383">
        <v>1.08</v>
      </c>
      <c r="J383" s="7">
        <f t="shared" si="32"/>
        <v>13.756635145594288</v>
      </c>
      <c r="K383" s="7">
        <f t="shared" si="28"/>
        <v>14.857165957241833</v>
      </c>
      <c r="L383">
        <f t="shared" si="29"/>
        <v>55.000000000000007</v>
      </c>
    </row>
    <row r="384" spans="1:12" x14ac:dyDescent="0.25">
      <c r="A384" s="6">
        <v>10625</v>
      </c>
      <c r="B384" s="5">
        <v>60</v>
      </c>
      <c r="C384">
        <v>25</v>
      </c>
      <c r="D384">
        <v>5</v>
      </c>
      <c r="E384">
        <v>40</v>
      </c>
      <c r="F384">
        <f t="shared" si="30"/>
        <v>20</v>
      </c>
      <c r="G384" s="7">
        <f t="shared" si="31"/>
        <v>44.054500000000004</v>
      </c>
      <c r="H384">
        <v>23</v>
      </c>
      <c r="I384">
        <v>1.08</v>
      </c>
      <c r="J384" s="7">
        <f t="shared" si="32"/>
        <v>5.6874114941831548</v>
      </c>
      <c r="K384" s="7">
        <f t="shared" si="28"/>
        <v>6.1424044137178075</v>
      </c>
      <c r="L384">
        <f t="shared" si="29"/>
        <v>50</v>
      </c>
    </row>
    <row r="385" spans="1:12" x14ac:dyDescent="0.25">
      <c r="A385" s="6">
        <v>10625</v>
      </c>
      <c r="B385" s="5">
        <v>90</v>
      </c>
      <c r="C385">
        <v>20</v>
      </c>
      <c r="D385">
        <v>5</v>
      </c>
      <c r="E385">
        <v>40</v>
      </c>
      <c r="F385">
        <f t="shared" si="30"/>
        <v>15</v>
      </c>
      <c r="G385" s="7">
        <f t="shared" si="31"/>
        <v>45.435000000000002</v>
      </c>
      <c r="H385">
        <v>23</v>
      </c>
      <c r="I385">
        <v>1.08</v>
      </c>
      <c r="J385" s="7">
        <f t="shared" si="32"/>
        <v>4.7892695163250103</v>
      </c>
      <c r="K385" s="7">
        <f t="shared" si="28"/>
        <v>5.1724110776310113</v>
      </c>
      <c r="L385">
        <f t="shared" si="29"/>
        <v>37.5</v>
      </c>
    </row>
    <row r="386" spans="1:12" x14ac:dyDescent="0.25">
      <c r="A386" s="6">
        <v>10625</v>
      </c>
      <c r="B386" s="5">
        <v>792</v>
      </c>
      <c r="C386">
        <v>15</v>
      </c>
      <c r="D386">
        <v>5</v>
      </c>
      <c r="E386">
        <v>40</v>
      </c>
      <c r="F386">
        <f t="shared" si="30"/>
        <v>10</v>
      </c>
      <c r="G386" s="7">
        <f t="shared" si="31"/>
        <v>46.8155</v>
      </c>
      <c r="H386">
        <v>23</v>
      </c>
      <c r="I386">
        <v>1.08</v>
      </c>
      <c r="J386" s="7">
        <f t="shared" si="32"/>
        <v>1.6635163560910133</v>
      </c>
      <c r="K386" s="7">
        <f t="shared" si="28"/>
        <v>1.7965976645782946</v>
      </c>
      <c r="L386">
        <f t="shared" si="29"/>
        <v>25</v>
      </c>
    </row>
    <row r="387" spans="1:12" x14ac:dyDescent="0.25">
      <c r="A387" s="6">
        <v>10626</v>
      </c>
      <c r="B387" s="5">
        <v>0.5</v>
      </c>
      <c r="C387">
        <v>41</v>
      </c>
      <c r="D387">
        <v>5</v>
      </c>
      <c r="E387">
        <v>40</v>
      </c>
      <c r="F387">
        <f t="shared" si="30"/>
        <v>36</v>
      </c>
      <c r="G387" s="7">
        <f t="shared" si="31"/>
        <v>39.636899999999997</v>
      </c>
      <c r="H387">
        <v>23</v>
      </c>
      <c r="I387">
        <v>1.08</v>
      </c>
      <c r="J387" s="7">
        <f t="shared" si="32"/>
        <v>56.055041550426125</v>
      </c>
      <c r="K387" s="7">
        <f t="shared" ref="K387:K450" si="33">J387*I387</f>
        <v>60.539444874460216</v>
      </c>
      <c r="L387">
        <f t="shared" ref="L387:L450" si="34">((C387-D387)/E387)*100</f>
        <v>90</v>
      </c>
    </row>
    <row r="388" spans="1:12" x14ac:dyDescent="0.25">
      <c r="A388" s="6">
        <v>10626</v>
      </c>
      <c r="B388" s="5">
        <v>1</v>
      </c>
      <c r="C388">
        <v>40</v>
      </c>
      <c r="D388">
        <v>5</v>
      </c>
      <c r="E388">
        <v>40</v>
      </c>
      <c r="F388">
        <f t="shared" si="30"/>
        <v>35</v>
      </c>
      <c r="G388" s="7">
        <f t="shared" si="31"/>
        <v>39.912999999999997</v>
      </c>
      <c r="H388">
        <v>23</v>
      </c>
      <c r="I388">
        <v>1.08</v>
      </c>
      <c r="J388" s="7">
        <f t="shared" si="32"/>
        <v>39.912999999999997</v>
      </c>
      <c r="K388" s="7">
        <f t="shared" si="33"/>
        <v>43.10604</v>
      </c>
      <c r="L388">
        <f t="shared" si="34"/>
        <v>87.5</v>
      </c>
    </row>
    <row r="389" spans="1:12" x14ac:dyDescent="0.25">
      <c r="A389" s="6">
        <v>10626</v>
      </c>
      <c r="B389" s="5">
        <v>3</v>
      </c>
      <c r="C389">
        <v>38</v>
      </c>
      <c r="D389">
        <v>5</v>
      </c>
      <c r="E389">
        <v>40</v>
      </c>
      <c r="F389">
        <f t="shared" si="30"/>
        <v>33</v>
      </c>
      <c r="G389" s="7">
        <f t="shared" si="31"/>
        <v>40.465199999999996</v>
      </c>
      <c r="H389">
        <v>23</v>
      </c>
      <c r="I389">
        <v>1.08</v>
      </c>
      <c r="J389" s="7">
        <f t="shared" si="32"/>
        <v>23.362594112812044</v>
      </c>
      <c r="K389" s="7">
        <f t="shared" si="33"/>
        <v>25.23160164183701</v>
      </c>
      <c r="L389">
        <f t="shared" si="34"/>
        <v>82.5</v>
      </c>
    </row>
    <row r="390" spans="1:12" x14ac:dyDescent="0.25">
      <c r="A390" s="6">
        <v>10626</v>
      </c>
      <c r="B390" s="5">
        <v>10</v>
      </c>
      <c r="C390">
        <v>34</v>
      </c>
      <c r="D390">
        <v>5</v>
      </c>
      <c r="E390">
        <v>40</v>
      </c>
      <c r="F390">
        <f t="shared" si="30"/>
        <v>29</v>
      </c>
      <c r="G390" s="7">
        <f t="shared" si="31"/>
        <v>41.569600000000001</v>
      </c>
      <c r="H390">
        <v>23</v>
      </c>
      <c r="I390">
        <v>1.08</v>
      </c>
      <c r="J390" s="7">
        <f t="shared" si="32"/>
        <v>13.145461742213545</v>
      </c>
      <c r="K390" s="7">
        <f t="shared" si="33"/>
        <v>14.19709868159063</v>
      </c>
      <c r="L390">
        <f t="shared" si="34"/>
        <v>72.5</v>
      </c>
    </row>
    <row r="391" spans="1:12" x14ac:dyDescent="0.25">
      <c r="A391" s="6">
        <v>10626</v>
      </c>
      <c r="B391" s="5">
        <v>60</v>
      </c>
      <c r="C391">
        <v>32</v>
      </c>
      <c r="D391">
        <v>5</v>
      </c>
      <c r="E391">
        <v>40</v>
      </c>
      <c r="F391">
        <f t="shared" si="30"/>
        <v>27</v>
      </c>
      <c r="G391" s="7">
        <f t="shared" si="31"/>
        <v>42.1218</v>
      </c>
      <c r="H391">
        <v>23</v>
      </c>
      <c r="I391">
        <v>1.08</v>
      </c>
      <c r="J391" s="7">
        <f t="shared" si="32"/>
        <v>5.4379009970759853</v>
      </c>
      <c r="K391" s="7">
        <f t="shared" si="33"/>
        <v>5.8729330768420649</v>
      </c>
      <c r="L391">
        <f t="shared" si="34"/>
        <v>67.5</v>
      </c>
    </row>
    <row r="392" spans="1:12" x14ac:dyDescent="0.25">
      <c r="A392" s="6">
        <v>10626</v>
      </c>
      <c r="B392" s="5">
        <v>90</v>
      </c>
      <c r="C392">
        <v>27</v>
      </c>
      <c r="D392">
        <v>5</v>
      </c>
      <c r="E392">
        <v>40</v>
      </c>
      <c r="F392">
        <f t="shared" si="30"/>
        <v>22</v>
      </c>
      <c r="G392" s="7">
        <f t="shared" si="31"/>
        <v>43.502299999999998</v>
      </c>
      <c r="H392">
        <v>23</v>
      </c>
      <c r="I392">
        <v>1.08</v>
      </c>
      <c r="J392" s="7">
        <f t="shared" si="32"/>
        <v>4.5855450485314293</v>
      </c>
      <c r="K392" s="7">
        <f t="shared" si="33"/>
        <v>4.9523886524139442</v>
      </c>
      <c r="L392">
        <f t="shared" si="34"/>
        <v>55.000000000000007</v>
      </c>
    </row>
    <row r="393" spans="1:12" x14ac:dyDescent="0.25">
      <c r="A393" s="6">
        <v>10626</v>
      </c>
      <c r="B393" s="5">
        <v>792</v>
      </c>
      <c r="C393">
        <v>20</v>
      </c>
      <c r="D393">
        <v>5</v>
      </c>
      <c r="E393">
        <v>40</v>
      </c>
      <c r="F393">
        <f t="shared" si="30"/>
        <v>15</v>
      </c>
      <c r="G393" s="7">
        <f t="shared" si="31"/>
        <v>45.435000000000002</v>
      </c>
      <c r="H393">
        <v>23</v>
      </c>
      <c r="I393">
        <v>1.08</v>
      </c>
      <c r="J393" s="7">
        <f t="shared" si="32"/>
        <v>1.61446242460286</v>
      </c>
      <c r="K393" s="7">
        <f t="shared" si="33"/>
        <v>1.7436194185710889</v>
      </c>
      <c r="L393">
        <f t="shared" si="34"/>
        <v>37.5</v>
      </c>
    </row>
    <row r="394" spans="1:12" x14ac:dyDescent="0.25">
      <c r="A394" s="6">
        <v>10627</v>
      </c>
      <c r="B394" s="5">
        <v>0.5</v>
      </c>
      <c r="C394">
        <v>39</v>
      </c>
      <c r="D394">
        <v>5</v>
      </c>
      <c r="E394">
        <v>40</v>
      </c>
      <c r="F394">
        <f t="shared" si="30"/>
        <v>34</v>
      </c>
      <c r="G394" s="7">
        <f t="shared" si="31"/>
        <v>40.189099999999996</v>
      </c>
      <c r="H394">
        <v>23</v>
      </c>
      <c r="I394">
        <v>1.08</v>
      </c>
      <c r="J394" s="7">
        <f t="shared" si="32"/>
        <v>56.835970279568542</v>
      </c>
      <c r="K394" s="7">
        <f t="shared" si="33"/>
        <v>61.382847901934028</v>
      </c>
      <c r="L394">
        <f t="shared" si="34"/>
        <v>85</v>
      </c>
    </row>
    <row r="395" spans="1:12" x14ac:dyDescent="0.25">
      <c r="A395" s="6">
        <v>10627</v>
      </c>
      <c r="B395" s="5">
        <v>1</v>
      </c>
      <c r="C395">
        <v>36</v>
      </c>
      <c r="D395">
        <v>5</v>
      </c>
      <c r="E395">
        <v>40</v>
      </c>
      <c r="F395">
        <f t="shared" ref="F395:F450" si="35">C395-D395</f>
        <v>31</v>
      </c>
      <c r="G395" s="7">
        <f t="shared" si="31"/>
        <v>41.017400000000002</v>
      </c>
      <c r="H395">
        <v>23</v>
      </c>
      <c r="I395">
        <v>1.08</v>
      </c>
      <c r="J395" s="7">
        <f t="shared" si="32"/>
        <v>41.017400000000002</v>
      </c>
      <c r="K395" s="7">
        <f t="shared" si="33"/>
        <v>44.298792000000006</v>
      </c>
      <c r="L395">
        <f t="shared" si="34"/>
        <v>77.5</v>
      </c>
    </row>
    <row r="396" spans="1:12" x14ac:dyDescent="0.25">
      <c r="A396" s="6">
        <v>10627</v>
      </c>
      <c r="B396" s="5">
        <v>3</v>
      </c>
      <c r="C396">
        <v>33</v>
      </c>
      <c r="D396">
        <v>5</v>
      </c>
      <c r="E396">
        <v>40</v>
      </c>
      <c r="F396">
        <f t="shared" si="35"/>
        <v>28</v>
      </c>
      <c r="G396" s="7">
        <f t="shared" si="31"/>
        <v>41.845700000000001</v>
      </c>
      <c r="H396">
        <v>23</v>
      </c>
      <c r="I396">
        <v>1.08</v>
      </c>
      <c r="J396" s="7">
        <f t="shared" si="32"/>
        <v>24.159626159428324</v>
      </c>
      <c r="K396" s="7">
        <f t="shared" si="33"/>
        <v>26.092396252182592</v>
      </c>
      <c r="L396">
        <f t="shared" si="34"/>
        <v>70</v>
      </c>
    </row>
    <row r="397" spans="1:12" x14ac:dyDescent="0.25">
      <c r="A397" s="6">
        <v>10627</v>
      </c>
      <c r="B397" s="5">
        <v>10</v>
      </c>
      <c r="C397">
        <v>28</v>
      </c>
      <c r="D397">
        <v>5</v>
      </c>
      <c r="E397">
        <v>40</v>
      </c>
      <c r="F397">
        <f t="shared" si="35"/>
        <v>23</v>
      </c>
      <c r="G397" s="7">
        <f t="shared" si="31"/>
        <v>43.226199999999999</v>
      </c>
      <c r="H397">
        <v>23</v>
      </c>
      <c r="I397">
        <v>1.08</v>
      </c>
      <c r="J397" s="7">
        <f t="shared" si="32"/>
        <v>13.669324659397038</v>
      </c>
      <c r="K397" s="7">
        <f t="shared" si="33"/>
        <v>14.762870632148802</v>
      </c>
      <c r="L397">
        <f t="shared" si="34"/>
        <v>57.499999999999993</v>
      </c>
    </row>
    <row r="398" spans="1:12" x14ac:dyDescent="0.25">
      <c r="A398" s="6">
        <v>10627</v>
      </c>
      <c r="B398" s="5">
        <v>60</v>
      </c>
      <c r="C398">
        <v>24</v>
      </c>
      <c r="D398">
        <v>5</v>
      </c>
      <c r="E398">
        <v>40</v>
      </c>
      <c r="F398">
        <f t="shared" si="35"/>
        <v>19</v>
      </c>
      <c r="G398" s="7">
        <f t="shared" si="31"/>
        <v>44.330600000000004</v>
      </c>
      <c r="H398">
        <v>23</v>
      </c>
      <c r="I398">
        <v>1.08</v>
      </c>
      <c r="J398" s="7">
        <f t="shared" si="32"/>
        <v>5.7230558509127505</v>
      </c>
      <c r="K398" s="7">
        <f t="shared" si="33"/>
        <v>6.1809003189857705</v>
      </c>
      <c r="L398">
        <f t="shared" si="34"/>
        <v>47.5</v>
      </c>
    </row>
    <row r="399" spans="1:12" x14ac:dyDescent="0.25">
      <c r="A399" s="6">
        <v>10627</v>
      </c>
      <c r="B399" s="5">
        <v>90</v>
      </c>
      <c r="C399">
        <v>21</v>
      </c>
      <c r="D399">
        <v>5</v>
      </c>
      <c r="E399">
        <v>40</v>
      </c>
      <c r="F399">
        <f t="shared" si="35"/>
        <v>16</v>
      </c>
      <c r="G399" s="7">
        <f t="shared" si="31"/>
        <v>45.158900000000003</v>
      </c>
      <c r="H399">
        <v>23</v>
      </c>
      <c r="I399">
        <v>1.08</v>
      </c>
      <c r="J399" s="7">
        <f t="shared" si="32"/>
        <v>4.7601660209259276</v>
      </c>
      <c r="K399" s="7">
        <f t="shared" si="33"/>
        <v>5.1409793026000017</v>
      </c>
      <c r="L399">
        <f t="shared" si="34"/>
        <v>40</v>
      </c>
    </row>
    <row r="400" spans="1:12" x14ac:dyDescent="0.25">
      <c r="A400" s="6">
        <v>10627</v>
      </c>
      <c r="B400" s="5">
        <v>792</v>
      </c>
      <c r="C400">
        <v>14</v>
      </c>
      <c r="D400">
        <v>5</v>
      </c>
      <c r="E400">
        <v>40</v>
      </c>
      <c r="F400">
        <f t="shared" si="35"/>
        <v>9</v>
      </c>
      <c r="G400" s="7">
        <f t="shared" si="31"/>
        <v>47.0916</v>
      </c>
      <c r="H400">
        <v>23</v>
      </c>
      <c r="I400">
        <v>1.08</v>
      </c>
      <c r="J400" s="7">
        <f t="shared" si="32"/>
        <v>1.673327142388644</v>
      </c>
      <c r="K400" s="7">
        <f t="shared" si="33"/>
        <v>1.8071933137797356</v>
      </c>
      <c r="L400">
        <f t="shared" si="34"/>
        <v>22.5</v>
      </c>
    </row>
    <row r="401" spans="1:12" x14ac:dyDescent="0.25">
      <c r="A401" s="6">
        <v>10628</v>
      </c>
      <c r="B401" s="5">
        <v>0.5</v>
      </c>
      <c r="C401">
        <v>43</v>
      </c>
      <c r="D401">
        <v>5</v>
      </c>
      <c r="E401">
        <v>40</v>
      </c>
      <c r="F401">
        <f t="shared" si="35"/>
        <v>38</v>
      </c>
      <c r="G401" s="7">
        <f t="shared" si="31"/>
        <v>39.084699999999998</v>
      </c>
      <c r="H401">
        <v>23</v>
      </c>
      <c r="I401">
        <v>1.08</v>
      </c>
      <c r="J401" s="7">
        <f t="shared" si="32"/>
        <v>55.274112821283701</v>
      </c>
      <c r="K401" s="7">
        <f t="shared" si="33"/>
        <v>59.696041846986404</v>
      </c>
      <c r="L401">
        <f t="shared" si="34"/>
        <v>95</v>
      </c>
    </row>
    <row r="402" spans="1:12" x14ac:dyDescent="0.25">
      <c r="A402" s="6">
        <v>10628</v>
      </c>
      <c r="B402" s="5">
        <v>1</v>
      </c>
      <c r="C402">
        <v>42</v>
      </c>
      <c r="D402">
        <v>5</v>
      </c>
      <c r="E402">
        <v>40</v>
      </c>
      <c r="F402">
        <f t="shared" si="35"/>
        <v>37</v>
      </c>
      <c r="G402" s="7">
        <f t="shared" si="31"/>
        <v>39.360799999999998</v>
      </c>
      <c r="H402">
        <v>23</v>
      </c>
      <c r="I402">
        <v>1.08</v>
      </c>
      <c r="J402" s="7">
        <f t="shared" si="32"/>
        <v>39.360799999999998</v>
      </c>
      <c r="K402" s="7">
        <f t="shared" si="33"/>
        <v>42.509664000000001</v>
      </c>
      <c r="L402">
        <f t="shared" si="34"/>
        <v>92.5</v>
      </c>
    </row>
    <row r="403" spans="1:12" x14ac:dyDescent="0.25">
      <c r="A403" s="6">
        <v>10628</v>
      </c>
      <c r="B403" s="5">
        <v>3</v>
      </c>
      <c r="C403">
        <v>41</v>
      </c>
      <c r="D403">
        <v>5</v>
      </c>
      <c r="E403">
        <v>40</v>
      </c>
      <c r="F403">
        <f t="shared" si="35"/>
        <v>36</v>
      </c>
      <c r="G403" s="7">
        <f t="shared" si="31"/>
        <v>39.636899999999997</v>
      </c>
      <c r="H403">
        <v>23</v>
      </c>
      <c r="I403">
        <v>1.08</v>
      </c>
      <c r="J403" s="7">
        <f t="shared" si="32"/>
        <v>22.884374884842277</v>
      </c>
      <c r="K403" s="7">
        <f t="shared" si="33"/>
        <v>24.715124875629662</v>
      </c>
      <c r="L403">
        <f t="shared" si="34"/>
        <v>90</v>
      </c>
    </row>
    <row r="404" spans="1:12" x14ac:dyDescent="0.25">
      <c r="A404" s="6">
        <v>10628</v>
      </c>
      <c r="B404" s="5">
        <v>10</v>
      </c>
      <c r="C404">
        <v>39</v>
      </c>
      <c r="D404">
        <v>5</v>
      </c>
      <c r="E404">
        <v>40</v>
      </c>
      <c r="F404">
        <f t="shared" si="35"/>
        <v>34</v>
      </c>
      <c r="G404" s="7">
        <f t="shared" si="31"/>
        <v>40.189099999999996</v>
      </c>
      <c r="H404">
        <v>23</v>
      </c>
      <c r="I404">
        <v>1.08</v>
      </c>
      <c r="J404" s="7">
        <f t="shared" si="32"/>
        <v>12.7089093112273</v>
      </c>
      <c r="K404" s="7">
        <f t="shared" si="33"/>
        <v>13.725622056125484</v>
      </c>
      <c r="L404">
        <f t="shared" si="34"/>
        <v>85</v>
      </c>
    </row>
    <row r="405" spans="1:12" x14ac:dyDescent="0.25">
      <c r="A405" s="6">
        <v>10628</v>
      </c>
      <c r="B405" s="5">
        <v>60</v>
      </c>
      <c r="C405">
        <v>35</v>
      </c>
      <c r="D405">
        <v>5</v>
      </c>
      <c r="E405">
        <v>40</v>
      </c>
      <c r="F405">
        <f t="shared" si="35"/>
        <v>30</v>
      </c>
      <c r="G405" s="7">
        <f t="shared" si="31"/>
        <v>41.293500000000002</v>
      </c>
      <c r="H405">
        <v>23</v>
      </c>
      <c r="I405">
        <v>1.08</v>
      </c>
      <c r="J405" s="7">
        <f t="shared" si="32"/>
        <v>5.3309679268871992</v>
      </c>
      <c r="K405" s="7">
        <f t="shared" si="33"/>
        <v>5.7574453610381759</v>
      </c>
      <c r="L405">
        <f t="shared" si="34"/>
        <v>75</v>
      </c>
    </row>
    <row r="406" spans="1:12" x14ac:dyDescent="0.25">
      <c r="A406" s="6">
        <v>10628</v>
      </c>
      <c r="B406" s="5">
        <v>90</v>
      </c>
      <c r="C406">
        <v>30</v>
      </c>
      <c r="D406">
        <v>5</v>
      </c>
      <c r="E406">
        <v>40</v>
      </c>
      <c r="F406">
        <f t="shared" si="35"/>
        <v>25</v>
      </c>
      <c r="G406" s="7">
        <f t="shared" si="31"/>
        <v>42.673999999999999</v>
      </c>
      <c r="H406">
        <v>23</v>
      </c>
      <c r="I406">
        <v>1.08</v>
      </c>
      <c r="J406" s="7">
        <f t="shared" si="32"/>
        <v>4.4982345623341802</v>
      </c>
      <c r="K406" s="7">
        <f t="shared" si="33"/>
        <v>4.8580933273209146</v>
      </c>
      <c r="L406">
        <f t="shared" si="34"/>
        <v>62.5</v>
      </c>
    </row>
    <row r="407" spans="1:12" x14ac:dyDescent="0.25">
      <c r="A407" s="6">
        <v>10628</v>
      </c>
      <c r="B407" s="5">
        <v>792</v>
      </c>
      <c r="C407">
        <v>22.5</v>
      </c>
      <c r="D407">
        <v>5</v>
      </c>
      <c r="E407">
        <v>40</v>
      </c>
      <c r="F407">
        <f t="shared" si="35"/>
        <v>17.5</v>
      </c>
      <c r="G407" s="7">
        <f t="shared" si="31"/>
        <v>44.744750000000003</v>
      </c>
      <c r="H407">
        <v>23</v>
      </c>
      <c r="I407">
        <v>1.08</v>
      </c>
      <c r="J407" s="7">
        <f t="shared" si="32"/>
        <v>1.5899354588587835</v>
      </c>
      <c r="K407" s="7">
        <f t="shared" si="33"/>
        <v>1.7171302955674863</v>
      </c>
      <c r="L407">
        <f t="shared" si="34"/>
        <v>43.75</v>
      </c>
    </row>
    <row r="408" spans="1:12" x14ac:dyDescent="0.25">
      <c r="A408" s="6">
        <v>10629</v>
      </c>
      <c r="B408" s="5">
        <v>0.5</v>
      </c>
      <c r="C408">
        <v>37</v>
      </c>
      <c r="D408">
        <v>5</v>
      </c>
      <c r="E408">
        <v>40</v>
      </c>
      <c r="F408">
        <f t="shared" si="35"/>
        <v>32</v>
      </c>
      <c r="G408" s="7">
        <f t="shared" si="31"/>
        <v>40.741300000000003</v>
      </c>
      <c r="H408">
        <v>23</v>
      </c>
      <c r="I408">
        <v>1.08</v>
      </c>
      <c r="J408" s="7">
        <f t="shared" si="32"/>
        <v>57.61689900871098</v>
      </c>
      <c r="K408" s="7">
        <f t="shared" si="33"/>
        <v>62.226250929407861</v>
      </c>
      <c r="L408">
        <f t="shared" si="34"/>
        <v>80</v>
      </c>
    </row>
    <row r="409" spans="1:12" x14ac:dyDescent="0.25">
      <c r="A409" s="6">
        <v>10629</v>
      </c>
      <c r="B409" s="5">
        <v>1</v>
      </c>
      <c r="C409">
        <v>35</v>
      </c>
      <c r="D409">
        <v>5</v>
      </c>
      <c r="E409">
        <v>40</v>
      </c>
      <c r="F409">
        <f t="shared" si="35"/>
        <v>30</v>
      </c>
      <c r="G409" s="7">
        <f t="shared" si="31"/>
        <v>41.293500000000002</v>
      </c>
      <c r="H409">
        <v>23</v>
      </c>
      <c r="I409">
        <v>1.08</v>
      </c>
      <c r="J409" s="7">
        <f t="shared" si="32"/>
        <v>41.293500000000002</v>
      </c>
      <c r="K409" s="7">
        <f t="shared" si="33"/>
        <v>44.596980000000002</v>
      </c>
      <c r="L409">
        <f t="shared" si="34"/>
        <v>75</v>
      </c>
    </row>
    <row r="410" spans="1:12" x14ac:dyDescent="0.25">
      <c r="A410" s="6">
        <v>10629</v>
      </c>
      <c r="B410" s="5">
        <v>3</v>
      </c>
      <c r="C410">
        <v>32</v>
      </c>
      <c r="D410">
        <v>5</v>
      </c>
      <c r="E410">
        <v>40</v>
      </c>
      <c r="F410">
        <f t="shared" si="35"/>
        <v>27</v>
      </c>
      <c r="G410" s="7">
        <f t="shared" si="31"/>
        <v>42.1218</v>
      </c>
      <c r="H410">
        <v>23</v>
      </c>
      <c r="I410">
        <v>1.08</v>
      </c>
      <c r="J410" s="7">
        <f t="shared" si="32"/>
        <v>24.319032568751581</v>
      </c>
      <c r="K410" s="7">
        <f t="shared" si="33"/>
        <v>26.264555174251708</v>
      </c>
      <c r="L410">
        <f t="shared" si="34"/>
        <v>67.5</v>
      </c>
    </row>
    <row r="411" spans="1:12" x14ac:dyDescent="0.25">
      <c r="A411" s="6">
        <v>10629</v>
      </c>
      <c r="B411" s="5">
        <v>10</v>
      </c>
      <c r="C411">
        <v>30</v>
      </c>
      <c r="D411">
        <v>5</v>
      </c>
      <c r="E411">
        <v>40</v>
      </c>
      <c r="F411">
        <f t="shared" si="35"/>
        <v>25</v>
      </c>
      <c r="G411" s="7">
        <f t="shared" si="31"/>
        <v>42.673999999999999</v>
      </c>
      <c r="H411">
        <v>23</v>
      </c>
      <c r="I411">
        <v>1.08</v>
      </c>
      <c r="J411" s="7">
        <f t="shared" si="32"/>
        <v>13.494703687002541</v>
      </c>
      <c r="K411" s="7">
        <f t="shared" si="33"/>
        <v>14.574279981962746</v>
      </c>
      <c r="L411">
        <f t="shared" si="34"/>
        <v>62.5</v>
      </c>
    </row>
    <row r="412" spans="1:12" x14ac:dyDescent="0.25">
      <c r="A412" s="6">
        <v>10629</v>
      </c>
      <c r="B412" s="5">
        <v>60</v>
      </c>
      <c r="C412">
        <v>26</v>
      </c>
      <c r="D412">
        <v>5</v>
      </c>
      <c r="E412">
        <v>40</v>
      </c>
      <c r="F412">
        <f t="shared" si="35"/>
        <v>21</v>
      </c>
      <c r="G412" s="7">
        <f t="shared" si="31"/>
        <v>43.778399999999998</v>
      </c>
      <c r="H412">
        <v>23</v>
      </c>
      <c r="I412">
        <v>1.08</v>
      </c>
      <c r="J412" s="7">
        <f t="shared" si="32"/>
        <v>5.6517671374535592</v>
      </c>
      <c r="K412" s="7">
        <f t="shared" si="33"/>
        <v>6.1039085084498446</v>
      </c>
      <c r="L412">
        <f t="shared" si="34"/>
        <v>52.5</v>
      </c>
    </row>
    <row r="413" spans="1:12" x14ac:dyDescent="0.25">
      <c r="A413" s="6">
        <v>10629</v>
      </c>
      <c r="B413" s="5">
        <v>90</v>
      </c>
      <c r="C413">
        <v>22</v>
      </c>
      <c r="D413">
        <v>5</v>
      </c>
      <c r="E413">
        <v>40</v>
      </c>
      <c r="F413">
        <f t="shared" si="35"/>
        <v>17</v>
      </c>
      <c r="G413" s="7">
        <f t="shared" si="31"/>
        <v>44.882800000000003</v>
      </c>
      <c r="H413">
        <v>23</v>
      </c>
      <c r="I413">
        <v>1.08</v>
      </c>
      <c r="J413" s="7">
        <f t="shared" si="32"/>
        <v>4.7310625255268448</v>
      </c>
      <c r="K413" s="7">
        <f t="shared" si="33"/>
        <v>5.109547527568993</v>
      </c>
      <c r="L413">
        <f t="shared" si="34"/>
        <v>42.5</v>
      </c>
    </row>
    <row r="414" spans="1:12" x14ac:dyDescent="0.25">
      <c r="A414" s="6">
        <v>10629</v>
      </c>
      <c r="B414" s="5">
        <v>792</v>
      </c>
      <c r="C414">
        <v>16</v>
      </c>
      <c r="D414">
        <v>5</v>
      </c>
      <c r="E414">
        <v>40</v>
      </c>
      <c r="F414">
        <f t="shared" si="35"/>
        <v>11</v>
      </c>
      <c r="G414" s="7">
        <f t="shared" si="31"/>
        <v>46.539400000000001</v>
      </c>
      <c r="H414">
        <v>23</v>
      </c>
      <c r="I414">
        <v>1.08</v>
      </c>
      <c r="J414" s="7">
        <f t="shared" si="32"/>
        <v>1.6537055697933827</v>
      </c>
      <c r="K414" s="7">
        <f t="shared" si="33"/>
        <v>1.7860020153768534</v>
      </c>
      <c r="L414">
        <f t="shared" si="34"/>
        <v>27.500000000000004</v>
      </c>
    </row>
    <row r="415" spans="1:12" x14ac:dyDescent="0.25">
      <c r="A415" s="6">
        <v>10630</v>
      </c>
      <c r="B415" s="5">
        <v>0.5</v>
      </c>
      <c r="C415">
        <v>42</v>
      </c>
      <c r="D415">
        <v>5</v>
      </c>
      <c r="E415">
        <v>40</v>
      </c>
      <c r="F415">
        <f t="shared" si="35"/>
        <v>37</v>
      </c>
      <c r="G415" s="7">
        <f t="shared" si="31"/>
        <v>39.360799999999998</v>
      </c>
      <c r="H415">
        <v>23</v>
      </c>
      <c r="I415">
        <v>1.08</v>
      </c>
      <c r="J415" s="7">
        <f t="shared" si="32"/>
        <v>55.66457718585491</v>
      </c>
      <c r="K415" s="7">
        <f t="shared" si="33"/>
        <v>60.11774336072331</v>
      </c>
      <c r="L415">
        <f t="shared" si="34"/>
        <v>92.5</v>
      </c>
    </row>
    <row r="416" spans="1:12" x14ac:dyDescent="0.25">
      <c r="A416" s="6">
        <v>10630</v>
      </c>
      <c r="B416" s="5">
        <v>1</v>
      </c>
      <c r="C416">
        <v>40</v>
      </c>
      <c r="D416">
        <v>5</v>
      </c>
      <c r="E416">
        <v>40</v>
      </c>
      <c r="F416">
        <f t="shared" si="35"/>
        <v>35</v>
      </c>
      <c r="G416" s="7">
        <f t="shared" si="31"/>
        <v>39.912999999999997</v>
      </c>
      <c r="H416">
        <v>23</v>
      </c>
      <c r="I416">
        <v>1.08</v>
      </c>
      <c r="J416" s="7">
        <f t="shared" si="32"/>
        <v>39.912999999999997</v>
      </c>
      <c r="K416" s="7">
        <f t="shared" si="33"/>
        <v>43.10604</v>
      </c>
      <c r="L416">
        <f t="shared" si="34"/>
        <v>87.5</v>
      </c>
    </row>
    <row r="417" spans="1:12" x14ac:dyDescent="0.25">
      <c r="A417" s="6">
        <v>10630</v>
      </c>
      <c r="B417" s="5">
        <v>3</v>
      </c>
      <c r="C417">
        <v>37</v>
      </c>
      <c r="D417">
        <v>5</v>
      </c>
      <c r="E417">
        <v>40</v>
      </c>
      <c r="F417">
        <f t="shared" si="35"/>
        <v>32</v>
      </c>
      <c r="G417" s="7">
        <f t="shared" si="31"/>
        <v>40.741300000000003</v>
      </c>
      <c r="H417">
        <v>23</v>
      </c>
      <c r="I417">
        <v>1.08</v>
      </c>
      <c r="J417" s="7">
        <f t="shared" si="32"/>
        <v>23.522000522135304</v>
      </c>
      <c r="K417" s="7">
        <f t="shared" si="33"/>
        <v>25.403760563906129</v>
      </c>
      <c r="L417">
        <f t="shared" si="34"/>
        <v>80</v>
      </c>
    </row>
    <row r="418" spans="1:12" x14ac:dyDescent="0.25">
      <c r="A418" s="6">
        <v>10630</v>
      </c>
      <c r="B418" s="5">
        <v>10</v>
      </c>
      <c r="C418">
        <v>34</v>
      </c>
      <c r="D418">
        <v>5</v>
      </c>
      <c r="E418">
        <v>40</v>
      </c>
      <c r="F418">
        <f t="shared" si="35"/>
        <v>29</v>
      </c>
      <c r="G418" s="7">
        <f t="shared" si="31"/>
        <v>41.569600000000001</v>
      </c>
      <c r="H418">
        <v>23</v>
      </c>
      <c r="I418">
        <v>1.08</v>
      </c>
      <c r="J418" s="7">
        <f t="shared" si="32"/>
        <v>13.145461742213545</v>
      </c>
      <c r="K418" s="7">
        <f t="shared" si="33"/>
        <v>14.19709868159063</v>
      </c>
      <c r="L418">
        <f t="shared" si="34"/>
        <v>72.5</v>
      </c>
    </row>
    <row r="419" spans="1:12" x14ac:dyDescent="0.25">
      <c r="A419" s="6">
        <v>10630</v>
      </c>
      <c r="B419" s="5">
        <v>60</v>
      </c>
      <c r="C419">
        <v>32</v>
      </c>
      <c r="D419">
        <v>5</v>
      </c>
      <c r="E419">
        <v>40</v>
      </c>
      <c r="F419">
        <f t="shared" si="35"/>
        <v>27</v>
      </c>
      <c r="G419" s="7">
        <f t="shared" si="31"/>
        <v>42.1218</v>
      </c>
      <c r="H419">
        <v>23</v>
      </c>
      <c r="I419">
        <v>1.08</v>
      </c>
      <c r="J419" s="7">
        <f t="shared" si="32"/>
        <v>5.4379009970759853</v>
      </c>
      <c r="K419" s="7">
        <f t="shared" si="33"/>
        <v>5.8729330768420649</v>
      </c>
      <c r="L419">
        <f t="shared" si="34"/>
        <v>67.5</v>
      </c>
    </row>
    <row r="420" spans="1:12" x14ac:dyDescent="0.25">
      <c r="A420" s="6">
        <v>10630</v>
      </c>
      <c r="B420" s="5">
        <v>90</v>
      </c>
      <c r="C420">
        <v>26</v>
      </c>
      <c r="D420">
        <v>5</v>
      </c>
      <c r="E420">
        <v>40</v>
      </c>
      <c r="F420">
        <f t="shared" si="35"/>
        <v>21</v>
      </c>
      <c r="G420" s="7">
        <f t="shared" ref="G420:G483" si="36">-0.2761*C420+50.957</f>
        <v>43.778399999999998</v>
      </c>
      <c r="H420">
        <v>23</v>
      </c>
      <c r="I420">
        <v>1.08</v>
      </c>
      <c r="J420" s="7">
        <f t="shared" si="32"/>
        <v>4.614648543930512</v>
      </c>
      <c r="K420" s="7">
        <f t="shared" si="33"/>
        <v>4.9838204274449529</v>
      </c>
      <c r="L420">
        <f t="shared" si="34"/>
        <v>52.5</v>
      </c>
    </row>
    <row r="421" spans="1:12" x14ac:dyDescent="0.25">
      <c r="A421" s="6">
        <v>10630</v>
      </c>
      <c r="B421" s="5">
        <v>792</v>
      </c>
      <c r="C421">
        <v>19</v>
      </c>
      <c r="D421">
        <v>5</v>
      </c>
      <c r="E421">
        <v>40</v>
      </c>
      <c r="F421">
        <f t="shared" si="35"/>
        <v>14</v>
      </c>
      <c r="G421" s="7">
        <f t="shared" si="36"/>
        <v>45.711100000000002</v>
      </c>
      <c r="H421">
        <v>23</v>
      </c>
      <c r="I421">
        <v>1.08</v>
      </c>
      <c r="J421" s="7">
        <f t="shared" si="32"/>
        <v>1.6242732109004907</v>
      </c>
      <c r="K421" s="7">
        <f t="shared" si="33"/>
        <v>1.7542150677725301</v>
      </c>
      <c r="L421">
        <f t="shared" si="34"/>
        <v>35</v>
      </c>
    </row>
    <row r="422" spans="1:12" x14ac:dyDescent="0.25">
      <c r="A422" s="6">
        <v>10631</v>
      </c>
      <c r="B422" s="5">
        <v>0.5</v>
      </c>
      <c r="C422">
        <v>41</v>
      </c>
      <c r="D422">
        <v>5</v>
      </c>
      <c r="E422">
        <v>40</v>
      </c>
      <c r="F422">
        <f t="shared" si="35"/>
        <v>36</v>
      </c>
      <c r="G422" s="7">
        <f t="shared" si="36"/>
        <v>39.636899999999997</v>
      </c>
      <c r="H422">
        <v>23</v>
      </c>
      <c r="I422">
        <v>1.08</v>
      </c>
      <c r="J422" s="7">
        <f t="shared" ref="J422:J485" si="37">G422/((B422)^(1/2))</f>
        <v>56.055041550426125</v>
      </c>
      <c r="K422" s="7">
        <f t="shared" si="33"/>
        <v>60.539444874460216</v>
      </c>
      <c r="L422">
        <f t="shared" si="34"/>
        <v>90</v>
      </c>
    </row>
    <row r="423" spans="1:12" x14ac:dyDescent="0.25">
      <c r="A423" s="6">
        <v>10631</v>
      </c>
      <c r="B423" s="5">
        <v>1</v>
      </c>
      <c r="C423">
        <v>40</v>
      </c>
      <c r="D423">
        <v>5</v>
      </c>
      <c r="E423">
        <v>40</v>
      </c>
      <c r="F423">
        <f t="shared" si="35"/>
        <v>35</v>
      </c>
      <c r="G423" s="7">
        <f t="shared" si="36"/>
        <v>39.912999999999997</v>
      </c>
      <c r="H423">
        <v>23</v>
      </c>
      <c r="I423">
        <v>1.08</v>
      </c>
      <c r="J423" s="7">
        <f t="shared" si="37"/>
        <v>39.912999999999997</v>
      </c>
      <c r="K423" s="7">
        <f t="shared" si="33"/>
        <v>43.10604</v>
      </c>
      <c r="L423">
        <f t="shared" si="34"/>
        <v>87.5</v>
      </c>
    </row>
    <row r="424" spans="1:12" x14ac:dyDescent="0.25">
      <c r="A424" s="6">
        <v>10631</v>
      </c>
      <c r="B424" s="5">
        <v>3</v>
      </c>
      <c r="C424">
        <v>39</v>
      </c>
      <c r="D424">
        <v>5</v>
      </c>
      <c r="E424">
        <v>40</v>
      </c>
      <c r="F424">
        <f t="shared" si="35"/>
        <v>34</v>
      </c>
      <c r="G424" s="7">
        <f t="shared" si="36"/>
        <v>40.189099999999996</v>
      </c>
      <c r="H424">
        <v>23</v>
      </c>
      <c r="I424">
        <v>1.08</v>
      </c>
      <c r="J424" s="7">
        <f t="shared" si="37"/>
        <v>23.203187703488787</v>
      </c>
      <c r="K424" s="7">
        <f t="shared" si="33"/>
        <v>25.05944271976789</v>
      </c>
      <c r="L424">
        <f t="shared" si="34"/>
        <v>85</v>
      </c>
    </row>
    <row r="425" spans="1:12" x14ac:dyDescent="0.25">
      <c r="A425" s="6">
        <v>10631</v>
      </c>
      <c r="B425" s="5">
        <v>10</v>
      </c>
      <c r="C425">
        <v>37</v>
      </c>
      <c r="D425">
        <v>5</v>
      </c>
      <c r="E425">
        <v>40</v>
      </c>
      <c r="F425">
        <f t="shared" si="35"/>
        <v>32</v>
      </c>
      <c r="G425" s="7">
        <f t="shared" si="36"/>
        <v>40.741300000000003</v>
      </c>
      <c r="H425">
        <v>23</v>
      </c>
      <c r="I425">
        <v>1.08</v>
      </c>
      <c r="J425" s="7">
        <f t="shared" si="37"/>
        <v>12.883530283621798</v>
      </c>
      <c r="K425" s="7">
        <f t="shared" si="33"/>
        <v>13.914212706311543</v>
      </c>
      <c r="L425">
        <f t="shared" si="34"/>
        <v>80</v>
      </c>
    </row>
    <row r="426" spans="1:12" x14ac:dyDescent="0.25">
      <c r="A426" s="6">
        <v>10631</v>
      </c>
      <c r="B426" s="5">
        <v>60</v>
      </c>
      <c r="C426">
        <v>32</v>
      </c>
      <c r="D426">
        <v>5</v>
      </c>
      <c r="E426">
        <v>40</v>
      </c>
      <c r="F426">
        <f t="shared" si="35"/>
        <v>27</v>
      </c>
      <c r="G426" s="7">
        <f t="shared" si="36"/>
        <v>42.1218</v>
      </c>
      <c r="H426">
        <v>23</v>
      </c>
      <c r="I426">
        <v>1.08</v>
      </c>
      <c r="J426" s="7">
        <f t="shared" si="37"/>
        <v>5.4379009970759853</v>
      </c>
      <c r="K426" s="7">
        <f t="shared" si="33"/>
        <v>5.8729330768420649</v>
      </c>
      <c r="L426">
        <f t="shared" si="34"/>
        <v>67.5</v>
      </c>
    </row>
    <row r="427" spans="1:12" x14ac:dyDescent="0.25">
      <c r="A427" s="6">
        <v>10631</v>
      </c>
      <c r="B427" s="5">
        <v>90</v>
      </c>
      <c r="C427">
        <v>28</v>
      </c>
      <c r="D427">
        <v>5</v>
      </c>
      <c r="E427">
        <v>40</v>
      </c>
      <c r="F427">
        <f t="shared" si="35"/>
        <v>23</v>
      </c>
      <c r="G427" s="7">
        <f t="shared" si="36"/>
        <v>43.226199999999999</v>
      </c>
      <c r="H427">
        <v>23</v>
      </c>
      <c r="I427">
        <v>1.08</v>
      </c>
      <c r="J427" s="7">
        <f t="shared" si="37"/>
        <v>4.5564415531323466</v>
      </c>
      <c r="K427" s="7">
        <f t="shared" si="33"/>
        <v>4.9209568773829346</v>
      </c>
      <c r="L427">
        <f t="shared" si="34"/>
        <v>57.499999999999993</v>
      </c>
    </row>
    <row r="428" spans="1:12" x14ac:dyDescent="0.25">
      <c r="A428" s="6">
        <v>10631</v>
      </c>
      <c r="B428" s="5">
        <v>1260</v>
      </c>
      <c r="C428">
        <v>22</v>
      </c>
      <c r="D428">
        <v>5</v>
      </c>
      <c r="E428">
        <v>40</v>
      </c>
      <c r="F428">
        <f t="shared" si="35"/>
        <v>17</v>
      </c>
      <c r="G428" s="7">
        <f t="shared" si="36"/>
        <v>44.882800000000003</v>
      </c>
      <c r="H428">
        <v>23</v>
      </c>
      <c r="I428">
        <v>1.08</v>
      </c>
      <c r="J428" s="7">
        <f t="shared" si="37"/>
        <v>1.2644296461376354</v>
      </c>
      <c r="K428" s="7">
        <f t="shared" si="33"/>
        <v>1.3655840178286462</v>
      </c>
      <c r="L428">
        <f t="shared" si="34"/>
        <v>42.5</v>
      </c>
    </row>
    <row r="429" spans="1:12" x14ac:dyDescent="0.25">
      <c r="A429" s="6">
        <v>10632</v>
      </c>
      <c r="B429" s="5">
        <v>0.5</v>
      </c>
      <c r="C429">
        <v>40</v>
      </c>
      <c r="D429">
        <v>5</v>
      </c>
      <c r="E429">
        <v>40</v>
      </c>
      <c r="F429">
        <f t="shared" si="35"/>
        <v>35</v>
      </c>
      <c r="G429" s="7">
        <f t="shared" si="36"/>
        <v>39.912999999999997</v>
      </c>
      <c r="H429">
        <v>23</v>
      </c>
      <c r="I429">
        <v>1.08</v>
      </c>
      <c r="J429" s="7">
        <f t="shared" si="37"/>
        <v>56.445505914997334</v>
      </c>
      <c r="K429" s="7">
        <f t="shared" si="33"/>
        <v>60.961146388197122</v>
      </c>
      <c r="L429">
        <f t="shared" si="34"/>
        <v>87.5</v>
      </c>
    </row>
    <row r="430" spans="1:12" x14ac:dyDescent="0.25">
      <c r="A430" s="6">
        <v>10632</v>
      </c>
      <c r="B430" s="5">
        <v>1</v>
      </c>
      <c r="C430">
        <v>39</v>
      </c>
      <c r="D430">
        <v>5</v>
      </c>
      <c r="E430">
        <v>40</v>
      </c>
      <c r="F430">
        <f t="shared" si="35"/>
        <v>34</v>
      </c>
      <c r="G430" s="7">
        <f t="shared" si="36"/>
        <v>40.189099999999996</v>
      </c>
      <c r="H430">
        <v>23</v>
      </c>
      <c r="I430">
        <v>1.08</v>
      </c>
      <c r="J430" s="7">
        <f t="shared" si="37"/>
        <v>40.189099999999996</v>
      </c>
      <c r="K430" s="7">
        <f t="shared" si="33"/>
        <v>43.404227999999996</v>
      </c>
      <c r="L430">
        <f t="shared" si="34"/>
        <v>85</v>
      </c>
    </row>
    <row r="431" spans="1:12" x14ac:dyDescent="0.25">
      <c r="A431" s="6">
        <v>10632</v>
      </c>
      <c r="B431" s="5">
        <v>3</v>
      </c>
      <c r="C431">
        <v>38</v>
      </c>
      <c r="D431">
        <v>5</v>
      </c>
      <c r="E431">
        <v>40</v>
      </c>
      <c r="F431">
        <f t="shared" si="35"/>
        <v>33</v>
      </c>
      <c r="G431" s="7">
        <f t="shared" si="36"/>
        <v>40.465199999999996</v>
      </c>
      <c r="H431">
        <v>23</v>
      </c>
      <c r="I431">
        <v>1.08</v>
      </c>
      <c r="J431" s="7">
        <f t="shared" si="37"/>
        <v>23.362594112812044</v>
      </c>
      <c r="K431" s="7">
        <f t="shared" si="33"/>
        <v>25.23160164183701</v>
      </c>
      <c r="L431">
        <f t="shared" si="34"/>
        <v>82.5</v>
      </c>
    </row>
    <row r="432" spans="1:12" x14ac:dyDescent="0.25">
      <c r="A432" s="6">
        <v>10632</v>
      </c>
      <c r="B432" s="5">
        <v>10</v>
      </c>
      <c r="C432">
        <v>36</v>
      </c>
      <c r="D432">
        <v>5</v>
      </c>
      <c r="E432">
        <v>40</v>
      </c>
      <c r="F432">
        <f t="shared" si="35"/>
        <v>31</v>
      </c>
      <c r="G432" s="7">
        <f t="shared" si="36"/>
        <v>41.017400000000002</v>
      </c>
      <c r="H432">
        <v>23</v>
      </c>
      <c r="I432">
        <v>1.08</v>
      </c>
      <c r="J432" s="7">
        <f t="shared" si="37"/>
        <v>12.970840769819048</v>
      </c>
      <c r="K432" s="7">
        <f t="shared" si="33"/>
        <v>14.008508031404574</v>
      </c>
      <c r="L432">
        <f t="shared" si="34"/>
        <v>77.5</v>
      </c>
    </row>
    <row r="433" spans="1:12" x14ac:dyDescent="0.25">
      <c r="A433" s="6">
        <v>10632</v>
      </c>
      <c r="B433" s="5">
        <v>60</v>
      </c>
      <c r="C433">
        <v>32</v>
      </c>
      <c r="D433">
        <v>5</v>
      </c>
      <c r="E433">
        <v>40</v>
      </c>
      <c r="F433">
        <f t="shared" si="35"/>
        <v>27</v>
      </c>
      <c r="G433" s="7">
        <f t="shared" si="36"/>
        <v>42.1218</v>
      </c>
      <c r="H433">
        <v>23</v>
      </c>
      <c r="I433">
        <v>1.08</v>
      </c>
      <c r="J433" s="7">
        <f t="shared" si="37"/>
        <v>5.4379009970759853</v>
      </c>
      <c r="K433" s="7">
        <f t="shared" si="33"/>
        <v>5.8729330768420649</v>
      </c>
      <c r="L433">
        <f t="shared" si="34"/>
        <v>67.5</v>
      </c>
    </row>
    <row r="434" spans="1:12" x14ac:dyDescent="0.25">
      <c r="A434" s="6">
        <v>10632</v>
      </c>
      <c r="B434" s="5">
        <v>90</v>
      </c>
      <c r="C434">
        <v>29</v>
      </c>
      <c r="D434">
        <v>5</v>
      </c>
      <c r="E434">
        <v>40</v>
      </c>
      <c r="F434">
        <f t="shared" si="35"/>
        <v>24</v>
      </c>
      <c r="G434" s="7">
        <f t="shared" si="36"/>
        <v>42.950099999999999</v>
      </c>
      <c r="H434">
        <v>23</v>
      </c>
      <c r="I434">
        <v>1.08</v>
      </c>
      <c r="J434" s="7">
        <f t="shared" si="37"/>
        <v>4.5273380577332638</v>
      </c>
      <c r="K434" s="7">
        <f t="shared" si="33"/>
        <v>4.8895251023519251</v>
      </c>
      <c r="L434">
        <f t="shared" si="34"/>
        <v>60</v>
      </c>
    </row>
    <row r="435" spans="1:12" x14ac:dyDescent="0.25">
      <c r="A435" s="6">
        <v>10632</v>
      </c>
      <c r="B435" s="14">
        <v>0.87499999999999989</v>
      </c>
      <c r="C435">
        <v>20</v>
      </c>
      <c r="D435">
        <v>5</v>
      </c>
      <c r="E435">
        <v>40</v>
      </c>
      <c r="F435">
        <f t="shared" si="35"/>
        <v>15</v>
      </c>
      <c r="G435" s="7">
        <f t="shared" si="36"/>
        <v>45.435000000000002</v>
      </c>
      <c r="H435">
        <v>23</v>
      </c>
      <c r="I435">
        <v>1.08</v>
      </c>
      <c r="J435" s="7">
        <f t="shared" si="37"/>
        <v>48.572058105164011</v>
      </c>
      <c r="K435" s="7">
        <f t="shared" si="33"/>
        <v>52.457822753577133</v>
      </c>
      <c r="L435">
        <f t="shared" si="34"/>
        <v>37.5</v>
      </c>
    </row>
    <row r="436" spans="1:12" x14ac:dyDescent="0.25">
      <c r="A436" s="6">
        <v>10633</v>
      </c>
      <c r="B436" s="5">
        <v>0.5</v>
      </c>
      <c r="C436">
        <v>41</v>
      </c>
      <c r="D436">
        <v>5</v>
      </c>
      <c r="E436">
        <v>40</v>
      </c>
      <c r="F436">
        <f t="shared" si="35"/>
        <v>36</v>
      </c>
      <c r="G436" s="7">
        <f t="shared" si="36"/>
        <v>39.636899999999997</v>
      </c>
      <c r="H436">
        <v>23</v>
      </c>
      <c r="I436">
        <v>1.08</v>
      </c>
      <c r="J436" s="7">
        <f t="shared" si="37"/>
        <v>56.055041550426125</v>
      </c>
      <c r="K436" s="7">
        <f t="shared" si="33"/>
        <v>60.539444874460216</v>
      </c>
      <c r="L436">
        <f t="shared" si="34"/>
        <v>90</v>
      </c>
    </row>
    <row r="437" spans="1:12" x14ac:dyDescent="0.25">
      <c r="A437" s="6">
        <v>10633</v>
      </c>
      <c r="B437" s="5">
        <v>1</v>
      </c>
      <c r="C437">
        <v>40</v>
      </c>
      <c r="D437">
        <v>5</v>
      </c>
      <c r="E437">
        <v>40</v>
      </c>
      <c r="F437">
        <f t="shared" si="35"/>
        <v>35</v>
      </c>
      <c r="G437" s="7">
        <f t="shared" si="36"/>
        <v>39.912999999999997</v>
      </c>
      <c r="H437">
        <v>23</v>
      </c>
      <c r="I437">
        <v>1.08</v>
      </c>
      <c r="J437" s="7">
        <f t="shared" si="37"/>
        <v>39.912999999999997</v>
      </c>
      <c r="K437" s="7">
        <f t="shared" si="33"/>
        <v>43.10604</v>
      </c>
      <c r="L437">
        <f t="shared" si="34"/>
        <v>87.5</v>
      </c>
    </row>
    <row r="438" spans="1:12" x14ac:dyDescent="0.25">
      <c r="A438" s="6">
        <v>10633</v>
      </c>
      <c r="B438" s="5">
        <v>3</v>
      </c>
      <c r="C438">
        <v>38.5</v>
      </c>
      <c r="D438">
        <v>5</v>
      </c>
      <c r="E438">
        <v>40</v>
      </c>
      <c r="F438">
        <f t="shared" si="35"/>
        <v>33.5</v>
      </c>
      <c r="G438" s="7">
        <f t="shared" si="36"/>
        <v>40.327150000000003</v>
      </c>
      <c r="H438">
        <v>23</v>
      </c>
      <c r="I438">
        <v>1.08</v>
      </c>
      <c r="J438" s="7">
        <f t="shared" si="37"/>
        <v>23.282890908150421</v>
      </c>
      <c r="K438" s="7">
        <f t="shared" si="33"/>
        <v>25.145522180802455</v>
      </c>
      <c r="L438">
        <f t="shared" si="34"/>
        <v>83.75</v>
      </c>
    </row>
    <row r="439" spans="1:12" x14ac:dyDescent="0.25">
      <c r="A439" s="6">
        <v>10633</v>
      </c>
      <c r="B439" s="5">
        <v>10</v>
      </c>
      <c r="C439">
        <v>36</v>
      </c>
      <c r="D439">
        <v>5</v>
      </c>
      <c r="E439">
        <v>40</v>
      </c>
      <c r="F439">
        <f t="shared" si="35"/>
        <v>31</v>
      </c>
      <c r="G439" s="7">
        <f t="shared" si="36"/>
        <v>41.017400000000002</v>
      </c>
      <c r="H439">
        <v>23</v>
      </c>
      <c r="I439">
        <v>1.08</v>
      </c>
      <c r="J439" s="7">
        <f t="shared" si="37"/>
        <v>12.970840769819048</v>
      </c>
      <c r="K439" s="7">
        <f t="shared" si="33"/>
        <v>14.008508031404574</v>
      </c>
      <c r="L439">
        <f t="shared" si="34"/>
        <v>77.5</v>
      </c>
    </row>
    <row r="440" spans="1:12" x14ac:dyDescent="0.25">
      <c r="A440" s="6">
        <v>10633</v>
      </c>
      <c r="B440" s="5">
        <v>60</v>
      </c>
      <c r="C440">
        <v>30</v>
      </c>
      <c r="D440">
        <v>5</v>
      </c>
      <c r="E440">
        <v>40</v>
      </c>
      <c r="F440">
        <f t="shared" si="35"/>
        <v>25</v>
      </c>
      <c r="G440" s="7">
        <f t="shared" si="36"/>
        <v>42.673999999999999</v>
      </c>
      <c r="H440">
        <v>23</v>
      </c>
      <c r="I440">
        <v>1.08</v>
      </c>
      <c r="J440" s="7">
        <f t="shared" si="37"/>
        <v>5.5091897105351766</v>
      </c>
      <c r="K440" s="7">
        <f t="shared" si="33"/>
        <v>5.9499248873779909</v>
      </c>
      <c r="L440">
        <f t="shared" si="34"/>
        <v>62.5</v>
      </c>
    </row>
    <row r="441" spans="1:12" x14ac:dyDescent="0.25">
      <c r="A441" s="6">
        <v>10633</v>
      </c>
      <c r="B441" s="5">
        <v>90</v>
      </c>
      <c r="C441">
        <v>29</v>
      </c>
      <c r="D441">
        <v>5</v>
      </c>
      <c r="E441">
        <v>40</v>
      </c>
      <c r="F441">
        <f t="shared" si="35"/>
        <v>24</v>
      </c>
      <c r="G441" s="7">
        <f t="shared" si="36"/>
        <v>42.950099999999999</v>
      </c>
      <c r="H441">
        <v>23</v>
      </c>
      <c r="I441">
        <v>1.08</v>
      </c>
      <c r="J441" s="7">
        <f t="shared" si="37"/>
        <v>4.5273380577332638</v>
      </c>
      <c r="K441" s="7">
        <f t="shared" si="33"/>
        <v>4.8895251023519251</v>
      </c>
      <c r="L441">
        <f t="shared" si="34"/>
        <v>60</v>
      </c>
    </row>
    <row r="442" spans="1:12" x14ac:dyDescent="0.25">
      <c r="A442" s="6">
        <v>10633</v>
      </c>
      <c r="B442" s="14">
        <v>0.87152777777777779</v>
      </c>
      <c r="C442">
        <v>21</v>
      </c>
      <c r="D442">
        <v>5</v>
      </c>
      <c r="E442">
        <v>40</v>
      </c>
      <c r="F442">
        <f t="shared" si="35"/>
        <v>16</v>
      </c>
      <c r="G442" s="7">
        <f t="shared" si="36"/>
        <v>45.158900000000003</v>
      </c>
      <c r="H442">
        <v>23</v>
      </c>
      <c r="I442">
        <v>1.08</v>
      </c>
      <c r="J442" s="7">
        <f t="shared" si="37"/>
        <v>48.372968307088264</v>
      </c>
      <c r="K442" s="7">
        <f t="shared" si="33"/>
        <v>52.242805771655327</v>
      </c>
      <c r="L442">
        <f t="shared" si="34"/>
        <v>40</v>
      </c>
    </row>
    <row r="443" spans="1:12" x14ac:dyDescent="0.25">
      <c r="A443" s="6">
        <v>10634</v>
      </c>
      <c r="B443" s="5">
        <v>0.5</v>
      </c>
      <c r="C443">
        <v>41</v>
      </c>
      <c r="D443">
        <v>5</v>
      </c>
      <c r="E443">
        <v>40</v>
      </c>
      <c r="F443">
        <f t="shared" si="35"/>
        <v>36</v>
      </c>
      <c r="G443" s="7">
        <f t="shared" si="36"/>
        <v>39.636899999999997</v>
      </c>
      <c r="H443">
        <v>23</v>
      </c>
      <c r="I443">
        <v>1.08</v>
      </c>
      <c r="J443" s="7">
        <f t="shared" si="37"/>
        <v>56.055041550426125</v>
      </c>
      <c r="K443" s="7">
        <f t="shared" si="33"/>
        <v>60.539444874460216</v>
      </c>
      <c r="L443">
        <f t="shared" si="34"/>
        <v>90</v>
      </c>
    </row>
    <row r="444" spans="1:12" x14ac:dyDescent="0.25">
      <c r="A444" s="6">
        <v>10634</v>
      </c>
      <c r="B444" s="5">
        <v>1</v>
      </c>
      <c r="C444">
        <v>40</v>
      </c>
      <c r="D444">
        <v>5</v>
      </c>
      <c r="E444">
        <v>40</v>
      </c>
      <c r="F444">
        <f t="shared" si="35"/>
        <v>35</v>
      </c>
      <c r="G444" s="7">
        <f t="shared" si="36"/>
        <v>39.912999999999997</v>
      </c>
      <c r="H444">
        <v>23</v>
      </c>
      <c r="I444">
        <v>1.08</v>
      </c>
      <c r="J444" s="7">
        <f t="shared" si="37"/>
        <v>39.912999999999997</v>
      </c>
      <c r="K444" s="7">
        <f t="shared" si="33"/>
        <v>43.10604</v>
      </c>
      <c r="L444">
        <f t="shared" si="34"/>
        <v>87.5</v>
      </c>
    </row>
    <row r="445" spans="1:12" x14ac:dyDescent="0.25">
      <c r="A445" s="6">
        <v>10634</v>
      </c>
      <c r="B445" s="5">
        <v>3</v>
      </c>
      <c r="C445">
        <v>38.5</v>
      </c>
      <c r="D445">
        <v>5</v>
      </c>
      <c r="E445">
        <v>40</v>
      </c>
      <c r="F445">
        <f t="shared" si="35"/>
        <v>33.5</v>
      </c>
      <c r="G445" s="7">
        <f t="shared" si="36"/>
        <v>40.327150000000003</v>
      </c>
      <c r="H445">
        <v>23</v>
      </c>
      <c r="I445">
        <v>1.08</v>
      </c>
      <c r="J445" s="7">
        <f t="shared" si="37"/>
        <v>23.282890908150421</v>
      </c>
      <c r="K445" s="7">
        <f t="shared" si="33"/>
        <v>25.145522180802455</v>
      </c>
      <c r="L445">
        <f t="shared" si="34"/>
        <v>83.75</v>
      </c>
    </row>
    <row r="446" spans="1:12" x14ac:dyDescent="0.25">
      <c r="A446" s="6">
        <v>10634</v>
      </c>
      <c r="B446" s="5">
        <v>10</v>
      </c>
      <c r="C446">
        <v>37</v>
      </c>
      <c r="D446">
        <v>5</v>
      </c>
      <c r="E446">
        <v>40</v>
      </c>
      <c r="F446">
        <f t="shared" si="35"/>
        <v>32</v>
      </c>
      <c r="G446" s="7">
        <f t="shared" si="36"/>
        <v>40.741300000000003</v>
      </c>
      <c r="H446">
        <v>23</v>
      </c>
      <c r="I446">
        <v>1.08</v>
      </c>
      <c r="J446" s="7">
        <f t="shared" si="37"/>
        <v>12.883530283621798</v>
      </c>
      <c r="K446" s="7">
        <f t="shared" si="33"/>
        <v>13.914212706311543</v>
      </c>
      <c r="L446">
        <f t="shared" si="34"/>
        <v>80</v>
      </c>
    </row>
    <row r="447" spans="1:12" x14ac:dyDescent="0.25">
      <c r="A447" s="6">
        <v>10634</v>
      </c>
      <c r="B447" s="5">
        <v>60</v>
      </c>
      <c r="C447">
        <v>30</v>
      </c>
      <c r="D447">
        <v>5</v>
      </c>
      <c r="E447">
        <v>40</v>
      </c>
      <c r="F447">
        <f t="shared" si="35"/>
        <v>25</v>
      </c>
      <c r="G447" s="7">
        <f t="shared" si="36"/>
        <v>42.673999999999999</v>
      </c>
      <c r="H447">
        <v>23</v>
      </c>
      <c r="I447">
        <v>1.08</v>
      </c>
      <c r="J447" s="7">
        <f t="shared" si="37"/>
        <v>5.5091897105351766</v>
      </c>
      <c r="K447" s="7">
        <f t="shared" si="33"/>
        <v>5.9499248873779909</v>
      </c>
      <c r="L447">
        <f t="shared" si="34"/>
        <v>62.5</v>
      </c>
    </row>
    <row r="448" spans="1:12" x14ac:dyDescent="0.25">
      <c r="A448" s="6">
        <v>10634</v>
      </c>
      <c r="B448" s="5">
        <v>90</v>
      </c>
      <c r="C448">
        <v>29</v>
      </c>
      <c r="D448">
        <v>5</v>
      </c>
      <c r="E448">
        <v>40</v>
      </c>
      <c r="F448">
        <f t="shared" si="35"/>
        <v>24</v>
      </c>
      <c r="G448" s="7">
        <f t="shared" si="36"/>
        <v>42.950099999999999</v>
      </c>
      <c r="H448">
        <v>23</v>
      </c>
      <c r="I448">
        <v>1.08</v>
      </c>
      <c r="J448" s="7">
        <f t="shared" si="37"/>
        <v>4.5273380577332638</v>
      </c>
      <c r="K448" s="7">
        <f t="shared" si="33"/>
        <v>4.8895251023519251</v>
      </c>
      <c r="L448">
        <f t="shared" si="34"/>
        <v>60</v>
      </c>
    </row>
    <row r="449" spans="1:12" x14ac:dyDescent="0.25">
      <c r="A449" s="6">
        <v>10634</v>
      </c>
      <c r="B449" s="14">
        <v>0.87152777777777779</v>
      </c>
      <c r="C449">
        <v>21</v>
      </c>
      <c r="D449">
        <v>5</v>
      </c>
      <c r="E449">
        <v>40</v>
      </c>
      <c r="F449">
        <f t="shared" si="35"/>
        <v>16</v>
      </c>
      <c r="G449" s="7">
        <f t="shared" si="36"/>
        <v>45.158900000000003</v>
      </c>
      <c r="H449">
        <v>23</v>
      </c>
      <c r="I449">
        <v>1.08</v>
      </c>
      <c r="J449" s="7">
        <f t="shared" si="37"/>
        <v>48.372968307088264</v>
      </c>
      <c r="K449" s="7">
        <f t="shared" si="33"/>
        <v>52.242805771655327</v>
      </c>
      <c r="L449">
        <f t="shared" si="34"/>
        <v>40</v>
      </c>
    </row>
    <row r="450" spans="1:12" x14ac:dyDescent="0.25">
      <c r="A450" s="6">
        <v>10635</v>
      </c>
      <c r="B450" s="5">
        <v>0.5</v>
      </c>
      <c r="C450">
        <v>29</v>
      </c>
      <c r="D450">
        <v>5</v>
      </c>
      <c r="E450">
        <v>40</v>
      </c>
      <c r="F450">
        <f t="shared" si="35"/>
        <v>24</v>
      </c>
      <c r="G450" s="7">
        <f t="shared" si="36"/>
        <v>42.950099999999999</v>
      </c>
      <c r="H450">
        <v>23</v>
      </c>
      <c r="I450">
        <v>1.08</v>
      </c>
      <c r="J450" s="7">
        <f t="shared" si="37"/>
        <v>60.740613925280662</v>
      </c>
      <c r="K450" s="7">
        <f t="shared" si="33"/>
        <v>65.599863039303116</v>
      </c>
      <c r="L450">
        <f t="shared" si="34"/>
        <v>60</v>
      </c>
    </row>
    <row r="451" spans="1:12" x14ac:dyDescent="0.25">
      <c r="A451" s="6">
        <v>10635</v>
      </c>
      <c r="B451" s="5">
        <v>1</v>
      </c>
      <c r="C451">
        <v>27</v>
      </c>
      <c r="D451">
        <v>5</v>
      </c>
      <c r="E451">
        <v>40</v>
      </c>
      <c r="F451">
        <f t="shared" ref="F451:F507" si="38">C451-D451</f>
        <v>22</v>
      </c>
      <c r="G451" s="7">
        <f t="shared" si="36"/>
        <v>43.502299999999998</v>
      </c>
      <c r="H451">
        <v>23</v>
      </c>
      <c r="I451">
        <v>1.08</v>
      </c>
      <c r="J451" s="7">
        <f t="shared" si="37"/>
        <v>43.502299999999998</v>
      </c>
      <c r="K451" s="7">
        <f t="shared" ref="K451:K513" si="39">J451*I451</f>
        <v>46.982483999999999</v>
      </c>
      <c r="L451">
        <f t="shared" ref="L451:L512" si="40">((C451-D451)/E451)*100</f>
        <v>55.000000000000007</v>
      </c>
    </row>
    <row r="452" spans="1:12" x14ac:dyDescent="0.25">
      <c r="A452" s="6">
        <v>10635</v>
      </c>
      <c r="B452" s="5">
        <v>3</v>
      </c>
      <c r="C452">
        <v>26</v>
      </c>
      <c r="D452">
        <v>5</v>
      </c>
      <c r="E452">
        <v>40</v>
      </c>
      <c r="F452">
        <f t="shared" si="38"/>
        <v>21</v>
      </c>
      <c r="G452" s="7">
        <f t="shared" si="36"/>
        <v>43.778399999999998</v>
      </c>
      <c r="H452">
        <v>23</v>
      </c>
      <c r="I452">
        <v>1.08</v>
      </c>
      <c r="J452" s="7">
        <f t="shared" si="37"/>
        <v>25.275471024691115</v>
      </c>
      <c r="K452" s="7">
        <f t="shared" si="39"/>
        <v>27.297508706666406</v>
      </c>
      <c r="L452">
        <f t="shared" si="40"/>
        <v>52.5</v>
      </c>
    </row>
    <row r="453" spans="1:12" x14ac:dyDescent="0.25">
      <c r="A453" s="6">
        <v>10635</v>
      </c>
      <c r="B453" s="5">
        <v>10</v>
      </c>
      <c r="C453">
        <v>25</v>
      </c>
      <c r="D453">
        <v>5</v>
      </c>
      <c r="E453">
        <v>40</v>
      </c>
      <c r="F453">
        <f t="shared" si="38"/>
        <v>20</v>
      </c>
      <c r="G453" s="7">
        <f t="shared" si="36"/>
        <v>44.054500000000004</v>
      </c>
      <c r="H453">
        <v>23</v>
      </c>
      <c r="I453">
        <v>1.08</v>
      </c>
      <c r="J453" s="7">
        <f t="shared" si="37"/>
        <v>13.931256117988788</v>
      </c>
      <c r="K453" s="7">
        <f t="shared" si="39"/>
        <v>15.045756607427892</v>
      </c>
      <c r="L453">
        <f t="shared" si="40"/>
        <v>50</v>
      </c>
    </row>
    <row r="454" spans="1:12" x14ac:dyDescent="0.25">
      <c r="A454" s="6">
        <v>10635</v>
      </c>
      <c r="B454" s="5">
        <v>60</v>
      </c>
      <c r="C454">
        <v>22</v>
      </c>
      <c r="D454">
        <v>5</v>
      </c>
      <c r="E454">
        <v>40</v>
      </c>
      <c r="F454">
        <f t="shared" si="38"/>
        <v>17</v>
      </c>
      <c r="G454" s="7">
        <f t="shared" si="36"/>
        <v>44.882800000000003</v>
      </c>
      <c r="H454">
        <v>23</v>
      </c>
      <c r="I454">
        <v>1.08</v>
      </c>
      <c r="J454" s="7">
        <f t="shared" si="37"/>
        <v>5.7943445643719418</v>
      </c>
      <c r="K454" s="7">
        <f t="shared" si="39"/>
        <v>6.2578921295216974</v>
      </c>
      <c r="L454">
        <f t="shared" si="40"/>
        <v>42.5</v>
      </c>
    </row>
    <row r="455" spans="1:12" x14ac:dyDescent="0.25">
      <c r="A455" s="6">
        <v>10635</v>
      </c>
      <c r="B455" s="5">
        <v>90</v>
      </c>
      <c r="C455">
        <v>17</v>
      </c>
      <c r="D455">
        <v>5</v>
      </c>
      <c r="E455">
        <v>40</v>
      </c>
      <c r="F455">
        <f t="shared" si="38"/>
        <v>12</v>
      </c>
      <c r="G455" s="7">
        <f t="shared" si="36"/>
        <v>46.263300000000001</v>
      </c>
      <c r="H455">
        <v>23</v>
      </c>
      <c r="I455">
        <v>1.08</v>
      </c>
      <c r="J455" s="7">
        <f t="shared" si="37"/>
        <v>4.8765800025222594</v>
      </c>
      <c r="K455" s="7">
        <f t="shared" si="39"/>
        <v>5.2667064027240409</v>
      </c>
      <c r="L455">
        <f t="shared" si="40"/>
        <v>30</v>
      </c>
    </row>
    <row r="456" spans="1:12" x14ac:dyDescent="0.25">
      <c r="A456" s="6">
        <v>10635</v>
      </c>
      <c r="B456" s="14">
        <v>0.86944444444444435</v>
      </c>
      <c r="C456">
        <v>14</v>
      </c>
      <c r="D456">
        <v>5</v>
      </c>
      <c r="E456">
        <v>40</v>
      </c>
      <c r="F456">
        <f t="shared" si="38"/>
        <v>9</v>
      </c>
      <c r="G456" s="7">
        <f t="shared" si="36"/>
        <v>47.0916</v>
      </c>
      <c r="H456">
        <v>23</v>
      </c>
      <c r="I456">
        <v>1.08</v>
      </c>
      <c r="J456" s="7">
        <f t="shared" si="37"/>
        <v>50.503622259665349</v>
      </c>
      <c r="K456" s="7">
        <f t="shared" si="39"/>
        <v>54.543912040438578</v>
      </c>
      <c r="L456">
        <f t="shared" si="40"/>
        <v>22.5</v>
      </c>
    </row>
    <row r="457" spans="1:12" x14ac:dyDescent="0.25">
      <c r="A457" s="6">
        <v>10636</v>
      </c>
      <c r="B457" s="5">
        <v>0.5</v>
      </c>
      <c r="C457">
        <v>41</v>
      </c>
      <c r="D457">
        <v>5</v>
      </c>
      <c r="E457">
        <v>40</v>
      </c>
      <c r="F457">
        <f t="shared" si="38"/>
        <v>36</v>
      </c>
      <c r="G457" s="7">
        <f t="shared" si="36"/>
        <v>39.636899999999997</v>
      </c>
      <c r="H457">
        <v>23</v>
      </c>
      <c r="I457">
        <v>1.08</v>
      </c>
      <c r="J457" s="7">
        <f t="shared" si="37"/>
        <v>56.055041550426125</v>
      </c>
      <c r="K457" s="7">
        <f t="shared" si="39"/>
        <v>60.539444874460216</v>
      </c>
      <c r="L457">
        <f t="shared" si="40"/>
        <v>90</v>
      </c>
    </row>
    <row r="458" spans="1:12" x14ac:dyDescent="0.25">
      <c r="A458" s="6">
        <v>10636</v>
      </c>
      <c r="B458" s="5">
        <v>1</v>
      </c>
      <c r="C458">
        <v>40</v>
      </c>
      <c r="D458">
        <v>5</v>
      </c>
      <c r="E458">
        <v>40</v>
      </c>
      <c r="F458">
        <f t="shared" si="38"/>
        <v>35</v>
      </c>
      <c r="G458" s="7">
        <f t="shared" si="36"/>
        <v>39.912999999999997</v>
      </c>
      <c r="H458">
        <v>23</v>
      </c>
      <c r="I458">
        <v>1.08</v>
      </c>
      <c r="J458" s="7">
        <f t="shared" si="37"/>
        <v>39.912999999999997</v>
      </c>
      <c r="K458" s="7">
        <f t="shared" si="39"/>
        <v>43.10604</v>
      </c>
      <c r="L458">
        <f t="shared" si="40"/>
        <v>87.5</v>
      </c>
    </row>
    <row r="459" spans="1:12" x14ac:dyDescent="0.25">
      <c r="A459" s="6">
        <v>10636</v>
      </c>
      <c r="B459" s="5">
        <v>3</v>
      </c>
      <c r="C459">
        <v>38</v>
      </c>
      <c r="D459">
        <v>5</v>
      </c>
      <c r="E459">
        <v>40</v>
      </c>
      <c r="F459">
        <f t="shared" si="38"/>
        <v>33</v>
      </c>
      <c r="G459" s="7">
        <f t="shared" si="36"/>
        <v>40.465199999999996</v>
      </c>
      <c r="H459">
        <v>23</v>
      </c>
      <c r="I459">
        <v>1.08</v>
      </c>
      <c r="J459" s="7">
        <f t="shared" si="37"/>
        <v>23.362594112812044</v>
      </c>
      <c r="K459" s="7">
        <f t="shared" si="39"/>
        <v>25.23160164183701</v>
      </c>
      <c r="L459">
        <f t="shared" si="40"/>
        <v>82.5</v>
      </c>
    </row>
    <row r="460" spans="1:12" x14ac:dyDescent="0.25">
      <c r="A460" s="6">
        <v>10636</v>
      </c>
      <c r="B460" s="5">
        <v>10</v>
      </c>
      <c r="C460">
        <v>34</v>
      </c>
      <c r="D460">
        <v>5</v>
      </c>
      <c r="E460">
        <v>40</v>
      </c>
      <c r="F460">
        <f t="shared" si="38"/>
        <v>29</v>
      </c>
      <c r="G460" s="7">
        <f t="shared" si="36"/>
        <v>41.569600000000001</v>
      </c>
      <c r="H460">
        <v>23</v>
      </c>
      <c r="I460">
        <v>1.08</v>
      </c>
      <c r="J460" s="7">
        <f t="shared" si="37"/>
        <v>13.145461742213545</v>
      </c>
      <c r="K460" s="7">
        <f t="shared" si="39"/>
        <v>14.19709868159063</v>
      </c>
      <c r="L460">
        <f t="shared" si="40"/>
        <v>72.5</v>
      </c>
    </row>
    <row r="461" spans="1:12" x14ac:dyDescent="0.25">
      <c r="A461" s="6">
        <v>10636</v>
      </c>
      <c r="B461" s="5">
        <v>30</v>
      </c>
      <c r="C461">
        <v>32</v>
      </c>
      <c r="D461">
        <v>5</v>
      </c>
      <c r="E461">
        <v>40</v>
      </c>
      <c r="F461">
        <f t="shared" si="38"/>
        <v>27</v>
      </c>
      <c r="G461" s="7">
        <f t="shared" si="36"/>
        <v>42.1218</v>
      </c>
      <c r="H461">
        <v>23</v>
      </c>
      <c r="I461">
        <v>1.08</v>
      </c>
      <c r="J461" s="7">
        <f t="shared" si="37"/>
        <v>7.690353340907035</v>
      </c>
      <c r="K461" s="7">
        <f t="shared" si="39"/>
        <v>8.3055816081795992</v>
      </c>
      <c r="L461">
        <f t="shared" si="40"/>
        <v>67.5</v>
      </c>
    </row>
    <row r="462" spans="1:12" x14ac:dyDescent="0.25">
      <c r="A462" s="6">
        <v>10636</v>
      </c>
      <c r="B462" s="5">
        <v>60</v>
      </c>
      <c r="C462">
        <v>30</v>
      </c>
      <c r="D462">
        <v>5</v>
      </c>
      <c r="E462">
        <v>40</v>
      </c>
      <c r="F462">
        <f t="shared" si="38"/>
        <v>25</v>
      </c>
      <c r="G462" s="7">
        <f t="shared" si="36"/>
        <v>42.673999999999999</v>
      </c>
      <c r="H462">
        <v>23</v>
      </c>
      <c r="I462">
        <v>1.08</v>
      </c>
      <c r="J462" s="7">
        <f t="shared" si="37"/>
        <v>5.5091897105351766</v>
      </c>
      <c r="K462" s="7">
        <f t="shared" si="39"/>
        <v>5.9499248873779909</v>
      </c>
      <c r="L462">
        <f t="shared" si="40"/>
        <v>62.5</v>
      </c>
    </row>
    <row r="463" spans="1:12" x14ac:dyDescent="0.25">
      <c r="A463" s="6">
        <v>10636</v>
      </c>
      <c r="B463" s="5">
        <v>90</v>
      </c>
      <c r="C463">
        <v>21</v>
      </c>
      <c r="D463">
        <v>5</v>
      </c>
      <c r="E463">
        <v>40</v>
      </c>
      <c r="F463">
        <f t="shared" si="38"/>
        <v>16</v>
      </c>
      <c r="G463" s="7">
        <f t="shared" si="36"/>
        <v>45.158900000000003</v>
      </c>
      <c r="H463">
        <v>23</v>
      </c>
      <c r="I463">
        <v>1.08</v>
      </c>
      <c r="J463" s="7">
        <f t="shared" si="37"/>
        <v>4.7601660209259276</v>
      </c>
      <c r="K463" s="7">
        <f t="shared" si="39"/>
        <v>5.1409793026000017</v>
      </c>
      <c r="L463">
        <f t="shared" si="40"/>
        <v>40</v>
      </c>
    </row>
    <row r="464" spans="1:12" x14ac:dyDescent="0.25">
      <c r="A464" s="6">
        <v>10636</v>
      </c>
      <c r="B464" s="14">
        <v>0.86944444444444435</v>
      </c>
      <c r="C464">
        <v>21</v>
      </c>
      <c r="D464">
        <v>5</v>
      </c>
      <c r="E464">
        <v>40</v>
      </c>
      <c r="F464">
        <f t="shared" si="38"/>
        <v>16</v>
      </c>
      <c r="G464" s="7">
        <f t="shared" si="36"/>
        <v>45.158900000000003</v>
      </c>
      <c r="H464">
        <v>23</v>
      </c>
      <c r="I464">
        <v>1.08</v>
      </c>
      <c r="J464" s="7">
        <f t="shared" si="37"/>
        <v>48.430888465501312</v>
      </c>
      <c r="K464" s="7">
        <f t="shared" si="39"/>
        <v>52.305359542741421</v>
      </c>
      <c r="L464">
        <f t="shared" si="40"/>
        <v>40</v>
      </c>
    </row>
    <row r="465" spans="1:12" x14ac:dyDescent="0.25">
      <c r="A465" s="6">
        <v>10637</v>
      </c>
      <c r="B465" s="5">
        <v>0.5</v>
      </c>
      <c r="C465">
        <v>42</v>
      </c>
      <c r="D465">
        <v>5</v>
      </c>
      <c r="E465">
        <v>40</v>
      </c>
      <c r="F465">
        <f t="shared" si="38"/>
        <v>37</v>
      </c>
      <c r="G465" s="7">
        <f t="shared" si="36"/>
        <v>39.360799999999998</v>
      </c>
      <c r="H465">
        <v>23</v>
      </c>
      <c r="I465">
        <v>1.08</v>
      </c>
      <c r="J465" s="7">
        <f t="shared" si="37"/>
        <v>55.66457718585491</v>
      </c>
      <c r="K465" s="7">
        <f t="shared" si="39"/>
        <v>60.11774336072331</v>
      </c>
      <c r="L465">
        <f t="shared" si="40"/>
        <v>92.5</v>
      </c>
    </row>
    <row r="466" spans="1:12" x14ac:dyDescent="0.25">
      <c r="A466" s="6">
        <v>10637</v>
      </c>
      <c r="B466" s="5">
        <v>1</v>
      </c>
      <c r="C466">
        <v>41</v>
      </c>
      <c r="D466">
        <v>5</v>
      </c>
      <c r="E466">
        <v>40</v>
      </c>
      <c r="F466">
        <f t="shared" si="38"/>
        <v>36</v>
      </c>
      <c r="G466" s="7">
        <f t="shared" si="36"/>
        <v>39.636899999999997</v>
      </c>
      <c r="H466">
        <v>23</v>
      </c>
      <c r="I466">
        <v>1.08</v>
      </c>
      <c r="J466" s="7">
        <f t="shared" si="37"/>
        <v>39.636899999999997</v>
      </c>
      <c r="K466" s="7">
        <f t="shared" si="39"/>
        <v>42.807851999999997</v>
      </c>
      <c r="L466">
        <f t="shared" si="40"/>
        <v>90</v>
      </c>
    </row>
    <row r="467" spans="1:12" x14ac:dyDescent="0.25">
      <c r="A467" s="6">
        <v>10637</v>
      </c>
      <c r="B467" s="5">
        <v>3</v>
      </c>
      <c r="C467">
        <v>40</v>
      </c>
      <c r="D467">
        <v>5</v>
      </c>
      <c r="E467">
        <v>40</v>
      </c>
      <c r="F467">
        <f t="shared" si="38"/>
        <v>35</v>
      </c>
      <c r="G467" s="7">
        <f t="shared" si="36"/>
        <v>39.912999999999997</v>
      </c>
      <c r="H467">
        <v>23</v>
      </c>
      <c r="I467">
        <v>1.08</v>
      </c>
      <c r="J467" s="7">
        <f t="shared" si="37"/>
        <v>23.043781294165534</v>
      </c>
      <c r="K467" s="7">
        <f t="shared" si="39"/>
        <v>24.887283797698778</v>
      </c>
      <c r="L467">
        <f t="shared" si="40"/>
        <v>87.5</v>
      </c>
    </row>
    <row r="468" spans="1:12" x14ac:dyDescent="0.25">
      <c r="A468" s="6">
        <v>10637</v>
      </c>
      <c r="B468" s="5">
        <v>10</v>
      </c>
      <c r="C468">
        <v>38</v>
      </c>
      <c r="D468">
        <v>5</v>
      </c>
      <c r="E468">
        <v>40</v>
      </c>
      <c r="F468">
        <f t="shared" si="38"/>
        <v>33</v>
      </c>
      <c r="G468" s="7">
        <f t="shared" si="36"/>
        <v>40.465199999999996</v>
      </c>
      <c r="H468">
        <v>23</v>
      </c>
      <c r="I468">
        <v>1.08</v>
      </c>
      <c r="J468" s="7">
        <f t="shared" si="37"/>
        <v>12.796219797424548</v>
      </c>
      <c r="K468" s="7">
        <f t="shared" si="39"/>
        <v>13.819917381218513</v>
      </c>
      <c r="L468">
        <f t="shared" si="40"/>
        <v>82.5</v>
      </c>
    </row>
    <row r="469" spans="1:12" x14ac:dyDescent="0.25">
      <c r="A469" s="6">
        <v>10637</v>
      </c>
      <c r="B469" s="5">
        <v>60</v>
      </c>
      <c r="C469">
        <v>32</v>
      </c>
      <c r="D469">
        <v>5</v>
      </c>
      <c r="E469">
        <v>40</v>
      </c>
      <c r="F469">
        <f t="shared" si="38"/>
        <v>27</v>
      </c>
      <c r="G469" s="7">
        <f t="shared" si="36"/>
        <v>42.1218</v>
      </c>
      <c r="H469">
        <v>23</v>
      </c>
      <c r="I469">
        <v>1.08</v>
      </c>
      <c r="J469" s="7">
        <f t="shared" si="37"/>
        <v>5.4379009970759853</v>
      </c>
      <c r="K469" s="7">
        <f t="shared" si="39"/>
        <v>5.8729330768420649</v>
      </c>
      <c r="L469">
        <f t="shared" si="40"/>
        <v>67.5</v>
      </c>
    </row>
    <row r="470" spans="1:12" x14ac:dyDescent="0.25">
      <c r="A470" s="6">
        <v>10637</v>
      </c>
      <c r="B470" s="5">
        <v>90</v>
      </c>
      <c r="C470">
        <v>32</v>
      </c>
      <c r="D470">
        <v>5</v>
      </c>
      <c r="E470">
        <v>40</v>
      </c>
      <c r="F470">
        <f t="shared" si="38"/>
        <v>27</v>
      </c>
      <c r="G470" s="7">
        <f t="shared" si="36"/>
        <v>42.1218</v>
      </c>
      <c r="H470">
        <v>23</v>
      </c>
      <c r="I470">
        <v>1.08</v>
      </c>
      <c r="J470" s="7">
        <f t="shared" si="37"/>
        <v>4.4400275715360147</v>
      </c>
      <c r="K470" s="7">
        <f t="shared" si="39"/>
        <v>4.7952297772588963</v>
      </c>
      <c r="L470">
        <f t="shared" si="40"/>
        <v>67.5</v>
      </c>
    </row>
    <row r="471" spans="1:12" x14ac:dyDescent="0.25">
      <c r="A471" s="6">
        <v>10637</v>
      </c>
      <c r="B471" s="14">
        <v>0.86736111111111103</v>
      </c>
      <c r="C471">
        <v>23</v>
      </c>
      <c r="D471">
        <v>5</v>
      </c>
      <c r="E471">
        <v>40</v>
      </c>
      <c r="F471">
        <f t="shared" si="38"/>
        <v>18</v>
      </c>
      <c r="G471" s="7">
        <f t="shared" si="36"/>
        <v>44.606700000000004</v>
      </c>
      <c r="H471">
        <v>23</v>
      </c>
      <c r="I471">
        <v>1.08</v>
      </c>
      <c r="J471" s="7">
        <f t="shared" si="37"/>
        <v>47.896096728843858</v>
      </c>
      <c r="K471" s="7">
        <f t="shared" si="39"/>
        <v>51.727784467151373</v>
      </c>
      <c r="L471">
        <f t="shared" si="40"/>
        <v>45</v>
      </c>
    </row>
    <row r="472" spans="1:12" x14ac:dyDescent="0.25">
      <c r="A472" s="6">
        <v>10638</v>
      </c>
      <c r="B472" s="5">
        <v>0.5</v>
      </c>
      <c r="C472">
        <v>34</v>
      </c>
      <c r="D472">
        <v>5</v>
      </c>
      <c r="E472">
        <v>40</v>
      </c>
      <c r="F472">
        <f t="shared" si="38"/>
        <v>29</v>
      </c>
      <c r="G472" s="7">
        <f t="shared" si="36"/>
        <v>41.569600000000001</v>
      </c>
      <c r="H472">
        <v>23</v>
      </c>
      <c r="I472">
        <v>1.08</v>
      </c>
      <c r="J472" s="7">
        <f t="shared" si="37"/>
        <v>58.788292102424613</v>
      </c>
      <c r="K472" s="7">
        <f t="shared" si="39"/>
        <v>63.491355470618586</v>
      </c>
      <c r="L472">
        <f t="shared" si="40"/>
        <v>72.5</v>
      </c>
    </row>
    <row r="473" spans="1:12" x14ac:dyDescent="0.25">
      <c r="A473" s="6">
        <v>10638</v>
      </c>
      <c r="B473" s="5">
        <v>1</v>
      </c>
      <c r="C473">
        <v>33</v>
      </c>
      <c r="D473">
        <v>5</v>
      </c>
      <c r="E473">
        <v>40</v>
      </c>
      <c r="F473">
        <f t="shared" si="38"/>
        <v>28</v>
      </c>
      <c r="G473" s="7">
        <f t="shared" si="36"/>
        <v>41.845700000000001</v>
      </c>
      <c r="H473">
        <v>23</v>
      </c>
      <c r="I473">
        <v>1.08</v>
      </c>
      <c r="J473" s="7">
        <f t="shared" si="37"/>
        <v>41.845700000000001</v>
      </c>
      <c r="K473" s="7">
        <f t="shared" si="39"/>
        <v>45.193356000000001</v>
      </c>
      <c r="L473">
        <f t="shared" si="40"/>
        <v>70</v>
      </c>
    </row>
    <row r="474" spans="1:12" x14ac:dyDescent="0.25">
      <c r="A474" s="6">
        <v>10638</v>
      </c>
      <c r="B474" s="5">
        <v>3</v>
      </c>
      <c r="C474">
        <v>31</v>
      </c>
      <c r="D474">
        <v>5</v>
      </c>
      <c r="E474">
        <v>40</v>
      </c>
      <c r="F474">
        <f t="shared" si="38"/>
        <v>26</v>
      </c>
      <c r="G474" s="7">
        <f t="shared" si="36"/>
        <v>42.3979</v>
      </c>
      <c r="H474">
        <v>23</v>
      </c>
      <c r="I474">
        <v>1.08</v>
      </c>
      <c r="J474" s="7">
        <f t="shared" si="37"/>
        <v>24.478438978074834</v>
      </c>
      <c r="K474" s="7">
        <f t="shared" si="39"/>
        <v>26.436714096320824</v>
      </c>
      <c r="L474">
        <f t="shared" si="40"/>
        <v>65</v>
      </c>
    </row>
    <row r="475" spans="1:12" x14ac:dyDescent="0.25">
      <c r="A475" s="6">
        <v>10638</v>
      </c>
      <c r="B475" s="5">
        <v>10</v>
      </c>
      <c r="C475">
        <v>30</v>
      </c>
      <c r="D475">
        <v>5</v>
      </c>
      <c r="E475">
        <v>40</v>
      </c>
      <c r="F475">
        <f t="shared" si="38"/>
        <v>25</v>
      </c>
      <c r="G475" s="7">
        <f t="shared" si="36"/>
        <v>42.673999999999999</v>
      </c>
      <c r="H475">
        <v>23</v>
      </c>
      <c r="I475">
        <v>1.08</v>
      </c>
      <c r="J475" s="7">
        <f t="shared" si="37"/>
        <v>13.494703687002541</v>
      </c>
      <c r="K475" s="7">
        <f t="shared" si="39"/>
        <v>14.574279981962746</v>
      </c>
      <c r="L475">
        <f t="shared" si="40"/>
        <v>62.5</v>
      </c>
    </row>
    <row r="476" spans="1:12" x14ac:dyDescent="0.25">
      <c r="A476" s="6">
        <v>10638</v>
      </c>
      <c r="B476" s="5">
        <v>60</v>
      </c>
      <c r="C476">
        <v>29</v>
      </c>
      <c r="D476">
        <v>5</v>
      </c>
      <c r="E476">
        <v>40</v>
      </c>
      <c r="F476">
        <f t="shared" si="38"/>
        <v>24</v>
      </c>
      <c r="G476" s="7">
        <f t="shared" si="36"/>
        <v>42.950099999999999</v>
      </c>
      <c r="H476">
        <v>23</v>
      </c>
      <c r="I476">
        <v>1.08</v>
      </c>
      <c r="J476" s="7">
        <f t="shared" si="37"/>
        <v>5.5448340672647722</v>
      </c>
      <c r="K476" s="7">
        <f t="shared" si="39"/>
        <v>5.9884207926459547</v>
      </c>
      <c r="L476">
        <f t="shared" si="40"/>
        <v>60</v>
      </c>
    </row>
    <row r="477" spans="1:12" x14ac:dyDescent="0.25">
      <c r="A477" s="6">
        <v>10638</v>
      </c>
      <c r="B477" s="5">
        <v>90</v>
      </c>
      <c r="C477">
        <v>27</v>
      </c>
      <c r="D477">
        <v>5</v>
      </c>
      <c r="E477">
        <v>40</v>
      </c>
      <c r="F477">
        <f t="shared" si="38"/>
        <v>22</v>
      </c>
      <c r="G477" s="7">
        <f t="shared" si="36"/>
        <v>43.502299999999998</v>
      </c>
      <c r="H477">
        <v>23</v>
      </c>
      <c r="I477">
        <v>1.08</v>
      </c>
      <c r="J477" s="7">
        <f t="shared" si="37"/>
        <v>4.5855450485314293</v>
      </c>
      <c r="K477" s="7">
        <f t="shared" si="39"/>
        <v>4.9523886524139442</v>
      </c>
      <c r="L477">
        <f t="shared" si="40"/>
        <v>55.000000000000007</v>
      </c>
    </row>
    <row r="478" spans="1:12" x14ac:dyDescent="0.25">
      <c r="A478" s="6">
        <v>10638</v>
      </c>
      <c r="B478" s="14">
        <v>0.86736111111111103</v>
      </c>
      <c r="C478">
        <v>18</v>
      </c>
      <c r="D478">
        <v>5</v>
      </c>
      <c r="E478">
        <v>40</v>
      </c>
      <c r="F478">
        <f t="shared" si="38"/>
        <v>13</v>
      </c>
      <c r="G478" s="7">
        <f t="shared" si="36"/>
        <v>45.987200000000001</v>
      </c>
      <c r="H478">
        <v>23</v>
      </c>
      <c r="I478">
        <v>1.08</v>
      </c>
      <c r="J478" s="7">
        <f t="shared" si="37"/>
        <v>49.378397852535343</v>
      </c>
      <c r="K478" s="7">
        <f t="shared" si="39"/>
        <v>53.328669680738173</v>
      </c>
      <c r="L478">
        <f t="shared" si="40"/>
        <v>32.5</v>
      </c>
    </row>
    <row r="479" spans="1:12" x14ac:dyDescent="0.25">
      <c r="A479" s="6">
        <v>10639</v>
      </c>
      <c r="B479" s="5">
        <v>0.5</v>
      </c>
      <c r="C479">
        <v>25</v>
      </c>
      <c r="D479">
        <v>5</v>
      </c>
      <c r="E479">
        <v>40</v>
      </c>
      <c r="F479">
        <f t="shared" si="38"/>
        <v>20</v>
      </c>
      <c r="G479" s="7">
        <f t="shared" si="36"/>
        <v>44.054500000000004</v>
      </c>
      <c r="H479">
        <v>23</v>
      </c>
      <c r="I479">
        <v>1.08</v>
      </c>
      <c r="J479" s="7">
        <f t="shared" si="37"/>
        <v>62.302471383565518</v>
      </c>
      <c r="K479" s="7">
        <f t="shared" si="39"/>
        <v>67.286669094250769</v>
      </c>
      <c r="L479">
        <f t="shared" si="40"/>
        <v>50</v>
      </c>
    </row>
    <row r="480" spans="1:12" x14ac:dyDescent="0.25">
      <c r="A480" s="6">
        <v>10639</v>
      </c>
      <c r="B480" s="5">
        <v>1</v>
      </c>
      <c r="C480">
        <v>23.5</v>
      </c>
      <c r="D480">
        <v>5</v>
      </c>
      <c r="E480">
        <v>40</v>
      </c>
      <c r="F480">
        <f t="shared" si="38"/>
        <v>18.5</v>
      </c>
      <c r="G480" s="7">
        <f t="shared" si="36"/>
        <v>44.468649999999997</v>
      </c>
      <c r="H480">
        <v>23</v>
      </c>
      <c r="I480">
        <v>1.08</v>
      </c>
      <c r="J480" s="7">
        <f t="shared" si="37"/>
        <v>44.468649999999997</v>
      </c>
      <c r="K480" s="7">
        <f t="shared" si="39"/>
        <v>48.026142</v>
      </c>
      <c r="L480">
        <f t="shared" si="40"/>
        <v>46.25</v>
      </c>
    </row>
    <row r="481" spans="1:12" x14ac:dyDescent="0.25">
      <c r="A481" s="6">
        <v>10639</v>
      </c>
      <c r="B481" s="5">
        <v>3</v>
      </c>
      <c r="C481">
        <v>22</v>
      </c>
      <c r="D481">
        <v>5</v>
      </c>
      <c r="E481">
        <v>40</v>
      </c>
      <c r="F481">
        <f t="shared" si="38"/>
        <v>17</v>
      </c>
      <c r="G481" s="7">
        <f t="shared" si="36"/>
        <v>44.882800000000003</v>
      </c>
      <c r="H481">
        <v>23</v>
      </c>
      <c r="I481">
        <v>1.08</v>
      </c>
      <c r="J481" s="7">
        <f t="shared" si="37"/>
        <v>25.913096661984138</v>
      </c>
      <c r="K481" s="7">
        <f t="shared" si="39"/>
        <v>27.986144394942873</v>
      </c>
      <c r="L481">
        <f t="shared" si="40"/>
        <v>42.5</v>
      </c>
    </row>
    <row r="482" spans="1:12" x14ac:dyDescent="0.25">
      <c r="A482" s="6">
        <v>10639</v>
      </c>
      <c r="B482" s="5">
        <v>10</v>
      </c>
      <c r="C482">
        <v>21</v>
      </c>
      <c r="D482">
        <v>5</v>
      </c>
      <c r="E482">
        <v>40</v>
      </c>
      <c r="F482">
        <f t="shared" si="38"/>
        <v>16</v>
      </c>
      <c r="G482" s="7">
        <f t="shared" si="36"/>
        <v>45.158900000000003</v>
      </c>
      <c r="H482">
        <v>23</v>
      </c>
      <c r="I482">
        <v>1.08</v>
      </c>
      <c r="J482" s="7">
        <f t="shared" si="37"/>
        <v>14.280498062777783</v>
      </c>
      <c r="K482" s="7">
        <f t="shared" si="39"/>
        <v>15.422937907800007</v>
      </c>
      <c r="L482">
        <f t="shared" si="40"/>
        <v>40</v>
      </c>
    </row>
    <row r="483" spans="1:12" x14ac:dyDescent="0.25">
      <c r="A483" s="6">
        <v>10639</v>
      </c>
      <c r="B483" s="5">
        <v>60</v>
      </c>
      <c r="C483">
        <v>16</v>
      </c>
      <c r="D483">
        <v>5</v>
      </c>
      <c r="E483">
        <v>40</v>
      </c>
      <c r="F483">
        <f t="shared" si="38"/>
        <v>11</v>
      </c>
      <c r="G483" s="7">
        <f t="shared" si="36"/>
        <v>46.539400000000001</v>
      </c>
      <c r="H483">
        <v>23</v>
      </c>
      <c r="I483">
        <v>1.08</v>
      </c>
      <c r="J483" s="7">
        <f t="shared" si="37"/>
        <v>6.0082107047495148</v>
      </c>
      <c r="K483" s="7">
        <f t="shared" si="39"/>
        <v>6.4888675611294762</v>
      </c>
      <c r="L483">
        <f t="shared" si="40"/>
        <v>27.500000000000004</v>
      </c>
    </row>
    <row r="484" spans="1:12" x14ac:dyDescent="0.25">
      <c r="A484" s="6">
        <v>10639</v>
      </c>
      <c r="B484" s="5">
        <v>90</v>
      </c>
      <c r="C484">
        <v>16</v>
      </c>
      <c r="D484">
        <v>5</v>
      </c>
      <c r="E484">
        <v>40</v>
      </c>
      <c r="F484">
        <f t="shared" si="38"/>
        <v>11</v>
      </c>
      <c r="G484" s="7">
        <f t="shared" ref="G484:G547" si="41">-0.2761*C484+50.957</f>
        <v>46.539400000000001</v>
      </c>
      <c r="H484">
        <v>23</v>
      </c>
      <c r="I484">
        <v>1.08</v>
      </c>
      <c r="J484" s="7">
        <f t="shared" si="37"/>
        <v>4.9056834979213422</v>
      </c>
      <c r="K484" s="7">
        <f t="shared" si="39"/>
        <v>5.2981381777550496</v>
      </c>
      <c r="L484">
        <f t="shared" si="40"/>
        <v>27.500000000000004</v>
      </c>
    </row>
    <row r="485" spans="1:12" x14ac:dyDescent="0.25">
      <c r="A485" s="6">
        <v>10639</v>
      </c>
      <c r="B485" s="14">
        <v>0.86319444444444449</v>
      </c>
      <c r="C485">
        <v>14</v>
      </c>
      <c r="D485">
        <v>5</v>
      </c>
      <c r="E485">
        <v>40</v>
      </c>
      <c r="F485">
        <f t="shared" si="38"/>
        <v>9</v>
      </c>
      <c r="G485" s="7">
        <f t="shared" si="41"/>
        <v>47.0916</v>
      </c>
      <c r="H485">
        <v>23</v>
      </c>
      <c r="I485">
        <v>1.08</v>
      </c>
      <c r="J485" s="7">
        <f t="shared" si="37"/>
        <v>50.686129419517719</v>
      </c>
      <c r="K485" s="7">
        <f t="shared" si="39"/>
        <v>54.741019773079138</v>
      </c>
      <c r="L485">
        <f t="shared" si="40"/>
        <v>22.5</v>
      </c>
    </row>
    <row r="486" spans="1:12" x14ac:dyDescent="0.25">
      <c r="A486" s="6">
        <v>10640</v>
      </c>
      <c r="B486" s="5">
        <v>0.5</v>
      </c>
      <c r="C486">
        <v>45</v>
      </c>
      <c r="D486">
        <v>5</v>
      </c>
      <c r="E486">
        <v>40</v>
      </c>
      <c r="F486">
        <f t="shared" si="38"/>
        <v>40</v>
      </c>
      <c r="G486" s="7">
        <f t="shared" si="41"/>
        <v>38.532499999999999</v>
      </c>
      <c r="H486">
        <v>23</v>
      </c>
      <c r="I486">
        <v>1.08</v>
      </c>
      <c r="J486" s="7">
        <f t="shared" ref="J486:J527" si="42">G486/((B486)^(1/2))</f>
        <v>54.493184092141277</v>
      </c>
      <c r="K486" s="7">
        <f t="shared" si="39"/>
        <v>58.852638819512585</v>
      </c>
      <c r="L486">
        <f t="shared" si="40"/>
        <v>100</v>
      </c>
    </row>
    <row r="487" spans="1:12" x14ac:dyDescent="0.25">
      <c r="A487" s="6">
        <v>10640</v>
      </c>
      <c r="B487" s="5">
        <v>1</v>
      </c>
      <c r="C487">
        <v>43</v>
      </c>
      <c r="D487">
        <v>5</v>
      </c>
      <c r="E487">
        <v>40</v>
      </c>
      <c r="F487">
        <f t="shared" ref="F487:F493" si="43">C487-D487</f>
        <v>38</v>
      </c>
      <c r="G487" s="7">
        <f t="shared" si="41"/>
        <v>39.084699999999998</v>
      </c>
      <c r="H487">
        <v>23</v>
      </c>
      <c r="I487">
        <v>1.08</v>
      </c>
      <c r="J487" s="7">
        <f t="shared" si="42"/>
        <v>39.084699999999998</v>
      </c>
      <c r="K487" s="7">
        <f t="shared" si="39"/>
        <v>42.211475999999998</v>
      </c>
      <c r="L487">
        <f t="shared" ref="L487:L493" si="44">((C487-D487)/E487)*100</f>
        <v>95</v>
      </c>
    </row>
    <row r="488" spans="1:12" x14ac:dyDescent="0.25">
      <c r="A488" s="6">
        <v>10640</v>
      </c>
      <c r="B488" s="5">
        <v>3</v>
      </c>
      <c r="C488">
        <v>42</v>
      </c>
      <c r="D488">
        <v>5</v>
      </c>
      <c r="E488">
        <v>40</v>
      </c>
      <c r="F488">
        <f t="shared" si="43"/>
        <v>37</v>
      </c>
      <c r="G488" s="7">
        <f t="shared" si="41"/>
        <v>39.360799999999998</v>
      </c>
      <c r="H488">
        <v>23</v>
      </c>
      <c r="I488">
        <v>1.08</v>
      </c>
      <c r="J488" s="7">
        <f t="shared" si="42"/>
        <v>22.72496847551902</v>
      </c>
      <c r="K488" s="7">
        <f t="shared" si="39"/>
        <v>24.542965953560543</v>
      </c>
      <c r="L488">
        <f t="shared" si="44"/>
        <v>92.5</v>
      </c>
    </row>
    <row r="489" spans="1:12" x14ac:dyDescent="0.25">
      <c r="A489" s="6">
        <v>10640</v>
      </c>
      <c r="B489" s="5">
        <v>10</v>
      </c>
      <c r="C489">
        <v>41</v>
      </c>
      <c r="D489">
        <v>5</v>
      </c>
      <c r="E489">
        <v>40</v>
      </c>
      <c r="F489">
        <f t="shared" si="43"/>
        <v>36</v>
      </c>
      <c r="G489" s="7">
        <f t="shared" si="41"/>
        <v>39.636899999999997</v>
      </c>
      <c r="H489">
        <v>23</v>
      </c>
      <c r="I489">
        <v>1.08</v>
      </c>
      <c r="J489" s="7">
        <f t="shared" si="42"/>
        <v>12.534288338832802</v>
      </c>
      <c r="K489" s="7">
        <f t="shared" si="39"/>
        <v>13.537031405939427</v>
      </c>
      <c r="L489">
        <f t="shared" si="44"/>
        <v>90</v>
      </c>
    </row>
    <row r="490" spans="1:12" x14ac:dyDescent="0.25">
      <c r="A490" s="6">
        <v>10640</v>
      </c>
      <c r="B490" s="5">
        <v>60</v>
      </c>
      <c r="C490">
        <v>35</v>
      </c>
      <c r="D490">
        <v>5</v>
      </c>
      <c r="E490">
        <v>40</v>
      </c>
      <c r="F490">
        <f t="shared" si="43"/>
        <v>30</v>
      </c>
      <c r="G490" s="7">
        <f t="shared" si="41"/>
        <v>41.293500000000002</v>
      </c>
      <c r="H490">
        <v>23</v>
      </c>
      <c r="I490">
        <v>1.08</v>
      </c>
      <c r="J490" s="7">
        <f t="shared" si="42"/>
        <v>5.3309679268871992</v>
      </c>
      <c r="K490" s="7">
        <f t="shared" si="39"/>
        <v>5.7574453610381759</v>
      </c>
      <c r="L490">
        <f t="shared" si="44"/>
        <v>75</v>
      </c>
    </row>
    <row r="491" spans="1:12" x14ac:dyDescent="0.25">
      <c r="A491" s="6">
        <v>10640</v>
      </c>
      <c r="B491" s="5">
        <v>90</v>
      </c>
      <c r="C491">
        <v>34</v>
      </c>
      <c r="D491">
        <v>5</v>
      </c>
      <c r="E491">
        <v>40</v>
      </c>
      <c r="F491">
        <f t="shared" si="43"/>
        <v>29</v>
      </c>
      <c r="G491" s="7">
        <f t="shared" si="41"/>
        <v>41.569600000000001</v>
      </c>
      <c r="H491">
        <v>23</v>
      </c>
      <c r="I491">
        <v>1.08</v>
      </c>
      <c r="J491" s="7">
        <f t="shared" si="42"/>
        <v>4.3818205807378492</v>
      </c>
      <c r="K491" s="7">
        <f t="shared" si="39"/>
        <v>4.7323662271968772</v>
      </c>
      <c r="L491">
        <f t="shared" si="44"/>
        <v>72.5</v>
      </c>
    </row>
    <row r="492" spans="1:12" x14ac:dyDescent="0.25">
      <c r="A492" s="6">
        <v>10640</v>
      </c>
      <c r="B492" s="14">
        <v>0.86319444444444449</v>
      </c>
      <c r="C492">
        <v>25</v>
      </c>
      <c r="D492">
        <v>5</v>
      </c>
      <c r="E492">
        <v>40</v>
      </c>
      <c r="F492">
        <f t="shared" si="43"/>
        <v>20</v>
      </c>
      <c r="G492" s="7">
        <f t="shared" si="41"/>
        <v>44.054500000000004</v>
      </c>
      <c r="H492">
        <v>23</v>
      </c>
      <c r="I492">
        <v>1.08</v>
      </c>
      <c r="J492" s="7">
        <f t="shared" si="42"/>
        <v>47.417205797045412</v>
      </c>
      <c r="K492" s="7">
        <f t="shared" si="39"/>
        <v>51.210582260809048</v>
      </c>
      <c r="L492">
        <f t="shared" si="44"/>
        <v>50</v>
      </c>
    </row>
    <row r="493" spans="1:12" x14ac:dyDescent="0.25">
      <c r="A493" s="6">
        <v>10641</v>
      </c>
      <c r="B493" s="5">
        <v>0.5</v>
      </c>
      <c r="C493">
        <v>32</v>
      </c>
      <c r="D493">
        <v>5</v>
      </c>
      <c r="E493">
        <v>40</v>
      </c>
      <c r="F493">
        <f t="shared" si="43"/>
        <v>27</v>
      </c>
      <c r="G493" s="7">
        <f t="shared" si="41"/>
        <v>42.1218</v>
      </c>
      <c r="H493">
        <v>23</v>
      </c>
      <c r="I493">
        <v>1.08</v>
      </c>
      <c r="J493" s="7">
        <f t="shared" si="42"/>
        <v>59.56922083156703</v>
      </c>
      <c r="K493" s="7">
        <f t="shared" si="39"/>
        <v>64.334758498092398</v>
      </c>
      <c r="L493">
        <f t="shared" si="44"/>
        <v>67.5</v>
      </c>
    </row>
    <row r="494" spans="1:12" x14ac:dyDescent="0.25">
      <c r="A494" s="6">
        <v>10641</v>
      </c>
      <c r="B494" s="5">
        <v>1</v>
      </c>
      <c r="C494">
        <v>34</v>
      </c>
      <c r="D494">
        <v>5</v>
      </c>
      <c r="E494">
        <v>40</v>
      </c>
      <c r="F494">
        <f t="shared" si="38"/>
        <v>29</v>
      </c>
      <c r="G494" s="7">
        <f t="shared" si="41"/>
        <v>41.569600000000001</v>
      </c>
      <c r="H494">
        <v>23</v>
      </c>
      <c r="I494">
        <v>1.08</v>
      </c>
      <c r="J494" s="7">
        <f t="shared" si="42"/>
        <v>41.569600000000001</v>
      </c>
      <c r="K494" s="7">
        <f t="shared" si="39"/>
        <v>44.895168000000005</v>
      </c>
      <c r="L494">
        <f t="shared" si="40"/>
        <v>72.5</v>
      </c>
    </row>
    <row r="495" spans="1:12" x14ac:dyDescent="0.25">
      <c r="A495" s="6">
        <v>10641</v>
      </c>
      <c r="B495" s="5">
        <v>3</v>
      </c>
      <c r="C495">
        <v>33</v>
      </c>
      <c r="D495">
        <v>5</v>
      </c>
      <c r="E495">
        <v>40</v>
      </c>
      <c r="F495">
        <f t="shared" si="38"/>
        <v>28</v>
      </c>
      <c r="G495" s="7">
        <f t="shared" si="41"/>
        <v>41.845700000000001</v>
      </c>
      <c r="H495">
        <v>23</v>
      </c>
      <c r="I495">
        <v>1.08</v>
      </c>
      <c r="J495" s="7">
        <f t="shared" si="42"/>
        <v>24.159626159428324</v>
      </c>
      <c r="K495" s="7">
        <f t="shared" si="39"/>
        <v>26.092396252182592</v>
      </c>
      <c r="L495">
        <f t="shared" si="40"/>
        <v>70</v>
      </c>
    </row>
    <row r="496" spans="1:12" x14ac:dyDescent="0.25">
      <c r="A496" s="6">
        <v>10641</v>
      </c>
      <c r="B496" s="5">
        <v>10</v>
      </c>
      <c r="C496">
        <v>32</v>
      </c>
      <c r="D496">
        <v>5</v>
      </c>
      <c r="E496">
        <v>40</v>
      </c>
      <c r="F496">
        <f t="shared" si="38"/>
        <v>27</v>
      </c>
      <c r="G496" s="7">
        <f t="shared" si="41"/>
        <v>42.1218</v>
      </c>
      <c r="H496">
        <v>23</v>
      </c>
      <c r="I496">
        <v>1.08</v>
      </c>
      <c r="J496" s="7">
        <f t="shared" si="42"/>
        <v>13.320082714608043</v>
      </c>
      <c r="K496" s="7">
        <f t="shared" si="39"/>
        <v>14.385689331776687</v>
      </c>
      <c r="L496">
        <f t="shared" si="40"/>
        <v>67.5</v>
      </c>
    </row>
    <row r="497" spans="1:12" x14ac:dyDescent="0.25">
      <c r="A497" s="6">
        <v>10641</v>
      </c>
      <c r="B497" s="5">
        <v>60</v>
      </c>
      <c r="C497">
        <v>30</v>
      </c>
      <c r="D497">
        <v>5</v>
      </c>
      <c r="E497">
        <v>40</v>
      </c>
      <c r="F497">
        <f>C497-D497</f>
        <v>25</v>
      </c>
      <c r="G497" s="7">
        <f t="shared" si="41"/>
        <v>42.673999999999999</v>
      </c>
      <c r="H497">
        <v>23</v>
      </c>
      <c r="I497">
        <v>1.08</v>
      </c>
      <c r="J497" s="7">
        <f t="shared" si="42"/>
        <v>5.5091897105351766</v>
      </c>
      <c r="K497" s="7">
        <f t="shared" si="39"/>
        <v>5.9499248873779909</v>
      </c>
      <c r="L497">
        <f t="shared" si="40"/>
        <v>62.5</v>
      </c>
    </row>
    <row r="498" spans="1:12" x14ac:dyDescent="0.25">
      <c r="A498" s="6">
        <v>10641</v>
      </c>
      <c r="B498" s="5">
        <v>90</v>
      </c>
      <c r="C498">
        <v>28</v>
      </c>
      <c r="D498">
        <v>5</v>
      </c>
      <c r="E498">
        <v>40</v>
      </c>
      <c r="F498">
        <f t="shared" si="38"/>
        <v>23</v>
      </c>
      <c r="G498" s="7">
        <f t="shared" si="41"/>
        <v>43.226199999999999</v>
      </c>
      <c r="H498">
        <v>23</v>
      </c>
      <c r="I498">
        <v>1.08</v>
      </c>
      <c r="J498" s="7">
        <f t="shared" si="42"/>
        <v>4.5564415531323466</v>
      </c>
      <c r="K498" s="7">
        <f t="shared" si="39"/>
        <v>4.9209568773829346</v>
      </c>
      <c r="L498">
        <f t="shared" si="40"/>
        <v>57.499999999999993</v>
      </c>
    </row>
    <row r="499" spans="1:12" x14ac:dyDescent="0.25">
      <c r="A499" s="6">
        <v>10641</v>
      </c>
      <c r="B499" s="14">
        <v>0.86111111111111105</v>
      </c>
      <c r="C499">
        <v>20</v>
      </c>
      <c r="D499">
        <v>5</v>
      </c>
      <c r="E499">
        <v>40</v>
      </c>
      <c r="F499">
        <f>C499-D499</f>
        <v>15</v>
      </c>
      <c r="G499" s="7">
        <f t="shared" si="41"/>
        <v>45.435000000000002</v>
      </c>
      <c r="H499">
        <v>23</v>
      </c>
      <c r="I499">
        <v>1.08</v>
      </c>
      <c r="J499" s="7">
        <f t="shared" si="42"/>
        <v>48.962201385519108</v>
      </c>
      <c r="K499" s="7">
        <f t="shared" si="39"/>
        <v>52.87917749636064</v>
      </c>
      <c r="L499">
        <f t="shared" si="40"/>
        <v>37.5</v>
      </c>
    </row>
    <row r="500" spans="1:12" x14ac:dyDescent="0.25">
      <c r="A500" s="6">
        <v>10642</v>
      </c>
      <c r="B500" s="5">
        <v>0.5</v>
      </c>
      <c r="C500">
        <v>35</v>
      </c>
      <c r="D500">
        <v>5</v>
      </c>
      <c r="E500">
        <v>40</v>
      </c>
      <c r="F500">
        <f t="shared" si="38"/>
        <v>30</v>
      </c>
      <c r="G500" s="7">
        <f t="shared" si="41"/>
        <v>41.293500000000002</v>
      </c>
      <c r="H500">
        <v>23</v>
      </c>
      <c r="I500">
        <v>1.08</v>
      </c>
      <c r="J500" s="7">
        <f t="shared" si="42"/>
        <v>58.397827737853397</v>
      </c>
      <c r="K500" s="7">
        <f t="shared" si="39"/>
        <v>63.069653956881673</v>
      </c>
      <c r="L500">
        <f t="shared" si="40"/>
        <v>75</v>
      </c>
    </row>
    <row r="501" spans="1:12" x14ac:dyDescent="0.25">
      <c r="A501" s="6">
        <v>10642</v>
      </c>
      <c r="B501" s="5">
        <v>1</v>
      </c>
      <c r="C501">
        <v>34</v>
      </c>
      <c r="D501">
        <v>5</v>
      </c>
      <c r="E501">
        <v>40</v>
      </c>
      <c r="F501">
        <f t="shared" si="38"/>
        <v>29</v>
      </c>
      <c r="G501" s="7">
        <f t="shared" si="41"/>
        <v>41.569600000000001</v>
      </c>
      <c r="H501">
        <v>23</v>
      </c>
      <c r="I501">
        <v>1.08</v>
      </c>
      <c r="J501" s="7">
        <f t="shared" si="42"/>
        <v>41.569600000000001</v>
      </c>
      <c r="K501" s="7">
        <f t="shared" si="39"/>
        <v>44.895168000000005</v>
      </c>
      <c r="L501">
        <f t="shared" si="40"/>
        <v>72.5</v>
      </c>
    </row>
    <row r="502" spans="1:12" x14ac:dyDescent="0.25">
      <c r="A502" s="6">
        <v>10642</v>
      </c>
      <c r="B502" s="5">
        <v>3</v>
      </c>
      <c r="C502">
        <v>33</v>
      </c>
      <c r="D502">
        <v>5</v>
      </c>
      <c r="E502">
        <v>40</v>
      </c>
      <c r="F502">
        <f t="shared" si="38"/>
        <v>28</v>
      </c>
      <c r="G502" s="7">
        <f t="shared" si="41"/>
        <v>41.845700000000001</v>
      </c>
      <c r="H502">
        <v>23</v>
      </c>
      <c r="I502">
        <v>1.08</v>
      </c>
      <c r="J502" s="7">
        <f t="shared" si="42"/>
        <v>24.159626159428324</v>
      </c>
      <c r="K502" s="7">
        <f t="shared" si="39"/>
        <v>26.092396252182592</v>
      </c>
      <c r="L502">
        <f t="shared" si="40"/>
        <v>70</v>
      </c>
    </row>
    <row r="503" spans="1:12" x14ac:dyDescent="0.25">
      <c r="A503" s="6">
        <v>10642</v>
      </c>
      <c r="B503" s="5">
        <v>10</v>
      </c>
      <c r="C503">
        <v>32</v>
      </c>
      <c r="D503">
        <v>5</v>
      </c>
      <c r="E503">
        <v>40</v>
      </c>
      <c r="F503">
        <f t="shared" si="38"/>
        <v>27</v>
      </c>
      <c r="G503" s="7">
        <f t="shared" si="41"/>
        <v>42.1218</v>
      </c>
      <c r="H503">
        <v>23</v>
      </c>
      <c r="I503">
        <v>1.08</v>
      </c>
      <c r="J503" s="7">
        <f t="shared" si="42"/>
        <v>13.320082714608043</v>
      </c>
      <c r="K503" s="7">
        <f t="shared" si="39"/>
        <v>14.385689331776687</v>
      </c>
      <c r="L503">
        <f t="shared" si="40"/>
        <v>67.5</v>
      </c>
    </row>
    <row r="504" spans="1:12" x14ac:dyDescent="0.25">
      <c r="A504" s="6">
        <v>10642</v>
      </c>
      <c r="B504" s="5">
        <v>60</v>
      </c>
      <c r="C504">
        <v>30</v>
      </c>
      <c r="D504">
        <v>5</v>
      </c>
      <c r="E504">
        <v>40</v>
      </c>
      <c r="F504">
        <f t="shared" si="38"/>
        <v>25</v>
      </c>
      <c r="G504" s="7">
        <f t="shared" si="41"/>
        <v>42.673999999999999</v>
      </c>
      <c r="H504">
        <v>23</v>
      </c>
      <c r="I504">
        <v>1.08</v>
      </c>
      <c r="J504" s="7">
        <f t="shared" si="42"/>
        <v>5.5091897105351766</v>
      </c>
      <c r="K504" s="7">
        <f t="shared" si="39"/>
        <v>5.9499248873779909</v>
      </c>
      <c r="L504">
        <f t="shared" si="40"/>
        <v>62.5</v>
      </c>
    </row>
    <row r="505" spans="1:12" x14ac:dyDescent="0.25">
      <c r="A505" s="6">
        <v>10642</v>
      </c>
      <c r="B505" s="5">
        <v>90</v>
      </c>
      <c r="C505">
        <v>28</v>
      </c>
      <c r="D505">
        <v>5</v>
      </c>
      <c r="E505">
        <v>40</v>
      </c>
      <c r="F505">
        <f t="shared" si="38"/>
        <v>23</v>
      </c>
      <c r="G505" s="7">
        <f t="shared" si="41"/>
        <v>43.226199999999999</v>
      </c>
      <c r="H505">
        <v>23</v>
      </c>
      <c r="I505">
        <v>1.08</v>
      </c>
      <c r="J505" s="7">
        <f t="shared" si="42"/>
        <v>4.5564415531323466</v>
      </c>
      <c r="K505" s="7">
        <f t="shared" si="39"/>
        <v>4.9209568773829346</v>
      </c>
      <c r="L505">
        <f t="shared" si="40"/>
        <v>57.499999999999993</v>
      </c>
    </row>
    <row r="506" spans="1:12" x14ac:dyDescent="0.25">
      <c r="A506" s="6">
        <v>10642</v>
      </c>
      <c r="B506" s="14">
        <v>0.86111111111111105</v>
      </c>
      <c r="C506">
        <v>20</v>
      </c>
      <c r="D506">
        <v>5</v>
      </c>
      <c r="E506">
        <v>40</v>
      </c>
      <c r="F506">
        <f t="shared" si="38"/>
        <v>15</v>
      </c>
      <c r="G506" s="7">
        <f t="shared" si="41"/>
        <v>45.435000000000002</v>
      </c>
      <c r="H506">
        <v>23</v>
      </c>
      <c r="I506">
        <v>1.08</v>
      </c>
      <c r="J506" s="7">
        <f t="shared" si="42"/>
        <v>48.962201385519108</v>
      </c>
      <c r="K506" s="7">
        <f t="shared" si="39"/>
        <v>52.87917749636064</v>
      </c>
      <c r="L506">
        <f t="shared" si="40"/>
        <v>37.5</v>
      </c>
    </row>
    <row r="507" spans="1:12" x14ac:dyDescent="0.25">
      <c r="A507" s="6">
        <v>10643</v>
      </c>
      <c r="B507" s="5">
        <v>0.5</v>
      </c>
      <c r="C507">
        <v>34</v>
      </c>
      <c r="D507">
        <v>5</v>
      </c>
      <c r="E507">
        <v>40</v>
      </c>
      <c r="F507">
        <f t="shared" si="38"/>
        <v>29</v>
      </c>
      <c r="G507" s="7">
        <f t="shared" si="41"/>
        <v>41.569600000000001</v>
      </c>
      <c r="H507">
        <v>23</v>
      </c>
      <c r="I507">
        <v>1.08</v>
      </c>
      <c r="J507" s="7">
        <f t="shared" si="42"/>
        <v>58.788292102424613</v>
      </c>
      <c r="K507" s="7">
        <f t="shared" si="39"/>
        <v>63.491355470618586</v>
      </c>
      <c r="L507">
        <f>((C507-D507)/E507)*100</f>
        <v>72.5</v>
      </c>
    </row>
    <row r="508" spans="1:12" x14ac:dyDescent="0.25">
      <c r="A508" s="6">
        <v>10643</v>
      </c>
      <c r="B508" s="5">
        <v>1</v>
      </c>
      <c r="C508">
        <v>33</v>
      </c>
      <c r="D508">
        <v>5</v>
      </c>
      <c r="E508">
        <v>40</v>
      </c>
      <c r="F508">
        <f t="shared" ref="F508:F520" si="45">C508-D508</f>
        <v>28</v>
      </c>
      <c r="G508" s="7">
        <f t="shared" si="41"/>
        <v>41.845700000000001</v>
      </c>
      <c r="H508">
        <v>23</v>
      </c>
      <c r="I508">
        <v>1.08</v>
      </c>
      <c r="J508" s="7">
        <f t="shared" si="42"/>
        <v>41.845700000000001</v>
      </c>
      <c r="K508" s="7">
        <f t="shared" si="39"/>
        <v>45.193356000000001</v>
      </c>
      <c r="L508">
        <f t="shared" si="40"/>
        <v>70</v>
      </c>
    </row>
    <row r="509" spans="1:12" x14ac:dyDescent="0.25">
      <c r="A509" s="6">
        <v>10643</v>
      </c>
      <c r="B509" s="5">
        <v>3</v>
      </c>
      <c r="C509">
        <v>31</v>
      </c>
      <c r="D509">
        <v>5</v>
      </c>
      <c r="E509">
        <v>40</v>
      </c>
      <c r="F509">
        <f t="shared" si="45"/>
        <v>26</v>
      </c>
      <c r="G509" s="7">
        <f t="shared" si="41"/>
        <v>42.3979</v>
      </c>
      <c r="H509">
        <v>23</v>
      </c>
      <c r="I509">
        <v>1.08</v>
      </c>
      <c r="J509" s="7">
        <f t="shared" si="42"/>
        <v>24.478438978074834</v>
      </c>
      <c r="K509" s="7">
        <f t="shared" si="39"/>
        <v>26.436714096320824</v>
      </c>
      <c r="L509">
        <f t="shared" si="40"/>
        <v>65</v>
      </c>
    </row>
    <row r="510" spans="1:12" x14ac:dyDescent="0.25">
      <c r="A510" s="6">
        <v>10643</v>
      </c>
      <c r="B510" s="5">
        <v>10</v>
      </c>
      <c r="C510">
        <v>29</v>
      </c>
      <c r="D510">
        <v>5</v>
      </c>
      <c r="E510">
        <v>40</v>
      </c>
      <c r="F510">
        <f t="shared" si="45"/>
        <v>24</v>
      </c>
      <c r="G510" s="7">
        <f t="shared" si="41"/>
        <v>42.950099999999999</v>
      </c>
      <c r="H510">
        <v>23</v>
      </c>
      <c r="I510">
        <v>1.08</v>
      </c>
      <c r="J510" s="7">
        <f t="shared" si="42"/>
        <v>13.58201417319979</v>
      </c>
      <c r="K510" s="7">
        <f t="shared" si="39"/>
        <v>14.668575307055773</v>
      </c>
      <c r="L510">
        <f t="shared" si="40"/>
        <v>60</v>
      </c>
    </row>
    <row r="511" spans="1:12" x14ac:dyDescent="0.25">
      <c r="A511" s="6">
        <v>10643</v>
      </c>
      <c r="B511" s="5">
        <v>60</v>
      </c>
      <c r="C511">
        <v>24</v>
      </c>
      <c r="D511">
        <v>5</v>
      </c>
      <c r="E511">
        <v>40</v>
      </c>
      <c r="F511">
        <f t="shared" si="45"/>
        <v>19</v>
      </c>
      <c r="G511" s="7">
        <f t="shared" si="41"/>
        <v>44.330600000000004</v>
      </c>
      <c r="H511">
        <v>23</v>
      </c>
      <c r="I511">
        <v>1.08</v>
      </c>
      <c r="J511" s="7">
        <f t="shared" si="42"/>
        <v>5.7230558509127505</v>
      </c>
      <c r="K511" s="7">
        <f t="shared" si="39"/>
        <v>6.1809003189857705</v>
      </c>
      <c r="L511">
        <f t="shared" si="40"/>
        <v>47.5</v>
      </c>
    </row>
    <row r="512" spans="1:12" x14ac:dyDescent="0.25">
      <c r="A512" s="6">
        <v>10643</v>
      </c>
      <c r="B512" s="5">
        <v>90</v>
      </c>
      <c r="C512">
        <v>23</v>
      </c>
      <c r="D512">
        <v>5</v>
      </c>
      <c r="E512">
        <v>40</v>
      </c>
      <c r="F512">
        <f>C512-D512</f>
        <v>18</v>
      </c>
      <c r="G512" s="7">
        <f t="shared" si="41"/>
        <v>44.606700000000004</v>
      </c>
      <c r="H512">
        <v>23</v>
      </c>
      <c r="I512">
        <v>1.08</v>
      </c>
      <c r="J512" s="7">
        <f t="shared" si="42"/>
        <v>4.7019590301277621</v>
      </c>
      <c r="K512" s="7">
        <f t="shared" si="39"/>
        <v>5.0781157525379834</v>
      </c>
      <c r="L512">
        <f t="shared" si="40"/>
        <v>45</v>
      </c>
    </row>
    <row r="513" spans="1:12" x14ac:dyDescent="0.25">
      <c r="A513" s="6">
        <v>10643</v>
      </c>
      <c r="B513" s="14">
        <v>0.85138888888888886</v>
      </c>
      <c r="C513">
        <v>19</v>
      </c>
      <c r="D513">
        <v>5</v>
      </c>
      <c r="E513">
        <v>40</v>
      </c>
      <c r="F513">
        <f t="shared" si="45"/>
        <v>14</v>
      </c>
      <c r="G513" s="7">
        <f t="shared" si="41"/>
        <v>45.711100000000002</v>
      </c>
      <c r="H513">
        <v>23</v>
      </c>
      <c r="I513">
        <v>1.08</v>
      </c>
      <c r="J513" s="7">
        <f t="shared" si="42"/>
        <v>49.540191759104793</v>
      </c>
      <c r="K513" s="7">
        <f t="shared" si="39"/>
        <v>53.503407099833183</v>
      </c>
      <c r="L513">
        <f>((C513-D513)/E513)*100</f>
        <v>35</v>
      </c>
    </row>
    <row r="514" spans="1:12" x14ac:dyDescent="0.25">
      <c r="A514" s="6">
        <v>10644</v>
      </c>
      <c r="B514" s="5">
        <v>0.5</v>
      </c>
      <c r="C514">
        <v>36</v>
      </c>
      <c r="D514">
        <v>5</v>
      </c>
      <c r="E514">
        <v>40</v>
      </c>
      <c r="F514">
        <f t="shared" si="45"/>
        <v>31</v>
      </c>
      <c r="G514" s="7">
        <f t="shared" si="41"/>
        <v>41.017400000000002</v>
      </c>
      <c r="H514">
        <v>23</v>
      </c>
      <c r="I514">
        <v>1.08</v>
      </c>
      <c r="J514" s="7">
        <f t="shared" si="42"/>
        <v>58.007363373282189</v>
      </c>
      <c r="K514" s="7">
        <f t="shared" ref="K514:K548" si="46">J514*I514</f>
        <v>62.647952443144767</v>
      </c>
      <c r="L514">
        <f t="shared" ref="L514:L519" si="47">((C514-D514)/E514)*100</f>
        <v>77.5</v>
      </c>
    </row>
    <row r="515" spans="1:12" x14ac:dyDescent="0.25">
      <c r="A515" s="6">
        <v>10644</v>
      </c>
      <c r="B515" s="5">
        <v>1</v>
      </c>
      <c r="C515">
        <v>34</v>
      </c>
      <c r="D515">
        <v>5</v>
      </c>
      <c r="E515">
        <v>40</v>
      </c>
      <c r="F515">
        <f t="shared" si="45"/>
        <v>29</v>
      </c>
      <c r="G515" s="7">
        <f t="shared" si="41"/>
        <v>41.569600000000001</v>
      </c>
      <c r="H515">
        <v>23</v>
      </c>
      <c r="I515">
        <v>1.08</v>
      </c>
      <c r="J515" s="7">
        <f t="shared" si="42"/>
        <v>41.569600000000001</v>
      </c>
      <c r="K515" s="7">
        <f t="shared" si="46"/>
        <v>44.895168000000005</v>
      </c>
      <c r="L515">
        <f t="shared" si="47"/>
        <v>72.5</v>
      </c>
    </row>
    <row r="516" spans="1:12" x14ac:dyDescent="0.25">
      <c r="A516" s="6">
        <v>10644</v>
      </c>
      <c r="B516" s="5">
        <v>3</v>
      </c>
      <c r="C516">
        <v>32</v>
      </c>
      <c r="D516">
        <v>5</v>
      </c>
      <c r="E516">
        <v>40</v>
      </c>
      <c r="F516">
        <f t="shared" si="45"/>
        <v>27</v>
      </c>
      <c r="G516" s="7">
        <f t="shared" si="41"/>
        <v>42.1218</v>
      </c>
      <c r="H516">
        <v>23</v>
      </c>
      <c r="I516">
        <v>1.08</v>
      </c>
      <c r="J516" s="7">
        <f t="shared" si="42"/>
        <v>24.319032568751581</v>
      </c>
      <c r="K516" s="7">
        <f t="shared" si="46"/>
        <v>26.264555174251708</v>
      </c>
      <c r="L516">
        <f>((C516-D516)/E516)*100</f>
        <v>67.5</v>
      </c>
    </row>
    <row r="517" spans="1:12" x14ac:dyDescent="0.25">
      <c r="A517" s="6">
        <v>10644</v>
      </c>
      <c r="B517" s="5">
        <v>10</v>
      </c>
      <c r="C517">
        <v>30</v>
      </c>
      <c r="D517">
        <v>5</v>
      </c>
      <c r="E517">
        <v>40</v>
      </c>
      <c r="F517">
        <f t="shared" si="45"/>
        <v>25</v>
      </c>
      <c r="G517" s="7">
        <f t="shared" si="41"/>
        <v>42.673999999999999</v>
      </c>
      <c r="H517">
        <v>23</v>
      </c>
      <c r="I517">
        <v>1.08</v>
      </c>
      <c r="J517" s="7">
        <f t="shared" si="42"/>
        <v>13.494703687002541</v>
      </c>
      <c r="K517" s="7">
        <f t="shared" si="46"/>
        <v>14.574279981962746</v>
      </c>
      <c r="L517">
        <f>((C517-D517)/E517)*100</f>
        <v>62.5</v>
      </c>
    </row>
    <row r="518" spans="1:12" x14ac:dyDescent="0.25">
      <c r="A518" s="6">
        <v>10644</v>
      </c>
      <c r="B518" s="5">
        <v>60</v>
      </c>
      <c r="C518">
        <v>25</v>
      </c>
      <c r="D518">
        <v>5</v>
      </c>
      <c r="E518">
        <v>40</v>
      </c>
      <c r="F518">
        <f t="shared" si="45"/>
        <v>20</v>
      </c>
      <c r="G518" s="7">
        <f t="shared" si="41"/>
        <v>44.054500000000004</v>
      </c>
      <c r="H518">
        <v>23</v>
      </c>
      <c r="I518">
        <v>1.08</v>
      </c>
      <c r="J518" s="7">
        <f t="shared" si="42"/>
        <v>5.6874114941831548</v>
      </c>
      <c r="K518" s="7">
        <f t="shared" si="46"/>
        <v>6.1424044137178075</v>
      </c>
      <c r="L518">
        <f t="shared" si="47"/>
        <v>50</v>
      </c>
    </row>
    <row r="519" spans="1:12" x14ac:dyDescent="0.25">
      <c r="A519" s="6">
        <v>10644</v>
      </c>
      <c r="B519" s="5">
        <v>90</v>
      </c>
      <c r="C519">
        <v>24</v>
      </c>
      <c r="D519">
        <v>5</v>
      </c>
      <c r="E519">
        <v>40</v>
      </c>
      <c r="F519">
        <f>C519-D519</f>
        <v>19</v>
      </c>
      <c r="G519" s="7">
        <f t="shared" si="41"/>
        <v>44.330600000000004</v>
      </c>
      <c r="H519">
        <v>23</v>
      </c>
      <c r="I519">
        <v>1.08</v>
      </c>
      <c r="J519" s="7">
        <f t="shared" si="42"/>
        <v>4.6728555347286793</v>
      </c>
      <c r="K519" s="7">
        <f t="shared" si="46"/>
        <v>5.0466839775069738</v>
      </c>
      <c r="L519">
        <f t="shared" si="47"/>
        <v>47.5</v>
      </c>
    </row>
    <row r="520" spans="1:12" x14ac:dyDescent="0.25">
      <c r="A520" s="6">
        <v>10644</v>
      </c>
      <c r="B520" s="14">
        <v>0.85486111111111107</v>
      </c>
      <c r="C520">
        <v>17</v>
      </c>
      <c r="D520">
        <v>5</v>
      </c>
      <c r="E520">
        <v>40</v>
      </c>
      <c r="F520">
        <f t="shared" si="45"/>
        <v>12</v>
      </c>
      <c r="G520" s="7">
        <f t="shared" si="41"/>
        <v>46.263300000000001</v>
      </c>
      <c r="H520">
        <v>23</v>
      </c>
      <c r="I520">
        <v>1.08</v>
      </c>
      <c r="J520" s="7">
        <f t="shared" si="42"/>
        <v>50.036719374077947</v>
      </c>
      <c r="K520" s="7">
        <f t="shared" si="46"/>
        <v>54.039656924004184</v>
      </c>
      <c r="L520">
        <f>((C520-D520)/E520)*100</f>
        <v>30</v>
      </c>
    </row>
    <row r="521" spans="1:12" x14ac:dyDescent="0.25">
      <c r="A521" s="6">
        <v>10648</v>
      </c>
      <c r="B521" s="5">
        <v>0.5</v>
      </c>
      <c r="C521">
        <v>42</v>
      </c>
      <c r="D521">
        <v>5</v>
      </c>
      <c r="E521">
        <v>40</v>
      </c>
      <c r="F521">
        <f t="shared" ref="F521:F527" si="48">C542-D521</f>
        <v>36</v>
      </c>
      <c r="G521" s="7">
        <f t="shared" si="41"/>
        <v>39.360799999999998</v>
      </c>
      <c r="H521">
        <v>23</v>
      </c>
      <c r="I521">
        <v>1.08</v>
      </c>
      <c r="J521" s="7">
        <f t="shared" si="42"/>
        <v>55.66457718585491</v>
      </c>
      <c r="K521" s="7">
        <f t="shared" si="46"/>
        <v>60.11774336072331</v>
      </c>
      <c r="L521">
        <f t="shared" ref="L521:L548" si="49">((C521-D521)/E521)*100</f>
        <v>92.5</v>
      </c>
    </row>
    <row r="522" spans="1:12" x14ac:dyDescent="0.25">
      <c r="A522" s="6">
        <v>10648</v>
      </c>
      <c r="B522" s="5">
        <v>1</v>
      </c>
      <c r="C522">
        <v>41</v>
      </c>
      <c r="D522">
        <v>5</v>
      </c>
      <c r="E522">
        <v>40</v>
      </c>
      <c r="F522">
        <f t="shared" si="48"/>
        <v>35</v>
      </c>
      <c r="G522" s="7">
        <f t="shared" si="41"/>
        <v>39.636899999999997</v>
      </c>
      <c r="H522">
        <v>23</v>
      </c>
      <c r="I522">
        <v>1.08</v>
      </c>
      <c r="J522" s="7">
        <f t="shared" si="42"/>
        <v>39.636899999999997</v>
      </c>
      <c r="K522" s="7">
        <f t="shared" si="46"/>
        <v>42.807851999999997</v>
      </c>
      <c r="L522">
        <f t="shared" si="49"/>
        <v>90</v>
      </c>
    </row>
    <row r="523" spans="1:12" x14ac:dyDescent="0.25">
      <c r="A523" s="6">
        <v>10648</v>
      </c>
      <c r="B523" s="5">
        <v>3</v>
      </c>
      <c r="C523">
        <v>40</v>
      </c>
      <c r="D523">
        <v>5</v>
      </c>
      <c r="E523">
        <v>40</v>
      </c>
      <c r="F523">
        <f t="shared" si="48"/>
        <v>34</v>
      </c>
      <c r="G523" s="7">
        <f t="shared" si="41"/>
        <v>39.912999999999997</v>
      </c>
      <c r="H523">
        <v>23</v>
      </c>
      <c r="I523">
        <v>1.08</v>
      </c>
      <c r="J523" s="7">
        <f t="shared" si="42"/>
        <v>23.043781294165534</v>
      </c>
      <c r="K523" s="7">
        <f t="shared" si="46"/>
        <v>24.887283797698778</v>
      </c>
      <c r="L523">
        <f t="shared" si="49"/>
        <v>87.5</v>
      </c>
    </row>
    <row r="524" spans="1:12" x14ac:dyDescent="0.25">
      <c r="A524" s="6">
        <v>10648</v>
      </c>
      <c r="B524" s="5">
        <v>10</v>
      </c>
      <c r="C524">
        <v>38</v>
      </c>
      <c r="D524">
        <v>5</v>
      </c>
      <c r="E524">
        <v>40</v>
      </c>
      <c r="F524">
        <f t="shared" si="48"/>
        <v>32</v>
      </c>
      <c r="G524" s="7">
        <f t="shared" si="41"/>
        <v>40.465199999999996</v>
      </c>
      <c r="H524">
        <v>23</v>
      </c>
      <c r="I524">
        <v>1.08</v>
      </c>
      <c r="J524" s="7">
        <f t="shared" si="42"/>
        <v>12.796219797424548</v>
      </c>
      <c r="K524" s="7">
        <f t="shared" si="46"/>
        <v>13.819917381218513</v>
      </c>
      <c r="L524">
        <f t="shared" si="49"/>
        <v>82.5</v>
      </c>
    </row>
    <row r="525" spans="1:12" x14ac:dyDescent="0.25">
      <c r="A525" s="6">
        <v>10648</v>
      </c>
      <c r="B525" s="5">
        <v>60</v>
      </c>
      <c r="C525">
        <v>34</v>
      </c>
      <c r="D525">
        <v>5</v>
      </c>
      <c r="E525">
        <v>40</v>
      </c>
      <c r="F525">
        <f t="shared" si="48"/>
        <v>27</v>
      </c>
      <c r="G525" s="7">
        <f t="shared" si="41"/>
        <v>41.569600000000001</v>
      </c>
      <c r="H525">
        <v>23</v>
      </c>
      <c r="I525">
        <v>1.08</v>
      </c>
      <c r="J525" s="7">
        <f t="shared" si="42"/>
        <v>5.3666122836167949</v>
      </c>
      <c r="K525" s="7">
        <f t="shared" si="46"/>
        <v>5.7959412663061389</v>
      </c>
      <c r="L525">
        <f t="shared" si="49"/>
        <v>72.5</v>
      </c>
    </row>
    <row r="526" spans="1:12" x14ac:dyDescent="0.25">
      <c r="A526" s="6">
        <v>10648</v>
      </c>
      <c r="B526" s="5">
        <v>90</v>
      </c>
      <c r="C526">
        <v>33</v>
      </c>
      <c r="D526">
        <v>5</v>
      </c>
      <c r="E526">
        <v>40</v>
      </c>
      <c r="F526">
        <f t="shared" si="48"/>
        <v>26</v>
      </c>
      <c r="G526" s="7">
        <f t="shared" si="41"/>
        <v>41.845700000000001</v>
      </c>
      <c r="H526">
        <v>23</v>
      </c>
      <c r="I526">
        <v>1.08</v>
      </c>
      <c r="J526" s="7">
        <f t="shared" si="42"/>
        <v>4.4109240761369319</v>
      </c>
      <c r="K526" s="7">
        <f t="shared" si="46"/>
        <v>4.7637980022278867</v>
      </c>
      <c r="L526">
        <f>((C526-D526)/E526)*100</f>
        <v>70</v>
      </c>
    </row>
    <row r="527" spans="1:12" x14ac:dyDescent="0.25">
      <c r="A527" s="6">
        <v>10648</v>
      </c>
      <c r="B527" s="14">
        <v>0.85486111111111107</v>
      </c>
      <c r="C527">
        <v>24</v>
      </c>
      <c r="D527">
        <v>5</v>
      </c>
      <c r="E527">
        <v>40</v>
      </c>
      <c r="F527">
        <f t="shared" si="48"/>
        <v>15</v>
      </c>
      <c r="G527" s="7">
        <f t="shared" si="41"/>
        <v>44.330600000000004</v>
      </c>
      <c r="H527">
        <v>23</v>
      </c>
      <c r="I527">
        <v>1.08</v>
      </c>
      <c r="J527" s="7">
        <f t="shared" si="42"/>
        <v>47.946380649121444</v>
      </c>
      <c r="K527" s="7">
        <f t="shared" si="46"/>
        <v>51.782091101051165</v>
      </c>
      <c r="L527">
        <f t="shared" si="49"/>
        <v>47.5</v>
      </c>
    </row>
    <row r="528" spans="1:12" x14ac:dyDescent="0.25">
      <c r="A528" s="6">
        <v>10649</v>
      </c>
      <c r="B528" s="5">
        <v>0.5</v>
      </c>
      <c r="C528">
        <v>40</v>
      </c>
      <c r="D528">
        <v>5</v>
      </c>
      <c r="E528">
        <v>40</v>
      </c>
      <c r="F528">
        <f>C528-D528</f>
        <v>35</v>
      </c>
      <c r="G528" s="7">
        <f t="shared" si="41"/>
        <v>39.912999999999997</v>
      </c>
      <c r="H528">
        <v>23</v>
      </c>
      <c r="I528">
        <v>1.08</v>
      </c>
      <c r="J528" s="7">
        <f t="shared" ref="J528:J548" si="50">G528/((B528)^(1/2))</f>
        <v>56.445505914997334</v>
      </c>
      <c r="K528" s="7">
        <f t="shared" si="46"/>
        <v>60.961146388197122</v>
      </c>
      <c r="L528">
        <f t="shared" si="49"/>
        <v>87.5</v>
      </c>
    </row>
    <row r="529" spans="1:12" x14ac:dyDescent="0.25">
      <c r="A529" s="6">
        <v>10649</v>
      </c>
      <c r="B529" s="5">
        <v>1</v>
      </c>
      <c r="C529">
        <v>38</v>
      </c>
      <c r="D529">
        <v>5</v>
      </c>
      <c r="E529">
        <v>40</v>
      </c>
      <c r="F529">
        <f t="shared" ref="F529:F548" si="51">C529-D529</f>
        <v>33</v>
      </c>
      <c r="G529" s="7">
        <f t="shared" si="41"/>
        <v>40.465199999999996</v>
      </c>
      <c r="H529">
        <v>23</v>
      </c>
      <c r="I529">
        <v>1.08</v>
      </c>
      <c r="J529" s="7">
        <f t="shared" si="50"/>
        <v>40.465199999999996</v>
      </c>
      <c r="K529" s="7">
        <f t="shared" si="46"/>
        <v>43.702415999999999</v>
      </c>
      <c r="L529">
        <f t="shared" si="49"/>
        <v>82.5</v>
      </c>
    </row>
    <row r="530" spans="1:12" x14ac:dyDescent="0.25">
      <c r="A530" s="6">
        <v>10649</v>
      </c>
      <c r="B530" s="5">
        <v>3</v>
      </c>
      <c r="C530">
        <v>35</v>
      </c>
      <c r="D530">
        <v>5</v>
      </c>
      <c r="E530">
        <v>40</v>
      </c>
      <c r="F530">
        <f t="shared" si="51"/>
        <v>30</v>
      </c>
      <c r="G530" s="7">
        <f t="shared" si="41"/>
        <v>41.293500000000002</v>
      </c>
      <c r="H530">
        <v>23</v>
      </c>
      <c r="I530">
        <v>1.08</v>
      </c>
      <c r="J530" s="7">
        <f t="shared" si="50"/>
        <v>23.840813340781814</v>
      </c>
      <c r="K530" s="7">
        <f t="shared" si="46"/>
        <v>25.748078408044361</v>
      </c>
      <c r="L530">
        <f t="shared" si="49"/>
        <v>75</v>
      </c>
    </row>
    <row r="531" spans="1:12" x14ac:dyDescent="0.25">
      <c r="A531" s="6">
        <v>10649</v>
      </c>
      <c r="B531" s="5">
        <v>10</v>
      </c>
      <c r="C531">
        <v>33</v>
      </c>
      <c r="D531">
        <v>5</v>
      </c>
      <c r="E531">
        <v>40</v>
      </c>
      <c r="F531">
        <f t="shared" si="51"/>
        <v>28</v>
      </c>
      <c r="G531" s="7">
        <f t="shared" si="41"/>
        <v>41.845700000000001</v>
      </c>
      <c r="H531">
        <v>23</v>
      </c>
      <c r="I531">
        <v>1.08</v>
      </c>
      <c r="J531" s="7">
        <f t="shared" si="50"/>
        <v>13.232772228410795</v>
      </c>
      <c r="K531" s="7">
        <f t="shared" si="46"/>
        <v>14.29139400668366</v>
      </c>
      <c r="L531">
        <f t="shared" si="49"/>
        <v>70</v>
      </c>
    </row>
    <row r="532" spans="1:12" x14ac:dyDescent="0.25">
      <c r="A532" s="6">
        <v>10649</v>
      </c>
      <c r="B532" s="5">
        <v>60</v>
      </c>
      <c r="C532">
        <v>27</v>
      </c>
      <c r="D532">
        <v>5</v>
      </c>
      <c r="E532">
        <v>40</v>
      </c>
      <c r="F532">
        <f t="shared" si="51"/>
        <v>22</v>
      </c>
      <c r="G532" s="7">
        <f t="shared" si="41"/>
        <v>43.502299999999998</v>
      </c>
      <c r="H532">
        <v>23</v>
      </c>
      <c r="I532">
        <v>1.08</v>
      </c>
      <c r="J532" s="7">
        <f t="shared" si="50"/>
        <v>5.6161227807239635</v>
      </c>
      <c r="K532" s="7">
        <f t="shared" si="46"/>
        <v>6.0654126031818807</v>
      </c>
      <c r="L532">
        <f t="shared" si="49"/>
        <v>55.000000000000007</v>
      </c>
    </row>
    <row r="533" spans="1:12" x14ac:dyDescent="0.25">
      <c r="A533" s="6">
        <v>10649</v>
      </c>
      <c r="B533" s="5">
        <v>90</v>
      </c>
      <c r="C533">
        <v>26</v>
      </c>
      <c r="D533">
        <v>5</v>
      </c>
      <c r="E533">
        <v>40</v>
      </c>
      <c r="F533">
        <f t="shared" si="51"/>
        <v>21</v>
      </c>
      <c r="G533" s="7">
        <f t="shared" si="41"/>
        <v>43.778399999999998</v>
      </c>
      <c r="H533">
        <v>23</v>
      </c>
      <c r="I533">
        <v>1.08</v>
      </c>
      <c r="J533" s="7">
        <f t="shared" si="50"/>
        <v>4.614648543930512</v>
      </c>
      <c r="K533" s="7">
        <f t="shared" si="46"/>
        <v>4.9838204274449529</v>
      </c>
      <c r="L533">
        <f t="shared" si="49"/>
        <v>52.5</v>
      </c>
    </row>
    <row r="534" spans="1:12" x14ac:dyDescent="0.25">
      <c r="A534" s="6">
        <v>10649</v>
      </c>
      <c r="B534" s="14">
        <v>0.85486111111111107</v>
      </c>
      <c r="C534">
        <v>18</v>
      </c>
      <c r="D534">
        <v>5</v>
      </c>
      <c r="E534">
        <v>40</v>
      </c>
      <c r="F534">
        <f t="shared" si="51"/>
        <v>13</v>
      </c>
      <c r="G534" s="7">
        <f t="shared" si="41"/>
        <v>45.987200000000001</v>
      </c>
      <c r="H534">
        <v>23</v>
      </c>
      <c r="I534">
        <v>1.08</v>
      </c>
      <c r="J534" s="7">
        <f t="shared" si="50"/>
        <v>49.73809955622702</v>
      </c>
      <c r="K534" s="7">
        <f t="shared" si="46"/>
        <v>53.717147520725185</v>
      </c>
      <c r="L534">
        <f t="shared" si="49"/>
        <v>32.5</v>
      </c>
    </row>
    <row r="535" spans="1:12" x14ac:dyDescent="0.25">
      <c r="A535" s="6">
        <v>10650</v>
      </c>
      <c r="B535" s="5">
        <v>0.5</v>
      </c>
      <c r="C535">
        <v>33</v>
      </c>
      <c r="D535">
        <v>5</v>
      </c>
      <c r="E535">
        <v>40</v>
      </c>
      <c r="F535">
        <f t="shared" si="51"/>
        <v>28</v>
      </c>
      <c r="G535" s="7">
        <f t="shared" si="41"/>
        <v>41.845700000000001</v>
      </c>
      <c r="H535">
        <v>23</v>
      </c>
      <c r="I535">
        <v>1.08</v>
      </c>
      <c r="J535" s="7">
        <f t="shared" si="50"/>
        <v>59.178756466995821</v>
      </c>
      <c r="K535" s="7">
        <f t="shared" si="46"/>
        <v>63.913056984355492</v>
      </c>
      <c r="L535">
        <f t="shared" si="49"/>
        <v>70</v>
      </c>
    </row>
    <row r="536" spans="1:12" x14ac:dyDescent="0.25">
      <c r="A536" s="6">
        <v>10650</v>
      </c>
      <c r="B536" s="5">
        <v>1</v>
      </c>
      <c r="C536">
        <v>32</v>
      </c>
      <c r="D536">
        <v>5</v>
      </c>
      <c r="E536">
        <v>40</v>
      </c>
      <c r="F536">
        <f t="shared" si="51"/>
        <v>27</v>
      </c>
      <c r="G536" s="7">
        <f t="shared" si="41"/>
        <v>42.1218</v>
      </c>
      <c r="H536">
        <v>23</v>
      </c>
      <c r="I536">
        <v>1.08</v>
      </c>
      <c r="J536" s="7">
        <f t="shared" si="50"/>
        <v>42.1218</v>
      </c>
      <c r="K536" s="7">
        <f t="shared" si="46"/>
        <v>45.491544000000005</v>
      </c>
      <c r="L536">
        <f t="shared" si="49"/>
        <v>67.5</v>
      </c>
    </row>
    <row r="537" spans="1:12" x14ac:dyDescent="0.25">
      <c r="A537" s="6">
        <v>10650</v>
      </c>
      <c r="B537" s="5">
        <v>3</v>
      </c>
      <c r="C537">
        <v>30</v>
      </c>
      <c r="D537">
        <v>5</v>
      </c>
      <c r="E537">
        <v>40</v>
      </c>
      <c r="F537">
        <f t="shared" si="51"/>
        <v>25</v>
      </c>
      <c r="G537" s="7">
        <f t="shared" si="41"/>
        <v>42.673999999999999</v>
      </c>
      <c r="H537">
        <v>23</v>
      </c>
      <c r="I537">
        <v>1.08</v>
      </c>
      <c r="J537" s="7">
        <f t="shared" si="50"/>
        <v>24.637845387398091</v>
      </c>
      <c r="K537" s="7">
        <f t="shared" si="46"/>
        <v>26.608873018389939</v>
      </c>
      <c r="L537">
        <f t="shared" si="49"/>
        <v>62.5</v>
      </c>
    </row>
    <row r="538" spans="1:12" x14ac:dyDescent="0.25">
      <c r="A538" s="6">
        <v>10650</v>
      </c>
      <c r="B538" s="5">
        <v>10</v>
      </c>
      <c r="C538">
        <v>31</v>
      </c>
      <c r="D538">
        <v>5</v>
      </c>
      <c r="E538">
        <v>40</v>
      </c>
      <c r="F538">
        <f t="shared" si="51"/>
        <v>26</v>
      </c>
      <c r="G538" s="7">
        <f t="shared" si="41"/>
        <v>42.3979</v>
      </c>
      <c r="H538">
        <v>23</v>
      </c>
      <c r="I538">
        <v>1.08</v>
      </c>
      <c r="J538" s="7">
        <f t="shared" si="50"/>
        <v>13.407393200805291</v>
      </c>
      <c r="K538" s="7">
        <f t="shared" si="46"/>
        <v>14.479984656869716</v>
      </c>
      <c r="L538">
        <f t="shared" si="49"/>
        <v>65</v>
      </c>
    </row>
    <row r="539" spans="1:12" x14ac:dyDescent="0.25">
      <c r="A539" s="6">
        <v>10650</v>
      </c>
      <c r="B539" s="5">
        <v>60</v>
      </c>
      <c r="C539">
        <v>27</v>
      </c>
      <c r="D539">
        <v>5</v>
      </c>
      <c r="E539">
        <v>40</v>
      </c>
      <c r="F539">
        <f t="shared" si="51"/>
        <v>22</v>
      </c>
      <c r="G539" s="7">
        <f t="shared" si="41"/>
        <v>43.502299999999998</v>
      </c>
      <c r="H539">
        <v>23</v>
      </c>
      <c r="I539">
        <v>1.08</v>
      </c>
      <c r="J539" s="7">
        <f t="shared" si="50"/>
        <v>5.6161227807239635</v>
      </c>
      <c r="K539" s="7">
        <f t="shared" si="46"/>
        <v>6.0654126031818807</v>
      </c>
      <c r="L539">
        <f t="shared" si="49"/>
        <v>55.000000000000007</v>
      </c>
    </row>
    <row r="540" spans="1:12" x14ac:dyDescent="0.25">
      <c r="A540" s="6">
        <v>10650</v>
      </c>
      <c r="B540" s="5">
        <v>90</v>
      </c>
      <c r="C540">
        <v>24</v>
      </c>
      <c r="D540">
        <v>5</v>
      </c>
      <c r="E540">
        <v>40</v>
      </c>
      <c r="F540">
        <f t="shared" si="51"/>
        <v>19</v>
      </c>
      <c r="G540" s="7">
        <f t="shared" si="41"/>
        <v>44.330600000000004</v>
      </c>
      <c r="H540">
        <v>23</v>
      </c>
      <c r="I540">
        <v>1.08</v>
      </c>
      <c r="J540" s="7">
        <f t="shared" si="50"/>
        <v>4.6728555347286793</v>
      </c>
      <c r="K540" s="7">
        <f t="shared" si="46"/>
        <v>5.0466839775069738</v>
      </c>
      <c r="L540">
        <f t="shared" si="49"/>
        <v>47.5</v>
      </c>
    </row>
    <row r="541" spans="1:12" x14ac:dyDescent="0.25">
      <c r="A541" s="6">
        <v>10650</v>
      </c>
      <c r="B541" s="14">
        <v>0.85277777777777763</v>
      </c>
      <c r="C541">
        <v>19</v>
      </c>
      <c r="D541">
        <v>5</v>
      </c>
      <c r="E541">
        <v>40</v>
      </c>
      <c r="F541">
        <f t="shared" si="51"/>
        <v>14</v>
      </c>
      <c r="G541" s="7">
        <f t="shared" si="41"/>
        <v>45.711100000000002</v>
      </c>
      <c r="H541">
        <v>23</v>
      </c>
      <c r="I541">
        <v>1.08</v>
      </c>
      <c r="J541" s="7">
        <f t="shared" si="50"/>
        <v>49.499833144048075</v>
      </c>
      <c r="K541" s="7">
        <f t="shared" si="46"/>
        <v>53.459819795571924</v>
      </c>
      <c r="L541">
        <f t="shared" si="49"/>
        <v>35</v>
      </c>
    </row>
    <row r="542" spans="1:12" x14ac:dyDescent="0.25">
      <c r="A542" s="6">
        <v>10651</v>
      </c>
      <c r="B542" s="5">
        <v>0.5</v>
      </c>
      <c r="C542">
        <v>41</v>
      </c>
      <c r="D542">
        <v>5</v>
      </c>
      <c r="E542">
        <v>40</v>
      </c>
      <c r="F542">
        <f t="shared" si="51"/>
        <v>36</v>
      </c>
      <c r="G542" s="7">
        <f t="shared" si="41"/>
        <v>39.636899999999997</v>
      </c>
      <c r="H542">
        <v>23</v>
      </c>
      <c r="I542">
        <v>1.08</v>
      </c>
      <c r="J542" s="7">
        <f t="shared" si="50"/>
        <v>56.055041550426125</v>
      </c>
      <c r="K542" s="7">
        <f t="shared" si="46"/>
        <v>60.539444874460216</v>
      </c>
      <c r="L542">
        <f t="shared" si="49"/>
        <v>90</v>
      </c>
    </row>
    <row r="543" spans="1:12" x14ac:dyDescent="0.25">
      <c r="A543" s="6">
        <v>10651</v>
      </c>
      <c r="B543" s="5">
        <v>1</v>
      </c>
      <c r="C543">
        <v>40</v>
      </c>
      <c r="D543">
        <v>5</v>
      </c>
      <c r="E543">
        <v>40</v>
      </c>
      <c r="F543">
        <f t="shared" si="51"/>
        <v>35</v>
      </c>
      <c r="G543" s="7">
        <f t="shared" si="41"/>
        <v>39.912999999999997</v>
      </c>
      <c r="H543">
        <v>23</v>
      </c>
      <c r="I543">
        <v>1.08</v>
      </c>
      <c r="J543" s="7">
        <f t="shared" si="50"/>
        <v>39.912999999999997</v>
      </c>
      <c r="K543" s="7">
        <f t="shared" si="46"/>
        <v>43.10604</v>
      </c>
      <c r="L543">
        <f t="shared" si="49"/>
        <v>87.5</v>
      </c>
    </row>
    <row r="544" spans="1:12" x14ac:dyDescent="0.25">
      <c r="A544" s="6">
        <v>10651</v>
      </c>
      <c r="B544" s="5">
        <v>3</v>
      </c>
      <c r="C544">
        <v>39</v>
      </c>
      <c r="D544">
        <v>5</v>
      </c>
      <c r="E544">
        <v>40</v>
      </c>
      <c r="F544">
        <f t="shared" si="51"/>
        <v>34</v>
      </c>
      <c r="G544" s="7">
        <f t="shared" si="41"/>
        <v>40.189099999999996</v>
      </c>
      <c r="H544">
        <v>23</v>
      </c>
      <c r="I544">
        <v>1.08</v>
      </c>
      <c r="J544" s="7">
        <f t="shared" si="50"/>
        <v>23.203187703488787</v>
      </c>
      <c r="K544" s="7">
        <f t="shared" si="46"/>
        <v>25.05944271976789</v>
      </c>
      <c r="L544">
        <f t="shared" si="49"/>
        <v>85</v>
      </c>
    </row>
    <row r="545" spans="1:12" x14ac:dyDescent="0.25">
      <c r="A545" s="6">
        <v>10651</v>
      </c>
      <c r="B545" s="5">
        <v>10</v>
      </c>
      <c r="C545">
        <v>37</v>
      </c>
      <c r="D545">
        <v>5</v>
      </c>
      <c r="E545">
        <v>40</v>
      </c>
      <c r="F545">
        <f t="shared" si="51"/>
        <v>32</v>
      </c>
      <c r="G545" s="7">
        <f t="shared" si="41"/>
        <v>40.741300000000003</v>
      </c>
      <c r="H545">
        <v>23</v>
      </c>
      <c r="I545">
        <v>1.08</v>
      </c>
      <c r="J545" s="7">
        <f t="shared" si="50"/>
        <v>12.883530283621798</v>
      </c>
      <c r="K545" s="7">
        <f t="shared" si="46"/>
        <v>13.914212706311543</v>
      </c>
      <c r="L545">
        <f t="shared" si="49"/>
        <v>80</v>
      </c>
    </row>
    <row r="546" spans="1:12" x14ac:dyDescent="0.25">
      <c r="A546" s="6">
        <v>10651</v>
      </c>
      <c r="B546" s="5">
        <v>60</v>
      </c>
      <c r="C546">
        <v>32</v>
      </c>
      <c r="D546">
        <v>5</v>
      </c>
      <c r="E546">
        <v>40</v>
      </c>
      <c r="F546">
        <f t="shared" si="51"/>
        <v>27</v>
      </c>
      <c r="G546" s="7">
        <f t="shared" si="41"/>
        <v>42.1218</v>
      </c>
      <c r="H546">
        <v>23</v>
      </c>
      <c r="I546">
        <v>1.08</v>
      </c>
      <c r="J546" s="7">
        <f t="shared" si="50"/>
        <v>5.4379009970759853</v>
      </c>
      <c r="K546" s="7">
        <f t="shared" si="46"/>
        <v>5.8729330768420649</v>
      </c>
      <c r="L546">
        <f t="shared" si="49"/>
        <v>67.5</v>
      </c>
    </row>
    <row r="547" spans="1:12" x14ac:dyDescent="0.25">
      <c r="A547" s="6">
        <v>10651</v>
      </c>
      <c r="B547" s="5">
        <v>90</v>
      </c>
      <c r="C547">
        <v>31</v>
      </c>
      <c r="D547">
        <v>5</v>
      </c>
      <c r="E547">
        <v>40</v>
      </c>
      <c r="F547">
        <f t="shared" si="51"/>
        <v>26</v>
      </c>
      <c r="G547" s="7">
        <f t="shared" si="41"/>
        <v>42.3979</v>
      </c>
      <c r="H547">
        <v>23</v>
      </c>
      <c r="I547">
        <v>1.08</v>
      </c>
      <c r="J547" s="7">
        <f t="shared" si="50"/>
        <v>4.4691310669350974</v>
      </c>
      <c r="K547" s="7">
        <f t="shared" si="46"/>
        <v>4.8266615522899059</v>
      </c>
      <c r="L547">
        <f t="shared" si="49"/>
        <v>65</v>
      </c>
    </row>
    <row r="548" spans="1:12" x14ac:dyDescent="0.25">
      <c r="A548" s="6">
        <v>10651</v>
      </c>
      <c r="B548" s="14">
        <v>0.85277777777777763</v>
      </c>
      <c r="C548">
        <v>20</v>
      </c>
      <c r="D548">
        <v>5</v>
      </c>
      <c r="E548">
        <v>40</v>
      </c>
      <c r="F548">
        <f t="shared" si="51"/>
        <v>15</v>
      </c>
      <c r="G548" s="7">
        <f t="shared" ref="G548" si="52">-0.2761*C548+50.957</f>
        <v>45.435000000000002</v>
      </c>
      <c r="H548">
        <v>23</v>
      </c>
      <c r="I548">
        <v>1.08</v>
      </c>
      <c r="J548" s="7">
        <f t="shared" si="50"/>
        <v>49.200848785083366</v>
      </c>
      <c r="K548" s="7">
        <f t="shared" si="46"/>
        <v>53.136916687890036</v>
      </c>
      <c r="L548">
        <f t="shared" si="49"/>
        <v>37.5</v>
      </c>
    </row>
    <row r="549" spans="1:12" x14ac:dyDescent="0.25">
      <c r="A549" s="6"/>
      <c r="J549" s="7"/>
      <c r="K549" s="7"/>
    </row>
    <row r="550" spans="1:12" x14ac:dyDescent="0.25">
      <c r="A550" s="6"/>
      <c r="J550" s="7"/>
      <c r="K550" s="7"/>
    </row>
    <row r="551" spans="1:12" x14ac:dyDescent="0.25">
      <c r="A551" s="6"/>
      <c r="J551" s="7"/>
      <c r="K551" s="7"/>
    </row>
    <row r="552" spans="1:12" x14ac:dyDescent="0.25">
      <c r="A552" s="6"/>
      <c r="J552" s="7"/>
      <c r="K552" s="7"/>
    </row>
    <row r="553" spans="1:12" x14ac:dyDescent="0.25">
      <c r="A553" s="6"/>
      <c r="J553" s="7"/>
      <c r="K553" s="7"/>
    </row>
    <row r="554" spans="1:12" x14ac:dyDescent="0.25">
      <c r="A554" s="6"/>
      <c r="J554" s="7"/>
      <c r="K554" s="7"/>
    </row>
    <row r="555" spans="1:12" x14ac:dyDescent="0.25">
      <c r="A555" s="6"/>
      <c r="J555" s="7"/>
      <c r="K555" s="7"/>
    </row>
    <row r="556" spans="1:12" x14ac:dyDescent="0.25">
      <c r="A556" s="6"/>
      <c r="J556" s="7"/>
      <c r="K556" s="7"/>
    </row>
    <row r="557" spans="1:12" x14ac:dyDescent="0.25">
      <c r="A557" s="6"/>
      <c r="J557" s="7"/>
      <c r="K557" s="7"/>
    </row>
    <row r="558" spans="1:12" x14ac:dyDescent="0.25">
      <c r="A558" s="6"/>
      <c r="J558" s="7"/>
      <c r="K558" s="7"/>
    </row>
    <row r="559" spans="1:12" x14ac:dyDescent="0.25">
      <c r="A559" s="6"/>
      <c r="J559" s="7"/>
      <c r="K559" s="7"/>
    </row>
    <row r="560" spans="1:12" x14ac:dyDescent="0.25">
      <c r="A560" s="6"/>
      <c r="J560" s="7"/>
      <c r="K560" s="7"/>
    </row>
    <row r="561" spans="1:11" x14ac:dyDescent="0.25">
      <c r="A561" s="6"/>
      <c r="J561" s="7"/>
      <c r="K561" s="7"/>
    </row>
    <row r="562" spans="1:11" x14ac:dyDescent="0.25">
      <c r="A562" s="6"/>
      <c r="J562" s="7"/>
      <c r="K562" s="7"/>
    </row>
    <row r="563" spans="1:11" x14ac:dyDescent="0.25">
      <c r="A563" s="6"/>
      <c r="J563" s="7"/>
      <c r="K563" s="7"/>
    </row>
    <row r="564" spans="1:11" x14ac:dyDescent="0.25">
      <c r="A564" s="6"/>
      <c r="J564" s="7"/>
      <c r="K564" s="7"/>
    </row>
    <row r="565" spans="1:11" x14ac:dyDescent="0.25">
      <c r="A565" s="6"/>
      <c r="J565" s="7"/>
      <c r="K565" s="7"/>
    </row>
    <row r="566" spans="1:11" x14ac:dyDescent="0.25">
      <c r="A566" s="6"/>
      <c r="J566" s="7"/>
      <c r="K566" s="7"/>
    </row>
    <row r="567" spans="1:11" x14ac:dyDescent="0.25">
      <c r="A567" s="6"/>
      <c r="J567" s="7"/>
      <c r="K567" s="7"/>
    </row>
    <row r="568" spans="1:11" x14ac:dyDescent="0.25">
      <c r="A568" s="6"/>
      <c r="J568" s="7"/>
      <c r="K568" s="7"/>
    </row>
    <row r="569" spans="1:11" x14ac:dyDescent="0.25">
      <c r="A569" s="6"/>
      <c r="J569" s="7"/>
      <c r="K569" s="7"/>
    </row>
    <row r="570" spans="1:11" x14ac:dyDescent="0.25">
      <c r="A570" s="6"/>
      <c r="J570" s="7"/>
      <c r="K570" s="7"/>
    </row>
    <row r="571" spans="1:11" x14ac:dyDescent="0.25">
      <c r="A571" s="6"/>
      <c r="J571" s="7"/>
      <c r="K571" s="7"/>
    </row>
    <row r="572" spans="1:11" x14ac:dyDescent="0.25">
      <c r="A572" s="6"/>
      <c r="J572" s="7"/>
      <c r="K572" s="7"/>
    </row>
    <row r="573" spans="1:11" x14ac:dyDescent="0.25">
      <c r="A573" s="6"/>
      <c r="J573" s="7"/>
      <c r="K573" s="7"/>
    </row>
    <row r="574" spans="1:11" x14ac:dyDescent="0.25">
      <c r="A574" s="6"/>
      <c r="J574" s="7"/>
      <c r="K574" s="7"/>
    </row>
    <row r="575" spans="1:11" x14ac:dyDescent="0.25">
      <c r="A575" s="6"/>
      <c r="J575" s="7"/>
      <c r="K575" s="7"/>
    </row>
    <row r="576" spans="1:11" x14ac:dyDescent="0.25">
      <c r="A576" s="6"/>
      <c r="J576" s="7"/>
      <c r="K576" s="7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</sheetData>
  <mergeCells count="3">
    <mergeCell ref="M2:M8"/>
    <mergeCell ref="N2:N8"/>
    <mergeCell ref="O2:O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EEF3-96F6-4B99-9087-736381C1FCAA}">
  <dimension ref="A1:I778"/>
  <sheetViews>
    <sheetView tabSelected="1" topLeftCell="A94" zoomScaleNormal="100" workbookViewId="0">
      <selection activeCell="D14" sqref="D14"/>
    </sheetView>
  </sheetViews>
  <sheetFormatPr baseColWidth="10" defaultRowHeight="15" x14ac:dyDescent="0.25"/>
  <cols>
    <col min="1" max="1" width="11.42578125" style="3"/>
    <col min="2" max="2" width="11.42578125" style="16"/>
    <col min="3" max="7" width="11.42578125" style="3"/>
  </cols>
  <sheetData>
    <row r="1" spans="1:7" x14ac:dyDescent="0.25">
      <c r="A1" s="3" t="s">
        <v>23</v>
      </c>
      <c r="B1" s="16" t="s">
        <v>24</v>
      </c>
      <c r="C1" s="3" t="s">
        <v>25</v>
      </c>
      <c r="D1" s="3" t="s">
        <v>26</v>
      </c>
      <c r="E1" s="3" t="s">
        <v>27</v>
      </c>
      <c r="F1" s="3" t="s">
        <v>29</v>
      </c>
      <c r="G1" s="3" t="s">
        <v>30</v>
      </c>
    </row>
    <row r="2" spans="1:7" x14ac:dyDescent="0.25">
      <c r="A2" s="17">
        <v>10552</v>
      </c>
      <c r="B2" s="16">
        <v>0.5</v>
      </c>
      <c r="C2" s="3">
        <v>26</v>
      </c>
      <c r="D2" s="3">
        <v>5</v>
      </c>
      <c r="E2" s="3">
        <v>40</v>
      </c>
      <c r="F2" s="3">
        <v>23</v>
      </c>
      <c r="G2" s="3">
        <v>1.08</v>
      </c>
    </row>
    <row r="3" spans="1:7" x14ac:dyDescent="0.25">
      <c r="A3" s="17">
        <v>10552</v>
      </c>
      <c r="B3" s="16">
        <v>1</v>
      </c>
      <c r="C3" s="3">
        <v>23</v>
      </c>
      <c r="D3" s="3">
        <v>5</v>
      </c>
      <c r="E3" s="3">
        <v>40</v>
      </c>
      <c r="F3" s="3">
        <v>23</v>
      </c>
      <c r="G3" s="3">
        <v>1.08</v>
      </c>
    </row>
    <row r="4" spans="1:7" x14ac:dyDescent="0.25">
      <c r="A4" s="17">
        <v>10552</v>
      </c>
      <c r="B4" s="16">
        <v>3</v>
      </c>
      <c r="C4" s="3">
        <v>21</v>
      </c>
      <c r="D4" s="3">
        <v>5</v>
      </c>
      <c r="E4" s="3">
        <v>40</v>
      </c>
      <c r="F4" s="3">
        <v>23</v>
      </c>
      <c r="G4" s="3">
        <v>1.08</v>
      </c>
    </row>
    <row r="5" spans="1:7" x14ac:dyDescent="0.25">
      <c r="A5" s="17">
        <v>10552</v>
      </c>
      <c r="B5" s="16">
        <v>10</v>
      </c>
      <c r="C5" s="3">
        <v>18</v>
      </c>
      <c r="D5" s="3">
        <v>5</v>
      </c>
      <c r="E5" s="3">
        <v>40</v>
      </c>
      <c r="F5" s="3">
        <v>23</v>
      </c>
      <c r="G5" s="3">
        <v>1.08</v>
      </c>
    </row>
    <row r="6" spans="1:7" x14ac:dyDescent="0.25">
      <c r="A6" s="17">
        <v>10552</v>
      </c>
      <c r="B6" s="16">
        <v>60</v>
      </c>
      <c r="C6" s="3">
        <v>14</v>
      </c>
      <c r="D6" s="3">
        <v>5</v>
      </c>
      <c r="E6" s="3">
        <v>40</v>
      </c>
      <c r="F6" s="3">
        <v>23</v>
      </c>
      <c r="G6" s="3">
        <v>1.08</v>
      </c>
    </row>
    <row r="7" spans="1:7" x14ac:dyDescent="0.25">
      <c r="A7" s="17">
        <v>10552</v>
      </c>
      <c r="B7" s="16">
        <v>90</v>
      </c>
      <c r="C7" s="3">
        <v>13</v>
      </c>
      <c r="D7" s="3">
        <v>5</v>
      </c>
      <c r="E7" s="3">
        <v>40</v>
      </c>
      <c r="F7" s="3">
        <v>23</v>
      </c>
      <c r="G7" s="3">
        <v>1.08</v>
      </c>
    </row>
    <row r="8" spans="1:7" x14ac:dyDescent="0.25">
      <c r="A8" s="17">
        <v>10552</v>
      </c>
      <c r="B8" s="16">
        <v>1417</v>
      </c>
      <c r="C8" s="3">
        <v>6</v>
      </c>
      <c r="D8" s="3">
        <v>5</v>
      </c>
      <c r="E8" s="3">
        <v>40</v>
      </c>
      <c r="F8" s="3">
        <v>23</v>
      </c>
      <c r="G8" s="3">
        <v>1.08</v>
      </c>
    </row>
    <row r="9" spans="1:7" x14ac:dyDescent="0.25">
      <c r="A9" s="17">
        <v>10553</v>
      </c>
      <c r="B9" s="16">
        <v>0.5</v>
      </c>
      <c r="C9" s="3">
        <v>37</v>
      </c>
      <c r="D9" s="3">
        <v>5</v>
      </c>
      <c r="E9" s="3">
        <v>40</v>
      </c>
      <c r="F9" s="3">
        <v>23</v>
      </c>
      <c r="G9" s="3">
        <v>1.08</v>
      </c>
    </row>
    <row r="10" spans="1:7" x14ac:dyDescent="0.25">
      <c r="A10" s="17">
        <v>10553</v>
      </c>
      <c r="B10" s="16">
        <v>1</v>
      </c>
      <c r="C10" s="3">
        <v>36</v>
      </c>
      <c r="D10" s="3">
        <v>5</v>
      </c>
      <c r="E10" s="3">
        <v>40</v>
      </c>
      <c r="F10" s="3">
        <v>23</v>
      </c>
      <c r="G10" s="3">
        <v>1.08</v>
      </c>
    </row>
    <row r="11" spans="1:7" x14ac:dyDescent="0.25">
      <c r="A11" s="17">
        <v>10553</v>
      </c>
      <c r="B11" s="16">
        <v>3</v>
      </c>
      <c r="C11" s="3">
        <v>34</v>
      </c>
      <c r="D11" s="3">
        <v>5</v>
      </c>
      <c r="E11" s="3">
        <v>40</v>
      </c>
      <c r="F11" s="3">
        <v>23</v>
      </c>
      <c r="G11" s="3">
        <v>1.08</v>
      </c>
    </row>
    <row r="12" spans="1:7" x14ac:dyDescent="0.25">
      <c r="A12" s="17">
        <v>10553</v>
      </c>
      <c r="B12" s="16">
        <v>10</v>
      </c>
      <c r="C12" s="3">
        <v>32</v>
      </c>
      <c r="D12" s="3">
        <v>5</v>
      </c>
      <c r="E12" s="3">
        <v>40</v>
      </c>
      <c r="F12" s="3">
        <v>23</v>
      </c>
      <c r="G12" s="3">
        <v>1.08</v>
      </c>
    </row>
    <row r="13" spans="1:7" x14ac:dyDescent="0.25">
      <c r="A13" s="17">
        <v>10553</v>
      </c>
      <c r="B13" s="16">
        <v>60</v>
      </c>
      <c r="C13" s="3">
        <v>27</v>
      </c>
      <c r="D13" s="3">
        <v>5</v>
      </c>
      <c r="E13" s="3">
        <v>40</v>
      </c>
      <c r="F13" s="3">
        <v>23</v>
      </c>
      <c r="G13" s="3">
        <v>1.08</v>
      </c>
    </row>
    <row r="14" spans="1:7" x14ac:dyDescent="0.25">
      <c r="A14" s="17">
        <v>10553</v>
      </c>
      <c r="B14" s="16">
        <v>90</v>
      </c>
      <c r="C14" s="3">
        <v>25</v>
      </c>
      <c r="D14" s="3">
        <v>5</v>
      </c>
      <c r="E14" s="3">
        <v>40</v>
      </c>
      <c r="F14" s="3">
        <v>23</v>
      </c>
      <c r="G14" s="3">
        <v>1.08</v>
      </c>
    </row>
    <row r="15" spans="1:7" x14ac:dyDescent="0.25">
      <c r="A15" s="17">
        <v>10553</v>
      </c>
      <c r="B15" s="16">
        <v>1417</v>
      </c>
      <c r="C15" s="3">
        <v>14.5</v>
      </c>
      <c r="D15" s="3">
        <v>5</v>
      </c>
      <c r="E15" s="3">
        <v>40</v>
      </c>
      <c r="F15" s="3">
        <v>23</v>
      </c>
      <c r="G15" s="3">
        <v>1.08</v>
      </c>
    </row>
    <row r="16" spans="1:7" x14ac:dyDescent="0.25">
      <c r="A16" s="17">
        <v>10554</v>
      </c>
      <c r="B16" s="16">
        <v>0.5</v>
      </c>
      <c r="C16" s="3">
        <v>24</v>
      </c>
      <c r="D16" s="3">
        <v>5</v>
      </c>
      <c r="E16" s="3">
        <v>40</v>
      </c>
      <c r="F16" s="3">
        <v>23</v>
      </c>
      <c r="G16" s="3">
        <v>1.08</v>
      </c>
    </row>
    <row r="17" spans="1:7" x14ac:dyDescent="0.25">
      <c r="A17" s="17">
        <v>10554</v>
      </c>
      <c r="B17" s="16">
        <v>1</v>
      </c>
      <c r="C17" s="3">
        <v>23</v>
      </c>
      <c r="D17" s="3">
        <v>5</v>
      </c>
      <c r="E17" s="3">
        <v>40</v>
      </c>
      <c r="F17" s="3">
        <v>23</v>
      </c>
      <c r="G17" s="3">
        <v>1.08</v>
      </c>
    </row>
    <row r="18" spans="1:7" x14ac:dyDescent="0.25">
      <c r="A18" s="17">
        <v>10554</v>
      </c>
      <c r="B18" s="16">
        <v>3</v>
      </c>
      <c r="C18" s="3">
        <v>21</v>
      </c>
      <c r="D18" s="3">
        <v>5</v>
      </c>
      <c r="E18" s="3">
        <v>40</v>
      </c>
      <c r="F18" s="3">
        <v>23</v>
      </c>
      <c r="G18" s="3">
        <v>1.08</v>
      </c>
    </row>
    <row r="19" spans="1:7" x14ac:dyDescent="0.25">
      <c r="A19" s="17">
        <v>10554</v>
      </c>
      <c r="B19" s="16">
        <v>10</v>
      </c>
      <c r="C19" s="3">
        <v>18</v>
      </c>
      <c r="D19" s="3">
        <v>5</v>
      </c>
      <c r="E19" s="3">
        <v>40</v>
      </c>
      <c r="F19" s="3">
        <v>23</v>
      </c>
      <c r="G19" s="3">
        <v>1.08</v>
      </c>
    </row>
    <row r="20" spans="1:7" x14ac:dyDescent="0.25">
      <c r="A20" s="17">
        <v>10554</v>
      </c>
      <c r="B20" s="16">
        <v>60</v>
      </c>
      <c r="C20" s="3">
        <v>14</v>
      </c>
      <c r="D20" s="3">
        <v>5</v>
      </c>
      <c r="E20" s="3">
        <v>40</v>
      </c>
      <c r="F20" s="3">
        <v>23</v>
      </c>
      <c r="G20" s="3">
        <v>1.08</v>
      </c>
    </row>
    <row r="21" spans="1:7" x14ac:dyDescent="0.25">
      <c r="A21" s="17">
        <v>10554</v>
      </c>
      <c r="B21" s="16">
        <v>90</v>
      </c>
      <c r="C21" s="3">
        <v>13</v>
      </c>
      <c r="D21" s="3">
        <v>5</v>
      </c>
      <c r="E21" s="3">
        <v>40</v>
      </c>
      <c r="F21" s="3">
        <v>23</v>
      </c>
      <c r="G21" s="3">
        <v>1.08</v>
      </c>
    </row>
    <row r="22" spans="1:7" x14ac:dyDescent="0.25">
      <c r="A22" s="17">
        <v>10554</v>
      </c>
      <c r="B22" s="16">
        <v>1417</v>
      </c>
      <c r="C22" s="3">
        <v>5</v>
      </c>
      <c r="D22" s="3">
        <v>5</v>
      </c>
      <c r="E22" s="3">
        <v>40</v>
      </c>
      <c r="F22" s="3">
        <v>23</v>
      </c>
      <c r="G22" s="3">
        <v>1.08</v>
      </c>
    </row>
    <row r="23" spans="1:7" x14ac:dyDescent="0.25">
      <c r="A23" s="17">
        <v>10555</v>
      </c>
      <c r="B23" s="16">
        <v>0.5</v>
      </c>
      <c r="C23" s="3">
        <v>35</v>
      </c>
      <c r="D23" s="3">
        <v>5</v>
      </c>
      <c r="E23" s="3">
        <v>40</v>
      </c>
      <c r="F23" s="3">
        <v>23</v>
      </c>
      <c r="G23" s="3">
        <v>1.08</v>
      </c>
    </row>
    <row r="24" spans="1:7" x14ac:dyDescent="0.25">
      <c r="A24" s="17">
        <v>10555</v>
      </c>
      <c r="B24" s="16">
        <v>1</v>
      </c>
      <c r="C24" s="3">
        <v>33</v>
      </c>
      <c r="D24" s="3">
        <v>5</v>
      </c>
      <c r="E24" s="3">
        <v>40</v>
      </c>
      <c r="F24" s="3">
        <v>23</v>
      </c>
      <c r="G24" s="3">
        <v>1.08</v>
      </c>
    </row>
    <row r="25" spans="1:7" x14ac:dyDescent="0.25">
      <c r="A25" s="17">
        <v>10555</v>
      </c>
      <c r="B25" s="16">
        <v>3</v>
      </c>
      <c r="C25" s="3">
        <v>30</v>
      </c>
      <c r="D25" s="3">
        <v>5</v>
      </c>
      <c r="E25" s="3">
        <v>40</v>
      </c>
      <c r="F25" s="3">
        <v>23</v>
      </c>
      <c r="G25" s="3">
        <v>1.08</v>
      </c>
    </row>
    <row r="26" spans="1:7" x14ac:dyDescent="0.25">
      <c r="A26" s="17">
        <v>10555</v>
      </c>
      <c r="B26" s="16">
        <v>10</v>
      </c>
      <c r="C26" s="3">
        <v>28</v>
      </c>
      <c r="D26" s="3">
        <v>5</v>
      </c>
      <c r="E26" s="3">
        <v>40</v>
      </c>
      <c r="F26" s="3">
        <v>23</v>
      </c>
      <c r="G26" s="3">
        <v>1.08</v>
      </c>
    </row>
    <row r="27" spans="1:7" x14ac:dyDescent="0.25">
      <c r="A27" s="17">
        <v>10555</v>
      </c>
      <c r="B27" s="16">
        <v>60</v>
      </c>
      <c r="C27" s="3">
        <v>23</v>
      </c>
      <c r="D27" s="3">
        <v>5</v>
      </c>
      <c r="E27" s="3">
        <v>40</v>
      </c>
      <c r="F27" s="3">
        <v>23</v>
      </c>
      <c r="G27" s="3">
        <v>1.08</v>
      </c>
    </row>
    <row r="28" spans="1:7" x14ac:dyDescent="0.25">
      <c r="A28" s="17">
        <v>10555</v>
      </c>
      <c r="B28" s="16">
        <v>90</v>
      </c>
      <c r="C28" s="3">
        <v>21</v>
      </c>
      <c r="D28" s="3">
        <v>5</v>
      </c>
      <c r="E28" s="3">
        <v>40</v>
      </c>
      <c r="F28" s="3">
        <v>23</v>
      </c>
      <c r="G28" s="3">
        <v>1.08</v>
      </c>
    </row>
    <row r="29" spans="1:7" x14ac:dyDescent="0.25">
      <c r="A29" s="17">
        <v>10555</v>
      </c>
      <c r="B29" s="16">
        <v>1417</v>
      </c>
      <c r="C29" s="3">
        <v>12</v>
      </c>
      <c r="D29" s="3">
        <v>5</v>
      </c>
      <c r="E29" s="3">
        <v>40</v>
      </c>
      <c r="F29" s="3">
        <v>23</v>
      </c>
      <c r="G29" s="3">
        <v>1.08</v>
      </c>
    </row>
    <row r="30" spans="1:7" x14ac:dyDescent="0.25">
      <c r="A30" s="17">
        <v>10556</v>
      </c>
      <c r="B30" s="16">
        <v>0.5</v>
      </c>
      <c r="C30" s="3">
        <v>37</v>
      </c>
      <c r="D30" s="3">
        <v>5</v>
      </c>
      <c r="E30" s="3">
        <v>40</v>
      </c>
      <c r="F30" s="3">
        <v>23</v>
      </c>
      <c r="G30" s="3">
        <v>1.08</v>
      </c>
    </row>
    <row r="31" spans="1:7" x14ac:dyDescent="0.25">
      <c r="A31" s="17">
        <v>10556</v>
      </c>
      <c r="B31" s="16">
        <v>1</v>
      </c>
      <c r="C31" s="3">
        <v>35</v>
      </c>
      <c r="D31" s="3">
        <v>5</v>
      </c>
      <c r="E31" s="3">
        <v>40</v>
      </c>
      <c r="F31" s="3">
        <v>23</v>
      </c>
      <c r="G31" s="3">
        <v>1.08</v>
      </c>
    </row>
    <row r="32" spans="1:7" x14ac:dyDescent="0.25">
      <c r="A32" s="17">
        <v>10556</v>
      </c>
      <c r="B32" s="16">
        <v>3</v>
      </c>
      <c r="C32" s="3">
        <v>32</v>
      </c>
      <c r="D32" s="3">
        <v>5</v>
      </c>
      <c r="E32" s="3">
        <v>40</v>
      </c>
      <c r="F32" s="3">
        <v>23</v>
      </c>
      <c r="G32" s="3">
        <v>1.08</v>
      </c>
    </row>
    <row r="33" spans="1:7" x14ac:dyDescent="0.25">
      <c r="A33" s="17">
        <v>10556</v>
      </c>
      <c r="B33" s="16">
        <v>10</v>
      </c>
      <c r="C33" s="3">
        <v>28</v>
      </c>
      <c r="D33" s="3">
        <v>5</v>
      </c>
      <c r="E33" s="3">
        <v>40</v>
      </c>
      <c r="F33" s="3">
        <v>23</v>
      </c>
      <c r="G33" s="3">
        <v>1.08</v>
      </c>
    </row>
    <row r="34" spans="1:7" x14ac:dyDescent="0.25">
      <c r="A34" s="17">
        <v>10556</v>
      </c>
      <c r="B34" s="16">
        <v>30</v>
      </c>
      <c r="C34" s="3">
        <v>25</v>
      </c>
      <c r="D34" s="3">
        <v>5</v>
      </c>
      <c r="E34" s="3">
        <v>40</v>
      </c>
      <c r="F34" s="3">
        <v>23</v>
      </c>
      <c r="G34" s="3">
        <v>1.08</v>
      </c>
    </row>
    <row r="35" spans="1:7" x14ac:dyDescent="0.25">
      <c r="A35" s="17">
        <v>10556</v>
      </c>
      <c r="B35" s="16">
        <v>90</v>
      </c>
      <c r="C35" s="3">
        <v>22</v>
      </c>
      <c r="D35" s="3">
        <v>5</v>
      </c>
      <c r="E35" s="3">
        <v>40</v>
      </c>
      <c r="F35" s="3">
        <v>23</v>
      </c>
      <c r="G35" s="3">
        <v>1.08</v>
      </c>
    </row>
    <row r="36" spans="1:7" x14ac:dyDescent="0.25">
      <c r="A36" s="17">
        <v>10556</v>
      </c>
      <c r="B36" s="16">
        <v>1417</v>
      </c>
      <c r="C36" s="3">
        <v>15</v>
      </c>
      <c r="D36" s="3">
        <v>5</v>
      </c>
      <c r="E36" s="3">
        <v>40</v>
      </c>
      <c r="F36" s="3">
        <v>23</v>
      </c>
      <c r="G36" s="3">
        <v>1.08</v>
      </c>
    </row>
    <row r="37" spans="1:7" x14ac:dyDescent="0.25">
      <c r="A37" s="17">
        <v>10559</v>
      </c>
      <c r="B37" s="16">
        <v>0.5</v>
      </c>
      <c r="C37" s="3">
        <v>37</v>
      </c>
      <c r="D37" s="3">
        <v>5</v>
      </c>
      <c r="E37" s="3">
        <v>40</v>
      </c>
      <c r="F37" s="3">
        <v>23</v>
      </c>
      <c r="G37" s="3">
        <v>1.08</v>
      </c>
    </row>
    <row r="38" spans="1:7" x14ac:dyDescent="0.25">
      <c r="A38" s="17">
        <v>10559</v>
      </c>
      <c r="B38" s="16">
        <v>1</v>
      </c>
      <c r="C38" s="3">
        <v>35</v>
      </c>
      <c r="D38" s="3">
        <v>5</v>
      </c>
      <c r="E38" s="3">
        <v>40</v>
      </c>
      <c r="F38" s="3">
        <v>23</v>
      </c>
      <c r="G38" s="3">
        <v>1.08</v>
      </c>
    </row>
    <row r="39" spans="1:7" x14ac:dyDescent="0.25">
      <c r="A39" s="17">
        <v>10559</v>
      </c>
      <c r="B39" s="16">
        <v>3</v>
      </c>
      <c r="C39" s="3">
        <v>32.5</v>
      </c>
      <c r="D39" s="3">
        <v>5</v>
      </c>
      <c r="E39" s="3">
        <v>40</v>
      </c>
      <c r="F39" s="3">
        <v>23</v>
      </c>
      <c r="G39" s="3">
        <v>1.08</v>
      </c>
    </row>
    <row r="40" spans="1:7" x14ac:dyDescent="0.25">
      <c r="A40" s="17">
        <v>10559</v>
      </c>
      <c r="B40" s="16">
        <v>10</v>
      </c>
      <c r="C40" s="3">
        <v>28</v>
      </c>
      <c r="D40" s="3">
        <v>5</v>
      </c>
      <c r="E40" s="3">
        <v>40</v>
      </c>
      <c r="F40" s="3">
        <v>23</v>
      </c>
      <c r="G40" s="3">
        <v>1.08</v>
      </c>
    </row>
    <row r="41" spans="1:7" x14ac:dyDescent="0.25">
      <c r="A41" s="17">
        <v>10559</v>
      </c>
      <c r="B41" s="16">
        <v>30</v>
      </c>
      <c r="C41" s="3">
        <v>25</v>
      </c>
      <c r="D41" s="3">
        <v>5</v>
      </c>
      <c r="E41" s="3">
        <v>40</v>
      </c>
      <c r="F41" s="3">
        <v>23</v>
      </c>
      <c r="G41" s="3">
        <v>1.08</v>
      </c>
    </row>
    <row r="42" spans="1:7" x14ac:dyDescent="0.25">
      <c r="A42" s="17">
        <v>10559</v>
      </c>
      <c r="B42" s="16">
        <v>90</v>
      </c>
      <c r="C42" s="3">
        <v>20</v>
      </c>
      <c r="D42" s="3">
        <v>5</v>
      </c>
      <c r="E42" s="3">
        <v>40</v>
      </c>
      <c r="F42" s="3">
        <v>23</v>
      </c>
      <c r="G42" s="3">
        <v>1.08</v>
      </c>
    </row>
    <row r="43" spans="1:7" x14ac:dyDescent="0.25">
      <c r="A43" s="17">
        <v>10559</v>
      </c>
      <c r="B43" s="16">
        <v>800</v>
      </c>
      <c r="C43" s="3">
        <v>7</v>
      </c>
      <c r="D43" s="3">
        <v>5</v>
      </c>
      <c r="E43" s="3">
        <v>40</v>
      </c>
      <c r="F43" s="3">
        <v>23</v>
      </c>
      <c r="G43" s="3">
        <v>1.08</v>
      </c>
    </row>
    <row r="44" spans="1:7" x14ac:dyDescent="0.25">
      <c r="A44" s="17">
        <v>10560</v>
      </c>
      <c r="B44" s="16">
        <v>0.5</v>
      </c>
      <c r="C44" s="3">
        <v>39</v>
      </c>
      <c r="D44" s="3">
        <v>5</v>
      </c>
      <c r="E44" s="3">
        <v>40</v>
      </c>
      <c r="F44" s="3">
        <v>23</v>
      </c>
      <c r="G44" s="3">
        <v>1.08</v>
      </c>
    </row>
    <row r="45" spans="1:7" x14ac:dyDescent="0.25">
      <c r="A45" s="17">
        <v>10560</v>
      </c>
      <c r="B45" s="16">
        <v>1</v>
      </c>
      <c r="C45" s="3">
        <v>37</v>
      </c>
      <c r="D45" s="3">
        <v>5</v>
      </c>
      <c r="E45" s="3">
        <v>40</v>
      </c>
      <c r="F45" s="3">
        <v>23</v>
      </c>
      <c r="G45" s="3">
        <v>1.08</v>
      </c>
    </row>
    <row r="46" spans="1:7" x14ac:dyDescent="0.25">
      <c r="A46" s="17">
        <v>10560</v>
      </c>
      <c r="B46" s="16">
        <v>3</v>
      </c>
      <c r="C46" s="3">
        <v>35</v>
      </c>
      <c r="D46" s="3">
        <v>5</v>
      </c>
      <c r="E46" s="3">
        <v>40</v>
      </c>
      <c r="F46" s="3">
        <v>23</v>
      </c>
      <c r="G46" s="3">
        <v>1.08</v>
      </c>
    </row>
    <row r="47" spans="1:7" x14ac:dyDescent="0.25">
      <c r="A47" s="17">
        <v>10560</v>
      </c>
      <c r="B47" s="16">
        <v>10</v>
      </c>
      <c r="C47" s="3">
        <v>30</v>
      </c>
      <c r="D47" s="3">
        <v>5</v>
      </c>
      <c r="E47" s="3">
        <v>40</v>
      </c>
      <c r="F47" s="3">
        <v>23</v>
      </c>
      <c r="G47" s="3">
        <v>1.08</v>
      </c>
    </row>
    <row r="48" spans="1:7" x14ac:dyDescent="0.25">
      <c r="A48" s="17">
        <v>10560</v>
      </c>
      <c r="B48" s="16">
        <v>30</v>
      </c>
      <c r="C48" s="3">
        <v>26</v>
      </c>
      <c r="D48" s="3">
        <v>5</v>
      </c>
      <c r="E48" s="3">
        <v>40</v>
      </c>
      <c r="F48" s="3">
        <v>23</v>
      </c>
      <c r="G48" s="3">
        <v>1.08</v>
      </c>
    </row>
    <row r="49" spans="1:7" x14ac:dyDescent="0.25">
      <c r="A49" s="17">
        <v>10560</v>
      </c>
      <c r="B49" s="16">
        <v>90</v>
      </c>
      <c r="C49" s="3">
        <v>23</v>
      </c>
      <c r="D49" s="3">
        <v>5</v>
      </c>
      <c r="E49" s="3">
        <v>40</v>
      </c>
      <c r="F49" s="3">
        <v>23</v>
      </c>
      <c r="G49" s="3">
        <v>1.08</v>
      </c>
    </row>
    <row r="50" spans="1:7" x14ac:dyDescent="0.25">
      <c r="A50" s="17">
        <v>10560</v>
      </c>
      <c r="B50" s="16">
        <v>800</v>
      </c>
      <c r="C50" s="3">
        <v>14</v>
      </c>
      <c r="D50" s="3">
        <v>5</v>
      </c>
      <c r="E50" s="3">
        <v>40</v>
      </c>
      <c r="F50" s="3">
        <v>23</v>
      </c>
      <c r="G50" s="3">
        <v>1.08</v>
      </c>
    </row>
    <row r="51" spans="1:7" x14ac:dyDescent="0.25">
      <c r="A51" s="17">
        <v>10562</v>
      </c>
      <c r="B51" s="16">
        <v>0.5</v>
      </c>
      <c r="C51" s="3">
        <v>37</v>
      </c>
      <c r="D51" s="3">
        <v>5</v>
      </c>
      <c r="E51" s="3">
        <v>40</v>
      </c>
      <c r="F51" s="3">
        <v>23</v>
      </c>
      <c r="G51" s="3">
        <v>1.08</v>
      </c>
    </row>
    <row r="52" spans="1:7" x14ac:dyDescent="0.25">
      <c r="A52" s="17">
        <v>10562</v>
      </c>
      <c r="B52" s="16">
        <v>1</v>
      </c>
      <c r="C52" s="3">
        <v>36</v>
      </c>
      <c r="D52" s="3">
        <v>5</v>
      </c>
      <c r="E52" s="3">
        <v>40</v>
      </c>
      <c r="F52" s="3">
        <v>23</v>
      </c>
      <c r="G52" s="3">
        <v>1.08</v>
      </c>
    </row>
    <row r="53" spans="1:7" x14ac:dyDescent="0.25">
      <c r="A53" s="17">
        <v>10562</v>
      </c>
      <c r="B53" s="16">
        <v>3</v>
      </c>
      <c r="C53" s="3">
        <v>35</v>
      </c>
      <c r="D53" s="3">
        <v>5</v>
      </c>
      <c r="E53" s="3">
        <v>40</v>
      </c>
      <c r="F53" s="3">
        <v>23</v>
      </c>
      <c r="G53" s="3">
        <v>1.08</v>
      </c>
    </row>
    <row r="54" spans="1:7" x14ac:dyDescent="0.25">
      <c r="A54" s="17">
        <v>10562</v>
      </c>
      <c r="B54" s="16">
        <v>10</v>
      </c>
      <c r="C54" s="3">
        <v>31</v>
      </c>
      <c r="D54" s="3">
        <v>5</v>
      </c>
      <c r="E54" s="3">
        <v>40</v>
      </c>
      <c r="F54" s="3">
        <v>23</v>
      </c>
      <c r="G54" s="3">
        <v>1.08</v>
      </c>
    </row>
    <row r="55" spans="1:7" x14ac:dyDescent="0.25">
      <c r="A55" s="17">
        <v>10562</v>
      </c>
      <c r="B55" s="16">
        <v>30</v>
      </c>
      <c r="C55" s="3">
        <v>29</v>
      </c>
      <c r="D55" s="3">
        <v>5</v>
      </c>
      <c r="E55" s="3">
        <v>40</v>
      </c>
      <c r="F55" s="3">
        <v>23</v>
      </c>
      <c r="G55" s="3">
        <v>1.08</v>
      </c>
    </row>
    <row r="56" spans="1:7" x14ac:dyDescent="0.25">
      <c r="A56" s="17">
        <v>10562</v>
      </c>
      <c r="B56" s="16">
        <v>90</v>
      </c>
      <c r="C56" s="3">
        <v>25</v>
      </c>
      <c r="D56" s="3">
        <v>5</v>
      </c>
      <c r="E56" s="3">
        <v>40</v>
      </c>
      <c r="F56" s="3">
        <v>23</v>
      </c>
      <c r="G56" s="3">
        <v>1.08</v>
      </c>
    </row>
    <row r="57" spans="1:7" x14ac:dyDescent="0.25">
      <c r="A57" s="17">
        <v>10562</v>
      </c>
      <c r="B57" s="16">
        <v>800</v>
      </c>
      <c r="C57" s="3">
        <v>17</v>
      </c>
      <c r="D57" s="3">
        <v>5</v>
      </c>
      <c r="E57" s="3">
        <v>40</v>
      </c>
      <c r="F57" s="3">
        <v>23</v>
      </c>
      <c r="G57" s="3">
        <v>1.08</v>
      </c>
    </row>
    <row r="58" spans="1:7" x14ac:dyDescent="0.25">
      <c r="A58" s="17">
        <v>10566</v>
      </c>
      <c r="B58" s="16">
        <v>0.5</v>
      </c>
      <c r="C58" s="3">
        <v>35</v>
      </c>
      <c r="D58" s="3">
        <v>5</v>
      </c>
      <c r="E58" s="3">
        <v>40</v>
      </c>
      <c r="F58" s="3">
        <v>23</v>
      </c>
      <c r="G58" s="3">
        <v>1.08</v>
      </c>
    </row>
    <row r="59" spans="1:7" x14ac:dyDescent="0.25">
      <c r="A59" s="17">
        <v>10566</v>
      </c>
      <c r="B59" s="16">
        <v>1</v>
      </c>
      <c r="C59" s="3">
        <v>33</v>
      </c>
      <c r="D59" s="3">
        <v>5</v>
      </c>
      <c r="E59" s="3">
        <v>40</v>
      </c>
      <c r="F59" s="3">
        <v>23</v>
      </c>
      <c r="G59" s="3">
        <v>1.08</v>
      </c>
    </row>
    <row r="60" spans="1:7" x14ac:dyDescent="0.25">
      <c r="A60" s="17">
        <v>10566</v>
      </c>
      <c r="B60" s="16">
        <v>3</v>
      </c>
      <c r="C60" s="3">
        <v>32</v>
      </c>
      <c r="D60" s="3">
        <v>5</v>
      </c>
      <c r="E60" s="3">
        <v>40</v>
      </c>
      <c r="F60" s="3">
        <v>23</v>
      </c>
      <c r="G60" s="3">
        <v>1.08</v>
      </c>
    </row>
    <row r="61" spans="1:7" x14ac:dyDescent="0.25">
      <c r="A61" s="17">
        <v>10566</v>
      </c>
      <c r="B61" s="16">
        <v>10</v>
      </c>
      <c r="C61" s="3">
        <v>30</v>
      </c>
      <c r="D61" s="3">
        <v>5</v>
      </c>
      <c r="E61" s="3">
        <v>40</v>
      </c>
      <c r="F61" s="3">
        <v>23</v>
      </c>
      <c r="G61" s="3">
        <v>1.08</v>
      </c>
    </row>
    <row r="62" spans="1:7" x14ac:dyDescent="0.25">
      <c r="A62" s="17">
        <v>10566</v>
      </c>
      <c r="B62" s="16">
        <v>30</v>
      </c>
      <c r="C62" s="3">
        <v>27</v>
      </c>
      <c r="D62" s="3">
        <v>5</v>
      </c>
      <c r="E62" s="3">
        <v>40</v>
      </c>
      <c r="F62" s="3">
        <v>23</v>
      </c>
      <c r="G62" s="3">
        <v>1.08</v>
      </c>
    </row>
    <row r="63" spans="1:7" x14ac:dyDescent="0.25">
      <c r="A63" s="17">
        <v>10566</v>
      </c>
      <c r="B63" s="16">
        <v>90</v>
      </c>
      <c r="C63" s="3">
        <v>23</v>
      </c>
      <c r="D63" s="3">
        <v>5</v>
      </c>
      <c r="E63" s="3">
        <v>40</v>
      </c>
      <c r="F63" s="3">
        <v>23</v>
      </c>
      <c r="G63" s="3">
        <v>1.08</v>
      </c>
    </row>
    <row r="64" spans="1:7" x14ac:dyDescent="0.25">
      <c r="A64" s="17">
        <v>10566</v>
      </c>
      <c r="B64" s="16">
        <v>800</v>
      </c>
      <c r="C64" s="3">
        <v>16</v>
      </c>
      <c r="D64" s="3">
        <v>5</v>
      </c>
      <c r="E64" s="3">
        <v>40</v>
      </c>
      <c r="F64" s="3">
        <v>23</v>
      </c>
      <c r="G64" s="3">
        <v>1.08</v>
      </c>
    </row>
    <row r="65" spans="1:7" x14ac:dyDescent="0.25">
      <c r="A65" s="17">
        <v>10567</v>
      </c>
      <c r="B65" s="16">
        <v>0.5</v>
      </c>
      <c r="C65" s="3">
        <v>39</v>
      </c>
      <c r="D65" s="3">
        <v>5</v>
      </c>
      <c r="E65" s="3">
        <v>40</v>
      </c>
      <c r="F65" s="3">
        <v>23</v>
      </c>
      <c r="G65" s="3">
        <v>1.08</v>
      </c>
    </row>
    <row r="66" spans="1:7" x14ac:dyDescent="0.25">
      <c r="A66" s="17">
        <v>10567</v>
      </c>
      <c r="B66" s="16">
        <v>1</v>
      </c>
      <c r="C66" s="3">
        <v>37</v>
      </c>
      <c r="D66" s="3">
        <v>5</v>
      </c>
      <c r="E66" s="3">
        <v>40</v>
      </c>
      <c r="F66" s="3">
        <v>23</v>
      </c>
      <c r="G66" s="3">
        <v>1.08</v>
      </c>
    </row>
    <row r="67" spans="1:7" x14ac:dyDescent="0.25">
      <c r="A67" s="17">
        <v>10567</v>
      </c>
      <c r="B67" s="16">
        <v>3</v>
      </c>
      <c r="C67" s="3">
        <v>35</v>
      </c>
      <c r="D67" s="3">
        <v>5</v>
      </c>
      <c r="E67" s="3">
        <v>40</v>
      </c>
      <c r="F67" s="3">
        <v>23</v>
      </c>
      <c r="G67" s="3">
        <v>1.08</v>
      </c>
    </row>
    <row r="68" spans="1:7" x14ac:dyDescent="0.25">
      <c r="A68" s="17">
        <v>10567</v>
      </c>
      <c r="B68" s="16">
        <v>10</v>
      </c>
      <c r="C68" s="3">
        <v>30</v>
      </c>
      <c r="D68" s="3">
        <v>5</v>
      </c>
      <c r="E68" s="3">
        <v>40</v>
      </c>
      <c r="F68" s="3">
        <v>23</v>
      </c>
      <c r="G68" s="3">
        <v>1.08</v>
      </c>
    </row>
    <row r="69" spans="1:7" x14ac:dyDescent="0.25">
      <c r="A69" s="17">
        <v>10567</v>
      </c>
      <c r="B69" s="16">
        <v>30</v>
      </c>
      <c r="C69" s="3">
        <v>26</v>
      </c>
      <c r="D69" s="3">
        <v>5</v>
      </c>
      <c r="E69" s="3">
        <v>40</v>
      </c>
      <c r="F69" s="3">
        <v>23</v>
      </c>
      <c r="G69" s="3">
        <v>1.08</v>
      </c>
    </row>
    <row r="70" spans="1:7" x14ac:dyDescent="0.25">
      <c r="A70" s="17">
        <v>10567</v>
      </c>
      <c r="B70" s="16">
        <v>90</v>
      </c>
      <c r="C70" s="3">
        <v>21</v>
      </c>
      <c r="D70" s="3">
        <v>5</v>
      </c>
      <c r="E70" s="3">
        <v>40</v>
      </c>
      <c r="F70" s="3">
        <v>23</v>
      </c>
      <c r="G70" s="3">
        <v>1.08</v>
      </c>
    </row>
    <row r="71" spans="1:7" x14ac:dyDescent="0.25">
      <c r="A71" s="17">
        <v>10567</v>
      </c>
      <c r="B71" s="16">
        <v>800</v>
      </c>
      <c r="C71" s="3">
        <v>14</v>
      </c>
      <c r="D71" s="3">
        <v>5</v>
      </c>
      <c r="E71" s="3">
        <v>40</v>
      </c>
      <c r="F71" s="3">
        <v>23</v>
      </c>
      <c r="G71" s="3">
        <v>1.08</v>
      </c>
    </row>
    <row r="72" spans="1:7" x14ac:dyDescent="0.25">
      <c r="A72" s="17">
        <v>10569</v>
      </c>
      <c r="B72" s="16">
        <v>0.5</v>
      </c>
      <c r="C72" s="3">
        <v>15</v>
      </c>
      <c r="D72" s="3">
        <v>5</v>
      </c>
      <c r="E72" s="3">
        <v>40</v>
      </c>
      <c r="F72" s="3">
        <v>23</v>
      </c>
      <c r="G72" s="3">
        <v>1.08</v>
      </c>
    </row>
    <row r="73" spans="1:7" x14ac:dyDescent="0.25">
      <c r="A73" s="17">
        <v>10569</v>
      </c>
      <c r="B73" s="16">
        <v>1</v>
      </c>
      <c r="C73" s="3">
        <v>14</v>
      </c>
      <c r="D73" s="3">
        <v>5</v>
      </c>
      <c r="E73" s="3">
        <v>40</v>
      </c>
      <c r="F73" s="3">
        <v>23</v>
      </c>
      <c r="G73" s="3">
        <v>1.08</v>
      </c>
    </row>
    <row r="74" spans="1:7" x14ac:dyDescent="0.25">
      <c r="A74" s="17">
        <v>10569</v>
      </c>
      <c r="B74" s="16">
        <v>3</v>
      </c>
      <c r="C74" s="3">
        <v>13</v>
      </c>
      <c r="D74" s="3">
        <v>5</v>
      </c>
      <c r="E74" s="3">
        <v>40</v>
      </c>
      <c r="F74" s="3">
        <v>23</v>
      </c>
      <c r="G74" s="3">
        <v>1.08</v>
      </c>
    </row>
    <row r="75" spans="1:7" x14ac:dyDescent="0.25">
      <c r="A75" s="17">
        <v>10569</v>
      </c>
      <c r="B75" s="16">
        <v>10</v>
      </c>
      <c r="C75" s="3">
        <v>11.5</v>
      </c>
      <c r="D75" s="3">
        <v>5</v>
      </c>
      <c r="E75" s="3">
        <v>40</v>
      </c>
      <c r="F75" s="3">
        <v>23</v>
      </c>
      <c r="G75" s="3">
        <v>1.08</v>
      </c>
    </row>
    <row r="76" spans="1:7" x14ac:dyDescent="0.25">
      <c r="A76" s="17">
        <v>10569</v>
      </c>
      <c r="B76" s="16">
        <v>30</v>
      </c>
      <c r="C76" s="3">
        <v>10</v>
      </c>
      <c r="D76" s="3">
        <v>5</v>
      </c>
      <c r="E76" s="3">
        <v>40</v>
      </c>
      <c r="F76" s="3">
        <v>23</v>
      </c>
      <c r="G76" s="3">
        <v>1.08</v>
      </c>
    </row>
    <row r="77" spans="1:7" x14ac:dyDescent="0.25">
      <c r="A77" s="17">
        <v>10569</v>
      </c>
      <c r="B77" s="16">
        <v>90</v>
      </c>
      <c r="C77" s="3">
        <v>9.5</v>
      </c>
      <c r="D77" s="3">
        <v>5</v>
      </c>
      <c r="E77" s="3">
        <v>40</v>
      </c>
      <c r="F77" s="3">
        <v>23</v>
      </c>
      <c r="G77" s="3">
        <v>1.08</v>
      </c>
    </row>
    <row r="78" spans="1:7" x14ac:dyDescent="0.25">
      <c r="A78" s="17">
        <v>10569</v>
      </c>
      <c r="B78" s="16">
        <v>800</v>
      </c>
      <c r="C78" s="3">
        <v>6</v>
      </c>
      <c r="D78" s="3">
        <v>5</v>
      </c>
      <c r="E78" s="3">
        <v>40</v>
      </c>
      <c r="F78" s="3">
        <v>23</v>
      </c>
      <c r="G78" s="3">
        <v>1.08</v>
      </c>
    </row>
    <row r="79" spans="1:7" x14ac:dyDescent="0.25">
      <c r="A79" s="17">
        <v>10579</v>
      </c>
      <c r="B79" s="16">
        <v>0.5</v>
      </c>
      <c r="C79" s="3">
        <v>38</v>
      </c>
      <c r="D79" s="3">
        <v>5</v>
      </c>
      <c r="E79" s="3">
        <v>40</v>
      </c>
      <c r="F79" s="3">
        <v>23</v>
      </c>
      <c r="G79" s="3">
        <v>1.08</v>
      </c>
    </row>
    <row r="80" spans="1:7" x14ac:dyDescent="0.25">
      <c r="A80" s="17">
        <v>10579</v>
      </c>
      <c r="B80" s="16">
        <v>1</v>
      </c>
      <c r="C80" s="3">
        <v>36.5</v>
      </c>
      <c r="D80" s="3">
        <v>5</v>
      </c>
      <c r="E80" s="3">
        <v>40</v>
      </c>
      <c r="F80" s="3">
        <v>23</v>
      </c>
      <c r="G80" s="3">
        <v>1.08</v>
      </c>
    </row>
    <row r="81" spans="1:7" x14ac:dyDescent="0.25">
      <c r="A81" s="17">
        <v>10579</v>
      </c>
      <c r="B81" s="16">
        <v>3</v>
      </c>
      <c r="C81" s="3">
        <v>35</v>
      </c>
      <c r="D81" s="3">
        <v>5</v>
      </c>
      <c r="E81" s="3">
        <v>40</v>
      </c>
      <c r="F81" s="3">
        <v>23</v>
      </c>
      <c r="G81" s="3">
        <v>1.08</v>
      </c>
    </row>
    <row r="82" spans="1:7" x14ac:dyDescent="0.25">
      <c r="A82" s="17">
        <v>10579</v>
      </c>
      <c r="B82" s="16">
        <v>10</v>
      </c>
      <c r="C82" s="3">
        <v>31</v>
      </c>
      <c r="D82" s="3">
        <v>5</v>
      </c>
      <c r="E82" s="3">
        <v>40</v>
      </c>
      <c r="F82" s="3">
        <v>23</v>
      </c>
      <c r="G82" s="3">
        <v>1.08</v>
      </c>
    </row>
    <row r="83" spans="1:7" x14ac:dyDescent="0.25">
      <c r="A83" s="17">
        <v>10579</v>
      </c>
      <c r="B83" s="16">
        <v>30</v>
      </c>
      <c r="C83" s="3">
        <v>30</v>
      </c>
      <c r="D83" s="3">
        <v>5</v>
      </c>
      <c r="E83" s="3">
        <v>40</v>
      </c>
      <c r="F83" s="3">
        <v>23</v>
      </c>
      <c r="G83" s="3">
        <v>1.08</v>
      </c>
    </row>
    <row r="84" spans="1:7" x14ac:dyDescent="0.25">
      <c r="A84" s="17">
        <v>10579</v>
      </c>
      <c r="B84" s="16">
        <v>90</v>
      </c>
      <c r="C84" s="3">
        <v>25</v>
      </c>
      <c r="D84" s="3">
        <v>5</v>
      </c>
      <c r="E84" s="3">
        <v>40</v>
      </c>
      <c r="F84" s="3">
        <v>23</v>
      </c>
      <c r="G84" s="3">
        <v>1.08</v>
      </c>
    </row>
    <row r="85" spans="1:7" x14ac:dyDescent="0.25">
      <c r="A85" s="17">
        <v>10579</v>
      </c>
      <c r="B85" s="16">
        <v>800</v>
      </c>
      <c r="C85" s="3">
        <v>16</v>
      </c>
      <c r="D85" s="3">
        <v>5</v>
      </c>
      <c r="E85" s="3">
        <v>40</v>
      </c>
      <c r="F85" s="3">
        <v>23</v>
      </c>
      <c r="G85" s="3">
        <v>1.08</v>
      </c>
    </row>
    <row r="86" spans="1:7" x14ac:dyDescent="0.25">
      <c r="A86" s="17">
        <v>10580</v>
      </c>
      <c r="B86" s="16">
        <v>0.5</v>
      </c>
      <c r="C86" s="3">
        <v>44</v>
      </c>
      <c r="D86" s="3">
        <v>5</v>
      </c>
      <c r="E86" s="3">
        <v>40</v>
      </c>
      <c r="F86" s="3">
        <v>23</v>
      </c>
      <c r="G86" s="3">
        <v>1.08</v>
      </c>
    </row>
    <row r="87" spans="1:7" x14ac:dyDescent="0.25">
      <c r="A87" s="17">
        <v>10580</v>
      </c>
      <c r="B87" s="16">
        <v>1</v>
      </c>
      <c r="C87" s="3">
        <v>42</v>
      </c>
      <c r="D87" s="3">
        <v>5</v>
      </c>
      <c r="E87" s="3">
        <v>40</v>
      </c>
      <c r="F87" s="3">
        <v>23</v>
      </c>
      <c r="G87" s="3">
        <v>1.08</v>
      </c>
    </row>
    <row r="88" spans="1:7" x14ac:dyDescent="0.25">
      <c r="A88" s="17">
        <v>10580</v>
      </c>
      <c r="B88" s="16">
        <v>3</v>
      </c>
      <c r="C88" s="3">
        <v>40</v>
      </c>
      <c r="D88" s="3">
        <v>5</v>
      </c>
      <c r="E88" s="3">
        <v>40</v>
      </c>
      <c r="F88" s="3">
        <v>23</v>
      </c>
      <c r="G88" s="3">
        <v>1.08</v>
      </c>
    </row>
    <row r="89" spans="1:7" x14ac:dyDescent="0.25">
      <c r="A89" s="17">
        <v>10580</v>
      </c>
      <c r="B89" s="16">
        <v>10</v>
      </c>
      <c r="C89" s="3">
        <v>37</v>
      </c>
      <c r="D89" s="3">
        <v>5</v>
      </c>
      <c r="E89" s="3">
        <v>40</v>
      </c>
      <c r="F89" s="3">
        <v>23</v>
      </c>
      <c r="G89" s="3">
        <v>1.08</v>
      </c>
    </row>
    <row r="90" spans="1:7" x14ac:dyDescent="0.25">
      <c r="A90" s="17">
        <v>10580</v>
      </c>
      <c r="B90" s="16">
        <v>30</v>
      </c>
      <c r="C90" s="3">
        <v>34</v>
      </c>
      <c r="D90" s="3">
        <v>5</v>
      </c>
      <c r="E90" s="3">
        <v>40</v>
      </c>
      <c r="F90" s="3">
        <v>23</v>
      </c>
      <c r="G90" s="3">
        <v>1.08</v>
      </c>
    </row>
    <row r="91" spans="1:7" x14ac:dyDescent="0.25">
      <c r="A91" s="17">
        <v>10580</v>
      </c>
      <c r="B91" s="16">
        <v>90</v>
      </c>
      <c r="C91" s="3">
        <v>30</v>
      </c>
      <c r="D91" s="3">
        <v>5</v>
      </c>
      <c r="E91" s="3">
        <v>40</v>
      </c>
      <c r="F91" s="3">
        <v>23</v>
      </c>
      <c r="G91" s="3">
        <v>1.08</v>
      </c>
    </row>
    <row r="92" spans="1:7" x14ac:dyDescent="0.25">
      <c r="A92" s="17">
        <v>10580</v>
      </c>
      <c r="B92" s="16">
        <v>800</v>
      </c>
      <c r="C92" s="3">
        <v>22</v>
      </c>
      <c r="D92" s="3">
        <v>5</v>
      </c>
      <c r="E92" s="3">
        <v>40</v>
      </c>
      <c r="F92" s="3">
        <v>23</v>
      </c>
      <c r="G92" s="3">
        <v>1.08</v>
      </c>
    </row>
    <row r="93" spans="1:7" x14ac:dyDescent="0.25">
      <c r="A93" s="17">
        <v>10581</v>
      </c>
      <c r="B93" s="16">
        <v>0.5</v>
      </c>
      <c r="C93" s="3">
        <v>21</v>
      </c>
      <c r="D93" s="3">
        <v>5</v>
      </c>
      <c r="E93" s="3">
        <v>40</v>
      </c>
      <c r="F93" s="3">
        <v>23</v>
      </c>
      <c r="G93" s="3">
        <v>1.08</v>
      </c>
    </row>
    <row r="94" spans="1:7" x14ac:dyDescent="0.25">
      <c r="A94" s="17">
        <v>10581</v>
      </c>
      <c r="B94" s="16">
        <v>1</v>
      </c>
      <c r="C94" s="3">
        <v>20</v>
      </c>
      <c r="D94" s="3">
        <v>5</v>
      </c>
      <c r="E94" s="3">
        <v>40</v>
      </c>
      <c r="F94" s="3">
        <v>23</v>
      </c>
      <c r="G94" s="3">
        <v>1.08</v>
      </c>
    </row>
    <row r="95" spans="1:7" x14ac:dyDescent="0.25">
      <c r="A95" s="17">
        <v>10581</v>
      </c>
      <c r="B95" s="16">
        <v>3</v>
      </c>
      <c r="C95" s="3">
        <v>19</v>
      </c>
      <c r="D95" s="3">
        <v>5</v>
      </c>
      <c r="E95" s="3">
        <v>40</v>
      </c>
      <c r="F95" s="3">
        <v>23</v>
      </c>
      <c r="G95" s="3">
        <v>1.08</v>
      </c>
    </row>
    <row r="96" spans="1:7" x14ac:dyDescent="0.25">
      <c r="A96" s="17">
        <v>10581</v>
      </c>
      <c r="B96" s="16">
        <v>10</v>
      </c>
      <c r="C96" s="3">
        <v>17</v>
      </c>
      <c r="D96" s="3">
        <v>5</v>
      </c>
      <c r="E96" s="3">
        <v>40</v>
      </c>
      <c r="F96" s="3">
        <v>23</v>
      </c>
      <c r="G96" s="3">
        <v>1.08</v>
      </c>
    </row>
    <row r="97" spans="1:7" x14ac:dyDescent="0.25">
      <c r="A97" s="17">
        <v>10581</v>
      </c>
      <c r="B97" s="16">
        <v>30</v>
      </c>
      <c r="C97" s="3">
        <v>16</v>
      </c>
      <c r="D97" s="3">
        <v>5</v>
      </c>
      <c r="E97" s="3">
        <v>40</v>
      </c>
      <c r="F97" s="3">
        <v>23</v>
      </c>
      <c r="G97" s="3">
        <v>1.08</v>
      </c>
    </row>
    <row r="98" spans="1:7" x14ac:dyDescent="0.25">
      <c r="A98" s="17">
        <v>10581</v>
      </c>
      <c r="B98" s="16">
        <v>90</v>
      </c>
      <c r="C98" s="3">
        <v>15</v>
      </c>
      <c r="D98" s="3">
        <v>5</v>
      </c>
      <c r="E98" s="3">
        <v>40</v>
      </c>
      <c r="F98" s="3">
        <v>23</v>
      </c>
      <c r="G98" s="3">
        <v>1.08</v>
      </c>
    </row>
    <row r="99" spans="1:7" x14ac:dyDescent="0.25">
      <c r="A99" s="17">
        <v>10581</v>
      </c>
      <c r="B99" s="16">
        <v>800</v>
      </c>
      <c r="C99" s="3">
        <v>12</v>
      </c>
      <c r="D99" s="3">
        <v>5</v>
      </c>
      <c r="E99" s="3">
        <v>40</v>
      </c>
      <c r="F99" s="3">
        <v>23</v>
      </c>
      <c r="G99" s="3">
        <v>1.08</v>
      </c>
    </row>
    <row r="100" spans="1:7" x14ac:dyDescent="0.25">
      <c r="A100" s="17">
        <v>10583</v>
      </c>
      <c r="B100" s="16">
        <v>0.5</v>
      </c>
      <c r="C100" s="3">
        <v>42</v>
      </c>
      <c r="D100" s="3">
        <v>5</v>
      </c>
      <c r="E100" s="3">
        <v>40</v>
      </c>
      <c r="F100" s="3">
        <v>23</v>
      </c>
      <c r="G100" s="3">
        <v>1.08</v>
      </c>
    </row>
    <row r="101" spans="1:7" x14ac:dyDescent="0.25">
      <c r="A101" s="17">
        <v>10583</v>
      </c>
      <c r="B101" s="16">
        <v>1</v>
      </c>
      <c r="C101" s="3">
        <v>41</v>
      </c>
      <c r="D101" s="3">
        <v>5</v>
      </c>
      <c r="E101" s="3">
        <v>40</v>
      </c>
      <c r="F101" s="3">
        <v>23</v>
      </c>
      <c r="G101" s="3">
        <v>1.08</v>
      </c>
    </row>
    <row r="102" spans="1:7" x14ac:dyDescent="0.25">
      <c r="A102" s="17">
        <v>10583</v>
      </c>
      <c r="B102" s="16">
        <v>3</v>
      </c>
      <c r="C102" s="3">
        <v>39</v>
      </c>
      <c r="D102" s="3">
        <v>5</v>
      </c>
      <c r="E102" s="3">
        <v>40</v>
      </c>
      <c r="F102" s="3">
        <v>23</v>
      </c>
      <c r="G102" s="3">
        <v>1.08</v>
      </c>
    </row>
    <row r="103" spans="1:7" x14ac:dyDescent="0.25">
      <c r="A103" s="17">
        <v>10583</v>
      </c>
      <c r="B103" s="16">
        <v>10</v>
      </c>
      <c r="C103" s="3">
        <v>37</v>
      </c>
      <c r="D103" s="3">
        <v>5</v>
      </c>
      <c r="E103" s="3">
        <v>40</v>
      </c>
      <c r="F103" s="3">
        <v>23</v>
      </c>
      <c r="G103" s="3">
        <v>1.08</v>
      </c>
    </row>
    <row r="104" spans="1:7" x14ac:dyDescent="0.25">
      <c r="A104" s="17">
        <v>10583</v>
      </c>
      <c r="B104" s="16">
        <v>30</v>
      </c>
      <c r="C104" s="3">
        <v>35</v>
      </c>
      <c r="D104" s="3">
        <v>5</v>
      </c>
      <c r="E104" s="3">
        <v>40</v>
      </c>
      <c r="F104" s="3">
        <v>23</v>
      </c>
      <c r="G104" s="3">
        <v>1.08</v>
      </c>
    </row>
    <row r="105" spans="1:7" x14ac:dyDescent="0.25">
      <c r="A105" s="17">
        <v>10583</v>
      </c>
      <c r="B105" s="16">
        <v>90</v>
      </c>
      <c r="C105" s="3">
        <v>32</v>
      </c>
      <c r="D105" s="3">
        <v>5</v>
      </c>
      <c r="E105" s="3">
        <v>40</v>
      </c>
      <c r="F105" s="3">
        <v>23</v>
      </c>
      <c r="G105" s="3">
        <v>1.08</v>
      </c>
    </row>
    <row r="106" spans="1:7" x14ac:dyDescent="0.25">
      <c r="A106" s="17">
        <v>10583</v>
      </c>
      <c r="B106" s="16">
        <v>800</v>
      </c>
      <c r="C106" s="3">
        <v>23</v>
      </c>
      <c r="D106" s="3">
        <v>5</v>
      </c>
      <c r="E106" s="3">
        <v>40</v>
      </c>
      <c r="F106" s="3">
        <v>23</v>
      </c>
      <c r="G106" s="3">
        <v>1.08</v>
      </c>
    </row>
    <row r="107" spans="1:7" x14ac:dyDescent="0.25">
      <c r="A107" s="17">
        <v>10584</v>
      </c>
      <c r="B107" s="16">
        <v>0.5</v>
      </c>
      <c r="C107" s="3">
        <v>41</v>
      </c>
      <c r="D107" s="3">
        <v>5</v>
      </c>
      <c r="E107" s="3">
        <v>40</v>
      </c>
      <c r="F107" s="3">
        <v>23</v>
      </c>
      <c r="G107" s="3">
        <v>1.08</v>
      </c>
    </row>
    <row r="108" spans="1:7" x14ac:dyDescent="0.25">
      <c r="A108" s="17">
        <v>10584</v>
      </c>
      <c r="B108" s="16">
        <v>1</v>
      </c>
      <c r="C108" s="3">
        <v>40</v>
      </c>
      <c r="D108" s="3">
        <v>5</v>
      </c>
      <c r="E108" s="3">
        <v>40</v>
      </c>
      <c r="F108" s="3">
        <v>23</v>
      </c>
      <c r="G108" s="3">
        <v>1.08</v>
      </c>
    </row>
    <row r="109" spans="1:7" x14ac:dyDescent="0.25">
      <c r="A109" s="17">
        <v>10584</v>
      </c>
      <c r="B109" s="16">
        <v>3</v>
      </c>
      <c r="C109" s="3">
        <v>39</v>
      </c>
      <c r="D109" s="3">
        <v>5</v>
      </c>
      <c r="E109" s="3">
        <v>40</v>
      </c>
      <c r="F109" s="3">
        <v>23</v>
      </c>
      <c r="G109" s="3">
        <v>1.08</v>
      </c>
    </row>
    <row r="110" spans="1:7" x14ac:dyDescent="0.25">
      <c r="A110" s="17">
        <v>10584</v>
      </c>
      <c r="B110" s="16">
        <v>10</v>
      </c>
      <c r="C110" s="3">
        <v>37</v>
      </c>
      <c r="D110" s="3">
        <v>5</v>
      </c>
      <c r="E110" s="3">
        <v>40</v>
      </c>
      <c r="F110" s="3">
        <v>23</v>
      </c>
      <c r="G110" s="3">
        <v>1.08</v>
      </c>
    </row>
    <row r="111" spans="1:7" x14ac:dyDescent="0.25">
      <c r="A111" s="17">
        <v>10584</v>
      </c>
      <c r="B111" s="16">
        <v>30</v>
      </c>
      <c r="C111" s="3">
        <v>35</v>
      </c>
      <c r="D111" s="3">
        <v>5</v>
      </c>
      <c r="E111" s="3">
        <v>40</v>
      </c>
      <c r="F111" s="3">
        <v>23</v>
      </c>
      <c r="G111" s="3">
        <v>1.08</v>
      </c>
    </row>
    <row r="112" spans="1:7" x14ac:dyDescent="0.25">
      <c r="A112" s="17">
        <v>10584</v>
      </c>
      <c r="B112" s="16">
        <v>90</v>
      </c>
      <c r="C112" s="3">
        <v>32</v>
      </c>
      <c r="D112" s="3">
        <v>5</v>
      </c>
      <c r="E112" s="3">
        <v>40</v>
      </c>
      <c r="F112" s="3">
        <v>23</v>
      </c>
      <c r="G112" s="3">
        <v>1.08</v>
      </c>
    </row>
    <row r="113" spans="1:7" x14ac:dyDescent="0.25">
      <c r="A113" s="17">
        <v>10584</v>
      </c>
      <c r="B113" s="16">
        <v>800</v>
      </c>
      <c r="C113" s="3">
        <v>23</v>
      </c>
      <c r="D113" s="3">
        <v>5</v>
      </c>
      <c r="E113" s="3">
        <v>40</v>
      </c>
      <c r="F113" s="3">
        <v>23</v>
      </c>
      <c r="G113" s="3">
        <v>1.08</v>
      </c>
    </row>
    <row r="114" spans="1:7" x14ac:dyDescent="0.25">
      <c r="A114" s="17">
        <v>10585</v>
      </c>
      <c r="B114" s="16">
        <v>0.5</v>
      </c>
      <c r="C114" s="3">
        <v>33</v>
      </c>
      <c r="D114" s="3">
        <v>5</v>
      </c>
      <c r="E114" s="3">
        <v>40</v>
      </c>
      <c r="F114" s="3">
        <v>23</v>
      </c>
      <c r="G114" s="3">
        <v>1.08</v>
      </c>
    </row>
    <row r="115" spans="1:7" x14ac:dyDescent="0.25">
      <c r="A115" s="17">
        <v>10585</v>
      </c>
      <c r="B115" s="16">
        <v>1</v>
      </c>
      <c r="C115" s="3">
        <v>32</v>
      </c>
      <c r="D115" s="3">
        <v>5</v>
      </c>
      <c r="E115" s="3">
        <v>40</v>
      </c>
      <c r="F115" s="3">
        <v>23</v>
      </c>
      <c r="G115" s="3">
        <v>1.08</v>
      </c>
    </row>
    <row r="116" spans="1:7" x14ac:dyDescent="0.25">
      <c r="A116" s="17">
        <v>10585</v>
      </c>
      <c r="B116" s="16">
        <v>3</v>
      </c>
      <c r="C116" s="3">
        <v>30</v>
      </c>
      <c r="D116" s="3">
        <v>5</v>
      </c>
      <c r="E116" s="3">
        <v>40</v>
      </c>
      <c r="F116" s="3">
        <v>23</v>
      </c>
      <c r="G116" s="3">
        <v>1.08</v>
      </c>
    </row>
    <row r="117" spans="1:7" x14ac:dyDescent="0.25">
      <c r="A117" s="17">
        <v>10585</v>
      </c>
      <c r="B117" s="16">
        <v>10</v>
      </c>
      <c r="C117" s="3">
        <v>27</v>
      </c>
      <c r="D117" s="3">
        <v>5</v>
      </c>
      <c r="E117" s="3">
        <v>40</v>
      </c>
      <c r="F117" s="3">
        <v>23</v>
      </c>
      <c r="G117" s="3">
        <v>1.08</v>
      </c>
    </row>
    <row r="118" spans="1:7" x14ac:dyDescent="0.25">
      <c r="A118" s="17">
        <v>10585</v>
      </c>
      <c r="B118" s="16">
        <v>30</v>
      </c>
      <c r="C118" s="3">
        <v>25</v>
      </c>
      <c r="D118" s="3">
        <v>5</v>
      </c>
      <c r="E118" s="3">
        <v>40</v>
      </c>
      <c r="F118" s="3">
        <v>23</v>
      </c>
      <c r="G118" s="3">
        <v>1.08</v>
      </c>
    </row>
    <row r="119" spans="1:7" x14ac:dyDescent="0.25">
      <c r="A119" s="17">
        <v>10585</v>
      </c>
      <c r="B119" s="16">
        <v>90</v>
      </c>
      <c r="C119" s="3">
        <v>23</v>
      </c>
      <c r="D119" s="3">
        <v>5</v>
      </c>
      <c r="E119" s="3">
        <v>40</v>
      </c>
      <c r="F119" s="3">
        <v>23</v>
      </c>
      <c r="G119" s="3">
        <v>1.08</v>
      </c>
    </row>
    <row r="120" spans="1:7" x14ac:dyDescent="0.25">
      <c r="A120" s="17">
        <v>10585</v>
      </c>
      <c r="B120" s="16">
        <v>815</v>
      </c>
      <c r="C120" s="3">
        <v>15</v>
      </c>
      <c r="D120" s="3">
        <v>5</v>
      </c>
      <c r="E120" s="3">
        <v>40</v>
      </c>
      <c r="F120" s="3">
        <v>23</v>
      </c>
      <c r="G120" s="3">
        <v>1.08</v>
      </c>
    </row>
    <row r="121" spans="1:7" x14ac:dyDescent="0.25">
      <c r="A121" s="17">
        <v>10586</v>
      </c>
      <c r="B121" s="16">
        <v>0.5</v>
      </c>
      <c r="C121" s="3">
        <v>39</v>
      </c>
      <c r="D121" s="3">
        <v>5</v>
      </c>
      <c r="E121" s="3">
        <v>40</v>
      </c>
      <c r="F121" s="3">
        <v>23</v>
      </c>
      <c r="G121" s="3">
        <v>1.08</v>
      </c>
    </row>
    <row r="122" spans="1:7" x14ac:dyDescent="0.25">
      <c r="A122" s="17">
        <v>10586</v>
      </c>
      <c r="B122" s="16">
        <v>1</v>
      </c>
      <c r="C122" s="3">
        <v>36</v>
      </c>
      <c r="D122" s="3">
        <v>5</v>
      </c>
      <c r="E122" s="3">
        <v>40</v>
      </c>
      <c r="F122" s="3">
        <v>23</v>
      </c>
      <c r="G122" s="3">
        <v>1.08</v>
      </c>
    </row>
    <row r="123" spans="1:7" x14ac:dyDescent="0.25">
      <c r="A123" s="17">
        <v>10586</v>
      </c>
      <c r="B123" s="16">
        <v>3</v>
      </c>
      <c r="C123" s="3">
        <v>32</v>
      </c>
      <c r="D123" s="3">
        <v>5</v>
      </c>
      <c r="E123" s="3">
        <v>40</v>
      </c>
      <c r="F123" s="3">
        <v>23</v>
      </c>
      <c r="G123" s="3">
        <v>1.08</v>
      </c>
    </row>
    <row r="124" spans="1:7" x14ac:dyDescent="0.25">
      <c r="A124" s="17">
        <v>10586</v>
      </c>
      <c r="B124" s="16">
        <v>10</v>
      </c>
      <c r="C124" s="3">
        <v>27</v>
      </c>
      <c r="D124" s="3">
        <v>5</v>
      </c>
      <c r="E124" s="3">
        <v>40</v>
      </c>
      <c r="F124" s="3">
        <v>23</v>
      </c>
      <c r="G124" s="3">
        <v>1.08</v>
      </c>
    </row>
    <row r="125" spans="1:7" x14ac:dyDescent="0.25">
      <c r="A125" s="17">
        <v>10586</v>
      </c>
      <c r="B125" s="16">
        <v>30</v>
      </c>
      <c r="C125" s="3">
        <v>25</v>
      </c>
      <c r="D125" s="3">
        <v>5</v>
      </c>
      <c r="E125" s="3">
        <v>40</v>
      </c>
      <c r="F125" s="3">
        <v>23</v>
      </c>
      <c r="G125" s="3">
        <v>1.08</v>
      </c>
    </row>
    <row r="126" spans="1:7" x14ac:dyDescent="0.25">
      <c r="A126" s="17">
        <v>10586</v>
      </c>
      <c r="B126" s="16">
        <v>90</v>
      </c>
      <c r="C126" s="3">
        <v>20</v>
      </c>
      <c r="D126" s="3">
        <v>5</v>
      </c>
      <c r="E126" s="3">
        <v>40</v>
      </c>
      <c r="F126" s="3">
        <v>23</v>
      </c>
      <c r="G126" s="3">
        <v>1.08</v>
      </c>
    </row>
    <row r="127" spans="1:7" x14ac:dyDescent="0.25">
      <c r="A127" s="17">
        <v>10586</v>
      </c>
      <c r="B127" s="16">
        <v>815</v>
      </c>
      <c r="C127" s="3">
        <v>15</v>
      </c>
      <c r="D127" s="3">
        <v>5</v>
      </c>
      <c r="E127" s="3">
        <v>40</v>
      </c>
      <c r="F127" s="3">
        <v>23</v>
      </c>
      <c r="G127" s="3">
        <v>1.08</v>
      </c>
    </row>
    <row r="128" spans="1:7" x14ac:dyDescent="0.25">
      <c r="A128" s="17">
        <v>10587</v>
      </c>
      <c r="B128" s="16">
        <v>0.5</v>
      </c>
      <c r="C128" s="3">
        <v>41</v>
      </c>
      <c r="D128" s="3">
        <v>5</v>
      </c>
      <c r="E128" s="3">
        <v>40</v>
      </c>
      <c r="F128" s="3">
        <v>23</v>
      </c>
      <c r="G128" s="3">
        <v>1.08</v>
      </c>
    </row>
    <row r="129" spans="1:7" x14ac:dyDescent="0.25">
      <c r="A129" s="17">
        <v>10587</v>
      </c>
      <c r="B129" s="16">
        <v>1</v>
      </c>
      <c r="C129" s="3">
        <v>39</v>
      </c>
      <c r="D129" s="3">
        <v>5</v>
      </c>
      <c r="E129" s="3">
        <v>40</v>
      </c>
      <c r="F129" s="3">
        <v>23</v>
      </c>
      <c r="G129" s="3">
        <v>1.08</v>
      </c>
    </row>
    <row r="130" spans="1:7" x14ac:dyDescent="0.25">
      <c r="A130" s="17">
        <v>10587</v>
      </c>
      <c r="B130" s="16">
        <v>3</v>
      </c>
      <c r="C130" s="3">
        <v>37.5</v>
      </c>
      <c r="D130" s="3">
        <v>5</v>
      </c>
      <c r="E130" s="3">
        <v>40</v>
      </c>
      <c r="F130" s="3">
        <v>23</v>
      </c>
      <c r="G130" s="3">
        <v>1.08</v>
      </c>
    </row>
    <row r="131" spans="1:7" x14ac:dyDescent="0.25">
      <c r="A131" s="17">
        <v>10587</v>
      </c>
      <c r="B131" s="16">
        <v>10</v>
      </c>
      <c r="C131" s="3">
        <v>36</v>
      </c>
      <c r="D131" s="3">
        <v>5</v>
      </c>
      <c r="E131" s="3">
        <v>40</v>
      </c>
      <c r="F131" s="3">
        <v>23</v>
      </c>
      <c r="G131" s="3">
        <v>1.08</v>
      </c>
    </row>
    <row r="132" spans="1:7" x14ac:dyDescent="0.25">
      <c r="A132" s="17">
        <v>10587</v>
      </c>
      <c r="B132" s="16">
        <v>30</v>
      </c>
      <c r="C132" s="3">
        <v>35</v>
      </c>
      <c r="D132" s="3">
        <v>5</v>
      </c>
      <c r="E132" s="3">
        <v>40</v>
      </c>
      <c r="F132" s="3">
        <v>23</v>
      </c>
      <c r="G132" s="3">
        <v>1.08</v>
      </c>
    </row>
    <row r="133" spans="1:7" x14ac:dyDescent="0.25">
      <c r="A133" s="17">
        <v>10587</v>
      </c>
      <c r="B133" s="16">
        <v>90</v>
      </c>
      <c r="C133" s="3">
        <v>30</v>
      </c>
      <c r="D133" s="3">
        <v>5</v>
      </c>
      <c r="E133" s="3">
        <v>40</v>
      </c>
      <c r="F133" s="3">
        <v>23</v>
      </c>
      <c r="G133" s="3">
        <v>1.08</v>
      </c>
    </row>
    <row r="134" spans="1:7" x14ac:dyDescent="0.25">
      <c r="A134" s="17">
        <v>10587</v>
      </c>
      <c r="B134" s="16">
        <v>815</v>
      </c>
      <c r="C134" s="3">
        <v>21</v>
      </c>
      <c r="D134" s="3">
        <v>5</v>
      </c>
      <c r="E134" s="3">
        <v>40</v>
      </c>
      <c r="F134" s="3">
        <v>23</v>
      </c>
      <c r="G134" s="3">
        <v>1.08</v>
      </c>
    </row>
    <row r="135" spans="1:7" x14ac:dyDescent="0.25">
      <c r="A135" s="17">
        <v>10588</v>
      </c>
      <c r="B135" s="16">
        <v>0.5</v>
      </c>
      <c r="C135" s="3">
        <v>43</v>
      </c>
      <c r="D135" s="3">
        <v>5</v>
      </c>
      <c r="E135" s="3">
        <v>40</v>
      </c>
      <c r="F135" s="3">
        <v>23</v>
      </c>
      <c r="G135" s="3">
        <v>1.08</v>
      </c>
    </row>
    <row r="136" spans="1:7" x14ac:dyDescent="0.25">
      <c r="A136" s="17">
        <v>10588</v>
      </c>
      <c r="B136" s="16">
        <v>1</v>
      </c>
      <c r="C136" s="3">
        <v>42</v>
      </c>
      <c r="D136" s="3">
        <v>5</v>
      </c>
      <c r="E136" s="3">
        <v>40</v>
      </c>
      <c r="F136" s="3">
        <v>23</v>
      </c>
      <c r="G136" s="3">
        <v>1.08</v>
      </c>
    </row>
    <row r="137" spans="1:7" x14ac:dyDescent="0.25">
      <c r="A137" s="17">
        <v>10588</v>
      </c>
      <c r="B137" s="16">
        <v>3</v>
      </c>
      <c r="C137" s="3">
        <v>40</v>
      </c>
      <c r="D137" s="3">
        <v>5</v>
      </c>
      <c r="E137" s="3">
        <v>40</v>
      </c>
      <c r="F137" s="3">
        <v>23</v>
      </c>
      <c r="G137" s="3">
        <v>1.08</v>
      </c>
    </row>
    <row r="138" spans="1:7" x14ac:dyDescent="0.25">
      <c r="A138" s="17">
        <v>10588</v>
      </c>
      <c r="B138" s="16">
        <v>10</v>
      </c>
      <c r="C138" s="3">
        <v>38</v>
      </c>
      <c r="D138" s="3">
        <v>5</v>
      </c>
      <c r="E138" s="3">
        <v>40</v>
      </c>
      <c r="F138" s="3">
        <v>23</v>
      </c>
      <c r="G138" s="3">
        <v>1.08</v>
      </c>
    </row>
    <row r="139" spans="1:7" x14ac:dyDescent="0.25">
      <c r="A139" s="17">
        <v>10588</v>
      </c>
      <c r="B139" s="16">
        <v>30</v>
      </c>
      <c r="C139" s="3">
        <v>33</v>
      </c>
      <c r="D139" s="3">
        <v>5</v>
      </c>
      <c r="E139" s="3">
        <v>40</v>
      </c>
      <c r="F139" s="3">
        <v>23</v>
      </c>
      <c r="G139" s="3">
        <v>1.08</v>
      </c>
    </row>
    <row r="140" spans="1:7" x14ac:dyDescent="0.25">
      <c r="A140" s="17">
        <v>10588</v>
      </c>
      <c r="B140" s="16">
        <v>90</v>
      </c>
      <c r="C140" s="3">
        <v>28</v>
      </c>
      <c r="D140" s="3">
        <v>5</v>
      </c>
      <c r="E140" s="3">
        <v>40</v>
      </c>
      <c r="F140" s="3">
        <v>23</v>
      </c>
      <c r="G140" s="3">
        <v>1.08</v>
      </c>
    </row>
    <row r="141" spans="1:7" x14ac:dyDescent="0.25">
      <c r="A141" s="17">
        <v>10588</v>
      </c>
      <c r="B141" s="16">
        <v>815</v>
      </c>
      <c r="C141" s="3">
        <v>21</v>
      </c>
      <c r="D141" s="3">
        <v>5</v>
      </c>
      <c r="E141" s="3">
        <v>40</v>
      </c>
      <c r="F141" s="3">
        <v>23</v>
      </c>
      <c r="G141" s="3">
        <v>1.08</v>
      </c>
    </row>
    <row r="142" spans="1:7" x14ac:dyDescent="0.25">
      <c r="A142" s="17">
        <v>10589</v>
      </c>
      <c r="B142" s="16">
        <v>0.5</v>
      </c>
      <c r="C142" s="3">
        <v>41</v>
      </c>
      <c r="D142" s="3">
        <v>5</v>
      </c>
      <c r="E142" s="3">
        <v>40</v>
      </c>
      <c r="F142" s="3">
        <v>23</v>
      </c>
      <c r="G142" s="3">
        <v>1.08</v>
      </c>
    </row>
    <row r="143" spans="1:7" x14ac:dyDescent="0.25">
      <c r="A143" s="17">
        <v>10589</v>
      </c>
      <c r="B143" s="16">
        <v>1</v>
      </c>
      <c r="C143" s="3">
        <v>40</v>
      </c>
      <c r="D143" s="3">
        <v>5</v>
      </c>
      <c r="E143" s="3">
        <v>40</v>
      </c>
      <c r="F143" s="3">
        <v>23</v>
      </c>
      <c r="G143" s="3">
        <v>1.08</v>
      </c>
    </row>
    <row r="144" spans="1:7" x14ac:dyDescent="0.25">
      <c r="A144" s="17">
        <v>10589</v>
      </c>
      <c r="B144" s="16">
        <v>3</v>
      </c>
      <c r="C144" s="3">
        <v>39</v>
      </c>
      <c r="D144" s="3">
        <v>5</v>
      </c>
      <c r="E144" s="3">
        <v>40</v>
      </c>
      <c r="F144" s="3">
        <v>23</v>
      </c>
      <c r="G144" s="3">
        <v>1.08</v>
      </c>
    </row>
    <row r="145" spans="1:7" x14ac:dyDescent="0.25">
      <c r="A145" s="17">
        <v>10589</v>
      </c>
      <c r="B145" s="16">
        <v>10</v>
      </c>
      <c r="C145" s="3">
        <v>36.5</v>
      </c>
      <c r="D145" s="3">
        <v>5</v>
      </c>
      <c r="E145" s="3">
        <v>40</v>
      </c>
      <c r="F145" s="3">
        <v>23</v>
      </c>
      <c r="G145" s="3">
        <v>1.08</v>
      </c>
    </row>
    <row r="146" spans="1:7" x14ac:dyDescent="0.25">
      <c r="A146" s="17">
        <v>10589</v>
      </c>
      <c r="B146" s="16">
        <v>30</v>
      </c>
      <c r="C146" s="3">
        <v>34</v>
      </c>
      <c r="D146" s="3">
        <v>5</v>
      </c>
      <c r="E146" s="3">
        <v>40</v>
      </c>
      <c r="F146" s="3">
        <v>23</v>
      </c>
      <c r="G146" s="3">
        <v>1.08</v>
      </c>
    </row>
    <row r="147" spans="1:7" x14ac:dyDescent="0.25">
      <c r="A147" s="17">
        <v>10589</v>
      </c>
      <c r="B147" s="16">
        <v>90</v>
      </c>
      <c r="C147" s="3">
        <v>30</v>
      </c>
      <c r="D147" s="3">
        <v>5</v>
      </c>
      <c r="E147" s="3">
        <v>40</v>
      </c>
      <c r="F147" s="3">
        <v>23</v>
      </c>
      <c r="G147" s="3">
        <v>1.08</v>
      </c>
    </row>
    <row r="148" spans="1:7" x14ac:dyDescent="0.25">
      <c r="A148" s="17">
        <v>10589</v>
      </c>
      <c r="B148" s="16">
        <v>815</v>
      </c>
      <c r="C148" s="3">
        <v>21</v>
      </c>
      <c r="D148" s="3">
        <v>5</v>
      </c>
      <c r="E148" s="3">
        <v>40</v>
      </c>
      <c r="F148" s="3">
        <v>23</v>
      </c>
      <c r="G148" s="3">
        <v>1.08</v>
      </c>
    </row>
    <row r="149" spans="1:7" x14ac:dyDescent="0.25">
      <c r="A149" s="17">
        <v>10590</v>
      </c>
      <c r="B149" s="16">
        <v>0.5</v>
      </c>
      <c r="C149" s="3">
        <v>38</v>
      </c>
      <c r="D149" s="3">
        <v>5</v>
      </c>
      <c r="E149" s="3">
        <v>40</v>
      </c>
      <c r="F149" s="3">
        <v>23</v>
      </c>
      <c r="G149" s="3">
        <v>1.08</v>
      </c>
    </row>
    <row r="150" spans="1:7" x14ac:dyDescent="0.25">
      <c r="A150" s="17">
        <v>10590</v>
      </c>
      <c r="B150" s="16">
        <v>1</v>
      </c>
      <c r="C150" s="3">
        <v>35</v>
      </c>
      <c r="D150" s="3">
        <v>5</v>
      </c>
      <c r="E150" s="3">
        <v>40</v>
      </c>
      <c r="F150" s="3">
        <v>23</v>
      </c>
      <c r="G150" s="3">
        <v>1.08</v>
      </c>
    </row>
    <row r="151" spans="1:7" x14ac:dyDescent="0.25">
      <c r="A151" s="17">
        <v>10590</v>
      </c>
      <c r="B151" s="16">
        <v>3</v>
      </c>
      <c r="C151" s="3">
        <v>32</v>
      </c>
      <c r="D151" s="3">
        <v>5</v>
      </c>
      <c r="E151" s="3">
        <v>40</v>
      </c>
      <c r="F151" s="3">
        <v>23</v>
      </c>
      <c r="G151" s="3">
        <v>1.08</v>
      </c>
    </row>
    <row r="152" spans="1:7" x14ac:dyDescent="0.25">
      <c r="A152" s="17">
        <v>10590</v>
      </c>
      <c r="B152" s="16">
        <v>10</v>
      </c>
      <c r="C152" s="3">
        <v>30</v>
      </c>
      <c r="D152" s="3">
        <v>5</v>
      </c>
      <c r="E152" s="3">
        <v>40</v>
      </c>
      <c r="F152" s="3">
        <v>23</v>
      </c>
      <c r="G152" s="3">
        <v>1.08</v>
      </c>
    </row>
    <row r="153" spans="1:7" x14ac:dyDescent="0.25">
      <c r="A153" s="17">
        <v>10590</v>
      </c>
      <c r="B153" s="16">
        <v>30</v>
      </c>
      <c r="C153" s="3">
        <v>28</v>
      </c>
      <c r="D153" s="3">
        <v>5</v>
      </c>
      <c r="E153" s="3">
        <v>40</v>
      </c>
      <c r="F153" s="3">
        <v>23</v>
      </c>
      <c r="G153" s="3">
        <v>1.08</v>
      </c>
    </row>
    <row r="154" spans="1:7" x14ac:dyDescent="0.25">
      <c r="A154" s="17">
        <v>10590</v>
      </c>
      <c r="B154" s="16">
        <v>90</v>
      </c>
      <c r="C154" s="3">
        <v>25</v>
      </c>
      <c r="D154" s="3">
        <v>5</v>
      </c>
      <c r="E154" s="3">
        <v>40</v>
      </c>
      <c r="F154" s="3">
        <v>23</v>
      </c>
      <c r="G154" s="3">
        <v>1.08</v>
      </c>
    </row>
    <row r="155" spans="1:7" x14ac:dyDescent="0.25">
      <c r="A155" s="17">
        <v>10590</v>
      </c>
      <c r="B155" s="16">
        <v>815</v>
      </c>
      <c r="C155" s="3">
        <v>17</v>
      </c>
      <c r="D155" s="3">
        <v>5</v>
      </c>
      <c r="E155" s="3">
        <v>40</v>
      </c>
      <c r="F155" s="3">
        <v>23</v>
      </c>
      <c r="G155" s="3">
        <v>1.08</v>
      </c>
    </row>
    <row r="156" spans="1:7" x14ac:dyDescent="0.25">
      <c r="A156" s="17">
        <v>10591</v>
      </c>
      <c r="B156" s="16">
        <v>0.5</v>
      </c>
      <c r="C156" s="3">
        <v>40</v>
      </c>
      <c r="D156" s="3">
        <v>5</v>
      </c>
      <c r="E156" s="3">
        <v>40</v>
      </c>
      <c r="F156" s="3">
        <v>23</v>
      </c>
      <c r="G156" s="3">
        <v>1.08</v>
      </c>
    </row>
    <row r="157" spans="1:7" x14ac:dyDescent="0.25">
      <c r="A157" s="17">
        <v>10591</v>
      </c>
      <c r="B157" s="16">
        <v>1</v>
      </c>
      <c r="C157" s="3">
        <v>38</v>
      </c>
      <c r="D157" s="3">
        <v>5</v>
      </c>
      <c r="E157" s="3">
        <v>40</v>
      </c>
      <c r="F157" s="3">
        <v>23</v>
      </c>
      <c r="G157" s="3">
        <v>1.08</v>
      </c>
    </row>
    <row r="158" spans="1:7" x14ac:dyDescent="0.25">
      <c r="A158" s="17">
        <v>10591</v>
      </c>
      <c r="B158" s="16">
        <v>3</v>
      </c>
      <c r="C158" s="3">
        <v>35</v>
      </c>
      <c r="D158" s="3">
        <v>5</v>
      </c>
      <c r="E158" s="3">
        <v>40</v>
      </c>
      <c r="F158" s="3">
        <v>23</v>
      </c>
      <c r="G158" s="3">
        <v>1.08</v>
      </c>
    </row>
    <row r="159" spans="1:7" x14ac:dyDescent="0.25">
      <c r="A159" s="17">
        <v>10591</v>
      </c>
      <c r="B159" s="16">
        <v>10</v>
      </c>
      <c r="C159" s="3">
        <v>33</v>
      </c>
      <c r="D159" s="3">
        <v>5</v>
      </c>
      <c r="E159" s="3">
        <v>40</v>
      </c>
      <c r="F159" s="3">
        <v>23</v>
      </c>
      <c r="G159" s="3">
        <v>1.08</v>
      </c>
    </row>
    <row r="160" spans="1:7" x14ac:dyDescent="0.25">
      <c r="A160" s="17">
        <v>10591</v>
      </c>
      <c r="B160" s="16">
        <v>30</v>
      </c>
      <c r="C160" s="3">
        <v>28</v>
      </c>
      <c r="D160" s="3">
        <v>5</v>
      </c>
      <c r="E160" s="3">
        <v>40</v>
      </c>
      <c r="F160" s="3">
        <v>23</v>
      </c>
      <c r="G160" s="3">
        <v>1.08</v>
      </c>
    </row>
    <row r="161" spans="1:7" x14ac:dyDescent="0.25">
      <c r="A161" s="17">
        <v>10591</v>
      </c>
      <c r="B161" s="16">
        <v>90</v>
      </c>
      <c r="C161" s="3">
        <v>25</v>
      </c>
      <c r="D161" s="3">
        <v>5</v>
      </c>
      <c r="E161" s="3">
        <v>40</v>
      </c>
      <c r="F161" s="3">
        <v>23</v>
      </c>
      <c r="G161" s="3">
        <v>1.08</v>
      </c>
    </row>
    <row r="162" spans="1:7" x14ac:dyDescent="0.25">
      <c r="A162" s="17">
        <v>10591</v>
      </c>
      <c r="B162" s="16">
        <v>815</v>
      </c>
      <c r="C162" s="3">
        <v>17</v>
      </c>
      <c r="D162" s="3">
        <v>5</v>
      </c>
      <c r="E162" s="3">
        <v>40</v>
      </c>
      <c r="F162" s="3">
        <v>23</v>
      </c>
      <c r="G162" s="3">
        <v>1.08</v>
      </c>
    </row>
    <row r="163" spans="1:7" x14ac:dyDescent="0.25">
      <c r="A163" s="17">
        <v>10593</v>
      </c>
      <c r="B163" s="16">
        <v>0.5</v>
      </c>
      <c r="C163" s="3">
        <v>43</v>
      </c>
      <c r="D163" s="3">
        <v>5</v>
      </c>
      <c r="E163" s="3">
        <v>40</v>
      </c>
      <c r="F163" s="3">
        <v>23</v>
      </c>
      <c r="G163" s="3">
        <v>1.08</v>
      </c>
    </row>
    <row r="164" spans="1:7" x14ac:dyDescent="0.25">
      <c r="A164" s="17">
        <v>10593</v>
      </c>
      <c r="B164" s="16">
        <v>1</v>
      </c>
      <c r="C164" s="3">
        <v>42</v>
      </c>
      <c r="D164" s="3">
        <v>5</v>
      </c>
      <c r="E164" s="3">
        <v>40</v>
      </c>
      <c r="F164" s="3">
        <v>23</v>
      </c>
      <c r="G164" s="3">
        <v>1.08</v>
      </c>
    </row>
    <row r="165" spans="1:7" x14ac:dyDescent="0.25">
      <c r="A165" s="17">
        <v>10593</v>
      </c>
      <c r="B165" s="16">
        <v>3</v>
      </c>
      <c r="C165" s="3">
        <v>40</v>
      </c>
      <c r="D165" s="3">
        <v>5</v>
      </c>
      <c r="E165" s="3">
        <v>40</v>
      </c>
      <c r="F165" s="3">
        <v>23</v>
      </c>
      <c r="G165" s="3">
        <v>1.08</v>
      </c>
    </row>
    <row r="166" spans="1:7" x14ac:dyDescent="0.25">
      <c r="A166" s="17">
        <v>10593</v>
      </c>
      <c r="B166" s="16">
        <v>10</v>
      </c>
      <c r="C166" s="3">
        <v>37</v>
      </c>
      <c r="D166" s="3">
        <v>5</v>
      </c>
      <c r="E166" s="3">
        <v>40</v>
      </c>
      <c r="F166" s="3">
        <v>23</v>
      </c>
      <c r="G166" s="3">
        <v>1.08</v>
      </c>
    </row>
    <row r="167" spans="1:7" x14ac:dyDescent="0.25">
      <c r="A167" s="17">
        <v>10593</v>
      </c>
      <c r="B167" s="16">
        <v>30</v>
      </c>
      <c r="C167" s="3">
        <v>33</v>
      </c>
      <c r="D167" s="3">
        <v>5</v>
      </c>
      <c r="E167" s="3">
        <v>40</v>
      </c>
      <c r="F167" s="3">
        <v>23</v>
      </c>
      <c r="G167" s="3">
        <v>1.08</v>
      </c>
    </row>
    <row r="168" spans="1:7" x14ac:dyDescent="0.25">
      <c r="A168" s="17">
        <v>10593</v>
      </c>
      <c r="B168" s="16">
        <v>90</v>
      </c>
      <c r="C168" s="3">
        <v>30</v>
      </c>
      <c r="D168" s="3">
        <v>5</v>
      </c>
      <c r="E168" s="3">
        <v>40</v>
      </c>
      <c r="F168" s="3">
        <v>23</v>
      </c>
      <c r="G168" s="3">
        <v>1.08</v>
      </c>
    </row>
    <row r="169" spans="1:7" x14ac:dyDescent="0.25">
      <c r="A169" s="17">
        <v>10593</v>
      </c>
      <c r="B169" s="16">
        <v>815</v>
      </c>
      <c r="C169" s="3">
        <v>20</v>
      </c>
      <c r="D169" s="3">
        <v>5</v>
      </c>
      <c r="E169" s="3">
        <v>40</v>
      </c>
      <c r="F169" s="3">
        <v>23</v>
      </c>
      <c r="G169" s="3">
        <v>1.08</v>
      </c>
    </row>
    <row r="170" spans="1:7" x14ac:dyDescent="0.25">
      <c r="A170" s="17">
        <v>10594</v>
      </c>
      <c r="B170" s="16">
        <v>0.5</v>
      </c>
      <c r="C170" s="3">
        <v>35</v>
      </c>
      <c r="D170" s="3">
        <v>5</v>
      </c>
      <c r="E170" s="3">
        <v>40</v>
      </c>
      <c r="F170" s="3">
        <v>23</v>
      </c>
      <c r="G170" s="3">
        <v>1.08</v>
      </c>
    </row>
    <row r="171" spans="1:7" x14ac:dyDescent="0.25">
      <c r="A171" s="17">
        <v>10594</v>
      </c>
      <c r="B171" s="16">
        <v>1</v>
      </c>
      <c r="C171" s="3">
        <v>32</v>
      </c>
      <c r="D171" s="3">
        <v>5</v>
      </c>
      <c r="E171" s="3">
        <v>40</v>
      </c>
      <c r="F171" s="3">
        <v>23</v>
      </c>
      <c r="G171" s="3">
        <v>1.08</v>
      </c>
    </row>
    <row r="172" spans="1:7" x14ac:dyDescent="0.25">
      <c r="A172" s="17">
        <v>10594</v>
      </c>
      <c r="B172" s="16">
        <v>3</v>
      </c>
      <c r="C172" s="3">
        <v>30</v>
      </c>
      <c r="D172" s="3">
        <v>5</v>
      </c>
      <c r="E172" s="3">
        <v>40</v>
      </c>
      <c r="F172" s="3">
        <v>23</v>
      </c>
      <c r="G172" s="3">
        <v>1.08</v>
      </c>
    </row>
    <row r="173" spans="1:7" x14ac:dyDescent="0.25">
      <c r="A173" s="17">
        <v>10594</v>
      </c>
      <c r="B173" s="16">
        <v>10</v>
      </c>
      <c r="C173" s="3">
        <v>28</v>
      </c>
      <c r="D173" s="3">
        <v>5</v>
      </c>
      <c r="E173" s="3">
        <v>40</v>
      </c>
      <c r="F173" s="3">
        <v>23</v>
      </c>
      <c r="G173" s="3">
        <v>1.08</v>
      </c>
    </row>
    <row r="174" spans="1:7" x14ac:dyDescent="0.25">
      <c r="A174" s="17">
        <v>10594</v>
      </c>
      <c r="B174" s="16">
        <v>30</v>
      </c>
      <c r="C174" s="3">
        <v>25</v>
      </c>
      <c r="D174" s="3">
        <v>5</v>
      </c>
      <c r="E174" s="3">
        <v>40</v>
      </c>
      <c r="F174" s="3">
        <v>23</v>
      </c>
      <c r="G174" s="3">
        <v>1.08</v>
      </c>
    </row>
    <row r="175" spans="1:7" x14ac:dyDescent="0.25">
      <c r="A175" s="17">
        <v>10594</v>
      </c>
      <c r="B175" s="16">
        <v>90</v>
      </c>
      <c r="C175" s="3">
        <v>22</v>
      </c>
      <c r="D175" s="3">
        <v>5</v>
      </c>
      <c r="E175" s="3">
        <v>40</v>
      </c>
      <c r="F175" s="3">
        <v>23</v>
      </c>
      <c r="G175" s="3">
        <v>1.08</v>
      </c>
    </row>
    <row r="176" spans="1:7" x14ac:dyDescent="0.25">
      <c r="A176" s="17">
        <v>10594</v>
      </c>
      <c r="B176" s="16">
        <v>1425</v>
      </c>
      <c r="C176" s="3">
        <v>15</v>
      </c>
      <c r="D176" s="3">
        <v>5</v>
      </c>
      <c r="E176" s="3">
        <v>40</v>
      </c>
      <c r="F176" s="3">
        <v>23</v>
      </c>
      <c r="G176" s="3">
        <v>1.08</v>
      </c>
    </row>
    <row r="177" spans="1:7" x14ac:dyDescent="0.25">
      <c r="A177" s="17">
        <v>10595</v>
      </c>
      <c r="B177" s="16">
        <v>0.5</v>
      </c>
      <c r="C177" s="3">
        <v>43</v>
      </c>
      <c r="D177" s="3">
        <v>5</v>
      </c>
      <c r="E177" s="3">
        <v>40</v>
      </c>
      <c r="F177" s="3">
        <v>23</v>
      </c>
      <c r="G177" s="3">
        <v>1.08</v>
      </c>
    </row>
    <row r="178" spans="1:7" x14ac:dyDescent="0.25">
      <c r="A178" s="17">
        <v>10595</v>
      </c>
      <c r="B178" s="16">
        <v>1</v>
      </c>
      <c r="C178" s="3">
        <v>42</v>
      </c>
      <c r="D178" s="3">
        <v>5</v>
      </c>
      <c r="E178" s="3">
        <v>40</v>
      </c>
      <c r="F178" s="3">
        <v>23</v>
      </c>
      <c r="G178" s="3">
        <v>1.08</v>
      </c>
    </row>
    <row r="179" spans="1:7" x14ac:dyDescent="0.25">
      <c r="A179" s="17">
        <v>10595</v>
      </c>
      <c r="B179" s="16">
        <v>3</v>
      </c>
      <c r="C179" s="3">
        <v>41</v>
      </c>
      <c r="D179" s="3">
        <v>5</v>
      </c>
      <c r="E179" s="3">
        <v>40</v>
      </c>
      <c r="F179" s="3">
        <v>23</v>
      </c>
      <c r="G179" s="3">
        <v>1.08</v>
      </c>
    </row>
    <row r="180" spans="1:7" x14ac:dyDescent="0.25">
      <c r="A180" s="17">
        <v>10595</v>
      </c>
      <c r="B180" s="16">
        <v>10</v>
      </c>
      <c r="C180" s="3">
        <v>39</v>
      </c>
      <c r="D180" s="3">
        <v>5</v>
      </c>
      <c r="E180" s="3">
        <v>40</v>
      </c>
      <c r="F180" s="3">
        <v>23</v>
      </c>
      <c r="G180" s="3">
        <v>1.08</v>
      </c>
    </row>
    <row r="181" spans="1:7" x14ac:dyDescent="0.25">
      <c r="A181" s="17">
        <v>10595</v>
      </c>
      <c r="B181" s="16">
        <v>30</v>
      </c>
      <c r="C181" s="3">
        <v>37</v>
      </c>
      <c r="D181" s="3">
        <v>5</v>
      </c>
      <c r="E181" s="3">
        <v>40</v>
      </c>
      <c r="F181" s="3">
        <v>23</v>
      </c>
      <c r="G181" s="3">
        <v>1.08</v>
      </c>
    </row>
    <row r="182" spans="1:7" x14ac:dyDescent="0.25">
      <c r="A182" s="17">
        <v>10595</v>
      </c>
      <c r="B182" s="16">
        <v>90</v>
      </c>
      <c r="C182" s="3">
        <v>32</v>
      </c>
      <c r="D182" s="3">
        <v>5</v>
      </c>
      <c r="E182" s="3">
        <v>40</v>
      </c>
      <c r="F182" s="3">
        <v>23</v>
      </c>
      <c r="G182" s="3">
        <v>1.08</v>
      </c>
    </row>
    <row r="183" spans="1:7" x14ac:dyDescent="0.25">
      <c r="A183" s="17">
        <v>10595</v>
      </c>
      <c r="B183" s="16">
        <v>1425</v>
      </c>
      <c r="C183" s="3">
        <v>22.5</v>
      </c>
      <c r="D183" s="3">
        <v>5</v>
      </c>
      <c r="E183" s="3">
        <v>40</v>
      </c>
      <c r="F183" s="3">
        <v>23</v>
      </c>
      <c r="G183" s="3">
        <v>1.08</v>
      </c>
    </row>
    <row r="184" spans="1:7" x14ac:dyDescent="0.25">
      <c r="A184" s="17">
        <v>10596</v>
      </c>
      <c r="B184" s="16">
        <v>0.5</v>
      </c>
      <c r="C184" s="3">
        <v>43</v>
      </c>
      <c r="D184" s="3">
        <v>5</v>
      </c>
      <c r="E184" s="3">
        <v>40</v>
      </c>
      <c r="F184" s="3">
        <v>23</v>
      </c>
      <c r="G184" s="3">
        <v>1.08</v>
      </c>
    </row>
    <row r="185" spans="1:7" x14ac:dyDescent="0.25">
      <c r="A185" s="17">
        <v>10596</v>
      </c>
      <c r="B185" s="16">
        <v>1</v>
      </c>
      <c r="C185" s="3">
        <v>42</v>
      </c>
      <c r="D185" s="3">
        <v>5</v>
      </c>
      <c r="E185" s="3">
        <v>40</v>
      </c>
      <c r="F185" s="3">
        <v>23</v>
      </c>
      <c r="G185" s="3">
        <v>1.08</v>
      </c>
    </row>
    <row r="186" spans="1:7" x14ac:dyDescent="0.25">
      <c r="A186" s="17">
        <v>10596</v>
      </c>
      <c r="B186" s="16">
        <v>3</v>
      </c>
      <c r="C186" s="3">
        <v>41</v>
      </c>
      <c r="D186" s="3">
        <v>5</v>
      </c>
      <c r="E186" s="3">
        <v>40</v>
      </c>
      <c r="F186" s="3">
        <v>23</v>
      </c>
      <c r="G186" s="3">
        <v>1.08</v>
      </c>
    </row>
    <row r="187" spans="1:7" x14ac:dyDescent="0.25">
      <c r="A187" s="17">
        <v>10596</v>
      </c>
      <c r="B187" s="16">
        <v>10</v>
      </c>
      <c r="C187" s="3">
        <v>40</v>
      </c>
      <c r="D187" s="3">
        <v>5</v>
      </c>
      <c r="E187" s="3">
        <v>40</v>
      </c>
      <c r="F187" s="3">
        <v>23</v>
      </c>
      <c r="G187" s="3">
        <v>1.08</v>
      </c>
    </row>
    <row r="188" spans="1:7" x14ac:dyDescent="0.25">
      <c r="A188" s="17">
        <v>10596</v>
      </c>
      <c r="B188" s="16">
        <v>30</v>
      </c>
      <c r="C188" s="3">
        <v>37</v>
      </c>
      <c r="D188" s="3">
        <v>5</v>
      </c>
      <c r="E188" s="3">
        <v>40</v>
      </c>
      <c r="F188" s="3">
        <v>23</v>
      </c>
      <c r="G188" s="3">
        <v>1.08</v>
      </c>
    </row>
    <row r="189" spans="1:7" x14ac:dyDescent="0.25">
      <c r="A189" s="17">
        <v>10596</v>
      </c>
      <c r="B189" s="16">
        <v>90</v>
      </c>
      <c r="C189" s="3">
        <v>33</v>
      </c>
      <c r="D189" s="3">
        <v>5</v>
      </c>
      <c r="E189" s="3">
        <v>40</v>
      </c>
      <c r="F189" s="3">
        <v>23</v>
      </c>
      <c r="G189" s="3">
        <v>1.08</v>
      </c>
    </row>
    <row r="190" spans="1:7" x14ac:dyDescent="0.25">
      <c r="A190" s="17">
        <v>10596</v>
      </c>
      <c r="B190" s="16">
        <v>1421</v>
      </c>
      <c r="C190" s="3">
        <v>22</v>
      </c>
      <c r="D190" s="3">
        <v>5</v>
      </c>
      <c r="E190" s="3">
        <v>40</v>
      </c>
      <c r="F190" s="3">
        <v>23</v>
      </c>
      <c r="G190" s="3">
        <v>1.08</v>
      </c>
    </row>
    <row r="191" spans="1:7" x14ac:dyDescent="0.25">
      <c r="A191" s="17">
        <v>10597</v>
      </c>
      <c r="B191" s="16">
        <v>0.5</v>
      </c>
      <c r="C191" s="3">
        <v>39</v>
      </c>
      <c r="D191" s="3">
        <v>5</v>
      </c>
      <c r="E191" s="3">
        <v>40</v>
      </c>
      <c r="F191" s="3">
        <v>23</v>
      </c>
      <c r="G191" s="3">
        <v>1.08</v>
      </c>
    </row>
    <row r="192" spans="1:7" x14ac:dyDescent="0.25">
      <c r="A192" s="17">
        <v>10597</v>
      </c>
      <c r="B192" s="16">
        <v>1</v>
      </c>
      <c r="C192" s="3">
        <v>38</v>
      </c>
      <c r="D192" s="3">
        <v>5</v>
      </c>
      <c r="E192" s="3">
        <v>40</v>
      </c>
      <c r="F192" s="3">
        <v>23</v>
      </c>
      <c r="G192" s="3">
        <v>1.08</v>
      </c>
    </row>
    <row r="193" spans="1:7" x14ac:dyDescent="0.25">
      <c r="A193" s="17">
        <v>10597</v>
      </c>
      <c r="B193" s="16">
        <v>3</v>
      </c>
      <c r="C193" s="3">
        <v>35</v>
      </c>
      <c r="D193" s="3">
        <v>5</v>
      </c>
      <c r="E193" s="3">
        <v>40</v>
      </c>
      <c r="F193" s="3">
        <v>23</v>
      </c>
      <c r="G193" s="3">
        <v>1.08</v>
      </c>
    </row>
    <row r="194" spans="1:7" x14ac:dyDescent="0.25">
      <c r="A194" s="17">
        <v>10597</v>
      </c>
      <c r="B194" s="16">
        <v>10</v>
      </c>
      <c r="C194" s="3">
        <v>32</v>
      </c>
      <c r="D194" s="3">
        <v>5</v>
      </c>
      <c r="E194" s="3">
        <v>40</v>
      </c>
      <c r="F194" s="3">
        <v>23</v>
      </c>
      <c r="G194" s="3">
        <v>1.08</v>
      </c>
    </row>
    <row r="195" spans="1:7" x14ac:dyDescent="0.25">
      <c r="A195" s="17">
        <v>10597</v>
      </c>
      <c r="B195" s="16">
        <v>30</v>
      </c>
      <c r="C195" s="3">
        <v>28</v>
      </c>
      <c r="D195" s="3">
        <v>5</v>
      </c>
      <c r="E195" s="3">
        <v>40</v>
      </c>
      <c r="F195" s="3">
        <v>23</v>
      </c>
      <c r="G195" s="3">
        <v>1.08</v>
      </c>
    </row>
    <row r="196" spans="1:7" x14ac:dyDescent="0.25">
      <c r="A196" s="17">
        <v>10597</v>
      </c>
      <c r="B196" s="16">
        <v>90</v>
      </c>
      <c r="C196" s="3">
        <v>25</v>
      </c>
      <c r="D196" s="3">
        <v>5</v>
      </c>
      <c r="E196" s="3">
        <v>40</v>
      </c>
      <c r="F196" s="3">
        <v>23</v>
      </c>
      <c r="G196" s="3">
        <v>1.08</v>
      </c>
    </row>
    <row r="197" spans="1:7" x14ac:dyDescent="0.25">
      <c r="A197" s="17">
        <v>10597</v>
      </c>
      <c r="B197" s="16">
        <v>1421</v>
      </c>
      <c r="C197" s="3">
        <v>15</v>
      </c>
      <c r="D197" s="3">
        <v>5</v>
      </c>
      <c r="E197" s="3">
        <v>40</v>
      </c>
      <c r="F197" s="3">
        <v>23</v>
      </c>
      <c r="G197" s="3">
        <v>1.08</v>
      </c>
    </row>
    <row r="198" spans="1:7" x14ac:dyDescent="0.25">
      <c r="A198" s="17">
        <v>10598</v>
      </c>
      <c r="B198" s="16">
        <v>0.5</v>
      </c>
      <c r="C198" s="3">
        <v>37</v>
      </c>
      <c r="D198" s="3">
        <v>5</v>
      </c>
      <c r="E198" s="3">
        <v>40</v>
      </c>
      <c r="F198" s="3">
        <v>23</v>
      </c>
      <c r="G198" s="3">
        <v>1.08</v>
      </c>
    </row>
    <row r="199" spans="1:7" x14ac:dyDescent="0.25">
      <c r="A199" s="17">
        <v>10598</v>
      </c>
      <c r="B199" s="16">
        <v>1</v>
      </c>
      <c r="C199" s="3">
        <v>36</v>
      </c>
      <c r="D199" s="3">
        <v>5</v>
      </c>
      <c r="E199" s="3">
        <v>40</v>
      </c>
      <c r="F199" s="3">
        <v>23</v>
      </c>
      <c r="G199" s="3">
        <v>1.08</v>
      </c>
    </row>
    <row r="200" spans="1:7" x14ac:dyDescent="0.25">
      <c r="A200" s="17">
        <v>10598</v>
      </c>
      <c r="B200" s="16">
        <v>3</v>
      </c>
      <c r="C200" s="3">
        <v>35</v>
      </c>
      <c r="D200" s="3">
        <v>5</v>
      </c>
      <c r="E200" s="3">
        <v>40</v>
      </c>
      <c r="F200" s="3">
        <v>23</v>
      </c>
      <c r="G200" s="3">
        <v>1.08</v>
      </c>
    </row>
    <row r="201" spans="1:7" x14ac:dyDescent="0.25">
      <c r="A201" s="17">
        <v>10598</v>
      </c>
      <c r="B201" s="16">
        <v>10</v>
      </c>
      <c r="C201" s="3">
        <v>31</v>
      </c>
      <c r="D201" s="3">
        <v>5</v>
      </c>
      <c r="E201" s="3">
        <v>40</v>
      </c>
      <c r="F201" s="3">
        <v>23</v>
      </c>
      <c r="G201" s="3">
        <v>1.08</v>
      </c>
    </row>
    <row r="202" spans="1:7" x14ac:dyDescent="0.25">
      <c r="A202" s="17">
        <v>10598</v>
      </c>
      <c r="B202" s="16">
        <v>30</v>
      </c>
      <c r="C202" s="3">
        <v>29.5</v>
      </c>
      <c r="D202" s="3">
        <v>5</v>
      </c>
      <c r="E202" s="3">
        <v>40</v>
      </c>
      <c r="F202" s="3">
        <v>23</v>
      </c>
      <c r="G202" s="3">
        <v>1.08</v>
      </c>
    </row>
    <row r="203" spans="1:7" x14ac:dyDescent="0.25">
      <c r="A203" s="17">
        <v>10598</v>
      </c>
      <c r="B203" s="16">
        <v>90</v>
      </c>
      <c r="C203" s="3">
        <v>26</v>
      </c>
      <c r="D203" s="3">
        <v>5</v>
      </c>
      <c r="E203" s="3">
        <v>40</v>
      </c>
      <c r="F203" s="3">
        <v>23</v>
      </c>
      <c r="G203" s="3">
        <v>1.08</v>
      </c>
    </row>
    <row r="204" spans="1:7" x14ac:dyDescent="0.25">
      <c r="A204" s="17">
        <v>10598</v>
      </c>
      <c r="B204" s="16">
        <v>980</v>
      </c>
      <c r="C204" s="3">
        <v>16</v>
      </c>
      <c r="D204" s="3">
        <v>5</v>
      </c>
      <c r="E204" s="3">
        <v>40</v>
      </c>
      <c r="F204" s="3">
        <v>23</v>
      </c>
      <c r="G204" s="3">
        <v>1.08</v>
      </c>
    </row>
    <row r="205" spans="1:7" x14ac:dyDescent="0.25">
      <c r="A205" s="17">
        <v>10599</v>
      </c>
      <c r="B205" s="16">
        <v>0.5</v>
      </c>
      <c r="C205" s="3">
        <v>40</v>
      </c>
      <c r="D205" s="3">
        <v>5</v>
      </c>
      <c r="E205" s="3">
        <v>40</v>
      </c>
      <c r="F205" s="3">
        <v>23</v>
      </c>
      <c r="G205" s="3">
        <v>1.08</v>
      </c>
    </row>
    <row r="206" spans="1:7" x14ac:dyDescent="0.25">
      <c r="A206" s="17">
        <v>10599</v>
      </c>
      <c r="B206" s="16">
        <v>1</v>
      </c>
      <c r="C206" s="3">
        <v>39</v>
      </c>
      <c r="D206" s="3">
        <v>5</v>
      </c>
      <c r="E206" s="3">
        <v>40</v>
      </c>
      <c r="F206" s="3">
        <v>23</v>
      </c>
      <c r="G206" s="3">
        <v>1.08</v>
      </c>
    </row>
    <row r="207" spans="1:7" x14ac:dyDescent="0.25">
      <c r="A207" s="17">
        <v>10599</v>
      </c>
      <c r="B207" s="16">
        <v>3</v>
      </c>
      <c r="C207" s="3">
        <v>38</v>
      </c>
      <c r="D207" s="3">
        <v>5</v>
      </c>
      <c r="E207" s="3">
        <v>40</v>
      </c>
      <c r="F207" s="3">
        <v>23</v>
      </c>
      <c r="G207" s="3">
        <v>1.08</v>
      </c>
    </row>
    <row r="208" spans="1:7" x14ac:dyDescent="0.25">
      <c r="A208" s="17">
        <v>10599</v>
      </c>
      <c r="B208" s="16">
        <v>10</v>
      </c>
      <c r="C208" s="3">
        <v>36</v>
      </c>
      <c r="D208" s="3">
        <v>5</v>
      </c>
      <c r="E208" s="3">
        <v>40</v>
      </c>
      <c r="F208" s="3">
        <v>23</v>
      </c>
      <c r="G208" s="3">
        <v>1.08</v>
      </c>
    </row>
    <row r="209" spans="1:7" x14ac:dyDescent="0.25">
      <c r="A209" s="17">
        <v>10599</v>
      </c>
      <c r="B209" s="16">
        <v>30</v>
      </c>
      <c r="C209" s="3">
        <v>34</v>
      </c>
      <c r="D209" s="3">
        <v>5</v>
      </c>
      <c r="E209" s="3">
        <v>40</v>
      </c>
      <c r="F209" s="3">
        <v>23</v>
      </c>
      <c r="G209" s="3">
        <v>1.08</v>
      </c>
    </row>
    <row r="210" spans="1:7" x14ac:dyDescent="0.25">
      <c r="A210" s="17">
        <v>10599</v>
      </c>
      <c r="B210" s="16">
        <v>90</v>
      </c>
      <c r="C210" s="3">
        <v>30</v>
      </c>
      <c r="D210" s="3">
        <v>5</v>
      </c>
      <c r="E210" s="3">
        <v>40</v>
      </c>
      <c r="F210" s="3">
        <v>23</v>
      </c>
      <c r="G210" s="3">
        <v>1.08</v>
      </c>
    </row>
    <row r="211" spans="1:7" x14ac:dyDescent="0.25">
      <c r="A211" s="17">
        <v>10599</v>
      </c>
      <c r="B211" s="16">
        <v>980</v>
      </c>
      <c r="C211" s="3">
        <v>21</v>
      </c>
      <c r="D211" s="3">
        <v>5</v>
      </c>
      <c r="E211" s="3">
        <v>40</v>
      </c>
      <c r="F211" s="3">
        <v>23</v>
      </c>
      <c r="G211" s="3">
        <v>1.08</v>
      </c>
    </row>
    <row r="212" spans="1:7" x14ac:dyDescent="0.25">
      <c r="A212" s="17">
        <v>10600</v>
      </c>
      <c r="B212" s="16">
        <v>0.5</v>
      </c>
      <c r="C212" s="3">
        <v>41</v>
      </c>
      <c r="D212" s="3">
        <v>5</v>
      </c>
      <c r="E212" s="3">
        <v>40</v>
      </c>
      <c r="F212" s="3">
        <v>23</v>
      </c>
      <c r="G212" s="3">
        <v>1.08</v>
      </c>
    </row>
    <row r="213" spans="1:7" x14ac:dyDescent="0.25">
      <c r="A213" s="17">
        <v>10600</v>
      </c>
      <c r="B213" s="16">
        <v>1</v>
      </c>
      <c r="C213" s="3">
        <v>40</v>
      </c>
      <c r="D213" s="3">
        <v>5</v>
      </c>
      <c r="E213" s="3">
        <v>40</v>
      </c>
      <c r="F213" s="3">
        <v>23</v>
      </c>
      <c r="G213" s="3">
        <v>1.08</v>
      </c>
    </row>
    <row r="214" spans="1:7" x14ac:dyDescent="0.25">
      <c r="A214" s="17">
        <v>10600</v>
      </c>
      <c r="B214" s="16">
        <v>3</v>
      </c>
      <c r="C214" s="3">
        <v>37.5</v>
      </c>
      <c r="D214" s="3">
        <v>5</v>
      </c>
      <c r="E214" s="3">
        <v>40</v>
      </c>
      <c r="F214" s="3">
        <v>23</v>
      </c>
      <c r="G214" s="3">
        <v>1.08</v>
      </c>
    </row>
    <row r="215" spans="1:7" x14ac:dyDescent="0.25">
      <c r="A215" s="17">
        <v>10600</v>
      </c>
      <c r="B215" s="16">
        <v>10</v>
      </c>
      <c r="C215" s="3">
        <v>35</v>
      </c>
      <c r="D215" s="3">
        <v>5</v>
      </c>
      <c r="E215" s="3">
        <v>40</v>
      </c>
      <c r="F215" s="3">
        <v>23</v>
      </c>
      <c r="G215" s="3">
        <v>1.08</v>
      </c>
    </row>
    <row r="216" spans="1:7" x14ac:dyDescent="0.25">
      <c r="A216" s="17">
        <v>10600</v>
      </c>
      <c r="B216" s="16">
        <v>30</v>
      </c>
      <c r="C216" s="3">
        <v>32</v>
      </c>
      <c r="D216" s="3">
        <v>5</v>
      </c>
      <c r="E216" s="3">
        <v>40</v>
      </c>
      <c r="F216" s="3">
        <v>23</v>
      </c>
      <c r="G216" s="3">
        <v>1.08</v>
      </c>
    </row>
    <row r="217" spans="1:7" x14ac:dyDescent="0.25">
      <c r="A217" s="17">
        <v>10600</v>
      </c>
      <c r="B217" s="16">
        <v>90</v>
      </c>
      <c r="C217" s="3">
        <v>29</v>
      </c>
      <c r="D217" s="3">
        <v>5</v>
      </c>
      <c r="E217" s="3">
        <v>40</v>
      </c>
      <c r="F217" s="3">
        <v>23</v>
      </c>
      <c r="G217" s="3">
        <v>1.08</v>
      </c>
    </row>
    <row r="218" spans="1:7" x14ac:dyDescent="0.25">
      <c r="A218" s="17">
        <v>10600</v>
      </c>
      <c r="B218" s="16">
        <v>980</v>
      </c>
      <c r="C218" s="3">
        <v>20</v>
      </c>
      <c r="D218" s="3">
        <v>5</v>
      </c>
      <c r="E218" s="3">
        <v>40</v>
      </c>
      <c r="F218" s="3">
        <v>23</v>
      </c>
      <c r="G218" s="3">
        <v>1.08</v>
      </c>
    </row>
    <row r="219" spans="1:7" x14ac:dyDescent="0.25">
      <c r="A219" s="17">
        <v>10601</v>
      </c>
      <c r="B219" s="16">
        <v>0.5</v>
      </c>
      <c r="C219" s="3">
        <v>42</v>
      </c>
      <c r="D219" s="3">
        <v>5</v>
      </c>
      <c r="E219" s="3">
        <v>40</v>
      </c>
      <c r="F219" s="3">
        <v>23</v>
      </c>
      <c r="G219" s="3">
        <v>1.08</v>
      </c>
    </row>
    <row r="220" spans="1:7" x14ac:dyDescent="0.25">
      <c r="A220" s="17">
        <v>10601</v>
      </c>
      <c r="B220" s="16">
        <v>1</v>
      </c>
      <c r="C220" s="3">
        <v>40</v>
      </c>
      <c r="D220" s="3">
        <v>5</v>
      </c>
      <c r="E220" s="3">
        <v>40</v>
      </c>
      <c r="F220" s="3">
        <v>23</v>
      </c>
      <c r="G220" s="3">
        <v>1.08</v>
      </c>
    </row>
    <row r="221" spans="1:7" x14ac:dyDescent="0.25">
      <c r="A221" s="17">
        <v>10601</v>
      </c>
      <c r="B221" s="16">
        <v>3</v>
      </c>
      <c r="C221" s="3">
        <v>39</v>
      </c>
      <c r="D221" s="3">
        <v>5</v>
      </c>
      <c r="E221" s="3">
        <v>40</v>
      </c>
      <c r="F221" s="3">
        <v>23</v>
      </c>
      <c r="G221" s="3">
        <v>1.08</v>
      </c>
    </row>
    <row r="222" spans="1:7" x14ac:dyDescent="0.25">
      <c r="A222" s="17">
        <v>10601</v>
      </c>
      <c r="B222" s="16">
        <v>10</v>
      </c>
      <c r="C222" s="3">
        <v>37</v>
      </c>
      <c r="D222" s="3">
        <v>5</v>
      </c>
      <c r="E222" s="3">
        <v>40</v>
      </c>
      <c r="F222" s="3">
        <v>23</v>
      </c>
      <c r="G222" s="3">
        <v>1.08</v>
      </c>
    </row>
    <row r="223" spans="1:7" x14ac:dyDescent="0.25">
      <c r="A223" s="17">
        <v>10601</v>
      </c>
      <c r="B223" s="16">
        <v>30</v>
      </c>
      <c r="C223" s="3">
        <v>35</v>
      </c>
      <c r="D223" s="3">
        <v>5</v>
      </c>
      <c r="E223" s="3">
        <v>40</v>
      </c>
      <c r="F223" s="3">
        <v>23</v>
      </c>
      <c r="G223" s="3">
        <v>1.08</v>
      </c>
    </row>
    <row r="224" spans="1:7" x14ac:dyDescent="0.25">
      <c r="A224" s="17">
        <v>10601</v>
      </c>
      <c r="B224" s="16">
        <v>90</v>
      </c>
      <c r="C224" s="3">
        <v>31</v>
      </c>
      <c r="D224" s="3">
        <v>5</v>
      </c>
      <c r="E224" s="3">
        <v>40</v>
      </c>
      <c r="F224" s="3">
        <v>23</v>
      </c>
      <c r="G224" s="3">
        <v>1.08</v>
      </c>
    </row>
    <row r="225" spans="1:7" x14ac:dyDescent="0.25">
      <c r="A225" s="17">
        <v>10601</v>
      </c>
      <c r="B225" s="16">
        <v>980</v>
      </c>
      <c r="C225" s="3">
        <v>21</v>
      </c>
      <c r="D225" s="3">
        <v>5</v>
      </c>
      <c r="E225" s="3">
        <v>40</v>
      </c>
      <c r="F225" s="3">
        <v>23</v>
      </c>
      <c r="G225" s="3">
        <v>1.08</v>
      </c>
    </row>
    <row r="226" spans="1:7" x14ac:dyDescent="0.25">
      <c r="A226" s="17">
        <v>10602</v>
      </c>
      <c r="B226" s="16">
        <v>0.5</v>
      </c>
      <c r="C226" s="3">
        <v>41</v>
      </c>
      <c r="D226" s="3">
        <v>5</v>
      </c>
      <c r="E226" s="3">
        <v>40</v>
      </c>
      <c r="F226" s="3">
        <v>23</v>
      </c>
      <c r="G226" s="3">
        <v>1.08</v>
      </c>
    </row>
    <row r="227" spans="1:7" x14ac:dyDescent="0.25">
      <c r="A227" s="17">
        <v>10602</v>
      </c>
      <c r="B227" s="16">
        <v>1</v>
      </c>
      <c r="C227" s="3">
        <v>39</v>
      </c>
      <c r="D227" s="3">
        <v>5</v>
      </c>
      <c r="E227" s="3">
        <v>40</v>
      </c>
      <c r="F227" s="3">
        <v>23</v>
      </c>
      <c r="G227" s="3">
        <v>1.08</v>
      </c>
    </row>
    <row r="228" spans="1:7" x14ac:dyDescent="0.25">
      <c r="A228" s="17">
        <v>10602</v>
      </c>
      <c r="B228" s="16">
        <v>3</v>
      </c>
      <c r="C228" s="3">
        <v>38</v>
      </c>
      <c r="D228" s="3">
        <v>5</v>
      </c>
      <c r="E228" s="3">
        <v>40</v>
      </c>
      <c r="F228" s="3">
        <v>23</v>
      </c>
      <c r="G228" s="3">
        <v>1.08</v>
      </c>
    </row>
    <row r="229" spans="1:7" x14ac:dyDescent="0.25">
      <c r="A229" s="17">
        <v>10602</v>
      </c>
      <c r="B229" s="16">
        <v>10</v>
      </c>
      <c r="C229" s="3">
        <v>35</v>
      </c>
      <c r="D229" s="3">
        <v>5</v>
      </c>
      <c r="E229" s="3">
        <v>40</v>
      </c>
      <c r="F229" s="3">
        <v>23</v>
      </c>
      <c r="G229" s="3">
        <v>1.08</v>
      </c>
    </row>
    <row r="230" spans="1:7" x14ac:dyDescent="0.25">
      <c r="A230" s="17">
        <v>10602</v>
      </c>
      <c r="B230" s="16">
        <v>30</v>
      </c>
      <c r="C230" s="3">
        <v>31</v>
      </c>
      <c r="D230" s="3">
        <v>5</v>
      </c>
      <c r="E230" s="3">
        <v>40</v>
      </c>
      <c r="F230" s="3">
        <v>23</v>
      </c>
      <c r="G230" s="3">
        <v>1.08</v>
      </c>
    </row>
    <row r="231" spans="1:7" x14ac:dyDescent="0.25">
      <c r="A231" s="17">
        <v>10602</v>
      </c>
      <c r="B231" s="16">
        <v>90</v>
      </c>
      <c r="C231" s="3">
        <v>28</v>
      </c>
      <c r="D231" s="3">
        <v>5</v>
      </c>
      <c r="E231" s="3">
        <v>40</v>
      </c>
      <c r="F231" s="3">
        <v>23</v>
      </c>
      <c r="G231" s="3">
        <v>1.08</v>
      </c>
    </row>
    <row r="232" spans="1:7" x14ac:dyDescent="0.25">
      <c r="A232" s="17">
        <v>10602</v>
      </c>
      <c r="B232" s="16">
        <v>980</v>
      </c>
      <c r="C232" s="3">
        <v>17</v>
      </c>
      <c r="D232" s="3">
        <v>5</v>
      </c>
      <c r="E232" s="3">
        <v>40</v>
      </c>
      <c r="F232" s="3">
        <v>23</v>
      </c>
      <c r="G232" s="3">
        <v>1.08</v>
      </c>
    </row>
    <row r="233" spans="1:7" x14ac:dyDescent="0.25">
      <c r="A233" s="17">
        <v>10603</v>
      </c>
      <c r="B233" s="16">
        <v>0.5</v>
      </c>
      <c r="C233" s="3">
        <v>25.5</v>
      </c>
      <c r="D233" s="3">
        <v>5</v>
      </c>
      <c r="E233" s="3">
        <v>40</v>
      </c>
      <c r="F233" s="3">
        <v>23</v>
      </c>
      <c r="G233" s="3">
        <v>1.08</v>
      </c>
    </row>
    <row r="234" spans="1:7" x14ac:dyDescent="0.25">
      <c r="A234" s="17">
        <v>10603</v>
      </c>
      <c r="B234" s="16">
        <v>1</v>
      </c>
      <c r="C234" s="3">
        <v>23</v>
      </c>
      <c r="D234" s="3">
        <v>5</v>
      </c>
      <c r="E234" s="3">
        <v>40</v>
      </c>
      <c r="F234" s="3">
        <v>23</v>
      </c>
      <c r="G234" s="3">
        <v>1.08</v>
      </c>
    </row>
    <row r="235" spans="1:7" x14ac:dyDescent="0.25">
      <c r="A235" s="17">
        <v>10603</v>
      </c>
      <c r="B235" s="16">
        <v>3</v>
      </c>
      <c r="C235" s="3">
        <v>22.5</v>
      </c>
      <c r="D235" s="3">
        <v>5</v>
      </c>
      <c r="E235" s="3">
        <v>40</v>
      </c>
      <c r="F235" s="3">
        <v>23</v>
      </c>
      <c r="G235" s="3">
        <v>1.08</v>
      </c>
    </row>
    <row r="236" spans="1:7" x14ac:dyDescent="0.25">
      <c r="A236" s="17">
        <v>10603</v>
      </c>
      <c r="B236" s="16">
        <v>10</v>
      </c>
      <c r="C236" s="3">
        <v>21</v>
      </c>
      <c r="D236" s="3">
        <v>5</v>
      </c>
      <c r="E236" s="3">
        <v>40</v>
      </c>
      <c r="F236" s="3">
        <v>23</v>
      </c>
      <c r="G236" s="3">
        <v>1.08</v>
      </c>
    </row>
    <row r="237" spans="1:7" x14ac:dyDescent="0.25">
      <c r="A237" s="17">
        <v>10603</v>
      </c>
      <c r="B237" s="16">
        <v>30</v>
      </c>
      <c r="C237" s="3">
        <v>19</v>
      </c>
      <c r="D237" s="3">
        <v>5</v>
      </c>
      <c r="E237" s="3">
        <v>40</v>
      </c>
      <c r="F237" s="3">
        <v>23</v>
      </c>
      <c r="G237" s="3">
        <v>1.08</v>
      </c>
    </row>
    <row r="238" spans="1:7" x14ac:dyDescent="0.25">
      <c r="A238" s="17">
        <v>10603</v>
      </c>
      <c r="B238" s="16">
        <v>90</v>
      </c>
      <c r="C238" s="3">
        <v>17</v>
      </c>
      <c r="D238" s="3">
        <v>5</v>
      </c>
      <c r="E238" s="3">
        <v>40</v>
      </c>
      <c r="F238" s="3">
        <v>23</v>
      </c>
      <c r="G238" s="3">
        <v>1.08</v>
      </c>
    </row>
    <row r="239" spans="1:7" x14ac:dyDescent="0.25">
      <c r="A239" s="17">
        <v>10603</v>
      </c>
      <c r="B239" s="16">
        <v>980</v>
      </c>
      <c r="C239" s="3">
        <v>12</v>
      </c>
      <c r="D239" s="3">
        <v>5</v>
      </c>
      <c r="E239" s="3">
        <v>40</v>
      </c>
      <c r="F239" s="3">
        <v>23</v>
      </c>
      <c r="G239" s="3">
        <v>1.08</v>
      </c>
    </row>
    <row r="240" spans="1:7" x14ac:dyDescent="0.25">
      <c r="A240" s="17">
        <v>10604</v>
      </c>
      <c r="B240" s="16">
        <v>0.5</v>
      </c>
      <c r="C240" s="3">
        <v>37</v>
      </c>
      <c r="D240" s="3">
        <v>5</v>
      </c>
      <c r="E240" s="3">
        <v>40</v>
      </c>
      <c r="F240" s="3">
        <v>23</v>
      </c>
      <c r="G240" s="3">
        <v>1.08</v>
      </c>
    </row>
    <row r="241" spans="1:7" x14ac:dyDescent="0.25">
      <c r="A241" s="17">
        <v>10604</v>
      </c>
      <c r="B241" s="16">
        <v>1</v>
      </c>
      <c r="C241" s="3">
        <v>35</v>
      </c>
      <c r="D241" s="3">
        <v>5</v>
      </c>
      <c r="E241" s="3">
        <v>40</v>
      </c>
      <c r="F241" s="3">
        <v>23</v>
      </c>
      <c r="G241" s="3">
        <v>1.08</v>
      </c>
    </row>
    <row r="242" spans="1:7" x14ac:dyDescent="0.25">
      <c r="A242" s="17">
        <v>10604</v>
      </c>
      <c r="B242" s="16">
        <v>3</v>
      </c>
      <c r="C242" s="3">
        <v>34</v>
      </c>
      <c r="D242" s="3">
        <v>5</v>
      </c>
      <c r="E242" s="3">
        <v>40</v>
      </c>
      <c r="F242" s="3">
        <v>23</v>
      </c>
      <c r="G242" s="3">
        <v>1.08</v>
      </c>
    </row>
    <row r="243" spans="1:7" x14ac:dyDescent="0.25">
      <c r="A243" s="17">
        <v>10604</v>
      </c>
      <c r="B243" s="16">
        <v>10</v>
      </c>
      <c r="C243" s="3">
        <v>32</v>
      </c>
      <c r="D243" s="3">
        <v>5</v>
      </c>
      <c r="E243" s="3">
        <v>40</v>
      </c>
      <c r="F243" s="3">
        <v>23</v>
      </c>
      <c r="G243" s="3">
        <v>1.08</v>
      </c>
    </row>
    <row r="244" spans="1:7" x14ac:dyDescent="0.25">
      <c r="A244" s="17">
        <v>10604</v>
      </c>
      <c r="B244" s="16">
        <v>30</v>
      </c>
      <c r="C244" s="3">
        <v>27</v>
      </c>
      <c r="D244" s="3">
        <v>5</v>
      </c>
      <c r="E244" s="3">
        <v>40</v>
      </c>
      <c r="F244" s="3">
        <v>23</v>
      </c>
      <c r="G244" s="3">
        <v>1.08</v>
      </c>
    </row>
    <row r="245" spans="1:7" x14ac:dyDescent="0.25">
      <c r="A245" s="17">
        <v>10604</v>
      </c>
      <c r="B245" s="16">
        <v>90</v>
      </c>
      <c r="C245" s="3">
        <v>25</v>
      </c>
      <c r="D245" s="3">
        <v>5</v>
      </c>
      <c r="E245" s="3">
        <v>40</v>
      </c>
      <c r="F245" s="3">
        <v>23</v>
      </c>
      <c r="G245" s="3">
        <v>1.08</v>
      </c>
    </row>
    <row r="246" spans="1:7" x14ac:dyDescent="0.25">
      <c r="A246" s="17">
        <v>10604</v>
      </c>
      <c r="B246" s="16">
        <v>980</v>
      </c>
      <c r="C246" s="3">
        <v>12</v>
      </c>
      <c r="D246" s="3">
        <v>5</v>
      </c>
      <c r="E246" s="3">
        <v>40</v>
      </c>
      <c r="F246" s="3">
        <v>23</v>
      </c>
      <c r="G246" s="3">
        <v>1.08</v>
      </c>
    </row>
    <row r="247" spans="1:7" x14ac:dyDescent="0.25">
      <c r="A247" s="17">
        <v>10605</v>
      </c>
      <c r="B247" s="16">
        <v>0.5</v>
      </c>
      <c r="C247" s="3">
        <v>37</v>
      </c>
      <c r="D247" s="3">
        <v>5</v>
      </c>
      <c r="E247" s="3">
        <v>40</v>
      </c>
      <c r="F247" s="3">
        <v>23</v>
      </c>
      <c r="G247" s="3">
        <v>1.08</v>
      </c>
    </row>
    <row r="248" spans="1:7" x14ac:dyDescent="0.25">
      <c r="A248" s="17">
        <v>10605</v>
      </c>
      <c r="B248" s="16">
        <v>1</v>
      </c>
      <c r="C248" s="3">
        <v>35</v>
      </c>
      <c r="D248" s="3">
        <v>5</v>
      </c>
      <c r="E248" s="3">
        <v>40</v>
      </c>
      <c r="F248" s="3">
        <v>23</v>
      </c>
      <c r="G248" s="3">
        <v>1.08</v>
      </c>
    </row>
    <row r="249" spans="1:7" x14ac:dyDescent="0.25">
      <c r="A249" s="17">
        <v>10605</v>
      </c>
      <c r="B249" s="16">
        <v>3</v>
      </c>
      <c r="C249" s="3">
        <v>34</v>
      </c>
      <c r="D249" s="3">
        <v>5</v>
      </c>
      <c r="E249" s="3">
        <v>40</v>
      </c>
      <c r="F249" s="3">
        <v>23</v>
      </c>
      <c r="G249" s="3">
        <v>1.08</v>
      </c>
    </row>
    <row r="250" spans="1:7" x14ac:dyDescent="0.25">
      <c r="A250" s="17">
        <v>10605</v>
      </c>
      <c r="B250" s="16">
        <v>10</v>
      </c>
      <c r="C250" s="3">
        <v>32</v>
      </c>
      <c r="D250" s="3">
        <v>5</v>
      </c>
      <c r="E250" s="3">
        <v>40</v>
      </c>
      <c r="F250" s="3">
        <v>23</v>
      </c>
      <c r="G250" s="3">
        <v>1.08</v>
      </c>
    </row>
    <row r="251" spans="1:7" x14ac:dyDescent="0.25">
      <c r="A251" s="17">
        <v>10605</v>
      </c>
      <c r="B251" s="16">
        <v>30</v>
      </c>
      <c r="C251" s="3">
        <v>27</v>
      </c>
      <c r="D251" s="3">
        <v>5</v>
      </c>
      <c r="E251" s="3">
        <v>40</v>
      </c>
      <c r="F251" s="3">
        <v>23</v>
      </c>
      <c r="G251" s="3">
        <v>1.08</v>
      </c>
    </row>
    <row r="252" spans="1:7" x14ac:dyDescent="0.25">
      <c r="A252" s="17">
        <v>10605</v>
      </c>
      <c r="B252" s="16">
        <v>90</v>
      </c>
      <c r="C252" s="3">
        <v>25</v>
      </c>
      <c r="D252" s="3">
        <v>5</v>
      </c>
      <c r="E252" s="3">
        <v>40</v>
      </c>
      <c r="F252" s="3">
        <v>23</v>
      </c>
      <c r="G252" s="3">
        <v>1.08</v>
      </c>
    </row>
    <row r="253" spans="1:7" x14ac:dyDescent="0.25">
      <c r="A253" s="17">
        <v>10605</v>
      </c>
      <c r="B253" s="16">
        <v>980</v>
      </c>
      <c r="C253" s="3">
        <v>12</v>
      </c>
      <c r="D253" s="3">
        <v>5</v>
      </c>
      <c r="E253" s="3">
        <v>40</v>
      </c>
      <c r="F253" s="3">
        <v>23</v>
      </c>
      <c r="G253" s="3">
        <v>1.08</v>
      </c>
    </row>
    <row r="254" spans="1:7" x14ac:dyDescent="0.25">
      <c r="A254" s="17">
        <v>10607</v>
      </c>
      <c r="B254" s="16">
        <v>0.5</v>
      </c>
      <c r="C254" s="3">
        <v>12</v>
      </c>
      <c r="D254" s="3">
        <v>5</v>
      </c>
      <c r="E254" s="3">
        <v>40</v>
      </c>
      <c r="F254" s="3">
        <v>23</v>
      </c>
      <c r="G254" s="3">
        <v>1.08</v>
      </c>
    </row>
    <row r="255" spans="1:7" x14ac:dyDescent="0.25">
      <c r="A255" s="17">
        <v>10607</v>
      </c>
      <c r="B255" s="16">
        <v>1</v>
      </c>
      <c r="C255" s="3">
        <v>11</v>
      </c>
      <c r="D255" s="3">
        <v>5</v>
      </c>
      <c r="E255" s="3">
        <v>40</v>
      </c>
      <c r="F255" s="3">
        <v>23</v>
      </c>
      <c r="G255" s="3">
        <v>1.08</v>
      </c>
    </row>
    <row r="256" spans="1:7" x14ac:dyDescent="0.25">
      <c r="A256" s="17">
        <v>10607</v>
      </c>
      <c r="B256" s="16">
        <v>3</v>
      </c>
      <c r="C256" s="3">
        <v>10</v>
      </c>
      <c r="D256" s="3">
        <v>5</v>
      </c>
      <c r="E256" s="3">
        <v>40</v>
      </c>
      <c r="F256" s="3">
        <v>23</v>
      </c>
      <c r="G256" s="3">
        <v>1.08</v>
      </c>
    </row>
    <row r="257" spans="1:7" x14ac:dyDescent="0.25">
      <c r="A257" s="17">
        <v>10607</v>
      </c>
      <c r="B257" s="16">
        <v>10</v>
      </c>
      <c r="C257" s="3">
        <v>10</v>
      </c>
      <c r="D257" s="3">
        <v>5</v>
      </c>
      <c r="E257" s="3">
        <v>40</v>
      </c>
      <c r="F257" s="3">
        <v>23</v>
      </c>
      <c r="G257" s="3">
        <v>1.08</v>
      </c>
    </row>
    <row r="258" spans="1:7" x14ac:dyDescent="0.25">
      <c r="A258" s="17">
        <v>10607</v>
      </c>
      <c r="B258" s="16">
        <v>60</v>
      </c>
      <c r="C258" s="3">
        <v>9.5</v>
      </c>
      <c r="D258" s="3">
        <v>5</v>
      </c>
      <c r="E258" s="3">
        <v>40</v>
      </c>
      <c r="F258" s="3">
        <v>23</v>
      </c>
      <c r="G258" s="3">
        <v>1.08</v>
      </c>
    </row>
    <row r="259" spans="1:7" x14ac:dyDescent="0.25">
      <c r="A259" s="17">
        <v>10607</v>
      </c>
      <c r="B259" s="16">
        <v>90</v>
      </c>
      <c r="C259" s="3">
        <v>7</v>
      </c>
      <c r="D259" s="3">
        <v>5</v>
      </c>
      <c r="E259" s="3">
        <v>40</v>
      </c>
      <c r="F259" s="3">
        <v>23</v>
      </c>
      <c r="G259" s="3">
        <v>1.08</v>
      </c>
    </row>
    <row r="260" spans="1:7" x14ac:dyDescent="0.25">
      <c r="A260" s="17">
        <v>10607</v>
      </c>
      <c r="B260" s="16">
        <v>1085</v>
      </c>
      <c r="C260" s="3">
        <v>7</v>
      </c>
      <c r="D260" s="3">
        <v>5</v>
      </c>
      <c r="E260" s="3">
        <v>40</v>
      </c>
      <c r="F260" s="3">
        <v>23</v>
      </c>
      <c r="G260" s="3">
        <v>1.08</v>
      </c>
    </row>
    <row r="261" spans="1:7" x14ac:dyDescent="0.25">
      <c r="A261" s="17">
        <v>10608</v>
      </c>
      <c r="B261" s="16">
        <v>0.5</v>
      </c>
      <c r="C261" s="3">
        <v>38</v>
      </c>
      <c r="D261" s="3">
        <v>5</v>
      </c>
      <c r="E261" s="3">
        <v>40</v>
      </c>
      <c r="F261" s="3">
        <v>23</v>
      </c>
      <c r="G261" s="3">
        <v>1.08</v>
      </c>
    </row>
    <row r="262" spans="1:7" x14ac:dyDescent="0.25">
      <c r="A262" s="17">
        <v>10608</v>
      </c>
      <c r="B262" s="16">
        <v>1</v>
      </c>
      <c r="C262" s="3">
        <v>35</v>
      </c>
      <c r="D262" s="3">
        <v>5</v>
      </c>
      <c r="E262" s="3">
        <v>40</v>
      </c>
      <c r="F262" s="3">
        <v>23</v>
      </c>
      <c r="G262" s="3">
        <v>1.08</v>
      </c>
    </row>
    <row r="263" spans="1:7" x14ac:dyDescent="0.25">
      <c r="A263" s="17">
        <v>10608</v>
      </c>
      <c r="B263" s="16">
        <v>3</v>
      </c>
      <c r="C263" s="3">
        <v>32</v>
      </c>
      <c r="D263" s="3">
        <v>5</v>
      </c>
      <c r="E263" s="3">
        <v>40</v>
      </c>
      <c r="F263" s="3">
        <v>23</v>
      </c>
      <c r="G263" s="3">
        <v>1.08</v>
      </c>
    </row>
    <row r="264" spans="1:7" x14ac:dyDescent="0.25">
      <c r="A264" s="17">
        <v>10608</v>
      </c>
      <c r="B264" s="16">
        <v>10</v>
      </c>
      <c r="C264" s="3">
        <v>30</v>
      </c>
      <c r="D264" s="3">
        <v>5</v>
      </c>
      <c r="E264" s="3">
        <v>40</v>
      </c>
      <c r="F264" s="3">
        <v>23</v>
      </c>
      <c r="G264" s="3">
        <v>1.08</v>
      </c>
    </row>
    <row r="265" spans="1:7" x14ac:dyDescent="0.25">
      <c r="A265" s="17">
        <v>10608</v>
      </c>
      <c r="B265" s="16">
        <v>60</v>
      </c>
      <c r="C265" s="3">
        <v>26</v>
      </c>
      <c r="D265" s="3">
        <v>5</v>
      </c>
      <c r="E265" s="3">
        <v>40</v>
      </c>
      <c r="F265" s="3">
        <v>23</v>
      </c>
      <c r="G265" s="3">
        <v>1.08</v>
      </c>
    </row>
    <row r="266" spans="1:7" x14ac:dyDescent="0.25">
      <c r="A266" s="17">
        <v>10608</v>
      </c>
      <c r="B266" s="16">
        <v>90</v>
      </c>
      <c r="C266" s="3">
        <v>25</v>
      </c>
      <c r="D266" s="3">
        <v>5</v>
      </c>
      <c r="E266" s="3">
        <v>40</v>
      </c>
      <c r="F266" s="3">
        <v>23</v>
      </c>
      <c r="G266" s="3">
        <v>1.08</v>
      </c>
    </row>
    <row r="267" spans="1:7" x14ac:dyDescent="0.25">
      <c r="A267" s="17">
        <v>10608</v>
      </c>
      <c r="B267" s="16">
        <v>1085</v>
      </c>
      <c r="C267" s="3">
        <v>16</v>
      </c>
      <c r="D267" s="3">
        <v>5</v>
      </c>
      <c r="E267" s="3">
        <v>40</v>
      </c>
      <c r="F267" s="3">
        <v>23</v>
      </c>
      <c r="G267" s="3">
        <v>1.08</v>
      </c>
    </row>
    <row r="268" spans="1:7" x14ac:dyDescent="0.25">
      <c r="A268" s="17">
        <v>10609</v>
      </c>
      <c r="B268" s="16">
        <v>0.5</v>
      </c>
      <c r="C268" s="3">
        <v>40</v>
      </c>
      <c r="D268" s="3">
        <v>5</v>
      </c>
      <c r="E268" s="3">
        <v>40</v>
      </c>
      <c r="F268" s="3">
        <v>23</v>
      </c>
      <c r="G268" s="3">
        <v>1.08</v>
      </c>
    </row>
    <row r="269" spans="1:7" x14ac:dyDescent="0.25">
      <c r="A269" s="17">
        <v>10609</v>
      </c>
      <c r="B269" s="16">
        <v>1</v>
      </c>
      <c r="C269" s="3">
        <v>39</v>
      </c>
      <c r="D269" s="3">
        <v>5</v>
      </c>
      <c r="E269" s="3">
        <v>40</v>
      </c>
      <c r="F269" s="3">
        <v>23</v>
      </c>
      <c r="G269" s="3">
        <v>1.08</v>
      </c>
    </row>
    <row r="270" spans="1:7" x14ac:dyDescent="0.25">
      <c r="A270" s="17">
        <v>10609</v>
      </c>
      <c r="B270" s="16">
        <v>3</v>
      </c>
      <c r="C270" s="3">
        <v>36</v>
      </c>
      <c r="D270" s="3">
        <v>5</v>
      </c>
      <c r="E270" s="3">
        <v>40</v>
      </c>
      <c r="F270" s="3">
        <v>23</v>
      </c>
      <c r="G270" s="3">
        <v>1.08</v>
      </c>
    </row>
    <row r="271" spans="1:7" x14ac:dyDescent="0.25">
      <c r="A271" s="17">
        <v>10609</v>
      </c>
      <c r="B271" s="16">
        <v>10</v>
      </c>
      <c r="C271" s="3">
        <v>33</v>
      </c>
      <c r="D271" s="3">
        <v>5</v>
      </c>
      <c r="E271" s="3">
        <v>40</v>
      </c>
      <c r="F271" s="3">
        <v>23</v>
      </c>
      <c r="G271" s="3">
        <v>1.08</v>
      </c>
    </row>
    <row r="272" spans="1:7" x14ac:dyDescent="0.25">
      <c r="A272" s="17">
        <v>10609</v>
      </c>
      <c r="B272" s="16">
        <v>60</v>
      </c>
      <c r="C272" s="3">
        <v>30</v>
      </c>
      <c r="D272" s="3">
        <v>5</v>
      </c>
      <c r="E272" s="3">
        <v>40</v>
      </c>
      <c r="F272" s="3">
        <v>23</v>
      </c>
      <c r="G272" s="3">
        <v>1.08</v>
      </c>
    </row>
    <row r="273" spans="1:7" x14ac:dyDescent="0.25">
      <c r="A273" s="17">
        <v>10609</v>
      </c>
      <c r="B273" s="16">
        <v>90</v>
      </c>
      <c r="C273" s="3">
        <v>26</v>
      </c>
      <c r="D273" s="3">
        <v>5</v>
      </c>
      <c r="E273" s="3">
        <v>40</v>
      </c>
      <c r="F273" s="3">
        <v>23</v>
      </c>
      <c r="G273" s="3">
        <v>1.08</v>
      </c>
    </row>
    <row r="274" spans="1:7" x14ac:dyDescent="0.25">
      <c r="A274" s="17">
        <v>10609</v>
      </c>
      <c r="B274" s="16">
        <v>1085</v>
      </c>
      <c r="C274" s="3">
        <v>18</v>
      </c>
      <c r="D274" s="3">
        <v>5</v>
      </c>
      <c r="E274" s="3">
        <v>40</v>
      </c>
      <c r="F274" s="3">
        <v>23</v>
      </c>
      <c r="G274" s="3">
        <v>1.08</v>
      </c>
    </row>
    <row r="275" spans="1:7" x14ac:dyDescent="0.25">
      <c r="A275" s="17">
        <v>10610</v>
      </c>
      <c r="B275" s="16">
        <v>0.5</v>
      </c>
      <c r="C275" s="3">
        <v>38</v>
      </c>
      <c r="D275" s="3">
        <v>5</v>
      </c>
      <c r="E275" s="3">
        <v>40</v>
      </c>
      <c r="F275" s="3">
        <v>23</v>
      </c>
      <c r="G275" s="3">
        <v>1.08</v>
      </c>
    </row>
    <row r="276" spans="1:7" x14ac:dyDescent="0.25">
      <c r="A276" s="17">
        <v>10610</v>
      </c>
      <c r="B276" s="16">
        <v>1</v>
      </c>
      <c r="C276" s="3">
        <v>36</v>
      </c>
      <c r="D276" s="3">
        <v>5</v>
      </c>
      <c r="E276" s="3">
        <v>40</v>
      </c>
      <c r="F276" s="3">
        <v>23</v>
      </c>
      <c r="G276" s="3">
        <v>1.08</v>
      </c>
    </row>
    <row r="277" spans="1:7" x14ac:dyDescent="0.25">
      <c r="A277" s="17">
        <v>10610</v>
      </c>
      <c r="B277" s="16">
        <v>3</v>
      </c>
      <c r="C277" s="3">
        <v>35</v>
      </c>
      <c r="D277" s="3">
        <v>5</v>
      </c>
      <c r="E277" s="3">
        <v>40</v>
      </c>
      <c r="F277" s="3">
        <v>23</v>
      </c>
      <c r="G277" s="3">
        <v>1.08</v>
      </c>
    </row>
    <row r="278" spans="1:7" x14ac:dyDescent="0.25">
      <c r="A278" s="17">
        <v>10610</v>
      </c>
      <c r="B278" s="16">
        <v>10</v>
      </c>
      <c r="C278" s="3">
        <v>32</v>
      </c>
      <c r="D278" s="3">
        <v>5</v>
      </c>
      <c r="E278" s="3">
        <v>40</v>
      </c>
      <c r="F278" s="3">
        <v>23</v>
      </c>
      <c r="G278" s="3">
        <v>1.08</v>
      </c>
    </row>
    <row r="279" spans="1:7" x14ac:dyDescent="0.25">
      <c r="A279" s="17">
        <v>10610</v>
      </c>
      <c r="B279" s="16">
        <v>60</v>
      </c>
      <c r="C279" s="3">
        <v>30</v>
      </c>
      <c r="D279" s="3">
        <v>5</v>
      </c>
      <c r="E279" s="3">
        <v>40</v>
      </c>
      <c r="F279" s="3">
        <v>23</v>
      </c>
      <c r="G279" s="3">
        <v>1.08</v>
      </c>
    </row>
    <row r="280" spans="1:7" x14ac:dyDescent="0.25">
      <c r="A280" s="17">
        <v>10610</v>
      </c>
      <c r="B280" s="16">
        <v>90</v>
      </c>
      <c r="C280" s="3">
        <v>25</v>
      </c>
      <c r="D280" s="3">
        <v>5</v>
      </c>
      <c r="E280" s="3">
        <v>40</v>
      </c>
      <c r="F280" s="3">
        <v>23</v>
      </c>
      <c r="G280" s="3">
        <v>1.08</v>
      </c>
    </row>
    <row r="281" spans="1:7" x14ac:dyDescent="0.25">
      <c r="A281" s="17">
        <v>10610</v>
      </c>
      <c r="B281" s="16">
        <v>1085</v>
      </c>
      <c r="C281" s="3">
        <v>17</v>
      </c>
      <c r="D281" s="3">
        <v>5</v>
      </c>
      <c r="E281" s="3">
        <v>40</v>
      </c>
      <c r="F281" s="3">
        <v>23</v>
      </c>
      <c r="G281" s="3">
        <v>1.08</v>
      </c>
    </row>
    <row r="282" spans="1:7" x14ac:dyDescent="0.25">
      <c r="A282" s="17">
        <v>10611</v>
      </c>
      <c r="B282" s="16">
        <v>0.5</v>
      </c>
      <c r="C282" s="3">
        <v>38</v>
      </c>
      <c r="D282" s="3">
        <v>5</v>
      </c>
      <c r="E282" s="3">
        <v>40</v>
      </c>
      <c r="F282" s="3">
        <v>23</v>
      </c>
      <c r="G282" s="3">
        <v>1.08</v>
      </c>
    </row>
    <row r="283" spans="1:7" x14ac:dyDescent="0.25">
      <c r="A283" s="17">
        <v>10611</v>
      </c>
      <c r="B283" s="16">
        <v>1</v>
      </c>
      <c r="C283" s="3">
        <v>36.5</v>
      </c>
      <c r="D283" s="3">
        <v>5</v>
      </c>
      <c r="E283" s="3">
        <v>40</v>
      </c>
      <c r="F283" s="3">
        <v>23</v>
      </c>
      <c r="G283" s="3">
        <v>1.08</v>
      </c>
    </row>
    <row r="284" spans="1:7" x14ac:dyDescent="0.25">
      <c r="A284" s="17">
        <v>10611</v>
      </c>
      <c r="B284" s="16">
        <v>3</v>
      </c>
      <c r="C284" s="3">
        <v>35</v>
      </c>
      <c r="D284" s="3">
        <v>5</v>
      </c>
      <c r="E284" s="3">
        <v>40</v>
      </c>
      <c r="F284" s="3">
        <v>23</v>
      </c>
      <c r="G284" s="3">
        <v>1.08</v>
      </c>
    </row>
    <row r="285" spans="1:7" x14ac:dyDescent="0.25">
      <c r="A285" s="17">
        <v>10611</v>
      </c>
      <c r="B285" s="16">
        <v>10</v>
      </c>
      <c r="C285" s="3">
        <v>33</v>
      </c>
      <c r="D285" s="3">
        <v>5</v>
      </c>
      <c r="E285" s="3">
        <v>40</v>
      </c>
      <c r="F285" s="3">
        <v>23</v>
      </c>
      <c r="G285" s="3">
        <v>1.08</v>
      </c>
    </row>
    <row r="286" spans="1:7" x14ac:dyDescent="0.25">
      <c r="A286" s="17">
        <v>10611</v>
      </c>
      <c r="B286" s="16">
        <v>60</v>
      </c>
      <c r="C286" s="3">
        <v>30</v>
      </c>
      <c r="D286" s="3">
        <v>5</v>
      </c>
      <c r="E286" s="3">
        <v>40</v>
      </c>
      <c r="F286" s="3">
        <v>23</v>
      </c>
      <c r="G286" s="3">
        <v>1.08</v>
      </c>
    </row>
    <row r="287" spans="1:7" x14ac:dyDescent="0.25">
      <c r="A287" s="17">
        <v>10611</v>
      </c>
      <c r="B287" s="16">
        <v>90</v>
      </c>
      <c r="C287" s="3">
        <v>27</v>
      </c>
      <c r="D287" s="3">
        <v>5</v>
      </c>
      <c r="E287" s="3">
        <v>40</v>
      </c>
      <c r="F287" s="3">
        <v>23</v>
      </c>
      <c r="G287" s="3">
        <v>1.08</v>
      </c>
    </row>
    <row r="288" spans="1:7" x14ac:dyDescent="0.25">
      <c r="A288" s="17">
        <v>10611</v>
      </c>
      <c r="B288" s="16">
        <v>1085</v>
      </c>
      <c r="C288" s="3">
        <v>19</v>
      </c>
      <c r="D288" s="3">
        <v>5</v>
      </c>
      <c r="E288" s="3">
        <v>40</v>
      </c>
      <c r="F288" s="3">
        <v>23</v>
      </c>
      <c r="G288" s="3">
        <v>1.08</v>
      </c>
    </row>
    <row r="289" spans="1:7" x14ac:dyDescent="0.25">
      <c r="A289" s="17">
        <v>10612</v>
      </c>
      <c r="B289" s="16">
        <v>0.5</v>
      </c>
      <c r="C289" s="3">
        <v>37</v>
      </c>
      <c r="D289" s="3">
        <v>5</v>
      </c>
      <c r="E289" s="3">
        <v>40</v>
      </c>
      <c r="F289" s="3">
        <v>23</v>
      </c>
      <c r="G289" s="3">
        <v>1.08</v>
      </c>
    </row>
    <row r="290" spans="1:7" x14ac:dyDescent="0.25">
      <c r="A290" s="17">
        <v>10612</v>
      </c>
      <c r="B290" s="16">
        <v>1</v>
      </c>
      <c r="C290" s="3">
        <v>35</v>
      </c>
      <c r="D290" s="3">
        <v>5</v>
      </c>
      <c r="E290" s="3">
        <v>40</v>
      </c>
      <c r="F290" s="3">
        <v>23</v>
      </c>
      <c r="G290" s="3">
        <v>1.08</v>
      </c>
    </row>
    <row r="291" spans="1:7" x14ac:dyDescent="0.25">
      <c r="A291" s="17">
        <v>10612</v>
      </c>
      <c r="B291" s="16">
        <v>3</v>
      </c>
      <c r="C291" s="3">
        <v>32</v>
      </c>
      <c r="D291" s="3">
        <v>5</v>
      </c>
      <c r="E291" s="3">
        <v>40</v>
      </c>
      <c r="F291" s="3">
        <v>23</v>
      </c>
      <c r="G291" s="3">
        <v>1.08</v>
      </c>
    </row>
    <row r="292" spans="1:7" x14ac:dyDescent="0.25">
      <c r="A292" s="17">
        <v>10612</v>
      </c>
      <c r="B292" s="16">
        <v>10</v>
      </c>
      <c r="C292" s="3">
        <v>27</v>
      </c>
      <c r="D292" s="3">
        <v>5</v>
      </c>
      <c r="E292" s="3">
        <v>40</v>
      </c>
      <c r="F292" s="3">
        <v>23</v>
      </c>
      <c r="G292" s="3">
        <v>1.08</v>
      </c>
    </row>
    <row r="293" spans="1:7" x14ac:dyDescent="0.25">
      <c r="A293" s="17">
        <v>10612</v>
      </c>
      <c r="B293" s="16">
        <v>60</v>
      </c>
      <c r="C293" s="3">
        <v>25</v>
      </c>
      <c r="D293" s="3">
        <v>5</v>
      </c>
      <c r="E293" s="3">
        <v>40</v>
      </c>
      <c r="F293" s="3">
        <v>23</v>
      </c>
      <c r="G293" s="3">
        <v>1.08</v>
      </c>
    </row>
    <row r="294" spans="1:7" x14ac:dyDescent="0.25">
      <c r="A294" s="17">
        <v>10612</v>
      </c>
      <c r="B294" s="16">
        <v>90</v>
      </c>
      <c r="C294" s="3">
        <v>21.5</v>
      </c>
      <c r="D294" s="3">
        <v>5</v>
      </c>
      <c r="E294" s="3">
        <v>40</v>
      </c>
      <c r="F294" s="3">
        <v>23</v>
      </c>
      <c r="G294" s="3">
        <v>1.08</v>
      </c>
    </row>
    <row r="295" spans="1:7" x14ac:dyDescent="0.25">
      <c r="A295" s="17">
        <v>10612</v>
      </c>
      <c r="B295" s="16">
        <v>1085</v>
      </c>
      <c r="C295" s="3">
        <v>15</v>
      </c>
      <c r="D295" s="3">
        <v>5</v>
      </c>
      <c r="E295" s="3">
        <v>40</v>
      </c>
      <c r="F295" s="3">
        <v>23</v>
      </c>
      <c r="G295" s="3">
        <v>1.08</v>
      </c>
    </row>
    <row r="296" spans="1:7" x14ac:dyDescent="0.25">
      <c r="A296" s="17">
        <v>10613</v>
      </c>
      <c r="B296" s="16">
        <v>0.5</v>
      </c>
      <c r="C296" s="3">
        <v>20</v>
      </c>
      <c r="D296" s="3">
        <v>5</v>
      </c>
      <c r="E296" s="3">
        <v>14.9</v>
      </c>
      <c r="F296" s="3">
        <v>23</v>
      </c>
      <c r="G296" s="3">
        <v>1.08</v>
      </c>
    </row>
    <row r="297" spans="1:7" x14ac:dyDescent="0.25">
      <c r="A297" s="17">
        <v>10613</v>
      </c>
      <c r="B297" s="16">
        <v>1</v>
      </c>
      <c r="C297" s="3">
        <v>19</v>
      </c>
      <c r="D297" s="3">
        <v>5</v>
      </c>
      <c r="E297" s="3">
        <v>14.9</v>
      </c>
      <c r="F297" s="3">
        <v>23</v>
      </c>
      <c r="G297" s="3">
        <v>1.08</v>
      </c>
    </row>
    <row r="298" spans="1:7" x14ac:dyDescent="0.25">
      <c r="A298" s="17">
        <v>10613</v>
      </c>
      <c r="B298" s="16">
        <v>3</v>
      </c>
      <c r="C298" s="3">
        <v>18</v>
      </c>
      <c r="D298" s="3">
        <v>5</v>
      </c>
      <c r="E298" s="3">
        <v>14.9</v>
      </c>
      <c r="F298" s="3">
        <v>23</v>
      </c>
      <c r="G298" s="3">
        <v>1.08</v>
      </c>
    </row>
    <row r="299" spans="1:7" x14ac:dyDescent="0.25">
      <c r="A299" s="17">
        <v>10613</v>
      </c>
      <c r="B299" s="16">
        <v>10</v>
      </c>
      <c r="C299" s="3">
        <v>17</v>
      </c>
      <c r="D299" s="3">
        <v>5</v>
      </c>
      <c r="E299" s="3">
        <v>14.9</v>
      </c>
      <c r="F299" s="3">
        <v>23</v>
      </c>
      <c r="G299" s="3">
        <v>1.08</v>
      </c>
    </row>
    <row r="300" spans="1:7" x14ac:dyDescent="0.25">
      <c r="A300" s="17">
        <v>10613</v>
      </c>
      <c r="B300" s="16">
        <v>60</v>
      </c>
      <c r="C300" s="3">
        <v>15</v>
      </c>
      <c r="D300" s="3">
        <v>5</v>
      </c>
      <c r="E300" s="3">
        <v>14.9</v>
      </c>
      <c r="F300" s="3">
        <v>23</v>
      </c>
      <c r="G300" s="3">
        <v>1.08</v>
      </c>
    </row>
    <row r="301" spans="1:7" x14ac:dyDescent="0.25">
      <c r="A301" s="17">
        <v>10613</v>
      </c>
      <c r="B301" s="16">
        <v>90</v>
      </c>
      <c r="C301" s="3">
        <v>12</v>
      </c>
      <c r="D301" s="3">
        <v>5</v>
      </c>
      <c r="E301" s="3">
        <v>14.9</v>
      </c>
      <c r="F301" s="3">
        <v>23</v>
      </c>
      <c r="G301" s="3">
        <v>1.08</v>
      </c>
    </row>
    <row r="302" spans="1:7" x14ac:dyDescent="0.25">
      <c r="A302" s="17">
        <v>10613</v>
      </c>
      <c r="B302" s="16">
        <v>1085</v>
      </c>
      <c r="C302" s="3">
        <v>11</v>
      </c>
      <c r="D302" s="3">
        <v>5</v>
      </c>
      <c r="E302" s="3">
        <v>14.9</v>
      </c>
      <c r="F302" s="3">
        <v>23</v>
      </c>
      <c r="G302" s="3">
        <v>1.08</v>
      </c>
    </row>
    <row r="303" spans="1:7" x14ac:dyDescent="0.25">
      <c r="A303" s="17">
        <v>10614</v>
      </c>
      <c r="B303" s="16">
        <v>0.5</v>
      </c>
      <c r="C303" s="3">
        <v>29</v>
      </c>
      <c r="D303" s="3">
        <v>5</v>
      </c>
      <c r="E303" s="3">
        <v>40</v>
      </c>
      <c r="F303" s="3">
        <v>23</v>
      </c>
      <c r="G303" s="3">
        <v>1.08</v>
      </c>
    </row>
    <row r="304" spans="1:7" x14ac:dyDescent="0.25">
      <c r="A304" s="17">
        <v>10614</v>
      </c>
      <c r="B304" s="16">
        <v>1</v>
      </c>
      <c r="C304" s="3">
        <v>37</v>
      </c>
      <c r="D304" s="3">
        <v>5</v>
      </c>
      <c r="E304" s="3">
        <v>40</v>
      </c>
      <c r="F304" s="3">
        <v>23</v>
      </c>
      <c r="G304" s="3">
        <v>1.08</v>
      </c>
    </row>
    <row r="305" spans="1:7" x14ac:dyDescent="0.25">
      <c r="A305" s="17">
        <v>10614</v>
      </c>
      <c r="B305" s="16">
        <v>3</v>
      </c>
      <c r="C305" s="3">
        <v>36</v>
      </c>
      <c r="D305" s="3">
        <v>5</v>
      </c>
      <c r="E305" s="3">
        <v>40</v>
      </c>
      <c r="F305" s="3">
        <v>23</v>
      </c>
      <c r="G305" s="3">
        <v>1.08</v>
      </c>
    </row>
    <row r="306" spans="1:7" x14ac:dyDescent="0.25">
      <c r="A306" s="17">
        <v>10614</v>
      </c>
      <c r="B306" s="16">
        <v>10</v>
      </c>
      <c r="C306" s="3">
        <v>35</v>
      </c>
      <c r="D306" s="3">
        <v>5</v>
      </c>
      <c r="E306" s="3">
        <v>40</v>
      </c>
      <c r="F306" s="3">
        <v>23</v>
      </c>
      <c r="G306" s="3">
        <v>1.08</v>
      </c>
    </row>
    <row r="307" spans="1:7" x14ac:dyDescent="0.25">
      <c r="A307" s="17">
        <v>10614</v>
      </c>
      <c r="B307" s="16">
        <v>60</v>
      </c>
      <c r="C307" s="3">
        <v>32</v>
      </c>
      <c r="D307" s="3">
        <v>5</v>
      </c>
      <c r="E307" s="3">
        <v>40</v>
      </c>
      <c r="F307" s="3">
        <v>23</v>
      </c>
      <c r="G307" s="3">
        <v>1.08</v>
      </c>
    </row>
    <row r="308" spans="1:7" x14ac:dyDescent="0.25">
      <c r="A308" s="17">
        <v>10614</v>
      </c>
      <c r="B308" s="16">
        <v>90</v>
      </c>
      <c r="C308" s="3">
        <v>30</v>
      </c>
      <c r="D308" s="3">
        <v>5</v>
      </c>
      <c r="E308" s="3">
        <v>40</v>
      </c>
      <c r="F308" s="3">
        <v>23</v>
      </c>
      <c r="G308" s="3">
        <v>1.08</v>
      </c>
    </row>
    <row r="309" spans="1:7" x14ac:dyDescent="0.25">
      <c r="A309" s="17">
        <v>10614</v>
      </c>
      <c r="B309" s="16">
        <v>1085</v>
      </c>
      <c r="C309" s="3">
        <v>20</v>
      </c>
      <c r="D309" s="3">
        <v>5</v>
      </c>
      <c r="E309" s="3">
        <v>40</v>
      </c>
      <c r="F309" s="3">
        <v>23</v>
      </c>
      <c r="G309" s="3">
        <v>1.08</v>
      </c>
    </row>
    <row r="310" spans="1:7" x14ac:dyDescent="0.25">
      <c r="A310" s="17">
        <v>10615</v>
      </c>
      <c r="B310" s="16">
        <v>0.5</v>
      </c>
      <c r="C310" s="3">
        <v>8</v>
      </c>
      <c r="D310" s="3">
        <v>5</v>
      </c>
      <c r="E310" s="3">
        <v>40</v>
      </c>
      <c r="F310" s="3">
        <v>23</v>
      </c>
      <c r="G310" s="3">
        <v>1.08</v>
      </c>
    </row>
    <row r="311" spans="1:7" x14ac:dyDescent="0.25">
      <c r="A311" s="17">
        <v>10615</v>
      </c>
      <c r="B311" s="16">
        <v>1</v>
      </c>
      <c r="C311" s="3">
        <v>7</v>
      </c>
      <c r="D311" s="3">
        <v>5</v>
      </c>
      <c r="E311" s="3">
        <v>40</v>
      </c>
      <c r="F311" s="3">
        <v>23</v>
      </c>
      <c r="G311" s="3">
        <v>1.08</v>
      </c>
    </row>
    <row r="312" spans="1:7" x14ac:dyDescent="0.25">
      <c r="A312" s="17">
        <v>10615</v>
      </c>
      <c r="B312" s="16">
        <v>3</v>
      </c>
      <c r="C312" s="3">
        <v>7</v>
      </c>
      <c r="D312" s="3">
        <v>5</v>
      </c>
      <c r="E312" s="3">
        <v>40</v>
      </c>
      <c r="F312" s="3">
        <v>23</v>
      </c>
      <c r="G312" s="3">
        <v>1.08</v>
      </c>
    </row>
    <row r="313" spans="1:7" x14ac:dyDescent="0.25">
      <c r="A313" s="17">
        <v>10615</v>
      </c>
      <c r="B313" s="16">
        <v>10</v>
      </c>
      <c r="C313" s="3">
        <v>7</v>
      </c>
      <c r="D313" s="3">
        <v>5</v>
      </c>
      <c r="E313" s="3">
        <v>40</v>
      </c>
      <c r="F313" s="3">
        <v>23</v>
      </c>
      <c r="G313" s="3">
        <v>1.08</v>
      </c>
    </row>
    <row r="314" spans="1:7" x14ac:dyDescent="0.25">
      <c r="A314" s="17">
        <v>10615</v>
      </c>
      <c r="B314" s="16">
        <v>60</v>
      </c>
      <c r="C314" s="3">
        <v>7</v>
      </c>
      <c r="D314" s="3">
        <v>5</v>
      </c>
      <c r="E314" s="3">
        <v>40</v>
      </c>
      <c r="F314" s="3">
        <v>23</v>
      </c>
      <c r="G314" s="3">
        <v>1.08</v>
      </c>
    </row>
    <row r="315" spans="1:7" x14ac:dyDescent="0.25">
      <c r="A315" s="17">
        <v>10615</v>
      </c>
      <c r="B315" s="16">
        <v>90</v>
      </c>
      <c r="C315" s="3">
        <v>7</v>
      </c>
      <c r="D315" s="3">
        <v>5</v>
      </c>
      <c r="E315" s="3">
        <v>40</v>
      </c>
      <c r="F315" s="3">
        <v>23</v>
      </c>
      <c r="G315" s="3">
        <v>1.08</v>
      </c>
    </row>
    <row r="316" spans="1:7" x14ac:dyDescent="0.25">
      <c r="A316" s="17">
        <v>10615</v>
      </c>
      <c r="B316" s="16">
        <v>1085</v>
      </c>
      <c r="C316" s="3">
        <v>5</v>
      </c>
      <c r="D316" s="3">
        <v>5</v>
      </c>
      <c r="E316" s="3">
        <v>40</v>
      </c>
      <c r="F316" s="3">
        <v>23</v>
      </c>
      <c r="G316" s="3">
        <v>1.08</v>
      </c>
    </row>
    <row r="317" spans="1:7" x14ac:dyDescent="0.25">
      <c r="A317" s="17">
        <v>10616</v>
      </c>
      <c r="B317" s="16">
        <v>0.5</v>
      </c>
      <c r="C317" s="3">
        <v>28</v>
      </c>
      <c r="D317" s="3">
        <v>5</v>
      </c>
      <c r="E317" s="3">
        <v>40</v>
      </c>
      <c r="F317" s="3">
        <v>23</v>
      </c>
      <c r="G317" s="3">
        <v>1.08</v>
      </c>
    </row>
    <row r="318" spans="1:7" x14ac:dyDescent="0.25">
      <c r="A318" s="17">
        <v>10616</v>
      </c>
      <c r="B318" s="16">
        <v>1</v>
      </c>
      <c r="C318" s="3">
        <v>27</v>
      </c>
      <c r="D318" s="3">
        <v>5</v>
      </c>
      <c r="E318" s="3">
        <v>40</v>
      </c>
      <c r="F318" s="3">
        <v>23</v>
      </c>
      <c r="G318" s="3">
        <v>1.08</v>
      </c>
    </row>
    <row r="319" spans="1:7" x14ac:dyDescent="0.25">
      <c r="A319" s="17">
        <v>10616</v>
      </c>
      <c r="B319" s="16">
        <v>3</v>
      </c>
      <c r="C319" s="3">
        <v>26</v>
      </c>
      <c r="D319" s="3">
        <v>5</v>
      </c>
      <c r="E319" s="3">
        <v>40</v>
      </c>
      <c r="F319" s="3">
        <v>23</v>
      </c>
      <c r="G319" s="3">
        <v>1.08</v>
      </c>
    </row>
    <row r="320" spans="1:7" x14ac:dyDescent="0.25">
      <c r="A320" s="17">
        <v>10616</v>
      </c>
      <c r="B320" s="16">
        <v>10</v>
      </c>
      <c r="C320" s="3">
        <v>25</v>
      </c>
      <c r="D320" s="3">
        <v>5</v>
      </c>
      <c r="E320" s="3">
        <v>40</v>
      </c>
      <c r="F320" s="3">
        <v>23</v>
      </c>
      <c r="G320" s="3">
        <v>1.08</v>
      </c>
    </row>
    <row r="321" spans="1:7" x14ac:dyDescent="0.25">
      <c r="A321" s="17">
        <v>10616</v>
      </c>
      <c r="B321" s="16">
        <v>60</v>
      </c>
      <c r="C321" s="3">
        <v>23</v>
      </c>
      <c r="D321" s="3">
        <v>5</v>
      </c>
      <c r="E321" s="3">
        <v>40</v>
      </c>
      <c r="F321" s="3">
        <v>23</v>
      </c>
      <c r="G321" s="3">
        <v>1.08</v>
      </c>
    </row>
    <row r="322" spans="1:7" x14ac:dyDescent="0.25">
      <c r="A322" s="17">
        <v>10616</v>
      </c>
      <c r="B322" s="16">
        <v>90</v>
      </c>
      <c r="C322" s="3">
        <v>20</v>
      </c>
      <c r="D322" s="3">
        <v>5</v>
      </c>
      <c r="E322" s="3">
        <v>40</v>
      </c>
      <c r="F322" s="3">
        <v>23</v>
      </c>
      <c r="G322" s="3">
        <v>1.08</v>
      </c>
    </row>
    <row r="323" spans="1:7" x14ac:dyDescent="0.25">
      <c r="A323" s="17">
        <v>10616</v>
      </c>
      <c r="B323" s="16">
        <v>1085</v>
      </c>
      <c r="C323" s="1">
        <v>15</v>
      </c>
      <c r="D323" s="3">
        <v>5</v>
      </c>
      <c r="E323" s="3">
        <v>40</v>
      </c>
      <c r="F323" s="3">
        <v>23</v>
      </c>
      <c r="G323" s="3">
        <v>1.08</v>
      </c>
    </row>
    <row r="324" spans="1:7" x14ac:dyDescent="0.25">
      <c r="A324" s="17">
        <v>10617</v>
      </c>
      <c r="B324" s="16">
        <v>0.5</v>
      </c>
      <c r="C324" s="3">
        <v>42</v>
      </c>
      <c r="D324" s="3">
        <v>5</v>
      </c>
      <c r="E324" s="3">
        <v>40</v>
      </c>
      <c r="F324" s="3">
        <v>23</v>
      </c>
      <c r="G324" s="3">
        <v>1.08</v>
      </c>
    </row>
    <row r="325" spans="1:7" x14ac:dyDescent="0.25">
      <c r="A325" s="17">
        <v>10617</v>
      </c>
      <c r="B325" s="16">
        <v>1</v>
      </c>
      <c r="C325" s="3">
        <v>40</v>
      </c>
      <c r="D325" s="3">
        <v>5</v>
      </c>
      <c r="E325" s="3">
        <v>40</v>
      </c>
      <c r="F325" s="3">
        <v>23</v>
      </c>
      <c r="G325" s="3">
        <v>1.08</v>
      </c>
    </row>
    <row r="326" spans="1:7" x14ac:dyDescent="0.25">
      <c r="A326" s="17">
        <v>10617</v>
      </c>
      <c r="B326" s="16">
        <v>3</v>
      </c>
      <c r="C326" s="3">
        <v>39</v>
      </c>
      <c r="D326" s="3">
        <v>5</v>
      </c>
      <c r="E326" s="3">
        <v>40</v>
      </c>
      <c r="F326" s="3">
        <v>23</v>
      </c>
      <c r="G326" s="3">
        <v>1.08</v>
      </c>
    </row>
    <row r="327" spans="1:7" x14ac:dyDescent="0.25">
      <c r="A327" s="17">
        <v>10617</v>
      </c>
      <c r="B327" s="16">
        <v>10</v>
      </c>
      <c r="C327" s="3">
        <v>36</v>
      </c>
      <c r="D327" s="3">
        <v>5</v>
      </c>
      <c r="E327" s="3">
        <v>40</v>
      </c>
      <c r="F327" s="3">
        <v>23</v>
      </c>
      <c r="G327" s="3">
        <v>1.08</v>
      </c>
    </row>
    <row r="328" spans="1:7" x14ac:dyDescent="0.25">
      <c r="A328" s="17">
        <v>10617</v>
      </c>
      <c r="B328" s="16">
        <v>60</v>
      </c>
      <c r="C328" s="3">
        <v>32</v>
      </c>
      <c r="D328" s="3">
        <v>5</v>
      </c>
      <c r="E328" s="3">
        <v>40</v>
      </c>
      <c r="F328" s="3">
        <v>23</v>
      </c>
      <c r="G328" s="3">
        <v>1.08</v>
      </c>
    </row>
    <row r="329" spans="1:7" x14ac:dyDescent="0.25">
      <c r="A329" s="17">
        <v>10617</v>
      </c>
      <c r="B329" s="16">
        <v>90</v>
      </c>
      <c r="C329" s="3">
        <v>30</v>
      </c>
      <c r="D329" s="3">
        <v>5</v>
      </c>
      <c r="E329" s="3">
        <v>40</v>
      </c>
      <c r="F329" s="3">
        <v>23</v>
      </c>
      <c r="G329" s="3">
        <v>1.08</v>
      </c>
    </row>
    <row r="330" spans="1:7" x14ac:dyDescent="0.25">
      <c r="A330" s="17">
        <v>10617</v>
      </c>
      <c r="B330" s="16">
        <v>1085</v>
      </c>
      <c r="C330" s="1">
        <v>25</v>
      </c>
      <c r="D330" s="3">
        <v>5</v>
      </c>
      <c r="E330" s="3">
        <v>40</v>
      </c>
      <c r="F330" s="3">
        <v>23</v>
      </c>
      <c r="G330" s="3">
        <v>1.08</v>
      </c>
    </row>
    <row r="331" spans="1:7" x14ac:dyDescent="0.25">
      <c r="A331" s="17">
        <v>10618</v>
      </c>
      <c r="B331" s="16">
        <v>0.5</v>
      </c>
      <c r="C331" s="3">
        <v>25</v>
      </c>
      <c r="D331" s="3">
        <v>5</v>
      </c>
      <c r="E331" s="3">
        <v>40</v>
      </c>
      <c r="F331" s="3">
        <v>23</v>
      </c>
      <c r="G331" s="3">
        <v>1.08</v>
      </c>
    </row>
    <row r="332" spans="1:7" x14ac:dyDescent="0.25">
      <c r="A332" s="17">
        <v>10618</v>
      </c>
      <c r="B332" s="16">
        <v>1</v>
      </c>
      <c r="C332" s="3">
        <v>23</v>
      </c>
      <c r="D332" s="3">
        <v>5</v>
      </c>
      <c r="E332" s="3">
        <v>40</v>
      </c>
      <c r="F332" s="3">
        <v>23</v>
      </c>
      <c r="G332" s="3">
        <v>1.08</v>
      </c>
    </row>
    <row r="333" spans="1:7" x14ac:dyDescent="0.25">
      <c r="A333" s="17">
        <v>10618</v>
      </c>
      <c r="B333" s="16">
        <v>3</v>
      </c>
      <c r="C333" s="3">
        <v>21</v>
      </c>
      <c r="D333" s="3">
        <v>5</v>
      </c>
      <c r="E333" s="3">
        <v>40</v>
      </c>
      <c r="F333" s="3">
        <v>23</v>
      </c>
      <c r="G333" s="3">
        <v>1.08</v>
      </c>
    </row>
    <row r="334" spans="1:7" x14ac:dyDescent="0.25">
      <c r="A334" s="17">
        <v>10618</v>
      </c>
      <c r="B334" s="16">
        <v>10</v>
      </c>
      <c r="C334" s="3">
        <v>19</v>
      </c>
      <c r="D334" s="3">
        <v>5</v>
      </c>
      <c r="E334" s="3">
        <v>40</v>
      </c>
      <c r="F334" s="3">
        <v>23</v>
      </c>
      <c r="G334" s="3">
        <v>1.08</v>
      </c>
    </row>
    <row r="335" spans="1:7" x14ac:dyDescent="0.25">
      <c r="A335" s="17">
        <v>10618</v>
      </c>
      <c r="B335" s="16">
        <v>60</v>
      </c>
      <c r="C335" s="3">
        <v>17</v>
      </c>
      <c r="D335" s="3">
        <v>5</v>
      </c>
      <c r="E335" s="3">
        <v>40</v>
      </c>
      <c r="F335" s="3">
        <v>23</v>
      </c>
      <c r="G335" s="3">
        <v>1.08</v>
      </c>
    </row>
    <row r="336" spans="1:7" x14ac:dyDescent="0.25">
      <c r="A336" s="17">
        <v>10618</v>
      </c>
      <c r="B336" s="16">
        <v>90</v>
      </c>
      <c r="C336" s="3">
        <v>15</v>
      </c>
      <c r="D336" s="3">
        <v>5</v>
      </c>
      <c r="E336" s="3">
        <v>40</v>
      </c>
      <c r="F336" s="3">
        <v>23</v>
      </c>
      <c r="G336" s="3">
        <v>1.08</v>
      </c>
    </row>
    <row r="337" spans="1:7" x14ac:dyDescent="0.25">
      <c r="A337" s="17">
        <v>10618</v>
      </c>
      <c r="B337" s="16">
        <v>1085</v>
      </c>
      <c r="C337" s="1">
        <v>13</v>
      </c>
      <c r="D337" s="3">
        <v>5</v>
      </c>
      <c r="E337" s="3">
        <v>40</v>
      </c>
      <c r="F337" s="3">
        <v>23</v>
      </c>
      <c r="G337" s="3">
        <v>1.08</v>
      </c>
    </row>
    <row r="338" spans="1:7" x14ac:dyDescent="0.25">
      <c r="A338" s="17">
        <v>10619</v>
      </c>
      <c r="B338" s="16">
        <v>0.5</v>
      </c>
      <c r="C338" s="3">
        <v>36</v>
      </c>
      <c r="D338" s="3">
        <v>5</v>
      </c>
      <c r="E338" s="3">
        <v>40</v>
      </c>
      <c r="F338" s="3">
        <v>23</v>
      </c>
      <c r="G338" s="3">
        <v>1.08</v>
      </c>
    </row>
    <row r="339" spans="1:7" x14ac:dyDescent="0.25">
      <c r="A339" s="17">
        <v>10619</v>
      </c>
      <c r="B339" s="16">
        <v>1</v>
      </c>
      <c r="C339" s="3">
        <v>35</v>
      </c>
      <c r="D339" s="3">
        <v>5</v>
      </c>
      <c r="E339" s="3">
        <v>40</v>
      </c>
      <c r="F339" s="3">
        <v>23</v>
      </c>
      <c r="G339" s="3">
        <v>1.08</v>
      </c>
    </row>
    <row r="340" spans="1:7" x14ac:dyDescent="0.25">
      <c r="A340" s="17">
        <v>10619</v>
      </c>
      <c r="B340" s="16">
        <v>3</v>
      </c>
      <c r="C340" s="3">
        <v>33</v>
      </c>
      <c r="D340" s="3">
        <v>5</v>
      </c>
      <c r="E340" s="3">
        <v>40</v>
      </c>
      <c r="F340" s="3">
        <v>23</v>
      </c>
      <c r="G340" s="3">
        <v>1.08</v>
      </c>
    </row>
    <row r="341" spans="1:7" x14ac:dyDescent="0.25">
      <c r="A341" s="17">
        <v>10619</v>
      </c>
      <c r="B341" s="16">
        <v>10</v>
      </c>
      <c r="C341" s="3">
        <v>31</v>
      </c>
      <c r="D341" s="3">
        <v>5</v>
      </c>
      <c r="E341" s="3">
        <v>40</v>
      </c>
      <c r="F341" s="3">
        <v>23</v>
      </c>
      <c r="G341" s="3">
        <v>1.08</v>
      </c>
    </row>
    <row r="342" spans="1:7" x14ac:dyDescent="0.25">
      <c r="A342" s="17">
        <v>10619</v>
      </c>
      <c r="B342" s="16">
        <v>60</v>
      </c>
      <c r="C342" s="3">
        <v>30</v>
      </c>
      <c r="D342" s="3">
        <v>5</v>
      </c>
      <c r="E342" s="3">
        <v>40</v>
      </c>
      <c r="F342" s="3">
        <v>23</v>
      </c>
      <c r="G342" s="3">
        <v>1.08</v>
      </c>
    </row>
    <row r="343" spans="1:7" x14ac:dyDescent="0.25">
      <c r="A343" s="17">
        <v>10619</v>
      </c>
      <c r="B343" s="16">
        <v>90</v>
      </c>
      <c r="C343" s="3">
        <v>26</v>
      </c>
      <c r="D343" s="3">
        <v>5</v>
      </c>
      <c r="E343" s="3">
        <v>40</v>
      </c>
      <c r="F343" s="3">
        <v>23</v>
      </c>
      <c r="G343" s="3">
        <v>1.08</v>
      </c>
    </row>
    <row r="344" spans="1:7" x14ac:dyDescent="0.25">
      <c r="A344" s="17">
        <v>10619</v>
      </c>
      <c r="B344" s="16">
        <v>792</v>
      </c>
      <c r="C344" s="3">
        <v>20</v>
      </c>
      <c r="D344" s="3">
        <v>5</v>
      </c>
      <c r="E344" s="3">
        <v>40</v>
      </c>
      <c r="F344" s="3">
        <v>23</v>
      </c>
      <c r="G344" s="3">
        <v>1.08</v>
      </c>
    </row>
    <row r="345" spans="1:7" x14ac:dyDescent="0.25">
      <c r="A345" s="17">
        <v>10620</v>
      </c>
      <c r="B345" s="16">
        <v>0.5</v>
      </c>
      <c r="C345" s="3">
        <v>40</v>
      </c>
      <c r="D345" s="3">
        <v>5</v>
      </c>
      <c r="E345" s="3">
        <v>40</v>
      </c>
      <c r="F345" s="3">
        <v>23</v>
      </c>
      <c r="G345" s="3">
        <v>1.08</v>
      </c>
    </row>
    <row r="346" spans="1:7" x14ac:dyDescent="0.25">
      <c r="A346" s="17">
        <v>10620</v>
      </c>
      <c r="B346" s="16">
        <v>1</v>
      </c>
      <c r="C346" s="3">
        <v>39</v>
      </c>
      <c r="D346" s="3">
        <v>5</v>
      </c>
      <c r="E346" s="3">
        <v>40</v>
      </c>
      <c r="F346" s="3">
        <v>23</v>
      </c>
      <c r="G346" s="3">
        <v>1.08</v>
      </c>
    </row>
    <row r="347" spans="1:7" x14ac:dyDescent="0.25">
      <c r="A347" s="17">
        <v>10620</v>
      </c>
      <c r="B347" s="16">
        <v>3</v>
      </c>
      <c r="C347" s="3">
        <v>35</v>
      </c>
      <c r="D347" s="3">
        <v>5</v>
      </c>
      <c r="E347" s="3">
        <v>40</v>
      </c>
      <c r="F347" s="3">
        <v>23</v>
      </c>
      <c r="G347" s="3">
        <v>1.08</v>
      </c>
    </row>
    <row r="348" spans="1:7" x14ac:dyDescent="0.25">
      <c r="A348" s="17">
        <v>10620</v>
      </c>
      <c r="B348" s="16">
        <v>10</v>
      </c>
      <c r="C348" s="3">
        <v>34</v>
      </c>
      <c r="D348" s="3">
        <v>5</v>
      </c>
      <c r="E348" s="3">
        <v>40</v>
      </c>
      <c r="F348" s="3">
        <v>23</v>
      </c>
      <c r="G348" s="3">
        <v>1.08</v>
      </c>
    </row>
    <row r="349" spans="1:7" x14ac:dyDescent="0.25">
      <c r="A349" s="17">
        <v>10620</v>
      </c>
      <c r="B349" s="16">
        <v>60</v>
      </c>
      <c r="C349" s="3">
        <v>32</v>
      </c>
      <c r="D349" s="3">
        <v>5</v>
      </c>
      <c r="E349" s="3">
        <v>40</v>
      </c>
      <c r="F349" s="3">
        <v>23</v>
      </c>
      <c r="G349" s="3">
        <v>1.08</v>
      </c>
    </row>
    <row r="350" spans="1:7" x14ac:dyDescent="0.25">
      <c r="A350" s="17">
        <v>10620</v>
      </c>
      <c r="B350" s="16">
        <v>90</v>
      </c>
      <c r="C350" s="3">
        <v>29</v>
      </c>
      <c r="D350" s="3">
        <v>5</v>
      </c>
      <c r="E350" s="3">
        <v>40</v>
      </c>
      <c r="F350" s="3">
        <v>23</v>
      </c>
      <c r="G350" s="3">
        <v>1.08</v>
      </c>
    </row>
    <row r="351" spans="1:7" x14ac:dyDescent="0.25">
      <c r="A351" s="17">
        <v>10620</v>
      </c>
      <c r="B351" s="16">
        <v>792</v>
      </c>
      <c r="C351" s="3">
        <v>20</v>
      </c>
      <c r="D351" s="3">
        <v>5</v>
      </c>
      <c r="E351" s="3">
        <v>40</v>
      </c>
      <c r="F351" s="3">
        <v>23</v>
      </c>
      <c r="G351" s="3">
        <v>1.08</v>
      </c>
    </row>
    <row r="352" spans="1:7" x14ac:dyDescent="0.25">
      <c r="A352" s="17">
        <v>10621</v>
      </c>
      <c r="B352" s="16">
        <v>0.5</v>
      </c>
      <c r="C352" s="3">
        <v>40</v>
      </c>
      <c r="D352" s="3">
        <v>5</v>
      </c>
      <c r="E352" s="3">
        <v>40</v>
      </c>
      <c r="F352" s="3">
        <v>23</v>
      </c>
      <c r="G352" s="3">
        <v>1.08</v>
      </c>
    </row>
    <row r="353" spans="1:7" x14ac:dyDescent="0.25">
      <c r="A353" s="17">
        <v>10621</v>
      </c>
      <c r="B353" s="16">
        <v>1</v>
      </c>
      <c r="C353" s="3">
        <v>39</v>
      </c>
      <c r="D353" s="3">
        <v>5</v>
      </c>
      <c r="E353" s="3">
        <v>40</v>
      </c>
      <c r="F353" s="3">
        <v>23</v>
      </c>
      <c r="G353" s="3">
        <v>1.08</v>
      </c>
    </row>
    <row r="354" spans="1:7" x14ac:dyDescent="0.25">
      <c r="A354" s="17">
        <v>10621</v>
      </c>
      <c r="B354" s="16">
        <v>3</v>
      </c>
      <c r="C354" s="3">
        <v>37</v>
      </c>
      <c r="D354" s="3">
        <v>5</v>
      </c>
      <c r="E354" s="3">
        <v>40</v>
      </c>
      <c r="F354" s="3">
        <v>23</v>
      </c>
      <c r="G354" s="3">
        <v>1.08</v>
      </c>
    </row>
    <row r="355" spans="1:7" x14ac:dyDescent="0.25">
      <c r="A355" s="17">
        <v>10621</v>
      </c>
      <c r="B355" s="16">
        <v>10</v>
      </c>
      <c r="C355" s="3">
        <v>35</v>
      </c>
      <c r="D355" s="3">
        <v>5</v>
      </c>
      <c r="E355" s="3">
        <v>40</v>
      </c>
      <c r="F355" s="3">
        <v>23</v>
      </c>
      <c r="G355" s="3">
        <v>1.08</v>
      </c>
    </row>
    <row r="356" spans="1:7" x14ac:dyDescent="0.25">
      <c r="A356" s="17">
        <v>10621</v>
      </c>
      <c r="B356" s="16">
        <v>60</v>
      </c>
      <c r="C356" s="3">
        <v>32</v>
      </c>
      <c r="D356" s="3">
        <v>5</v>
      </c>
      <c r="E356" s="3">
        <v>40</v>
      </c>
      <c r="F356" s="3">
        <v>23</v>
      </c>
      <c r="G356" s="3">
        <v>1.08</v>
      </c>
    </row>
    <row r="357" spans="1:7" x14ac:dyDescent="0.25">
      <c r="A357" s="17">
        <v>10621</v>
      </c>
      <c r="B357" s="16">
        <v>90</v>
      </c>
      <c r="C357" s="3">
        <v>28</v>
      </c>
      <c r="D357" s="3">
        <v>5</v>
      </c>
      <c r="E357" s="3">
        <v>40</v>
      </c>
      <c r="F357" s="3">
        <v>23</v>
      </c>
      <c r="G357" s="3">
        <v>1.08</v>
      </c>
    </row>
    <row r="358" spans="1:7" x14ac:dyDescent="0.25">
      <c r="A358" s="17">
        <v>10621</v>
      </c>
      <c r="B358" s="16">
        <v>792</v>
      </c>
      <c r="C358" s="3">
        <v>20</v>
      </c>
      <c r="D358" s="3">
        <v>5</v>
      </c>
      <c r="E358" s="3">
        <v>40</v>
      </c>
      <c r="F358" s="3">
        <v>23</v>
      </c>
      <c r="G358" s="3">
        <v>1.08</v>
      </c>
    </row>
    <row r="359" spans="1:7" x14ac:dyDescent="0.25">
      <c r="A359" s="17">
        <v>10622</v>
      </c>
      <c r="B359" s="16">
        <v>0.5</v>
      </c>
      <c r="C359" s="3">
        <v>41</v>
      </c>
      <c r="D359" s="3">
        <v>5</v>
      </c>
      <c r="E359" s="3">
        <v>40</v>
      </c>
      <c r="F359" s="3">
        <v>23</v>
      </c>
      <c r="G359" s="3">
        <v>1.08</v>
      </c>
    </row>
    <row r="360" spans="1:7" x14ac:dyDescent="0.25">
      <c r="A360" s="17">
        <v>10622</v>
      </c>
      <c r="B360" s="16">
        <v>1</v>
      </c>
      <c r="C360" s="3">
        <v>40</v>
      </c>
      <c r="D360" s="3">
        <v>5</v>
      </c>
      <c r="E360" s="3">
        <v>40</v>
      </c>
      <c r="F360" s="3">
        <v>23</v>
      </c>
      <c r="G360" s="3">
        <v>1.08</v>
      </c>
    </row>
    <row r="361" spans="1:7" x14ac:dyDescent="0.25">
      <c r="A361" s="17">
        <v>10622</v>
      </c>
      <c r="B361" s="16">
        <v>3</v>
      </c>
      <c r="C361" s="3">
        <v>36</v>
      </c>
      <c r="D361" s="3">
        <v>5</v>
      </c>
      <c r="E361" s="3">
        <v>40</v>
      </c>
      <c r="F361" s="3">
        <v>23</v>
      </c>
      <c r="G361" s="3">
        <v>1.08</v>
      </c>
    </row>
    <row r="362" spans="1:7" x14ac:dyDescent="0.25">
      <c r="A362" s="17">
        <v>10622</v>
      </c>
      <c r="B362" s="16">
        <v>10</v>
      </c>
      <c r="C362" s="3">
        <v>33</v>
      </c>
      <c r="D362" s="3">
        <v>5</v>
      </c>
      <c r="E362" s="3">
        <v>40</v>
      </c>
      <c r="F362" s="3">
        <v>23</v>
      </c>
      <c r="G362" s="3">
        <v>1.08</v>
      </c>
    </row>
    <row r="363" spans="1:7" x14ac:dyDescent="0.25">
      <c r="A363" s="17">
        <v>10622</v>
      </c>
      <c r="B363" s="16">
        <v>60</v>
      </c>
      <c r="C363" s="3">
        <v>30</v>
      </c>
      <c r="D363" s="3">
        <v>5</v>
      </c>
      <c r="E363" s="3">
        <v>40</v>
      </c>
      <c r="F363" s="3">
        <v>23</v>
      </c>
      <c r="G363" s="3">
        <v>1.08</v>
      </c>
    </row>
    <row r="364" spans="1:7" x14ac:dyDescent="0.25">
      <c r="A364" s="17">
        <v>10622</v>
      </c>
      <c r="B364" s="16">
        <v>90</v>
      </c>
      <c r="C364" s="3">
        <v>25</v>
      </c>
      <c r="D364" s="3">
        <v>5</v>
      </c>
      <c r="E364" s="3">
        <v>40</v>
      </c>
      <c r="F364" s="3">
        <v>23</v>
      </c>
      <c r="G364" s="3">
        <v>1.08</v>
      </c>
    </row>
    <row r="365" spans="1:7" x14ac:dyDescent="0.25">
      <c r="A365" s="17">
        <v>10622</v>
      </c>
      <c r="B365" s="16">
        <v>792</v>
      </c>
      <c r="C365" s="3">
        <v>18</v>
      </c>
      <c r="D365" s="3">
        <v>5</v>
      </c>
      <c r="E365" s="3">
        <v>40</v>
      </c>
      <c r="F365" s="3">
        <v>23</v>
      </c>
      <c r="G365" s="3">
        <v>1.08</v>
      </c>
    </row>
    <row r="366" spans="1:7" x14ac:dyDescent="0.25">
      <c r="A366" s="17">
        <v>10623</v>
      </c>
      <c r="B366" s="16">
        <v>0.5</v>
      </c>
      <c r="C366" s="3">
        <v>42</v>
      </c>
      <c r="D366" s="3">
        <v>5</v>
      </c>
      <c r="E366" s="3">
        <v>40</v>
      </c>
      <c r="F366" s="3">
        <v>23</v>
      </c>
      <c r="G366" s="3">
        <v>1.08</v>
      </c>
    </row>
    <row r="367" spans="1:7" x14ac:dyDescent="0.25">
      <c r="A367" s="17">
        <v>10623</v>
      </c>
      <c r="B367" s="16">
        <v>1</v>
      </c>
      <c r="C367" s="3">
        <v>40</v>
      </c>
      <c r="D367" s="3">
        <v>5</v>
      </c>
      <c r="E367" s="3">
        <v>40</v>
      </c>
      <c r="F367" s="3">
        <v>23</v>
      </c>
      <c r="G367" s="3">
        <v>1.08</v>
      </c>
    </row>
    <row r="368" spans="1:7" x14ac:dyDescent="0.25">
      <c r="A368" s="17">
        <v>10623</v>
      </c>
      <c r="B368" s="16">
        <v>3</v>
      </c>
      <c r="C368" s="3">
        <v>38</v>
      </c>
      <c r="D368" s="3">
        <v>5</v>
      </c>
      <c r="E368" s="3">
        <v>40</v>
      </c>
      <c r="F368" s="3">
        <v>23</v>
      </c>
      <c r="G368" s="3">
        <v>1.08</v>
      </c>
    </row>
    <row r="369" spans="1:7" x14ac:dyDescent="0.25">
      <c r="A369" s="17">
        <v>10623</v>
      </c>
      <c r="B369" s="16">
        <v>10</v>
      </c>
      <c r="C369" s="3">
        <v>37</v>
      </c>
      <c r="D369" s="3">
        <v>5</v>
      </c>
      <c r="E369" s="3">
        <v>40</v>
      </c>
      <c r="F369" s="3">
        <v>23</v>
      </c>
      <c r="G369" s="3">
        <v>1.08</v>
      </c>
    </row>
    <row r="370" spans="1:7" x14ac:dyDescent="0.25">
      <c r="A370" s="17">
        <v>10623</v>
      </c>
      <c r="B370" s="16">
        <v>60</v>
      </c>
      <c r="C370" s="3">
        <v>34</v>
      </c>
      <c r="D370" s="3">
        <v>5</v>
      </c>
      <c r="E370" s="3">
        <v>40</v>
      </c>
      <c r="F370" s="3">
        <v>23</v>
      </c>
      <c r="G370" s="3">
        <v>1.08</v>
      </c>
    </row>
    <row r="371" spans="1:7" x14ac:dyDescent="0.25">
      <c r="A371" s="17">
        <v>10623</v>
      </c>
      <c r="B371" s="16">
        <v>90</v>
      </c>
      <c r="C371" s="3">
        <v>30</v>
      </c>
      <c r="D371" s="3">
        <v>5</v>
      </c>
      <c r="E371" s="3">
        <v>40</v>
      </c>
      <c r="F371" s="3">
        <v>23</v>
      </c>
      <c r="G371" s="3">
        <v>1.08</v>
      </c>
    </row>
    <row r="372" spans="1:7" x14ac:dyDescent="0.25">
      <c r="A372" s="17">
        <v>10623</v>
      </c>
      <c r="B372" s="16">
        <v>792</v>
      </c>
      <c r="C372" s="3">
        <v>22</v>
      </c>
      <c r="D372" s="3">
        <v>5</v>
      </c>
      <c r="E372" s="3">
        <v>40</v>
      </c>
      <c r="F372" s="3">
        <v>23</v>
      </c>
      <c r="G372" s="3">
        <v>1.08</v>
      </c>
    </row>
    <row r="373" spans="1:7" x14ac:dyDescent="0.25">
      <c r="A373" s="17">
        <v>10624</v>
      </c>
      <c r="B373" s="16">
        <v>0.5</v>
      </c>
      <c r="C373" s="3">
        <v>32</v>
      </c>
      <c r="D373" s="3">
        <v>5</v>
      </c>
      <c r="E373" s="3">
        <v>40</v>
      </c>
      <c r="F373" s="3">
        <v>23</v>
      </c>
      <c r="G373" s="3">
        <v>1.08</v>
      </c>
    </row>
    <row r="374" spans="1:7" x14ac:dyDescent="0.25">
      <c r="A374" s="17">
        <v>10624</v>
      </c>
      <c r="B374" s="16">
        <v>1</v>
      </c>
      <c r="C374" s="3">
        <v>30</v>
      </c>
      <c r="D374" s="3">
        <v>5</v>
      </c>
      <c r="E374" s="3">
        <v>40</v>
      </c>
      <c r="F374" s="3">
        <v>23</v>
      </c>
      <c r="G374" s="3">
        <v>1.08</v>
      </c>
    </row>
    <row r="375" spans="1:7" x14ac:dyDescent="0.25">
      <c r="A375" s="17">
        <v>10624</v>
      </c>
      <c r="B375" s="16">
        <v>3</v>
      </c>
      <c r="C375" s="3">
        <v>27</v>
      </c>
      <c r="D375" s="3">
        <v>5</v>
      </c>
      <c r="E375" s="3">
        <v>40</v>
      </c>
      <c r="F375" s="3">
        <v>23</v>
      </c>
      <c r="G375" s="3">
        <v>1.08</v>
      </c>
    </row>
    <row r="376" spans="1:7" x14ac:dyDescent="0.25">
      <c r="A376" s="17">
        <v>10624</v>
      </c>
      <c r="B376" s="16">
        <v>10</v>
      </c>
      <c r="C376" s="3">
        <v>25</v>
      </c>
      <c r="D376" s="3">
        <v>5</v>
      </c>
      <c r="E376" s="3">
        <v>40</v>
      </c>
      <c r="F376" s="3">
        <v>23</v>
      </c>
      <c r="G376" s="3">
        <v>1.08</v>
      </c>
    </row>
    <row r="377" spans="1:7" x14ac:dyDescent="0.25">
      <c r="A377" s="17">
        <v>10624</v>
      </c>
      <c r="B377" s="16">
        <v>60</v>
      </c>
      <c r="C377" s="3">
        <v>22</v>
      </c>
      <c r="D377" s="3">
        <v>5</v>
      </c>
      <c r="E377" s="3">
        <v>40</v>
      </c>
      <c r="F377" s="3">
        <v>23</v>
      </c>
      <c r="G377" s="3">
        <v>1.08</v>
      </c>
    </row>
    <row r="378" spans="1:7" x14ac:dyDescent="0.25">
      <c r="A378" s="17">
        <v>10624</v>
      </c>
      <c r="B378" s="16">
        <v>90</v>
      </c>
      <c r="C378" s="3">
        <v>19</v>
      </c>
      <c r="D378" s="3">
        <v>5</v>
      </c>
      <c r="E378" s="3">
        <v>40</v>
      </c>
      <c r="F378" s="3">
        <v>23</v>
      </c>
      <c r="G378" s="3">
        <v>1.08</v>
      </c>
    </row>
    <row r="379" spans="1:7" x14ac:dyDescent="0.25">
      <c r="A379" s="17">
        <v>10624</v>
      </c>
      <c r="B379" s="16">
        <v>792</v>
      </c>
      <c r="C379" s="3">
        <v>15</v>
      </c>
      <c r="D379" s="3">
        <v>5</v>
      </c>
      <c r="E379" s="3">
        <v>40</v>
      </c>
      <c r="F379" s="3">
        <v>23</v>
      </c>
      <c r="G379" s="3">
        <v>1.08</v>
      </c>
    </row>
    <row r="380" spans="1:7" x14ac:dyDescent="0.25">
      <c r="A380" s="17">
        <v>10625</v>
      </c>
      <c r="B380" s="16">
        <v>0.5</v>
      </c>
      <c r="C380" s="3">
        <v>31</v>
      </c>
      <c r="D380" s="3">
        <v>5</v>
      </c>
      <c r="E380" s="3">
        <v>40</v>
      </c>
      <c r="F380" s="3">
        <v>23</v>
      </c>
      <c r="G380" s="3">
        <v>1.08</v>
      </c>
    </row>
    <row r="381" spans="1:7" x14ac:dyDescent="0.25">
      <c r="A381" s="17">
        <v>10625</v>
      </c>
      <c r="B381" s="16">
        <v>1</v>
      </c>
      <c r="C381" s="3">
        <v>30</v>
      </c>
      <c r="D381" s="3">
        <v>5</v>
      </c>
      <c r="E381" s="3">
        <v>40</v>
      </c>
      <c r="F381" s="3">
        <v>23</v>
      </c>
      <c r="G381" s="3">
        <v>1.08</v>
      </c>
    </row>
    <row r="382" spans="1:7" x14ac:dyDescent="0.25">
      <c r="A382" s="17">
        <v>10625</v>
      </c>
      <c r="B382" s="16">
        <v>3</v>
      </c>
      <c r="C382" s="3">
        <v>29</v>
      </c>
      <c r="D382" s="3">
        <v>5</v>
      </c>
      <c r="E382" s="3">
        <v>40</v>
      </c>
      <c r="F382" s="3">
        <v>23</v>
      </c>
      <c r="G382" s="3">
        <v>1.08</v>
      </c>
    </row>
    <row r="383" spans="1:7" x14ac:dyDescent="0.25">
      <c r="A383" s="17">
        <v>10625</v>
      </c>
      <c r="B383" s="16">
        <v>10</v>
      </c>
      <c r="C383" s="3">
        <v>27</v>
      </c>
      <c r="D383" s="3">
        <v>5</v>
      </c>
      <c r="E383" s="3">
        <v>40</v>
      </c>
      <c r="F383" s="3">
        <v>23</v>
      </c>
      <c r="G383" s="3">
        <v>1.08</v>
      </c>
    </row>
    <row r="384" spans="1:7" x14ac:dyDescent="0.25">
      <c r="A384" s="17">
        <v>10625</v>
      </c>
      <c r="B384" s="16">
        <v>60</v>
      </c>
      <c r="C384" s="3">
        <v>25</v>
      </c>
      <c r="D384" s="3">
        <v>5</v>
      </c>
      <c r="E384" s="3">
        <v>40</v>
      </c>
      <c r="F384" s="3">
        <v>23</v>
      </c>
      <c r="G384" s="3">
        <v>1.08</v>
      </c>
    </row>
    <row r="385" spans="1:7" x14ac:dyDescent="0.25">
      <c r="A385" s="17">
        <v>10625</v>
      </c>
      <c r="B385" s="16">
        <v>90</v>
      </c>
      <c r="C385" s="3">
        <v>20</v>
      </c>
      <c r="D385" s="3">
        <v>5</v>
      </c>
      <c r="E385" s="3">
        <v>40</v>
      </c>
      <c r="F385" s="3">
        <v>23</v>
      </c>
      <c r="G385" s="3">
        <v>1.08</v>
      </c>
    </row>
    <row r="386" spans="1:7" x14ac:dyDescent="0.25">
      <c r="A386" s="17">
        <v>10625</v>
      </c>
      <c r="B386" s="16">
        <v>792</v>
      </c>
      <c r="C386" s="3">
        <v>15</v>
      </c>
      <c r="D386" s="3">
        <v>5</v>
      </c>
      <c r="E386" s="3">
        <v>40</v>
      </c>
      <c r="F386" s="3">
        <v>23</v>
      </c>
      <c r="G386" s="3">
        <v>1.08</v>
      </c>
    </row>
    <row r="387" spans="1:7" x14ac:dyDescent="0.25">
      <c r="A387" s="17">
        <v>10626</v>
      </c>
      <c r="B387" s="16">
        <v>0.5</v>
      </c>
      <c r="C387" s="3">
        <v>41</v>
      </c>
      <c r="D387" s="3">
        <v>5</v>
      </c>
      <c r="E387" s="3">
        <v>40</v>
      </c>
      <c r="F387" s="3">
        <v>23</v>
      </c>
      <c r="G387" s="3">
        <v>1.08</v>
      </c>
    </row>
    <row r="388" spans="1:7" x14ac:dyDescent="0.25">
      <c r="A388" s="17">
        <v>10626</v>
      </c>
      <c r="B388" s="16">
        <v>1</v>
      </c>
      <c r="C388" s="3">
        <v>40</v>
      </c>
      <c r="D388" s="3">
        <v>5</v>
      </c>
      <c r="E388" s="3">
        <v>40</v>
      </c>
      <c r="F388" s="3">
        <v>23</v>
      </c>
      <c r="G388" s="3">
        <v>1.08</v>
      </c>
    </row>
    <row r="389" spans="1:7" x14ac:dyDescent="0.25">
      <c r="A389" s="17">
        <v>10626</v>
      </c>
      <c r="B389" s="16">
        <v>3</v>
      </c>
      <c r="C389" s="3">
        <v>38</v>
      </c>
      <c r="D389" s="3">
        <v>5</v>
      </c>
      <c r="E389" s="3">
        <v>40</v>
      </c>
      <c r="F389" s="3">
        <v>23</v>
      </c>
      <c r="G389" s="3">
        <v>1.08</v>
      </c>
    </row>
    <row r="390" spans="1:7" x14ac:dyDescent="0.25">
      <c r="A390" s="17">
        <v>10626</v>
      </c>
      <c r="B390" s="16">
        <v>10</v>
      </c>
      <c r="C390" s="3">
        <v>34</v>
      </c>
      <c r="D390" s="3">
        <v>5</v>
      </c>
      <c r="E390" s="3">
        <v>40</v>
      </c>
      <c r="F390" s="3">
        <v>23</v>
      </c>
      <c r="G390" s="3">
        <v>1.08</v>
      </c>
    </row>
    <row r="391" spans="1:7" x14ac:dyDescent="0.25">
      <c r="A391" s="17">
        <v>10626</v>
      </c>
      <c r="B391" s="16">
        <v>60</v>
      </c>
      <c r="C391" s="3">
        <v>32</v>
      </c>
      <c r="D391" s="3">
        <v>5</v>
      </c>
      <c r="E391" s="3">
        <v>40</v>
      </c>
      <c r="F391" s="3">
        <v>23</v>
      </c>
      <c r="G391" s="3">
        <v>1.08</v>
      </c>
    </row>
    <row r="392" spans="1:7" x14ac:dyDescent="0.25">
      <c r="A392" s="17">
        <v>10626</v>
      </c>
      <c r="B392" s="16">
        <v>90</v>
      </c>
      <c r="C392" s="3">
        <v>27</v>
      </c>
      <c r="D392" s="3">
        <v>5</v>
      </c>
      <c r="E392" s="3">
        <v>40</v>
      </c>
      <c r="F392" s="3">
        <v>23</v>
      </c>
      <c r="G392" s="3">
        <v>1.08</v>
      </c>
    </row>
    <row r="393" spans="1:7" x14ac:dyDescent="0.25">
      <c r="A393" s="17">
        <v>10626</v>
      </c>
      <c r="B393" s="16">
        <v>792</v>
      </c>
      <c r="C393" s="3">
        <v>20</v>
      </c>
      <c r="D393" s="3">
        <v>5</v>
      </c>
      <c r="E393" s="3">
        <v>40</v>
      </c>
      <c r="F393" s="3">
        <v>23</v>
      </c>
      <c r="G393" s="3">
        <v>1.08</v>
      </c>
    </row>
    <row r="394" spans="1:7" x14ac:dyDescent="0.25">
      <c r="A394" s="17">
        <v>10627</v>
      </c>
      <c r="B394" s="16">
        <v>0.5</v>
      </c>
      <c r="C394" s="3">
        <v>39</v>
      </c>
      <c r="D394" s="3">
        <v>5</v>
      </c>
      <c r="E394" s="3">
        <v>40</v>
      </c>
      <c r="F394" s="3">
        <v>23</v>
      </c>
      <c r="G394" s="3">
        <v>1.08</v>
      </c>
    </row>
    <row r="395" spans="1:7" x14ac:dyDescent="0.25">
      <c r="A395" s="17">
        <v>10627</v>
      </c>
      <c r="B395" s="16">
        <v>1</v>
      </c>
      <c r="C395" s="3">
        <v>36</v>
      </c>
      <c r="D395" s="3">
        <v>5</v>
      </c>
      <c r="E395" s="3">
        <v>40</v>
      </c>
      <c r="F395" s="3">
        <v>23</v>
      </c>
      <c r="G395" s="3">
        <v>1.08</v>
      </c>
    </row>
    <row r="396" spans="1:7" x14ac:dyDescent="0.25">
      <c r="A396" s="17">
        <v>10627</v>
      </c>
      <c r="B396" s="16">
        <v>3</v>
      </c>
      <c r="C396" s="3">
        <v>33</v>
      </c>
      <c r="D396" s="3">
        <v>5</v>
      </c>
      <c r="E396" s="3">
        <v>40</v>
      </c>
      <c r="F396" s="3">
        <v>23</v>
      </c>
      <c r="G396" s="3">
        <v>1.08</v>
      </c>
    </row>
    <row r="397" spans="1:7" x14ac:dyDescent="0.25">
      <c r="A397" s="17">
        <v>10627</v>
      </c>
      <c r="B397" s="16">
        <v>10</v>
      </c>
      <c r="C397" s="3">
        <v>28</v>
      </c>
      <c r="D397" s="3">
        <v>5</v>
      </c>
      <c r="E397" s="3">
        <v>40</v>
      </c>
      <c r="F397" s="3">
        <v>23</v>
      </c>
      <c r="G397" s="3">
        <v>1.08</v>
      </c>
    </row>
    <row r="398" spans="1:7" x14ac:dyDescent="0.25">
      <c r="A398" s="17">
        <v>10627</v>
      </c>
      <c r="B398" s="16">
        <v>60</v>
      </c>
      <c r="C398" s="3">
        <v>24</v>
      </c>
      <c r="D398" s="3">
        <v>5</v>
      </c>
      <c r="E398" s="3">
        <v>40</v>
      </c>
      <c r="F398" s="3">
        <v>23</v>
      </c>
      <c r="G398" s="3">
        <v>1.08</v>
      </c>
    </row>
    <row r="399" spans="1:7" x14ac:dyDescent="0.25">
      <c r="A399" s="17">
        <v>10627</v>
      </c>
      <c r="B399" s="16">
        <v>90</v>
      </c>
      <c r="C399" s="3">
        <v>21</v>
      </c>
      <c r="D399" s="3">
        <v>5</v>
      </c>
      <c r="E399" s="3">
        <v>40</v>
      </c>
      <c r="F399" s="3">
        <v>23</v>
      </c>
      <c r="G399" s="3">
        <v>1.08</v>
      </c>
    </row>
    <row r="400" spans="1:7" x14ac:dyDescent="0.25">
      <c r="A400" s="17">
        <v>10627</v>
      </c>
      <c r="B400" s="16">
        <v>792</v>
      </c>
      <c r="C400" s="3">
        <v>14</v>
      </c>
      <c r="D400" s="3">
        <v>5</v>
      </c>
      <c r="E400" s="3">
        <v>40</v>
      </c>
      <c r="F400" s="3">
        <v>23</v>
      </c>
      <c r="G400" s="3">
        <v>1.08</v>
      </c>
    </row>
    <row r="401" spans="1:7" x14ac:dyDescent="0.25">
      <c r="A401" s="17">
        <v>10628</v>
      </c>
      <c r="B401" s="16">
        <v>0.5</v>
      </c>
      <c r="C401" s="3">
        <v>43</v>
      </c>
      <c r="D401" s="3">
        <v>5</v>
      </c>
      <c r="E401" s="3">
        <v>40</v>
      </c>
      <c r="F401" s="3">
        <v>23</v>
      </c>
      <c r="G401" s="3">
        <v>1.08</v>
      </c>
    </row>
    <row r="402" spans="1:7" x14ac:dyDescent="0.25">
      <c r="A402" s="17">
        <v>10628</v>
      </c>
      <c r="B402" s="16">
        <v>1</v>
      </c>
      <c r="C402" s="3">
        <v>42</v>
      </c>
      <c r="D402" s="3">
        <v>5</v>
      </c>
      <c r="E402" s="3">
        <v>40</v>
      </c>
      <c r="F402" s="3">
        <v>23</v>
      </c>
      <c r="G402" s="3">
        <v>1.08</v>
      </c>
    </row>
    <row r="403" spans="1:7" x14ac:dyDescent="0.25">
      <c r="A403" s="17">
        <v>10628</v>
      </c>
      <c r="B403" s="16">
        <v>3</v>
      </c>
      <c r="C403" s="3">
        <v>41</v>
      </c>
      <c r="D403" s="3">
        <v>5</v>
      </c>
      <c r="E403" s="3">
        <v>40</v>
      </c>
      <c r="F403" s="3">
        <v>23</v>
      </c>
      <c r="G403" s="3">
        <v>1.08</v>
      </c>
    </row>
    <row r="404" spans="1:7" x14ac:dyDescent="0.25">
      <c r="A404" s="17">
        <v>10628</v>
      </c>
      <c r="B404" s="16">
        <v>10</v>
      </c>
      <c r="C404" s="3">
        <v>39</v>
      </c>
      <c r="D404" s="3">
        <v>5</v>
      </c>
      <c r="E404" s="3">
        <v>40</v>
      </c>
      <c r="F404" s="3">
        <v>23</v>
      </c>
      <c r="G404" s="3">
        <v>1.08</v>
      </c>
    </row>
    <row r="405" spans="1:7" x14ac:dyDescent="0.25">
      <c r="A405" s="17">
        <v>10628</v>
      </c>
      <c r="B405" s="16">
        <v>60</v>
      </c>
      <c r="C405" s="3">
        <v>35</v>
      </c>
      <c r="D405" s="3">
        <v>5</v>
      </c>
      <c r="E405" s="3">
        <v>40</v>
      </c>
      <c r="F405" s="3">
        <v>23</v>
      </c>
      <c r="G405" s="3">
        <v>1.08</v>
      </c>
    </row>
    <row r="406" spans="1:7" x14ac:dyDescent="0.25">
      <c r="A406" s="17">
        <v>10628</v>
      </c>
      <c r="B406" s="16">
        <v>90</v>
      </c>
      <c r="C406" s="3">
        <v>30</v>
      </c>
      <c r="D406" s="3">
        <v>5</v>
      </c>
      <c r="E406" s="3">
        <v>40</v>
      </c>
      <c r="F406" s="3">
        <v>23</v>
      </c>
      <c r="G406" s="3">
        <v>1.08</v>
      </c>
    </row>
    <row r="407" spans="1:7" x14ac:dyDescent="0.25">
      <c r="A407" s="17">
        <v>10628</v>
      </c>
      <c r="B407" s="16">
        <v>792</v>
      </c>
      <c r="C407" s="3">
        <v>22.5</v>
      </c>
      <c r="D407" s="3">
        <v>5</v>
      </c>
      <c r="E407" s="3">
        <v>40</v>
      </c>
      <c r="F407" s="3">
        <v>23</v>
      </c>
      <c r="G407" s="3">
        <v>1.08</v>
      </c>
    </row>
    <row r="408" spans="1:7" x14ac:dyDescent="0.25">
      <c r="A408" s="17">
        <v>10629</v>
      </c>
      <c r="B408" s="16">
        <v>0.5</v>
      </c>
      <c r="C408" s="3">
        <v>37</v>
      </c>
      <c r="D408" s="3">
        <v>5</v>
      </c>
      <c r="E408" s="3">
        <v>40</v>
      </c>
      <c r="F408" s="3">
        <v>23</v>
      </c>
      <c r="G408" s="3">
        <v>1.08</v>
      </c>
    </row>
    <row r="409" spans="1:7" x14ac:dyDescent="0.25">
      <c r="A409" s="17">
        <v>10629</v>
      </c>
      <c r="B409" s="16">
        <v>1</v>
      </c>
      <c r="C409" s="3">
        <v>35</v>
      </c>
      <c r="D409" s="3">
        <v>5</v>
      </c>
      <c r="E409" s="3">
        <v>40</v>
      </c>
      <c r="F409" s="3">
        <v>23</v>
      </c>
      <c r="G409" s="3">
        <v>1.08</v>
      </c>
    </row>
    <row r="410" spans="1:7" x14ac:dyDescent="0.25">
      <c r="A410" s="17">
        <v>10629</v>
      </c>
      <c r="B410" s="16">
        <v>3</v>
      </c>
      <c r="C410" s="3">
        <v>32</v>
      </c>
      <c r="D410" s="3">
        <v>5</v>
      </c>
      <c r="E410" s="3">
        <v>40</v>
      </c>
      <c r="F410" s="3">
        <v>23</v>
      </c>
      <c r="G410" s="3">
        <v>1.08</v>
      </c>
    </row>
    <row r="411" spans="1:7" x14ac:dyDescent="0.25">
      <c r="A411" s="17">
        <v>10629</v>
      </c>
      <c r="B411" s="16">
        <v>10</v>
      </c>
      <c r="C411" s="3">
        <v>30</v>
      </c>
      <c r="D411" s="3">
        <v>5</v>
      </c>
      <c r="E411" s="3">
        <v>40</v>
      </c>
      <c r="F411" s="3">
        <v>23</v>
      </c>
      <c r="G411" s="3">
        <v>1.08</v>
      </c>
    </row>
    <row r="412" spans="1:7" x14ac:dyDescent="0.25">
      <c r="A412" s="17">
        <v>10629</v>
      </c>
      <c r="B412" s="16">
        <v>60</v>
      </c>
      <c r="C412" s="3">
        <v>26</v>
      </c>
      <c r="D412" s="3">
        <v>5</v>
      </c>
      <c r="E412" s="3">
        <v>40</v>
      </c>
      <c r="F412" s="3">
        <v>23</v>
      </c>
      <c r="G412" s="3">
        <v>1.08</v>
      </c>
    </row>
    <row r="413" spans="1:7" x14ac:dyDescent="0.25">
      <c r="A413" s="17">
        <v>10629</v>
      </c>
      <c r="B413" s="16">
        <v>90</v>
      </c>
      <c r="C413" s="3">
        <v>22</v>
      </c>
      <c r="D413" s="3">
        <v>5</v>
      </c>
      <c r="E413" s="3">
        <v>40</v>
      </c>
      <c r="F413" s="3">
        <v>23</v>
      </c>
      <c r="G413" s="3">
        <v>1.08</v>
      </c>
    </row>
    <row r="414" spans="1:7" x14ac:dyDescent="0.25">
      <c r="A414" s="17">
        <v>10629</v>
      </c>
      <c r="B414" s="16">
        <v>792</v>
      </c>
      <c r="C414" s="3">
        <v>16</v>
      </c>
      <c r="D414" s="3">
        <v>5</v>
      </c>
      <c r="E414" s="3">
        <v>40</v>
      </c>
      <c r="F414" s="3">
        <v>23</v>
      </c>
      <c r="G414" s="3">
        <v>1.08</v>
      </c>
    </row>
    <row r="415" spans="1:7" x14ac:dyDescent="0.25">
      <c r="A415" s="17">
        <v>10630</v>
      </c>
      <c r="B415" s="16">
        <v>0.5</v>
      </c>
      <c r="C415" s="3">
        <v>42</v>
      </c>
      <c r="D415" s="3">
        <v>5</v>
      </c>
      <c r="E415" s="3">
        <v>40</v>
      </c>
      <c r="F415" s="3">
        <v>23</v>
      </c>
      <c r="G415" s="3">
        <v>1.08</v>
      </c>
    </row>
    <row r="416" spans="1:7" x14ac:dyDescent="0.25">
      <c r="A416" s="17">
        <v>10630</v>
      </c>
      <c r="B416" s="16">
        <v>1</v>
      </c>
      <c r="C416" s="3">
        <v>40</v>
      </c>
      <c r="D416" s="3">
        <v>5</v>
      </c>
      <c r="E416" s="3">
        <v>40</v>
      </c>
      <c r="F416" s="3">
        <v>23</v>
      </c>
      <c r="G416" s="3">
        <v>1.08</v>
      </c>
    </row>
    <row r="417" spans="1:7" x14ac:dyDescent="0.25">
      <c r="A417" s="17">
        <v>10630</v>
      </c>
      <c r="B417" s="16">
        <v>3</v>
      </c>
      <c r="C417" s="3">
        <v>37</v>
      </c>
      <c r="D417" s="3">
        <v>5</v>
      </c>
      <c r="E417" s="3">
        <v>40</v>
      </c>
      <c r="F417" s="3">
        <v>23</v>
      </c>
      <c r="G417" s="3">
        <v>1.08</v>
      </c>
    </row>
    <row r="418" spans="1:7" x14ac:dyDescent="0.25">
      <c r="A418" s="17">
        <v>10630</v>
      </c>
      <c r="B418" s="16">
        <v>10</v>
      </c>
      <c r="C418" s="3">
        <v>34</v>
      </c>
      <c r="D418" s="3">
        <v>5</v>
      </c>
      <c r="E418" s="3">
        <v>40</v>
      </c>
      <c r="F418" s="3">
        <v>23</v>
      </c>
      <c r="G418" s="3">
        <v>1.08</v>
      </c>
    </row>
    <row r="419" spans="1:7" x14ac:dyDescent="0.25">
      <c r="A419" s="17">
        <v>10630</v>
      </c>
      <c r="B419" s="16">
        <v>60</v>
      </c>
      <c r="C419" s="3">
        <v>32</v>
      </c>
      <c r="D419" s="3">
        <v>5</v>
      </c>
      <c r="E419" s="3">
        <v>40</v>
      </c>
      <c r="F419" s="3">
        <v>23</v>
      </c>
      <c r="G419" s="3">
        <v>1.08</v>
      </c>
    </row>
    <row r="420" spans="1:7" x14ac:dyDescent="0.25">
      <c r="A420" s="17">
        <v>10630</v>
      </c>
      <c r="B420" s="16">
        <v>90</v>
      </c>
      <c r="C420" s="3">
        <v>26</v>
      </c>
      <c r="D420" s="3">
        <v>5</v>
      </c>
      <c r="E420" s="3">
        <v>40</v>
      </c>
      <c r="F420" s="3">
        <v>23</v>
      </c>
      <c r="G420" s="3">
        <v>1.08</v>
      </c>
    </row>
    <row r="421" spans="1:7" x14ac:dyDescent="0.25">
      <c r="A421" s="17">
        <v>10630</v>
      </c>
      <c r="B421" s="16">
        <v>792</v>
      </c>
      <c r="C421" s="3">
        <v>19</v>
      </c>
      <c r="D421" s="3">
        <v>5</v>
      </c>
      <c r="E421" s="3">
        <v>40</v>
      </c>
      <c r="F421" s="3">
        <v>23</v>
      </c>
      <c r="G421" s="3">
        <v>1.08</v>
      </c>
    </row>
    <row r="422" spans="1:7" x14ac:dyDescent="0.25">
      <c r="A422" s="17">
        <v>10631</v>
      </c>
      <c r="B422" s="16">
        <v>0.5</v>
      </c>
      <c r="C422" s="3">
        <v>41</v>
      </c>
      <c r="D422" s="3">
        <v>5</v>
      </c>
      <c r="E422" s="3">
        <v>40</v>
      </c>
      <c r="F422" s="3">
        <v>23</v>
      </c>
      <c r="G422" s="3">
        <v>1.08</v>
      </c>
    </row>
    <row r="423" spans="1:7" x14ac:dyDescent="0.25">
      <c r="A423" s="17">
        <v>10631</v>
      </c>
      <c r="B423" s="16">
        <v>1</v>
      </c>
      <c r="C423" s="3">
        <v>40</v>
      </c>
      <c r="D423" s="3">
        <v>5</v>
      </c>
      <c r="E423" s="3">
        <v>40</v>
      </c>
      <c r="F423" s="3">
        <v>23</v>
      </c>
      <c r="G423" s="3">
        <v>1.08</v>
      </c>
    </row>
    <row r="424" spans="1:7" x14ac:dyDescent="0.25">
      <c r="A424" s="17">
        <v>10631</v>
      </c>
      <c r="B424" s="16">
        <v>3</v>
      </c>
      <c r="C424" s="3">
        <v>39</v>
      </c>
      <c r="D424" s="3">
        <v>5</v>
      </c>
      <c r="E424" s="3">
        <v>40</v>
      </c>
      <c r="F424" s="3">
        <v>23</v>
      </c>
      <c r="G424" s="3">
        <v>1.08</v>
      </c>
    </row>
    <row r="425" spans="1:7" x14ac:dyDescent="0.25">
      <c r="A425" s="17">
        <v>10631</v>
      </c>
      <c r="B425" s="16">
        <v>10</v>
      </c>
      <c r="C425" s="3">
        <v>37</v>
      </c>
      <c r="D425" s="3">
        <v>5</v>
      </c>
      <c r="E425" s="3">
        <v>40</v>
      </c>
      <c r="F425" s="3">
        <v>23</v>
      </c>
      <c r="G425" s="3">
        <v>1.08</v>
      </c>
    </row>
    <row r="426" spans="1:7" x14ac:dyDescent="0.25">
      <c r="A426" s="17">
        <v>10631</v>
      </c>
      <c r="B426" s="16">
        <v>60</v>
      </c>
      <c r="C426" s="3">
        <v>32</v>
      </c>
      <c r="D426" s="3">
        <v>5</v>
      </c>
      <c r="E426" s="3">
        <v>40</v>
      </c>
      <c r="F426" s="3">
        <v>23</v>
      </c>
      <c r="G426" s="3">
        <v>1.08</v>
      </c>
    </row>
    <row r="427" spans="1:7" x14ac:dyDescent="0.25">
      <c r="A427" s="17">
        <v>10631</v>
      </c>
      <c r="B427" s="16">
        <v>90</v>
      </c>
      <c r="C427" s="3">
        <v>28</v>
      </c>
      <c r="D427" s="3">
        <v>5</v>
      </c>
      <c r="E427" s="3">
        <v>40</v>
      </c>
      <c r="F427" s="3">
        <v>23</v>
      </c>
      <c r="G427" s="3">
        <v>1.08</v>
      </c>
    </row>
    <row r="428" spans="1:7" x14ac:dyDescent="0.25">
      <c r="A428" s="17">
        <v>10631</v>
      </c>
      <c r="B428" s="16">
        <v>1260</v>
      </c>
      <c r="C428" s="3">
        <v>22</v>
      </c>
      <c r="D428" s="3">
        <v>5</v>
      </c>
      <c r="E428" s="3">
        <v>40</v>
      </c>
      <c r="F428" s="3">
        <v>23</v>
      </c>
      <c r="G428" s="3">
        <v>1.08</v>
      </c>
    </row>
    <row r="429" spans="1:7" x14ac:dyDescent="0.25">
      <c r="A429" s="17">
        <v>10632</v>
      </c>
      <c r="B429" s="16">
        <v>0.5</v>
      </c>
      <c r="C429" s="3">
        <v>40</v>
      </c>
      <c r="D429" s="3">
        <v>5</v>
      </c>
      <c r="E429" s="3">
        <v>40</v>
      </c>
      <c r="F429" s="3">
        <v>23</v>
      </c>
      <c r="G429" s="3">
        <v>1.08</v>
      </c>
    </row>
    <row r="430" spans="1:7" x14ac:dyDescent="0.25">
      <c r="A430" s="17">
        <v>10632</v>
      </c>
      <c r="B430" s="16">
        <v>1</v>
      </c>
      <c r="C430" s="3">
        <v>39</v>
      </c>
      <c r="D430" s="3">
        <v>5</v>
      </c>
      <c r="E430" s="3">
        <v>40</v>
      </c>
      <c r="F430" s="3">
        <v>23</v>
      </c>
      <c r="G430" s="3">
        <v>1.08</v>
      </c>
    </row>
    <row r="431" spans="1:7" x14ac:dyDescent="0.25">
      <c r="A431" s="17">
        <v>10632</v>
      </c>
      <c r="B431" s="16">
        <v>3</v>
      </c>
      <c r="C431" s="3">
        <v>38</v>
      </c>
      <c r="D431" s="3">
        <v>5</v>
      </c>
      <c r="E431" s="3">
        <v>40</v>
      </c>
      <c r="F431" s="3">
        <v>23</v>
      </c>
      <c r="G431" s="3">
        <v>1.08</v>
      </c>
    </row>
    <row r="432" spans="1:7" x14ac:dyDescent="0.25">
      <c r="A432" s="17">
        <v>10632</v>
      </c>
      <c r="B432" s="16">
        <v>10</v>
      </c>
      <c r="C432" s="3">
        <v>36</v>
      </c>
      <c r="D432" s="3">
        <v>5</v>
      </c>
      <c r="E432" s="3">
        <v>40</v>
      </c>
      <c r="F432" s="3">
        <v>23</v>
      </c>
      <c r="G432" s="3">
        <v>1.08</v>
      </c>
    </row>
    <row r="433" spans="1:7" x14ac:dyDescent="0.25">
      <c r="A433" s="17">
        <v>10632</v>
      </c>
      <c r="B433" s="16">
        <v>60</v>
      </c>
      <c r="C433" s="3">
        <v>32</v>
      </c>
      <c r="D433" s="3">
        <v>5</v>
      </c>
      <c r="E433" s="3">
        <v>40</v>
      </c>
      <c r="F433" s="3">
        <v>23</v>
      </c>
      <c r="G433" s="3">
        <v>1.08</v>
      </c>
    </row>
    <row r="434" spans="1:7" x14ac:dyDescent="0.25">
      <c r="A434" s="17">
        <v>10632</v>
      </c>
      <c r="B434" s="16">
        <v>90</v>
      </c>
      <c r="C434" s="3">
        <v>29</v>
      </c>
      <c r="D434" s="3">
        <v>5</v>
      </c>
      <c r="E434" s="3">
        <v>40</v>
      </c>
      <c r="F434" s="3">
        <v>23</v>
      </c>
      <c r="G434" s="3">
        <v>1.08</v>
      </c>
    </row>
    <row r="435" spans="1:7" x14ac:dyDescent="0.25">
      <c r="A435" s="17">
        <v>10632</v>
      </c>
      <c r="B435" s="16">
        <v>1260</v>
      </c>
      <c r="C435" s="3">
        <v>20</v>
      </c>
      <c r="D435" s="3">
        <v>5</v>
      </c>
      <c r="E435" s="3">
        <v>40</v>
      </c>
      <c r="F435" s="3">
        <v>23</v>
      </c>
      <c r="G435" s="3">
        <v>1.08</v>
      </c>
    </row>
    <row r="436" spans="1:7" x14ac:dyDescent="0.25">
      <c r="A436" s="17">
        <v>10633</v>
      </c>
      <c r="B436" s="16">
        <v>0.5</v>
      </c>
      <c r="C436" s="3">
        <v>41</v>
      </c>
      <c r="D436" s="3">
        <v>5</v>
      </c>
      <c r="E436" s="3">
        <v>40</v>
      </c>
      <c r="F436" s="3">
        <v>23</v>
      </c>
      <c r="G436" s="3">
        <v>1.08</v>
      </c>
    </row>
    <row r="437" spans="1:7" x14ac:dyDescent="0.25">
      <c r="A437" s="17">
        <v>10633</v>
      </c>
      <c r="B437" s="16">
        <v>1</v>
      </c>
      <c r="C437" s="3">
        <v>40</v>
      </c>
      <c r="D437" s="3">
        <v>5</v>
      </c>
      <c r="E437" s="3">
        <v>40</v>
      </c>
      <c r="F437" s="3">
        <v>23</v>
      </c>
      <c r="G437" s="3">
        <v>1.08</v>
      </c>
    </row>
    <row r="438" spans="1:7" x14ac:dyDescent="0.25">
      <c r="A438" s="17">
        <v>10633</v>
      </c>
      <c r="B438" s="16">
        <v>3</v>
      </c>
      <c r="C438" s="3">
        <v>38.5</v>
      </c>
      <c r="D438" s="3">
        <v>5</v>
      </c>
      <c r="E438" s="3">
        <v>40</v>
      </c>
      <c r="F438" s="3">
        <v>23</v>
      </c>
      <c r="G438" s="3">
        <v>1.08</v>
      </c>
    </row>
    <row r="439" spans="1:7" x14ac:dyDescent="0.25">
      <c r="A439" s="17">
        <v>10633</v>
      </c>
      <c r="B439" s="16">
        <v>10</v>
      </c>
      <c r="C439" s="3">
        <v>36</v>
      </c>
      <c r="D439" s="3">
        <v>5</v>
      </c>
      <c r="E439" s="3">
        <v>40</v>
      </c>
      <c r="F439" s="3">
        <v>23</v>
      </c>
      <c r="G439" s="3">
        <v>1.08</v>
      </c>
    </row>
    <row r="440" spans="1:7" x14ac:dyDescent="0.25">
      <c r="A440" s="17">
        <v>10633</v>
      </c>
      <c r="B440" s="16">
        <v>60</v>
      </c>
      <c r="C440" s="3">
        <v>30</v>
      </c>
      <c r="D440" s="3">
        <v>5</v>
      </c>
      <c r="E440" s="3">
        <v>40</v>
      </c>
      <c r="F440" s="3">
        <v>23</v>
      </c>
      <c r="G440" s="3">
        <v>1.08</v>
      </c>
    </row>
    <row r="441" spans="1:7" x14ac:dyDescent="0.25">
      <c r="A441" s="17">
        <v>10633</v>
      </c>
      <c r="B441" s="16">
        <v>90</v>
      </c>
      <c r="C441" s="3">
        <v>29</v>
      </c>
      <c r="D441" s="3">
        <v>5</v>
      </c>
      <c r="E441" s="3">
        <v>40</v>
      </c>
      <c r="F441" s="3">
        <v>23</v>
      </c>
      <c r="G441" s="3">
        <v>1.08</v>
      </c>
    </row>
    <row r="442" spans="1:7" x14ac:dyDescent="0.25">
      <c r="A442" s="17">
        <v>10633</v>
      </c>
      <c r="B442" s="16">
        <v>1255</v>
      </c>
      <c r="C442" s="3">
        <v>21</v>
      </c>
      <c r="D442" s="3">
        <v>5</v>
      </c>
      <c r="E442" s="3">
        <v>40</v>
      </c>
      <c r="F442" s="3">
        <v>23</v>
      </c>
      <c r="G442" s="3">
        <v>1.08</v>
      </c>
    </row>
    <row r="443" spans="1:7" x14ac:dyDescent="0.25">
      <c r="A443" s="17">
        <v>10634</v>
      </c>
      <c r="B443" s="16">
        <v>0.5</v>
      </c>
      <c r="C443" s="3">
        <v>41</v>
      </c>
      <c r="D443" s="3">
        <v>5</v>
      </c>
      <c r="E443" s="3">
        <v>40</v>
      </c>
      <c r="F443" s="3">
        <v>23</v>
      </c>
      <c r="G443" s="3">
        <v>1.08</v>
      </c>
    </row>
    <row r="444" spans="1:7" x14ac:dyDescent="0.25">
      <c r="A444" s="17">
        <v>10634</v>
      </c>
      <c r="B444" s="16">
        <v>1</v>
      </c>
      <c r="C444" s="3">
        <v>40</v>
      </c>
      <c r="D444" s="3">
        <v>5</v>
      </c>
      <c r="E444" s="3">
        <v>40</v>
      </c>
      <c r="F444" s="3">
        <v>23</v>
      </c>
      <c r="G444" s="3">
        <v>1.08</v>
      </c>
    </row>
    <row r="445" spans="1:7" x14ac:dyDescent="0.25">
      <c r="A445" s="17">
        <v>10634</v>
      </c>
      <c r="B445" s="16">
        <v>3</v>
      </c>
      <c r="C445" s="3">
        <v>38.5</v>
      </c>
      <c r="D445" s="3">
        <v>5</v>
      </c>
      <c r="E445" s="3">
        <v>40</v>
      </c>
      <c r="F445" s="3">
        <v>23</v>
      </c>
      <c r="G445" s="3">
        <v>1.08</v>
      </c>
    </row>
    <row r="446" spans="1:7" x14ac:dyDescent="0.25">
      <c r="A446" s="17">
        <v>10634</v>
      </c>
      <c r="B446" s="16">
        <v>10</v>
      </c>
      <c r="C446" s="3">
        <v>37</v>
      </c>
      <c r="D446" s="3">
        <v>5</v>
      </c>
      <c r="E446" s="3">
        <v>40</v>
      </c>
      <c r="F446" s="3">
        <v>23</v>
      </c>
      <c r="G446" s="3">
        <v>1.08</v>
      </c>
    </row>
    <row r="447" spans="1:7" x14ac:dyDescent="0.25">
      <c r="A447" s="17">
        <v>10634</v>
      </c>
      <c r="B447" s="16">
        <v>60</v>
      </c>
      <c r="C447" s="3">
        <v>30</v>
      </c>
      <c r="D447" s="3">
        <v>5</v>
      </c>
      <c r="E447" s="3">
        <v>40</v>
      </c>
      <c r="F447" s="3">
        <v>23</v>
      </c>
      <c r="G447" s="3">
        <v>1.08</v>
      </c>
    </row>
    <row r="448" spans="1:7" x14ac:dyDescent="0.25">
      <c r="A448" s="17">
        <v>10634</v>
      </c>
      <c r="B448" s="16">
        <v>90</v>
      </c>
      <c r="C448" s="3">
        <v>29</v>
      </c>
      <c r="D448" s="3">
        <v>5</v>
      </c>
      <c r="E448" s="3">
        <v>40</v>
      </c>
      <c r="F448" s="3">
        <v>23</v>
      </c>
      <c r="G448" s="3">
        <v>1.08</v>
      </c>
    </row>
    <row r="449" spans="1:7" x14ac:dyDescent="0.25">
      <c r="A449" s="17">
        <v>10634</v>
      </c>
      <c r="B449" s="16">
        <v>1255</v>
      </c>
      <c r="C449" s="3">
        <v>21</v>
      </c>
      <c r="D449" s="3">
        <v>5</v>
      </c>
      <c r="E449" s="3">
        <v>40</v>
      </c>
      <c r="F449" s="3">
        <v>23</v>
      </c>
      <c r="G449" s="3">
        <v>1.08</v>
      </c>
    </row>
    <row r="450" spans="1:7" x14ac:dyDescent="0.25">
      <c r="A450" s="17">
        <v>10635</v>
      </c>
      <c r="B450" s="16">
        <v>0.5</v>
      </c>
      <c r="C450" s="3">
        <v>29</v>
      </c>
      <c r="D450" s="3">
        <v>5</v>
      </c>
      <c r="E450" s="3">
        <v>40</v>
      </c>
      <c r="F450" s="3">
        <v>23</v>
      </c>
      <c r="G450" s="3">
        <v>1.08</v>
      </c>
    </row>
    <row r="451" spans="1:7" x14ac:dyDescent="0.25">
      <c r="A451" s="17">
        <v>10635</v>
      </c>
      <c r="B451" s="16">
        <v>1</v>
      </c>
      <c r="C451" s="3">
        <v>27</v>
      </c>
      <c r="D451" s="3">
        <v>5</v>
      </c>
      <c r="E451" s="3">
        <v>40</v>
      </c>
      <c r="F451" s="3">
        <v>23</v>
      </c>
      <c r="G451" s="3">
        <v>1.08</v>
      </c>
    </row>
    <row r="452" spans="1:7" x14ac:dyDescent="0.25">
      <c r="A452" s="17">
        <v>10635</v>
      </c>
      <c r="B452" s="16">
        <v>3</v>
      </c>
      <c r="C452" s="3">
        <v>26</v>
      </c>
      <c r="D452" s="3">
        <v>5</v>
      </c>
      <c r="E452" s="3">
        <v>40</v>
      </c>
      <c r="F452" s="3">
        <v>23</v>
      </c>
      <c r="G452" s="3">
        <v>1.08</v>
      </c>
    </row>
    <row r="453" spans="1:7" x14ac:dyDescent="0.25">
      <c r="A453" s="17">
        <v>10635</v>
      </c>
      <c r="B453" s="16">
        <v>10</v>
      </c>
      <c r="C453" s="3">
        <v>25</v>
      </c>
      <c r="D453" s="3">
        <v>5</v>
      </c>
      <c r="E453" s="3">
        <v>40</v>
      </c>
      <c r="F453" s="3">
        <v>23</v>
      </c>
      <c r="G453" s="3">
        <v>1.08</v>
      </c>
    </row>
    <row r="454" spans="1:7" x14ac:dyDescent="0.25">
      <c r="A454" s="17">
        <v>10635</v>
      </c>
      <c r="B454" s="16">
        <v>60</v>
      </c>
      <c r="C454" s="3">
        <v>22</v>
      </c>
      <c r="D454" s="3">
        <v>5</v>
      </c>
      <c r="E454" s="3">
        <v>40</v>
      </c>
      <c r="F454" s="3">
        <v>23</v>
      </c>
      <c r="G454" s="3">
        <v>1.08</v>
      </c>
    </row>
    <row r="455" spans="1:7" x14ac:dyDescent="0.25">
      <c r="A455" s="17">
        <v>10635</v>
      </c>
      <c r="B455" s="16">
        <v>90</v>
      </c>
      <c r="C455" s="3">
        <v>17</v>
      </c>
      <c r="D455" s="3">
        <v>5</v>
      </c>
      <c r="E455" s="3">
        <v>40</v>
      </c>
      <c r="F455" s="3">
        <v>23</v>
      </c>
      <c r="G455" s="3">
        <v>1.08</v>
      </c>
    </row>
    <row r="456" spans="1:7" x14ac:dyDescent="0.25">
      <c r="A456" s="17">
        <v>10635</v>
      </c>
      <c r="B456" s="16">
        <v>1252</v>
      </c>
      <c r="C456" s="3">
        <v>14</v>
      </c>
      <c r="D456" s="3">
        <v>5</v>
      </c>
      <c r="E456" s="3">
        <v>40</v>
      </c>
      <c r="F456" s="3">
        <v>23</v>
      </c>
      <c r="G456" s="3">
        <v>1.08</v>
      </c>
    </row>
    <row r="457" spans="1:7" x14ac:dyDescent="0.25">
      <c r="A457" s="17">
        <v>10636</v>
      </c>
      <c r="B457" s="16">
        <v>0.5</v>
      </c>
      <c r="C457" s="3">
        <v>41</v>
      </c>
      <c r="D457" s="3">
        <v>5</v>
      </c>
      <c r="E457" s="3">
        <v>40</v>
      </c>
      <c r="F457" s="3">
        <v>23</v>
      </c>
      <c r="G457" s="3">
        <v>1.08</v>
      </c>
    </row>
    <row r="458" spans="1:7" x14ac:dyDescent="0.25">
      <c r="A458" s="17">
        <v>10636</v>
      </c>
      <c r="B458" s="16">
        <v>1</v>
      </c>
      <c r="C458" s="3">
        <v>40</v>
      </c>
      <c r="D458" s="3">
        <v>5</v>
      </c>
      <c r="E458" s="3">
        <v>40</v>
      </c>
      <c r="F458" s="3">
        <v>23</v>
      </c>
      <c r="G458" s="3">
        <v>1.08</v>
      </c>
    </row>
    <row r="459" spans="1:7" x14ac:dyDescent="0.25">
      <c r="A459" s="17">
        <v>10636</v>
      </c>
      <c r="B459" s="16">
        <v>3</v>
      </c>
      <c r="C459" s="3">
        <v>38</v>
      </c>
      <c r="D459" s="3">
        <v>5</v>
      </c>
      <c r="E459" s="3">
        <v>40</v>
      </c>
      <c r="F459" s="3">
        <v>23</v>
      </c>
      <c r="G459" s="3">
        <v>1.08</v>
      </c>
    </row>
    <row r="460" spans="1:7" x14ac:dyDescent="0.25">
      <c r="A460" s="17">
        <v>10636</v>
      </c>
      <c r="B460" s="16">
        <v>10</v>
      </c>
      <c r="C460" s="3">
        <v>34</v>
      </c>
      <c r="D460" s="3">
        <v>5</v>
      </c>
      <c r="E460" s="3">
        <v>40</v>
      </c>
      <c r="F460" s="3">
        <v>23</v>
      </c>
      <c r="G460" s="3">
        <v>1.08</v>
      </c>
    </row>
    <row r="461" spans="1:7" x14ac:dyDescent="0.25">
      <c r="A461" s="17">
        <v>10636</v>
      </c>
      <c r="B461" s="16">
        <v>30</v>
      </c>
      <c r="C461" s="3">
        <v>32</v>
      </c>
      <c r="D461" s="3">
        <v>5</v>
      </c>
      <c r="E461" s="3">
        <v>40</v>
      </c>
      <c r="F461" s="3">
        <v>23</v>
      </c>
      <c r="G461" s="3">
        <v>1.08</v>
      </c>
    </row>
    <row r="462" spans="1:7" x14ac:dyDescent="0.25">
      <c r="A462" s="17">
        <v>10636</v>
      </c>
      <c r="B462" s="16">
        <v>60</v>
      </c>
      <c r="C462" s="3">
        <v>30</v>
      </c>
      <c r="D462" s="3">
        <v>5</v>
      </c>
      <c r="E462" s="3">
        <v>40</v>
      </c>
      <c r="F462" s="3">
        <v>23</v>
      </c>
      <c r="G462" s="3">
        <v>1.08</v>
      </c>
    </row>
    <row r="463" spans="1:7" x14ac:dyDescent="0.25">
      <c r="A463" s="17">
        <v>10636</v>
      </c>
      <c r="B463" s="16">
        <v>90</v>
      </c>
      <c r="C463" s="3">
        <v>21</v>
      </c>
      <c r="D463" s="3">
        <v>5</v>
      </c>
      <c r="E463" s="3">
        <v>40</v>
      </c>
      <c r="F463" s="3">
        <v>23</v>
      </c>
      <c r="G463" s="3">
        <v>1.08</v>
      </c>
    </row>
    <row r="464" spans="1:7" x14ac:dyDescent="0.25">
      <c r="A464" s="17">
        <v>10636</v>
      </c>
      <c r="B464" s="16">
        <v>1252</v>
      </c>
      <c r="C464" s="3">
        <v>21</v>
      </c>
      <c r="D464" s="3">
        <v>5</v>
      </c>
      <c r="E464" s="3">
        <v>40</v>
      </c>
      <c r="F464" s="3">
        <v>23</v>
      </c>
      <c r="G464" s="3">
        <v>1.08</v>
      </c>
    </row>
    <row r="465" spans="1:7" x14ac:dyDescent="0.25">
      <c r="A465" s="17">
        <v>10637</v>
      </c>
      <c r="B465" s="16">
        <v>0.5</v>
      </c>
      <c r="C465" s="3">
        <v>42</v>
      </c>
      <c r="D465" s="3">
        <v>5</v>
      </c>
      <c r="E465" s="3">
        <v>40</v>
      </c>
      <c r="F465" s="3">
        <v>23</v>
      </c>
      <c r="G465" s="3">
        <v>1.08</v>
      </c>
    </row>
    <row r="466" spans="1:7" x14ac:dyDescent="0.25">
      <c r="A466" s="17">
        <v>10637</v>
      </c>
      <c r="B466" s="16">
        <v>1</v>
      </c>
      <c r="C466" s="3">
        <v>41</v>
      </c>
      <c r="D466" s="3">
        <v>5</v>
      </c>
      <c r="E466" s="3">
        <v>40</v>
      </c>
      <c r="F466" s="3">
        <v>23</v>
      </c>
      <c r="G466" s="3">
        <v>1.08</v>
      </c>
    </row>
    <row r="467" spans="1:7" x14ac:dyDescent="0.25">
      <c r="A467" s="17">
        <v>10637</v>
      </c>
      <c r="B467" s="16">
        <v>3</v>
      </c>
      <c r="C467" s="3">
        <v>40</v>
      </c>
      <c r="D467" s="3">
        <v>5</v>
      </c>
      <c r="E467" s="3">
        <v>40</v>
      </c>
      <c r="F467" s="3">
        <v>23</v>
      </c>
      <c r="G467" s="3">
        <v>1.08</v>
      </c>
    </row>
    <row r="468" spans="1:7" x14ac:dyDescent="0.25">
      <c r="A468" s="17">
        <v>10637</v>
      </c>
      <c r="B468" s="16">
        <v>10</v>
      </c>
      <c r="C468" s="3">
        <v>38</v>
      </c>
      <c r="D468" s="3">
        <v>5</v>
      </c>
      <c r="E468" s="3">
        <v>40</v>
      </c>
      <c r="F468" s="3">
        <v>23</v>
      </c>
      <c r="G468" s="3">
        <v>1.08</v>
      </c>
    </row>
    <row r="469" spans="1:7" x14ac:dyDescent="0.25">
      <c r="A469" s="17">
        <v>10637</v>
      </c>
      <c r="B469" s="16">
        <v>60</v>
      </c>
      <c r="C469" s="3">
        <v>32</v>
      </c>
      <c r="D469" s="3">
        <v>5</v>
      </c>
      <c r="E469" s="3">
        <v>40</v>
      </c>
      <c r="F469" s="3">
        <v>23</v>
      </c>
      <c r="G469" s="3">
        <v>1.08</v>
      </c>
    </row>
    <row r="470" spans="1:7" x14ac:dyDescent="0.25">
      <c r="A470" s="17">
        <v>10637</v>
      </c>
      <c r="B470" s="16">
        <v>90</v>
      </c>
      <c r="C470" s="3">
        <v>32</v>
      </c>
      <c r="D470" s="3">
        <v>5</v>
      </c>
      <c r="E470" s="3">
        <v>40</v>
      </c>
      <c r="F470" s="3">
        <v>23</v>
      </c>
      <c r="G470" s="3">
        <v>1.08</v>
      </c>
    </row>
    <row r="471" spans="1:7" x14ac:dyDescent="0.25">
      <c r="A471" s="17">
        <v>10637</v>
      </c>
      <c r="B471" s="16">
        <v>1249</v>
      </c>
      <c r="C471" s="3">
        <v>23</v>
      </c>
      <c r="D471" s="3">
        <v>5</v>
      </c>
      <c r="E471" s="3">
        <v>40</v>
      </c>
      <c r="F471" s="3">
        <v>23</v>
      </c>
      <c r="G471" s="3">
        <v>1.08</v>
      </c>
    </row>
    <row r="472" spans="1:7" x14ac:dyDescent="0.25">
      <c r="A472" s="17">
        <v>10638</v>
      </c>
      <c r="B472" s="16">
        <v>0.5</v>
      </c>
      <c r="C472" s="3">
        <v>34</v>
      </c>
      <c r="D472" s="3">
        <v>5</v>
      </c>
      <c r="E472" s="3">
        <v>40</v>
      </c>
      <c r="F472" s="3">
        <v>23</v>
      </c>
      <c r="G472" s="3">
        <v>1.08</v>
      </c>
    </row>
    <row r="473" spans="1:7" x14ac:dyDescent="0.25">
      <c r="A473" s="17">
        <v>10638</v>
      </c>
      <c r="B473" s="16">
        <v>1</v>
      </c>
      <c r="C473" s="3">
        <v>33</v>
      </c>
      <c r="D473" s="3">
        <v>5</v>
      </c>
      <c r="E473" s="3">
        <v>40</v>
      </c>
      <c r="F473" s="3">
        <v>23</v>
      </c>
      <c r="G473" s="3">
        <v>1.08</v>
      </c>
    </row>
    <row r="474" spans="1:7" x14ac:dyDescent="0.25">
      <c r="A474" s="17">
        <v>10638</v>
      </c>
      <c r="B474" s="16">
        <v>3</v>
      </c>
      <c r="C474" s="3">
        <v>31</v>
      </c>
      <c r="D474" s="3">
        <v>5</v>
      </c>
      <c r="E474" s="3">
        <v>40</v>
      </c>
      <c r="F474" s="3">
        <v>23</v>
      </c>
      <c r="G474" s="3">
        <v>1.08</v>
      </c>
    </row>
    <row r="475" spans="1:7" x14ac:dyDescent="0.25">
      <c r="A475" s="17">
        <v>10638</v>
      </c>
      <c r="B475" s="16">
        <v>10</v>
      </c>
      <c r="C475" s="3">
        <v>30</v>
      </c>
      <c r="D475" s="3">
        <v>5</v>
      </c>
      <c r="E475" s="3">
        <v>40</v>
      </c>
      <c r="F475" s="3">
        <v>23</v>
      </c>
      <c r="G475" s="3">
        <v>1.08</v>
      </c>
    </row>
    <row r="476" spans="1:7" x14ac:dyDescent="0.25">
      <c r="A476" s="17">
        <v>10638</v>
      </c>
      <c r="B476" s="16">
        <v>60</v>
      </c>
      <c r="C476" s="3">
        <v>29</v>
      </c>
      <c r="D476" s="3">
        <v>5</v>
      </c>
      <c r="E476" s="3">
        <v>40</v>
      </c>
      <c r="F476" s="3">
        <v>23</v>
      </c>
      <c r="G476" s="3">
        <v>1.08</v>
      </c>
    </row>
    <row r="477" spans="1:7" x14ac:dyDescent="0.25">
      <c r="A477" s="17">
        <v>10638</v>
      </c>
      <c r="B477" s="16">
        <v>90</v>
      </c>
      <c r="C477" s="3">
        <v>27</v>
      </c>
      <c r="D477" s="3">
        <v>5</v>
      </c>
      <c r="E477" s="3">
        <v>40</v>
      </c>
      <c r="F477" s="3">
        <v>23</v>
      </c>
      <c r="G477" s="3">
        <v>1.08</v>
      </c>
    </row>
    <row r="478" spans="1:7" x14ac:dyDescent="0.25">
      <c r="A478" s="17">
        <v>10638</v>
      </c>
      <c r="B478" s="16">
        <v>1249</v>
      </c>
      <c r="C478" s="3">
        <v>18</v>
      </c>
      <c r="D478" s="3">
        <v>5</v>
      </c>
      <c r="E478" s="3">
        <v>40</v>
      </c>
      <c r="F478" s="3">
        <v>23</v>
      </c>
      <c r="G478" s="3">
        <v>1.08</v>
      </c>
    </row>
    <row r="479" spans="1:7" x14ac:dyDescent="0.25">
      <c r="A479" s="17">
        <v>10639</v>
      </c>
      <c r="B479" s="16">
        <v>0.5</v>
      </c>
      <c r="C479" s="3">
        <v>25</v>
      </c>
      <c r="D479" s="3">
        <v>5</v>
      </c>
      <c r="E479" s="3">
        <v>40</v>
      </c>
      <c r="F479" s="3">
        <v>23</v>
      </c>
      <c r="G479" s="3">
        <v>1.08</v>
      </c>
    </row>
    <row r="480" spans="1:7" x14ac:dyDescent="0.25">
      <c r="A480" s="17">
        <v>10639</v>
      </c>
      <c r="B480" s="16">
        <v>1</v>
      </c>
      <c r="C480" s="3">
        <v>23.5</v>
      </c>
      <c r="D480" s="3">
        <v>5</v>
      </c>
      <c r="E480" s="3">
        <v>40</v>
      </c>
      <c r="F480" s="3">
        <v>23</v>
      </c>
      <c r="G480" s="3">
        <v>1.08</v>
      </c>
    </row>
    <row r="481" spans="1:7" x14ac:dyDescent="0.25">
      <c r="A481" s="17">
        <v>10639</v>
      </c>
      <c r="B481" s="16">
        <v>3</v>
      </c>
      <c r="C481" s="3">
        <v>22</v>
      </c>
      <c r="D481" s="3">
        <v>5</v>
      </c>
      <c r="E481" s="3">
        <v>40</v>
      </c>
      <c r="F481" s="3">
        <v>23</v>
      </c>
      <c r="G481" s="3">
        <v>1.08</v>
      </c>
    </row>
    <row r="482" spans="1:7" x14ac:dyDescent="0.25">
      <c r="A482" s="17">
        <v>10639</v>
      </c>
      <c r="B482" s="16">
        <v>10</v>
      </c>
      <c r="C482" s="3">
        <v>21</v>
      </c>
      <c r="D482" s="3">
        <v>5</v>
      </c>
      <c r="E482" s="3">
        <v>40</v>
      </c>
      <c r="F482" s="3">
        <v>23</v>
      </c>
      <c r="G482" s="3">
        <v>1.08</v>
      </c>
    </row>
    <row r="483" spans="1:7" x14ac:dyDescent="0.25">
      <c r="A483" s="17">
        <v>10639</v>
      </c>
      <c r="B483" s="16">
        <v>60</v>
      </c>
      <c r="C483" s="3">
        <v>16</v>
      </c>
      <c r="D483" s="3">
        <v>5</v>
      </c>
      <c r="E483" s="3">
        <v>40</v>
      </c>
      <c r="F483" s="3">
        <v>23</v>
      </c>
      <c r="G483" s="3">
        <v>1.08</v>
      </c>
    </row>
    <row r="484" spans="1:7" x14ac:dyDescent="0.25">
      <c r="A484" s="17">
        <v>10639</v>
      </c>
      <c r="B484" s="16">
        <v>90</v>
      </c>
      <c r="C484" s="3">
        <v>16</v>
      </c>
      <c r="D484" s="3">
        <v>5</v>
      </c>
      <c r="E484" s="3">
        <v>40</v>
      </c>
      <c r="F484" s="3">
        <v>23</v>
      </c>
      <c r="G484" s="3">
        <v>1.08</v>
      </c>
    </row>
    <row r="485" spans="1:7" x14ac:dyDescent="0.25">
      <c r="A485" s="17">
        <v>10639</v>
      </c>
      <c r="B485" s="16">
        <v>1243</v>
      </c>
      <c r="C485" s="3">
        <v>14</v>
      </c>
      <c r="D485" s="3">
        <v>5</v>
      </c>
      <c r="E485" s="3">
        <v>40</v>
      </c>
      <c r="F485" s="3">
        <v>23</v>
      </c>
      <c r="G485" s="3">
        <v>1.08</v>
      </c>
    </row>
    <row r="486" spans="1:7" x14ac:dyDescent="0.25">
      <c r="A486" s="17">
        <v>10640</v>
      </c>
      <c r="B486" s="16">
        <v>0.5</v>
      </c>
      <c r="C486" s="3">
        <v>45</v>
      </c>
      <c r="D486" s="3">
        <v>5</v>
      </c>
      <c r="E486" s="3">
        <v>40</v>
      </c>
      <c r="F486" s="3">
        <v>23</v>
      </c>
      <c r="G486" s="3">
        <v>1.08</v>
      </c>
    </row>
    <row r="487" spans="1:7" x14ac:dyDescent="0.25">
      <c r="A487" s="17">
        <v>10640</v>
      </c>
      <c r="B487" s="16">
        <v>1</v>
      </c>
      <c r="C487" s="3">
        <v>43</v>
      </c>
      <c r="D487" s="3">
        <v>5</v>
      </c>
      <c r="E487" s="3">
        <v>40</v>
      </c>
      <c r="F487" s="3">
        <v>23</v>
      </c>
      <c r="G487" s="3">
        <v>1.08</v>
      </c>
    </row>
    <row r="488" spans="1:7" x14ac:dyDescent="0.25">
      <c r="A488" s="17">
        <v>10640</v>
      </c>
      <c r="B488" s="16">
        <v>3</v>
      </c>
      <c r="C488" s="3">
        <v>42</v>
      </c>
      <c r="D488" s="3">
        <v>5</v>
      </c>
      <c r="E488" s="3">
        <v>40</v>
      </c>
      <c r="F488" s="3">
        <v>23</v>
      </c>
      <c r="G488" s="3">
        <v>1.08</v>
      </c>
    </row>
    <row r="489" spans="1:7" x14ac:dyDescent="0.25">
      <c r="A489" s="17">
        <v>10640</v>
      </c>
      <c r="B489" s="16">
        <v>10</v>
      </c>
      <c r="C489" s="3">
        <v>41</v>
      </c>
      <c r="D489" s="3">
        <v>5</v>
      </c>
      <c r="E489" s="3">
        <v>40</v>
      </c>
      <c r="F489" s="3">
        <v>23</v>
      </c>
      <c r="G489" s="3">
        <v>1.08</v>
      </c>
    </row>
    <row r="490" spans="1:7" x14ac:dyDescent="0.25">
      <c r="A490" s="17">
        <v>10640</v>
      </c>
      <c r="B490" s="16">
        <v>60</v>
      </c>
      <c r="C490" s="3">
        <v>35</v>
      </c>
      <c r="D490" s="3">
        <v>5</v>
      </c>
      <c r="E490" s="3">
        <v>40</v>
      </c>
      <c r="F490" s="3">
        <v>23</v>
      </c>
      <c r="G490" s="3">
        <v>1.08</v>
      </c>
    </row>
    <row r="491" spans="1:7" x14ac:dyDescent="0.25">
      <c r="A491" s="17">
        <v>10640</v>
      </c>
      <c r="B491" s="16">
        <v>90</v>
      </c>
      <c r="C491" s="3">
        <v>34</v>
      </c>
      <c r="D491" s="3">
        <v>5</v>
      </c>
      <c r="E491" s="3">
        <v>40</v>
      </c>
      <c r="F491" s="3">
        <v>23</v>
      </c>
      <c r="G491" s="3">
        <v>1.08</v>
      </c>
    </row>
    <row r="492" spans="1:7" x14ac:dyDescent="0.25">
      <c r="A492" s="17">
        <v>10640</v>
      </c>
      <c r="B492" s="16">
        <v>1243</v>
      </c>
      <c r="C492" s="3">
        <v>25</v>
      </c>
      <c r="D492" s="3">
        <v>5</v>
      </c>
      <c r="E492" s="3">
        <v>40</v>
      </c>
      <c r="F492" s="3">
        <v>23</v>
      </c>
      <c r="G492" s="3">
        <v>1.08</v>
      </c>
    </row>
    <row r="493" spans="1:7" x14ac:dyDescent="0.25">
      <c r="A493" s="17">
        <v>10641</v>
      </c>
      <c r="B493" s="16">
        <v>0.5</v>
      </c>
      <c r="C493" s="3">
        <v>32</v>
      </c>
      <c r="D493" s="3">
        <v>5</v>
      </c>
      <c r="E493" s="3">
        <v>40</v>
      </c>
      <c r="F493" s="3">
        <v>23</v>
      </c>
      <c r="G493" s="3">
        <v>1.08</v>
      </c>
    </row>
    <row r="494" spans="1:7" x14ac:dyDescent="0.25">
      <c r="A494" s="17">
        <v>10641</v>
      </c>
      <c r="B494" s="16">
        <v>1</v>
      </c>
      <c r="C494" s="3">
        <v>34</v>
      </c>
      <c r="D494" s="3">
        <v>5</v>
      </c>
      <c r="E494" s="3">
        <v>40</v>
      </c>
      <c r="F494" s="3">
        <v>23</v>
      </c>
      <c r="G494" s="3">
        <v>1.08</v>
      </c>
    </row>
    <row r="495" spans="1:7" x14ac:dyDescent="0.25">
      <c r="A495" s="17">
        <v>10641</v>
      </c>
      <c r="B495" s="16">
        <v>3</v>
      </c>
      <c r="C495" s="3">
        <v>33</v>
      </c>
      <c r="D495" s="3">
        <v>5</v>
      </c>
      <c r="E495" s="3">
        <v>40</v>
      </c>
      <c r="F495" s="3">
        <v>23</v>
      </c>
      <c r="G495" s="3">
        <v>1.08</v>
      </c>
    </row>
    <row r="496" spans="1:7" x14ac:dyDescent="0.25">
      <c r="A496" s="17">
        <v>10641</v>
      </c>
      <c r="B496" s="16">
        <v>10</v>
      </c>
      <c r="C496" s="3">
        <v>32</v>
      </c>
      <c r="D496" s="3">
        <v>5</v>
      </c>
      <c r="E496" s="3">
        <v>40</v>
      </c>
      <c r="F496" s="3">
        <v>23</v>
      </c>
      <c r="G496" s="3">
        <v>1.08</v>
      </c>
    </row>
    <row r="497" spans="1:7" x14ac:dyDescent="0.25">
      <c r="A497" s="17">
        <v>10641</v>
      </c>
      <c r="B497" s="16">
        <v>60</v>
      </c>
      <c r="C497" s="3">
        <v>30</v>
      </c>
      <c r="D497" s="3">
        <v>5</v>
      </c>
      <c r="E497" s="3">
        <v>40</v>
      </c>
      <c r="F497" s="3">
        <v>23</v>
      </c>
      <c r="G497" s="3">
        <v>1.08</v>
      </c>
    </row>
    <row r="498" spans="1:7" x14ac:dyDescent="0.25">
      <c r="A498" s="17">
        <v>10641</v>
      </c>
      <c r="B498" s="16">
        <v>90</v>
      </c>
      <c r="C498" s="3">
        <v>28</v>
      </c>
      <c r="D498" s="3">
        <v>5</v>
      </c>
      <c r="E498" s="3">
        <v>40</v>
      </c>
      <c r="F498" s="3">
        <v>23</v>
      </c>
      <c r="G498" s="3">
        <v>1.08</v>
      </c>
    </row>
    <row r="499" spans="1:7" x14ac:dyDescent="0.25">
      <c r="A499" s="17">
        <v>10641</v>
      </c>
      <c r="B499" s="16">
        <v>1240</v>
      </c>
      <c r="C499" s="3">
        <v>20</v>
      </c>
      <c r="D499" s="3">
        <v>5</v>
      </c>
      <c r="E499" s="3">
        <v>40</v>
      </c>
      <c r="F499" s="3">
        <v>23</v>
      </c>
      <c r="G499" s="3">
        <v>1.08</v>
      </c>
    </row>
    <row r="500" spans="1:7" x14ac:dyDescent="0.25">
      <c r="A500" s="17">
        <v>10642</v>
      </c>
      <c r="B500" s="16">
        <v>0.5</v>
      </c>
      <c r="C500" s="3">
        <v>35</v>
      </c>
      <c r="D500" s="3">
        <v>5</v>
      </c>
      <c r="E500" s="3">
        <v>40</v>
      </c>
      <c r="F500" s="3">
        <v>23</v>
      </c>
      <c r="G500" s="3">
        <v>1.08</v>
      </c>
    </row>
    <row r="501" spans="1:7" x14ac:dyDescent="0.25">
      <c r="A501" s="17">
        <v>10642</v>
      </c>
      <c r="B501" s="16">
        <v>1</v>
      </c>
      <c r="C501" s="3">
        <v>34</v>
      </c>
      <c r="D501" s="3">
        <v>5</v>
      </c>
      <c r="E501" s="3">
        <v>40</v>
      </c>
      <c r="F501" s="3">
        <v>23</v>
      </c>
      <c r="G501" s="3">
        <v>1.08</v>
      </c>
    </row>
    <row r="502" spans="1:7" x14ac:dyDescent="0.25">
      <c r="A502" s="17">
        <v>10642</v>
      </c>
      <c r="B502" s="16">
        <v>3</v>
      </c>
      <c r="C502" s="3">
        <v>33</v>
      </c>
      <c r="D502" s="3">
        <v>5</v>
      </c>
      <c r="E502" s="3">
        <v>40</v>
      </c>
      <c r="F502" s="3">
        <v>23</v>
      </c>
      <c r="G502" s="3">
        <v>1.08</v>
      </c>
    </row>
    <row r="503" spans="1:7" x14ac:dyDescent="0.25">
      <c r="A503" s="17">
        <v>10642</v>
      </c>
      <c r="B503" s="16">
        <v>10</v>
      </c>
      <c r="C503" s="3">
        <v>32</v>
      </c>
      <c r="D503" s="3">
        <v>5</v>
      </c>
      <c r="E503" s="3">
        <v>40</v>
      </c>
      <c r="F503" s="3">
        <v>23</v>
      </c>
      <c r="G503" s="3">
        <v>1.08</v>
      </c>
    </row>
    <row r="504" spans="1:7" x14ac:dyDescent="0.25">
      <c r="A504" s="17">
        <v>10642</v>
      </c>
      <c r="B504" s="16">
        <v>60</v>
      </c>
      <c r="C504" s="3">
        <v>30</v>
      </c>
      <c r="D504" s="3">
        <v>5</v>
      </c>
      <c r="E504" s="3">
        <v>40</v>
      </c>
      <c r="F504" s="3">
        <v>23</v>
      </c>
      <c r="G504" s="3">
        <v>1.08</v>
      </c>
    </row>
    <row r="505" spans="1:7" x14ac:dyDescent="0.25">
      <c r="A505" s="17">
        <v>10642</v>
      </c>
      <c r="B505" s="16">
        <v>90</v>
      </c>
      <c r="C505" s="3">
        <v>28</v>
      </c>
      <c r="D505" s="3">
        <v>5</v>
      </c>
      <c r="E505" s="3">
        <v>40</v>
      </c>
      <c r="F505" s="3">
        <v>23</v>
      </c>
      <c r="G505" s="3">
        <v>1.08</v>
      </c>
    </row>
    <row r="506" spans="1:7" x14ac:dyDescent="0.25">
      <c r="A506" s="17">
        <v>10642</v>
      </c>
      <c r="B506" s="16">
        <v>1240</v>
      </c>
      <c r="C506" s="3">
        <v>20</v>
      </c>
      <c r="D506" s="3">
        <v>5</v>
      </c>
      <c r="E506" s="3">
        <v>40</v>
      </c>
      <c r="F506" s="3">
        <v>23</v>
      </c>
      <c r="G506" s="3">
        <v>1.08</v>
      </c>
    </row>
    <row r="507" spans="1:7" x14ac:dyDescent="0.25">
      <c r="A507" s="17">
        <v>10643</v>
      </c>
      <c r="B507" s="16">
        <v>0.5</v>
      </c>
      <c r="C507" s="3">
        <v>34</v>
      </c>
      <c r="D507" s="3">
        <v>5</v>
      </c>
      <c r="E507" s="3">
        <v>40</v>
      </c>
      <c r="F507" s="3">
        <v>23</v>
      </c>
      <c r="G507" s="3">
        <v>1.08</v>
      </c>
    </row>
    <row r="508" spans="1:7" x14ac:dyDescent="0.25">
      <c r="A508" s="17">
        <v>10643</v>
      </c>
      <c r="B508" s="16">
        <v>1</v>
      </c>
      <c r="C508" s="3">
        <v>33</v>
      </c>
      <c r="D508" s="3">
        <v>5</v>
      </c>
      <c r="E508" s="3">
        <v>40</v>
      </c>
      <c r="F508" s="3">
        <v>23</v>
      </c>
      <c r="G508" s="3">
        <v>1.08</v>
      </c>
    </row>
    <row r="509" spans="1:7" x14ac:dyDescent="0.25">
      <c r="A509" s="17">
        <v>10643</v>
      </c>
      <c r="B509" s="16">
        <v>3</v>
      </c>
      <c r="C509" s="3">
        <v>31</v>
      </c>
      <c r="D509" s="3">
        <v>5</v>
      </c>
      <c r="E509" s="3">
        <v>40</v>
      </c>
      <c r="F509" s="3">
        <v>23</v>
      </c>
      <c r="G509" s="3">
        <v>1.08</v>
      </c>
    </row>
    <row r="510" spans="1:7" x14ac:dyDescent="0.25">
      <c r="A510" s="17">
        <v>10643</v>
      </c>
      <c r="B510" s="16">
        <v>10</v>
      </c>
      <c r="C510" s="3">
        <v>29</v>
      </c>
      <c r="D510" s="3">
        <v>5</v>
      </c>
      <c r="E510" s="3">
        <v>40</v>
      </c>
      <c r="F510" s="3">
        <v>23</v>
      </c>
      <c r="G510" s="3">
        <v>1.08</v>
      </c>
    </row>
    <row r="511" spans="1:7" x14ac:dyDescent="0.25">
      <c r="A511" s="17">
        <v>10643</v>
      </c>
      <c r="B511" s="16">
        <v>60</v>
      </c>
      <c r="C511" s="3">
        <v>24</v>
      </c>
      <c r="D511" s="3">
        <v>5</v>
      </c>
      <c r="E511" s="3">
        <v>40</v>
      </c>
      <c r="F511" s="3">
        <v>23</v>
      </c>
      <c r="G511" s="3">
        <v>1.08</v>
      </c>
    </row>
    <row r="512" spans="1:7" x14ac:dyDescent="0.25">
      <c r="A512" s="17">
        <v>10643</v>
      </c>
      <c r="B512" s="16">
        <v>90</v>
      </c>
      <c r="C512" s="3">
        <v>23</v>
      </c>
      <c r="D512" s="3">
        <v>5</v>
      </c>
      <c r="E512" s="3">
        <v>40</v>
      </c>
      <c r="F512" s="3">
        <v>23</v>
      </c>
      <c r="G512" s="3">
        <v>1.08</v>
      </c>
    </row>
    <row r="513" spans="1:7" x14ac:dyDescent="0.25">
      <c r="A513" s="17">
        <v>10643</v>
      </c>
      <c r="B513" s="16">
        <v>1226</v>
      </c>
      <c r="C513" s="3">
        <v>19</v>
      </c>
      <c r="D513" s="3">
        <v>5</v>
      </c>
      <c r="E513" s="3">
        <v>40</v>
      </c>
      <c r="F513" s="3">
        <v>23</v>
      </c>
      <c r="G513" s="3">
        <v>1.08</v>
      </c>
    </row>
    <row r="514" spans="1:7" x14ac:dyDescent="0.25">
      <c r="A514" s="17">
        <v>10644</v>
      </c>
      <c r="B514" s="16">
        <v>0.5</v>
      </c>
      <c r="C514" s="3">
        <v>36</v>
      </c>
      <c r="D514" s="3">
        <v>5</v>
      </c>
      <c r="E514" s="3">
        <v>40</v>
      </c>
      <c r="F514" s="3">
        <v>23</v>
      </c>
      <c r="G514" s="3">
        <v>1.08</v>
      </c>
    </row>
    <row r="515" spans="1:7" x14ac:dyDescent="0.25">
      <c r="A515" s="17">
        <v>10644</v>
      </c>
      <c r="B515" s="16">
        <v>1</v>
      </c>
      <c r="C515" s="3">
        <v>34</v>
      </c>
      <c r="D515" s="3">
        <v>5</v>
      </c>
      <c r="E515" s="3">
        <v>40</v>
      </c>
      <c r="F515" s="3">
        <v>23</v>
      </c>
      <c r="G515" s="3">
        <v>1.08</v>
      </c>
    </row>
    <row r="516" spans="1:7" x14ac:dyDescent="0.25">
      <c r="A516" s="17">
        <v>10644</v>
      </c>
      <c r="B516" s="16">
        <v>3</v>
      </c>
      <c r="C516" s="3">
        <v>32</v>
      </c>
      <c r="D516" s="3">
        <v>5</v>
      </c>
      <c r="E516" s="3">
        <v>40</v>
      </c>
      <c r="F516" s="3">
        <v>23</v>
      </c>
      <c r="G516" s="3">
        <v>1.08</v>
      </c>
    </row>
    <row r="517" spans="1:7" x14ac:dyDescent="0.25">
      <c r="A517" s="17">
        <v>10644</v>
      </c>
      <c r="B517" s="16">
        <v>10</v>
      </c>
      <c r="C517" s="3">
        <v>30</v>
      </c>
      <c r="D517" s="3">
        <v>5</v>
      </c>
      <c r="E517" s="3">
        <v>40</v>
      </c>
      <c r="F517" s="3">
        <v>23</v>
      </c>
      <c r="G517" s="3">
        <v>1.08</v>
      </c>
    </row>
    <row r="518" spans="1:7" x14ac:dyDescent="0.25">
      <c r="A518" s="17">
        <v>10644</v>
      </c>
      <c r="B518" s="16">
        <v>60</v>
      </c>
      <c r="C518" s="3">
        <v>25</v>
      </c>
      <c r="D518" s="3">
        <v>5</v>
      </c>
      <c r="E518" s="3">
        <v>40</v>
      </c>
      <c r="F518" s="3">
        <v>23</v>
      </c>
      <c r="G518" s="3">
        <v>1.08</v>
      </c>
    </row>
    <row r="519" spans="1:7" x14ac:dyDescent="0.25">
      <c r="A519" s="17">
        <v>10644</v>
      </c>
      <c r="B519" s="16">
        <v>90</v>
      </c>
      <c r="C519" s="3">
        <v>24</v>
      </c>
      <c r="D519" s="3">
        <v>5</v>
      </c>
      <c r="E519" s="3">
        <v>40</v>
      </c>
      <c r="F519" s="3">
        <v>23</v>
      </c>
      <c r="G519" s="3">
        <v>1.08</v>
      </c>
    </row>
    <row r="520" spans="1:7" x14ac:dyDescent="0.25">
      <c r="A520" s="17">
        <v>10644</v>
      </c>
      <c r="B520" s="16">
        <v>1231</v>
      </c>
      <c r="C520" s="3">
        <v>17</v>
      </c>
      <c r="D520" s="3">
        <v>5</v>
      </c>
      <c r="E520" s="3">
        <v>40</v>
      </c>
      <c r="F520" s="3">
        <v>23</v>
      </c>
      <c r="G520" s="3">
        <v>1.08</v>
      </c>
    </row>
    <row r="521" spans="1:7" x14ac:dyDescent="0.25">
      <c r="A521" s="17">
        <v>10648</v>
      </c>
      <c r="B521" s="16">
        <v>0.5</v>
      </c>
      <c r="C521" s="3">
        <v>42</v>
      </c>
      <c r="D521" s="3">
        <v>5</v>
      </c>
      <c r="E521" s="3">
        <v>40</v>
      </c>
      <c r="F521" s="3">
        <v>23</v>
      </c>
      <c r="G521" s="3">
        <v>1.08</v>
      </c>
    </row>
    <row r="522" spans="1:7" x14ac:dyDescent="0.25">
      <c r="A522" s="17">
        <v>10648</v>
      </c>
      <c r="B522" s="16">
        <v>1</v>
      </c>
      <c r="C522" s="3">
        <v>41</v>
      </c>
      <c r="D522" s="3">
        <v>5</v>
      </c>
      <c r="E522" s="3">
        <v>40</v>
      </c>
      <c r="F522" s="3">
        <v>23</v>
      </c>
      <c r="G522" s="3">
        <v>1.08</v>
      </c>
    </row>
    <row r="523" spans="1:7" x14ac:dyDescent="0.25">
      <c r="A523" s="17">
        <v>10648</v>
      </c>
      <c r="B523" s="16">
        <v>3</v>
      </c>
      <c r="C523" s="3">
        <v>40</v>
      </c>
      <c r="D523" s="3">
        <v>5</v>
      </c>
      <c r="E523" s="3">
        <v>40</v>
      </c>
      <c r="F523" s="3">
        <v>23</v>
      </c>
      <c r="G523" s="3">
        <v>1.08</v>
      </c>
    </row>
    <row r="524" spans="1:7" x14ac:dyDescent="0.25">
      <c r="A524" s="17">
        <v>10648</v>
      </c>
      <c r="B524" s="16">
        <v>10</v>
      </c>
      <c r="C524" s="3">
        <v>38</v>
      </c>
      <c r="D524" s="3">
        <v>5</v>
      </c>
      <c r="E524" s="3">
        <v>40</v>
      </c>
      <c r="F524" s="3">
        <v>23</v>
      </c>
      <c r="G524" s="3">
        <v>1.08</v>
      </c>
    </row>
    <row r="525" spans="1:7" x14ac:dyDescent="0.25">
      <c r="A525" s="17">
        <v>10648</v>
      </c>
      <c r="B525" s="16">
        <v>60</v>
      </c>
      <c r="C525" s="3">
        <v>34</v>
      </c>
      <c r="D525" s="3">
        <v>5</v>
      </c>
      <c r="E525" s="3">
        <v>40</v>
      </c>
      <c r="F525" s="3">
        <v>23</v>
      </c>
      <c r="G525" s="3">
        <v>1.08</v>
      </c>
    </row>
    <row r="526" spans="1:7" x14ac:dyDescent="0.25">
      <c r="A526" s="17">
        <v>10648</v>
      </c>
      <c r="B526" s="16">
        <v>90</v>
      </c>
      <c r="C526" s="3">
        <v>33</v>
      </c>
      <c r="D526" s="3">
        <v>5</v>
      </c>
      <c r="E526" s="3">
        <v>40</v>
      </c>
      <c r="F526" s="3">
        <v>23</v>
      </c>
      <c r="G526" s="3">
        <v>1.08</v>
      </c>
    </row>
    <row r="527" spans="1:7" x14ac:dyDescent="0.25">
      <c r="A527" s="17">
        <v>10648</v>
      </c>
      <c r="B527" s="16">
        <v>1231</v>
      </c>
      <c r="C527" s="3">
        <v>24</v>
      </c>
      <c r="D527" s="3">
        <v>5</v>
      </c>
      <c r="E527" s="3">
        <v>40</v>
      </c>
      <c r="F527" s="3">
        <v>23</v>
      </c>
      <c r="G527" s="3">
        <v>1.08</v>
      </c>
    </row>
    <row r="528" spans="1:7" x14ac:dyDescent="0.25">
      <c r="A528" s="17">
        <v>10649</v>
      </c>
      <c r="B528" s="16">
        <v>0.5</v>
      </c>
      <c r="C528" s="3">
        <v>40</v>
      </c>
      <c r="D528" s="3">
        <v>5</v>
      </c>
      <c r="E528" s="3">
        <v>40</v>
      </c>
      <c r="F528" s="3">
        <v>23</v>
      </c>
      <c r="G528" s="3">
        <v>1.08</v>
      </c>
    </row>
    <row r="529" spans="1:9" x14ac:dyDescent="0.25">
      <c r="A529" s="17">
        <v>10649</v>
      </c>
      <c r="B529" s="16">
        <v>1</v>
      </c>
      <c r="C529" s="3">
        <v>38</v>
      </c>
      <c r="D529" s="3">
        <v>5</v>
      </c>
      <c r="E529" s="3">
        <v>40</v>
      </c>
      <c r="F529" s="3">
        <v>23</v>
      </c>
      <c r="G529" s="3">
        <v>1.08</v>
      </c>
    </row>
    <row r="530" spans="1:9" x14ac:dyDescent="0.25">
      <c r="A530" s="17">
        <v>10649</v>
      </c>
      <c r="B530" s="16">
        <v>3</v>
      </c>
      <c r="C530" s="3">
        <v>35</v>
      </c>
      <c r="D530" s="3">
        <v>5</v>
      </c>
      <c r="E530" s="3">
        <v>40</v>
      </c>
      <c r="F530" s="3">
        <v>23</v>
      </c>
      <c r="G530" s="3">
        <v>1.08</v>
      </c>
    </row>
    <row r="531" spans="1:9" x14ac:dyDescent="0.25">
      <c r="A531" s="17">
        <v>10649</v>
      </c>
      <c r="B531" s="16">
        <v>10</v>
      </c>
      <c r="C531" s="3">
        <v>33</v>
      </c>
      <c r="D531" s="3">
        <v>5</v>
      </c>
      <c r="E531" s="3">
        <v>40</v>
      </c>
      <c r="F531" s="3">
        <v>23</v>
      </c>
      <c r="G531" s="3">
        <v>1.08</v>
      </c>
    </row>
    <row r="532" spans="1:9" x14ac:dyDescent="0.25">
      <c r="A532" s="17">
        <v>10649</v>
      </c>
      <c r="B532" s="16">
        <v>60</v>
      </c>
      <c r="C532" s="3">
        <v>27</v>
      </c>
      <c r="D532" s="3">
        <v>5</v>
      </c>
      <c r="E532" s="3">
        <v>40</v>
      </c>
      <c r="F532" s="3">
        <v>23</v>
      </c>
      <c r="G532" s="3">
        <v>1.08</v>
      </c>
    </row>
    <row r="533" spans="1:9" x14ac:dyDescent="0.25">
      <c r="A533" s="17">
        <v>10649</v>
      </c>
      <c r="B533" s="16">
        <v>90</v>
      </c>
      <c r="C533" s="3">
        <v>26</v>
      </c>
      <c r="D533" s="3">
        <v>5</v>
      </c>
      <c r="E533" s="3">
        <v>40</v>
      </c>
      <c r="F533" s="3">
        <v>23</v>
      </c>
      <c r="G533" s="3">
        <v>1.08</v>
      </c>
    </row>
    <row r="534" spans="1:9" x14ac:dyDescent="0.25">
      <c r="A534" s="17">
        <v>10649</v>
      </c>
      <c r="B534" s="16">
        <v>1231</v>
      </c>
      <c r="C534" s="3">
        <v>18</v>
      </c>
      <c r="D534" s="3">
        <v>5</v>
      </c>
      <c r="E534" s="3">
        <v>40</v>
      </c>
      <c r="F534" s="3">
        <v>23</v>
      </c>
      <c r="G534" s="3">
        <v>1.08</v>
      </c>
    </row>
    <row r="535" spans="1:9" x14ac:dyDescent="0.25">
      <c r="A535" s="17">
        <v>10650</v>
      </c>
      <c r="B535" s="16">
        <v>0.5</v>
      </c>
      <c r="C535" s="3">
        <v>33</v>
      </c>
      <c r="D535" s="3">
        <v>5</v>
      </c>
      <c r="E535" s="3">
        <v>40</v>
      </c>
      <c r="F535" s="3">
        <v>23</v>
      </c>
      <c r="G535" s="3">
        <v>1.08</v>
      </c>
    </row>
    <row r="536" spans="1:9" x14ac:dyDescent="0.25">
      <c r="A536" s="17">
        <v>10650</v>
      </c>
      <c r="B536" s="16">
        <v>1</v>
      </c>
      <c r="C536" s="3">
        <v>32</v>
      </c>
      <c r="D536" s="3">
        <v>5</v>
      </c>
      <c r="E536" s="3">
        <v>40</v>
      </c>
      <c r="F536" s="3">
        <v>23</v>
      </c>
      <c r="G536" s="3">
        <v>1.08</v>
      </c>
    </row>
    <row r="537" spans="1:9" x14ac:dyDescent="0.25">
      <c r="A537" s="17">
        <v>10650</v>
      </c>
      <c r="B537" s="16">
        <v>3</v>
      </c>
      <c r="C537" s="3">
        <v>30</v>
      </c>
      <c r="D537" s="3">
        <v>5</v>
      </c>
      <c r="E537" s="3">
        <v>40</v>
      </c>
      <c r="F537" s="3">
        <v>23</v>
      </c>
      <c r="G537" s="3">
        <v>1.08</v>
      </c>
    </row>
    <row r="538" spans="1:9" x14ac:dyDescent="0.25">
      <c r="A538" s="17">
        <v>10650</v>
      </c>
      <c r="B538" s="16">
        <v>10</v>
      </c>
      <c r="C538" s="3">
        <v>31</v>
      </c>
      <c r="D538" s="3">
        <v>5</v>
      </c>
      <c r="E538" s="3">
        <v>40</v>
      </c>
      <c r="F538" s="3">
        <v>23</v>
      </c>
      <c r="G538" s="3">
        <v>1.08</v>
      </c>
      <c r="I538" s="16"/>
    </row>
    <row r="539" spans="1:9" x14ac:dyDescent="0.25">
      <c r="A539" s="17">
        <v>10650</v>
      </c>
      <c r="B539" s="16">
        <v>60</v>
      </c>
      <c r="C539" s="3">
        <v>27</v>
      </c>
      <c r="D539" s="3">
        <v>5</v>
      </c>
      <c r="E539" s="3">
        <v>40</v>
      </c>
      <c r="F539" s="3">
        <v>23</v>
      </c>
      <c r="G539" s="3">
        <v>1.08</v>
      </c>
    </row>
    <row r="540" spans="1:9" x14ac:dyDescent="0.25">
      <c r="A540" s="17">
        <v>10650</v>
      </c>
      <c r="B540" s="16">
        <v>90</v>
      </c>
      <c r="C540" s="3">
        <v>24</v>
      </c>
      <c r="D540" s="3">
        <v>5</v>
      </c>
      <c r="E540" s="3">
        <v>40</v>
      </c>
      <c r="F540" s="3">
        <v>23</v>
      </c>
      <c r="G540" s="3">
        <v>1.08</v>
      </c>
    </row>
    <row r="541" spans="1:9" x14ac:dyDescent="0.25">
      <c r="A541" s="17">
        <v>10650</v>
      </c>
      <c r="B541" s="16">
        <v>1228</v>
      </c>
      <c r="C541" s="3">
        <v>19</v>
      </c>
      <c r="D541" s="3">
        <v>5</v>
      </c>
      <c r="E541" s="3">
        <v>40</v>
      </c>
      <c r="F541" s="3">
        <v>23</v>
      </c>
      <c r="G541" s="3">
        <v>1.08</v>
      </c>
    </row>
    <row r="542" spans="1:9" x14ac:dyDescent="0.25">
      <c r="A542" s="17">
        <v>10651</v>
      </c>
      <c r="B542" s="16">
        <v>0.5</v>
      </c>
      <c r="C542" s="3">
        <v>41</v>
      </c>
      <c r="D542" s="3">
        <v>5</v>
      </c>
      <c r="E542" s="3">
        <v>40</v>
      </c>
      <c r="F542" s="3">
        <v>23</v>
      </c>
      <c r="G542" s="3">
        <v>1.08</v>
      </c>
    </row>
    <row r="543" spans="1:9" x14ac:dyDescent="0.25">
      <c r="A543" s="17">
        <v>10651</v>
      </c>
      <c r="B543" s="16">
        <v>1</v>
      </c>
      <c r="C543" s="3">
        <v>40</v>
      </c>
      <c r="D543" s="3">
        <v>5</v>
      </c>
      <c r="E543" s="3">
        <v>40</v>
      </c>
      <c r="F543" s="3">
        <v>23</v>
      </c>
      <c r="G543" s="3">
        <v>1.08</v>
      </c>
    </row>
    <row r="544" spans="1:9" x14ac:dyDescent="0.25">
      <c r="A544" s="17">
        <v>10651</v>
      </c>
      <c r="B544" s="16">
        <v>3</v>
      </c>
      <c r="C544" s="3">
        <v>39</v>
      </c>
      <c r="D544" s="3">
        <v>5</v>
      </c>
      <c r="E544" s="3">
        <v>40</v>
      </c>
      <c r="F544" s="3">
        <v>23</v>
      </c>
      <c r="G544" s="3">
        <v>1.08</v>
      </c>
    </row>
    <row r="545" spans="1:7" x14ac:dyDescent="0.25">
      <c r="A545" s="17">
        <v>10651</v>
      </c>
      <c r="B545" s="16">
        <v>10</v>
      </c>
      <c r="C545" s="3">
        <v>37</v>
      </c>
      <c r="D545" s="3">
        <v>5</v>
      </c>
      <c r="E545" s="3">
        <v>40</v>
      </c>
      <c r="F545" s="3">
        <v>23</v>
      </c>
      <c r="G545" s="3">
        <v>1.08</v>
      </c>
    </row>
    <row r="546" spans="1:7" x14ac:dyDescent="0.25">
      <c r="A546" s="17">
        <v>10651</v>
      </c>
      <c r="B546" s="16">
        <v>60</v>
      </c>
      <c r="C546" s="3">
        <v>32</v>
      </c>
      <c r="D546" s="3">
        <v>5</v>
      </c>
      <c r="E546" s="3">
        <v>40</v>
      </c>
      <c r="F546" s="3">
        <v>23</v>
      </c>
      <c r="G546" s="3">
        <v>1.08</v>
      </c>
    </row>
    <row r="547" spans="1:7" x14ac:dyDescent="0.25">
      <c r="A547" s="17">
        <v>10651</v>
      </c>
      <c r="B547" s="16">
        <v>90</v>
      </c>
      <c r="C547" s="3">
        <v>31</v>
      </c>
      <c r="D547" s="3">
        <v>5</v>
      </c>
      <c r="E547" s="3">
        <v>40</v>
      </c>
      <c r="F547" s="3">
        <v>23</v>
      </c>
      <c r="G547" s="3">
        <v>1.08</v>
      </c>
    </row>
    <row r="548" spans="1:7" x14ac:dyDescent="0.25">
      <c r="A548" s="17">
        <v>10651</v>
      </c>
      <c r="B548" s="16">
        <v>1228</v>
      </c>
      <c r="C548" s="3">
        <v>20</v>
      </c>
      <c r="D548" s="3">
        <v>5</v>
      </c>
      <c r="E548" s="3">
        <v>40</v>
      </c>
      <c r="F548" s="3">
        <v>23</v>
      </c>
      <c r="G548" s="3">
        <v>1.08</v>
      </c>
    </row>
    <row r="549" spans="1:7" x14ac:dyDescent="0.25">
      <c r="A549" s="17"/>
    </row>
    <row r="550" spans="1:7" x14ac:dyDescent="0.25">
      <c r="A550" s="17"/>
    </row>
    <row r="551" spans="1:7" x14ac:dyDescent="0.25">
      <c r="A551" s="17"/>
    </row>
    <row r="552" spans="1:7" x14ac:dyDescent="0.25">
      <c r="A552" s="17"/>
    </row>
    <row r="553" spans="1:7" x14ac:dyDescent="0.25">
      <c r="A553" s="17"/>
    </row>
    <row r="554" spans="1:7" x14ac:dyDescent="0.25">
      <c r="A554" s="17"/>
    </row>
    <row r="555" spans="1:7" x14ac:dyDescent="0.25">
      <c r="A555" s="17"/>
    </row>
    <row r="556" spans="1:7" x14ac:dyDescent="0.25">
      <c r="A556" s="17"/>
    </row>
    <row r="557" spans="1:7" x14ac:dyDescent="0.25">
      <c r="A557" s="17"/>
    </row>
    <row r="558" spans="1:7" x14ac:dyDescent="0.25">
      <c r="A558" s="17"/>
    </row>
    <row r="559" spans="1:7" x14ac:dyDescent="0.25">
      <c r="A559" s="17"/>
    </row>
    <row r="560" spans="1:7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pH</vt:lpstr>
      <vt:lpstr>CE</vt:lpstr>
      <vt:lpstr>Carbonatos</vt:lpstr>
      <vt:lpstr>Materia orgánica</vt:lpstr>
      <vt:lpstr>Textura</vt:lpstr>
      <vt:lpstr>TEXTURA BIEN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2019-06-10T17:14:49Z</dcterms:created>
  <dcterms:modified xsi:type="dcterms:W3CDTF">2019-07-07T11:07:19Z</dcterms:modified>
</cp:coreProperties>
</file>