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5B22F8A3-3EDC-46EA-A72E-9D581D8CA413}" xr6:coauthVersionLast="31" xr6:coauthVersionMax="31" xr10:uidLastSave="{00000000-0000-0000-0000-000000000000}"/>
  <bookViews>
    <workbookView xWindow="0" yWindow="0" windowWidth="20460" windowHeight="7275" activeTab="1" xr2:uid="{5DFACE36-77BB-4A4B-A96D-B84F81938F93}"/>
  </bookViews>
  <sheets>
    <sheet name="ventilador" sheetId="3" r:id="rId1"/>
    <sheet name="licuadora" sheetId="7" r:id="rId2"/>
    <sheet name="minipimer" sheetId="8" r:id="rId3"/>
    <sheet name="afeitadora" sheetId="9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7" l="1"/>
  <c r="K103" i="7" s="1"/>
  <c r="K80" i="7"/>
  <c r="K104" i="7" s="1"/>
  <c r="K81" i="7"/>
  <c r="K105" i="7" s="1"/>
  <c r="K82" i="7"/>
  <c r="K106" i="7" s="1"/>
  <c r="K83" i="7"/>
  <c r="K107" i="7" s="1"/>
  <c r="K84" i="7"/>
  <c r="K108" i="7" s="1"/>
  <c r="K85" i="7"/>
  <c r="K109" i="7" s="1"/>
  <c r="K86" i="7"/>
  <c r="K110" i="7" s="1"/>
  <c r="K87" i="7"/>
  <c r="K111" i="7" s="1"/>
  <c r="K88" i="7"/>
  <c r="K112" i="7" s="1"/>
  <c r="K89" i="7"/>
  <c r="K113" i="7" s="1"/>
  <c r="K90" i="7"/>
  <c r="K114" i="7" s="1"/>
  <c r="K91" i="7"/>
  <c r="K115" i="7" s="1"/>
  <c r="H79" i="7"/>
  <c r="H103" i="7" s="1"/>
  <c r="H80" i="7"/>
  <c r="H104" i="7" s="1"/>
  <c r="H81" i="7"/>
  <c r="H105" i="7" s="1"/>
  <c r="H82" i="7"/>
  <c r="H106" i="7" s="1"/>
  <c r="H83" i="7"/>
  <c r="H107" i="7" s="1"/>
  <c r="H84" i="7"/>
  <c r="H108" i="7" s="1"/>
  <c r="H85" i="7"/>
  <c r="H109" i="7" s="1"/>
  <c r="H86" i="7"/>
  <c r="H110" i="7" s="1"/>
  <c r="H87" i="7"/>
  <c r="H111" i="7" s="1"/>
  <c r="H88" i="7"/>
  <c r="H112" i="7" s="1"/>
  <c r="H89" i="7"/>
  <c r="H113" i="7" s="1"/>
  <c r="H90" i="7"/>
  <c r="H114" i="7" s="1"/>
  <c r="H91" i="7"/>
  <c r="H115" i="7" s="1"/>
  <c r="E91" i="7"/>
  <c r="F91" i="7" s="1"/>
  <c r="G91" i="7" s="1"/>
  <c r="G115" i="7" s="1"/>
  <c r="F115" i="7" l="1"/>
  <c r="E115" i="7"/>
  <c r="M91" i="7"/>
  <c r="M115" i="7" s="1"/>
  <c r="L91" i="7"/>
  <c r="L115" i="7" s="1"/>
  <c r="I91" i="7"/>
  <c r="I115" i="7" s="1"/>
  <c r="J91" i="7"/>
  <c r="J115" i="7" s="1"/>
  <c r="E79" i="7"/>
  <c r="E80" i="7"/>
  <c r="E81" i="7"/>
  <c r="E82" i="7"/>
  <c r="E83" i="7"/>
  <c r="E84" i="7"/>
  <c r="E85" i="7"/>
  <c r="E86" i="7"/>
  <c r="E87" i="7"/>
  <c r="E88" i="7"/>
  <c r="E89" i="7"/>
  <c r="E90" i="7"/>
  <c r="K78" i="7"/>
  <c r="K102" i="7" s="1"/>
  <c r="H78" i="7"/>
  <c r="H102" i="7" s="1"/>
  <c r="E78" i="7"/>
  <c r="K4" i="7"/>
  <c r="L4" i="7" s="1"/>
  <c r="M4" i="7" s="1"/>
  <c r="M29" i="7" s="1"/>
  <c r="K5" i="7"/>
  <c r="K6" i="7"/>
  <c r="L6" i="7" s="1"/>
  <c r="M6" i="7" s="1"/>
  <c r="M31" i="7" s="1"/>
  <c r="K7" i="7"/>
  <c r="L7" i="7" s="1"/>
  <c r="M7" i="7" s="1"/>
  <c r="M32" i="7" s="1"/>
  <c r="K8" i="7"/>
  <c r="L8" i="7" s="1"/>
  <c r="M8" i="7" s="1"/>
  <c r="M33" i="7" s="1"/>
  <c r="K9" i="7"/>
  <c r="L9" i="7" s="1"/>
  <c r="M9" i="7" s="1"/>
  <c r="M34" i="7" s="1"/>
  <c r="K10" i="7"/>
  <c r="L10" i="7" s="1"/>
  <c r="M10" i="7" s="1"/>
  <c r="M35" i="7" s="1"/>
  <c r="K11" i="7"/>
  <c r="L11" i="7" s="1"/>
  <c r="M11" i="7" s="1"/>
  <c r="M36" i="7" s="1"/>
  <c r="K12" i="7"/>
  <c r="L12" i="7" s="1"/>
  <c r="M12" i="7" s="1"/>
  <c r="M37" i="7" s="1"/>
  <c r="K13" i="7"/>
  <c r="L13" i="7" s="1"/>
  <c r="M13" i="7" s="1"/>
  <c r="M38" i="7" s="1"/>
  <c r="K14" i="7"/>
  <c r="L14" i="7" s="1"/>
  <c r="M14" i="7" s="1"/>
  <c r="M39" i="7" s="1"/>
  <c r="K15" i="7"/>
  <c r="L15" i="7" s="1"/>
  <c r="M15" i="7" s="1"/>
  <c r="M40" i="7" s="1"/>
  <c r="K16" i="7"/>
  <c r="L16" i="7" s="1"/>
  <c r="M16" i="7" s="1"/>
  <c r="M41" i="7" s="1"/>
  <c r="K3" i="7"/>
  <c r="L3" i="7" s="1"/>
  <c r="M3" i="7" s="1"/>
  <c r="M28" i="7" s="1"/>
  <c r="H4" i="7"/>
  <c r="I4" i="7" s="1"/>
  <c r="J4" i="7" s="1"/>
  <c r="J29" i="7" s="1"/>
  <c r="H5" i="7"/>
  <c r="I5" i="7" s="1"/>
  <c r="J5" i="7" s="1"/>
  <c r="J30" i="7" s="1"/>
  <c r="H6" i="7"/>
  <c r="I6" i="7" s="1"/>
  <c r="J6" i="7" s="1"/>
  <c r="J31" i="7" s="1"/>
  <c r="H7" i="7"/>
  <c r="I7" i="7" s="1"/>
  <c r="J7" i="7" s="1"/>
  <c r="J32" i="7" s="1"/>
  <c r="H8" i="7"/>
  <c r="I8" i="7" s="1"/>
  <c r="J8" i="7" s="1"/>
  <c r="J33" i="7" s="1"/>
  <c r="H9" i="7"/>
  <c r="I9" i="7" s="1"/>
  <c r="J9" i="7" s="1"/>
  <c r="J34" i="7" s="1"/>
  <c r="H10" i="7"/>
  <c r="I10" i="7" s="1"/>
  <c r="J10" i="7" s="1"/>
  <c r="J35" i="7" s="1"/>
  <c r="H11" i="7"/>
  <c r="I11" i="7" s="1"/>
  <c r="J11" i="7" s="1"/>
  <c r="J36" i="7" s="1"/>
  <c r="H12" i="7"/>
  <c r="I12" i="7" s="1"/>
  <c r="J12" i="7" s="1"/>
  <c r="J37" i="7" s="1"/>
  <c r="H13" i="7"/>
  <c r="I13" i="7" s="1"/>
  <c r="J13" i="7" s="1"/>
  <c r="J38" i="7" s="1"/>
  <c r="H14" i="7"/>
  <c r="I14" i="7" s="1"/>
  <c r="J14" i="7" s="1"/>
  <c r="J39" i="7" s="1"/>
  <c r="H15" i="7"/>
  <c r="I15" i="7" s="1"/>
  <c r="J15" i="7" s="1"/>
  <c r="J40" i="7" s="1"/>
  <c r="H16" i="7"/>
  <c r="I16" i="7" s="1"/>
  <c r="J16" i="7" s="1"/>
  <c r="J41" i="7" s="1"/>
  <c r="H3" i="7"/>
  <c r="I3" i="7" s="1"/>
  <c r="J3" i="7" s="1"/>
  <c r="J28" i="7" s="1"/>
  <c r="E4" i="7"/>
  <c r="E29" i="7" s="1"/>
  <c r="E5" i="7"/>
  <c r="E30" i="7" s="1"/>
  <c r="E6" i="7"/>
  <c r="E31" i="7" s="1"/>
  <c r="E7" i="7"/>
  <c r="E32" i="7" s="1"/>
  <c r="E8" i="7"/>
  <c r="E33" i="7" s="1"/>
  <c r="E9" i="7"/>
  <c r="E34" i="7" s="1"/>
  <c r="E10" i="7"/>
  <c r="E35" i="7" s="1"/>
  <c r="E11" i="7"/>
  <c r="E36" i="7" s="1"/>
  <c r="E12" i="7"/>
  <c r="E37" i="7" s="1"/>
  <c r="E13" i="7"/>
  <c r="E38" i="7" s="1"/>
  <c r="E14" i="7"/>
  <c r="E39" i="7" s="1"/>
  <c r="E15" i="7"/>
  <c r="E40" i="7" s="1"/>
  <c r="E16" i="7"/>
  <c r="E41" i="7" s="1"/>
  <c r="E3" i="7"/>
  <c r="L5" i="7"/>
  <c r="M5" i="7" s="1"/>
  <c r="M30" i="7" s="1"/>
  <c r="U41" i="7" l="1"/>
  <c r="T41" i="7"/>
  <c r="L85" i="7"/>
  <c r="L109" i="7" s="1"/>
  <c r="E109" i="7"/>
  <c r="L81" i="7"/>
  <c r="L105" i="7" s="1"/>
  <c r="E105" i="7"/>
  <c r="L88" i="7"/>
  <c r="L112" i="7" s="1"/>
  <c r="E112" i="7"/>
  <c r="L84" i="7"/>
  <c r="L108" i="7" s="1"/>
  <c r="E108" i="7"/>
  <c r="L80" i="7"/>
  <c r="L104" i="7" s="1"/>
  <c r="E104" i="7"/>
  <c r="L89" i="7"/>
  <c r="L113" i="7" s="1"/>
  <c r="E113" i="7"/>
  <c r="L87" i="7"/>
  <c r="L111" i="7" s="1"/>
  <c r="E111" i="7"/>
  <c r="L83" i="7"/>
  <c r="L107" i="7" s="1"/>
  <c r="E107" i="7"/>
  <c r="L79" i="7"/>
  <c r="L103" i="7" s="1"/>
  <c r="E103" i="7"/>
  <c r="L90" i="7"/>
  <c r="L114" i="7" s="1"/>
  <c r="E114" i="7"/>
  <c r="L86" i="7"/>
  <c r="L110" i="7" s="1"/>
  <c r="E110" i="7"/>
  <c r="L82" i="7"/>
  <c r="L106" i="7" s="1"/>
  <c r="E106" i="7"/>
  <c r="F78" i="7"/>
  <c r="J78" i="7" s="1"/>
  <c r="J102" i="7" s="1"/>
  <c r="E102" i="7"/>
  <c r="E28" i="7"/>
  <c r="F82" i="7"/>
  <c r="I82" i="7"/>
  <c r="I106" i="7" s="1"/>
  <c r="F89" i="7"/>
  <c r="I89" i="7"/>
  <c r="I113" i="7" s="1"/>
  <c r="F85" i="7"/>
  <c r="I85" i="7"/>
  <c r="I109" i="7" s="1"/>
  <c r="F81" i="7"/>
  <c r="I81" i="7"/>
  <c r="I105" i="7" s="1"/>
  <c r="F86" i="7"/>
  <c r="I86" i="7"/>
  <c r="I110" i="7" s="1"/>
  <c r="F88" i="7"/>
  <c r="I88" i="7"/>
  <c r="I112" i="7" s="1"/>
  <c r="F84" i="7"/>
  <c r="I84" i="7"/>
  <c r="I108" i="7" s="1"/>
  <c r="F80" i="7"/>
  <c r="I80" i="7"/>
  <c r="I104" i="7" s="1"/>
  <c r="F90" i="7"/>
  <c r="I90" i="7"/>
  <c r="I114" i="7" s="1"/>
  <c r="F87" i="7"/>
  <c r="I87" i="7"/>
  <c r="I111" i="7" s="1"/>
  <c r="F83" i="7"/>
  <c r="I83" i="7"/>
  <c r="I107" i="7" s="1"/>
  <c r="F79" i="7"/>
  <c r="I79" i="7"/>
  <c r="I103" i="7" s="1"/>
  <c r="I78" i="7"/>
  <c r="I102" i="7" s="1"/>
  <c r="L78" i="7"/>
  <c r="L102" i="7" s="1"/>
  <c r="L36" i="7"/>
  <c r="L40" i="7"/>
  <c r="L32" i="7"/>
  <c r="K40" i="7"/>
  <c r="K36" i="7"/>
  <c r="L39" i="7"/>
  <c r="L35" i="7"/>
  <c r="L31" i="7"/>
  <c r="K32" i="7"/>
  <c r="L38" i="7"/>
  <c r="L34" i="7"/>
  <c r="L30" i="7"/>
  <c r="L41" i="7"/>
  <c r="L37" i="7"/>
  <c r="L33" i="7"/>
  <c r="L29" i="7"/>
  <c r="K39" i="7"/>
  <c r="K31" i="7"/>
  <c r="K35" i="7"/>
  <c r="K38" i="7"/>
  <c r="K34" i="7"/>
  <c r="K30" i="7"/>
  <c r="K41" i="7"/>
  <c r="K37" i="7"/>
  <c r="K33" i="7"/>
  <c r="K29" i="7"/>
  <c r="I40" i="7"/>
  <c r="I36" i="7"/>
  <c r="I32" i="7"/>
  <c r="H33" i="7"/>
  <c r="I39" i="7"/>
  <c r="I35" i="7"/>
  <c r="I31" i="7"/>
  <c r="H37" i="7"/>
  <c r="H29" i="7"/>
  <c r="I38" i="7"/>
  <c r="I34" i="7"/>
  <c r="I30" i="7"/>
  <c r="H41" i="7"/>
  <c r="I41" i="7"/>
  <c r="I37" i="7"/>
  <c r="I33" i="7"/>
  <c r="I29" i="7"/>
  <c r="H40" i="7"/>
  <c r="H36" i="7"/>
  <c r="H32" i="7"/>
  <c r="H39" i="7"/>
  <c r="H35" i="7"/>
  <c r="H31" i="7"/>
  <c r="H38" i="7"/>
  <c r="H34" i="7"/>
  <c r="H30" i="7"/>
  <c r="I28" i="7"/>
  <c r="L28" i="7"/>
  <c r="H28" i="7"/>
  <c r="K28" i="7"/>
  <c r="F16" i="7"/>
  <c r="F8" i="7"/>
  <c r="F15" i="7"/>
  <c r="F7" i="7"/>
  <c r="F12" i="7"/>
  <c r="F4" i="7"/>
  <c r="F11" i="7"/>
  <c r="F14" i="7"/>
  <c r="F10" i="7"/>
  <c r="F6" i="7"/>
  <c r="F13" i="7"/>
  <c r="F9" i="7"/>
  <c r="F5" i="7"/>
  <c r="F3" i="7"/>
  <c r="M84" i="7" l="1"/>
  <c r="M108" i="7" s="1"/>
  <c r="F108" i="7"/>
  <c r="M85" i="7"/>
  <c r="M109" i="7" s="1"/>
  <c r="F109" i="7"/>
  <c r="M83" i="7"/>
  <c r="M107" i="7" s="1"/>
  <c r="F107" i="7"/>
  <c r="M79" i="7"/>
  <c r="M103" i="7" s="1"/>
  <c r="F103" i="7"/>
  <c r="M87" i="7"/>
  <c r="M111" i="7" s="1"/>
  <c r="F111" i="7"/>
  <c r="M80" i="7"/>
  <c r="M104" i="7" s="1"/>
  <c r="F104" i="7"/>
  <c r="M88" i="7"/>
  <c r="M112" i="7" s="1"/>
  <c r="F112" i="7"/>
  <c r="M81" i="7"/>
  <c r="M105" i="7" s="1"/>
  <c r="F105" i="7"/>
  <c r="M89" i="7"/>
  <c r="M113" i="7" s="1"/>
  <c r="F113" i="7"/>
  <c r="M90" i="7"/>
  <c r="M114" i="7" s="1"/>
  <c r="F114" i="7"/>
  <c r="M86" i="7"/>
  <c r="M110" i="7" s="1"/>
  <c r="F110" i="7"/>
  <c r="M82" i="7"/>
  <c r="M106" i="7" s="1"/>
  <c r="F106" i="7"/>
  <c r="G78" i="7"/>
  <c r="G102" i="7" s="1"/>
  <c r="F102" i="7"/>
  <c r="M78" i="7"/>
  <c r="M102" i="7" s="1"/>
  <c r="G79" i="7"/>
  <c r="G103" i="7" s="1"/>
  <c r="J79" i="7"/>
  <c r="J103" i="7" s="1"/>
  <c r="G87" i="7"/>
  <c r="G111" i="7" s="1"/>
  <c r="J87" i="7"/>
  <c r="J111" i="7" s="1"/>
  <c r="G80" i="7"/>
  <c r="G104" i="7" s="1"/>
  <c r="J80" i="7"/>
  <c r="J104" i="7" s="1"/>
  <c r="G88" i="7"/>
  <c r="G112" i="7" s="1"/>
  <c r="J88" i="7"/>
  <c r="J112" i="7" s="1"/>
  <c r="G81" i="7"/>
  <c r="G105" i="7" s="1"/>
  <c r="J81" i="7"/>
  <c r="J105" i="7" s="1"/>
  <c r="G89" i="7"/>
  <c r="G113" i="7" s="1"/>
  <c r="J89" i="7"/>
  <c r="J113" i="7" s="1"/>
  <c r="G83" i="7"/>
  <c r="G107" i="7" s="1"/>
  <c r="J83" i="7"/>
  <c r="J107" i="7" s="1"/>
  <c r="G90" i="7"/>
  <c r="G114" i="7" s="1"/>
  <c r="J90" i="7"/>
  <c r="J114" i="7" s="1"/>
  <c r="G84" i="7"/>
  <c r="G108" i="7" s="1"/>
  <c r="J84" i="7"/>
  <c r="J108" i="7" s="1"/>
  <c r="G86" i="7"/>
  <c r="G110" i="7" s="1"/>
  <c r="J86" i="7"/>
  <c r="J110" i="7" s="1"/>
  <c r="G85" i="7"/>
  <c r="G109" i="7" s="1"/>
  <c r="J85" i="7"/>
  <c r="J109" i="7" s="1"/>
  <c r="G82" i="7"/>
  <c r="G106" i="7" s="1"/>
  <c r="J82" i="7"/>
  <c r="J106" i="7" s="1"/>
  <c r="G14" i="7"/>
  <c r="G39" i="7" s="1"/>
  <c r="F39" i="7"/>
  <c r="G7" i="7"/>
  <c r="G32" i="7" s="1"/>
  <c r="F32" i="7"/>
  <c r="R32" i="7" s="1"/>
  <c r="G13" i="7"/>
  <c r="G38" i="7" s="1"/>
  <c r="F38" i="7"/>
  <c r="G11" i="7"/>
  <c r="G36" i="7" s="1"/>
  <c r="F36" i="7"/>
  <c r="G15" i="7"/>
  <c r="G40" i="7" s="1"/>
  <c r="F40" i="7"/>
  <c r="G9" i="7"/>
  <c r="G34" i="7" s="1"/>
  <c r="F34" i="7"/>
  <c r="G6" i="7"/>
  <c r="G31" i="7" s="1"/>
  <c r="F31" i="7"/>
  <c r="G8" i="7"/>
  <c r="G33" i="7" s="1"/>
  <c r="F33" i="7"/>
  <c r="G4" i="7"/>
  <c r="G29" i="7" s="1"/>
  <c r="F29" i="7"/>
  <c r="G5" i="7"/>
  <c r="G30" i="7" s="1"/>
  <c r="F30" i="7"/>
  <c r="G10" i="7"/>
  <c r="G35" i="7" s="1"/>
  <c r="F35" i="7"/>
  <c r="G12" i="7"/>
  <c r="G37" i="7" s="1"/>
  <c r="F37" i="7"/>
  <c r="G16" i="7"/>
  <c r="G41" i="7" s="1"/>
  <c r="F41" i="7"/>
  <c r="G3" i="7"/>
  <c r="G28" i="7" s="1"/>
  <c r="F28" i="7"/>
  <c r="S28" i="7" l="1"/>
  <c r="R28" i="7"/>
  <c r="R41" i="7"/>
  <c r="R35" i="7"/>
  <c r="R29" i="7"/>
  <c r="R31" i="7"/>
  <c r="R40" i="7"/>
  <c r="R38" i="7"/>
  <c r="R39" i="7"/>
  <c r="S37" i="7"/>
  <c r="R37" i="7"/>
  <c r="S30" i="7"/>
  <c r="R30" i="7"/>
  <c r="S33" i="7"/>
  <c r="R33" i="7"/>
  <c r="S34" i="7"/>
  <c r="R34" i="7"/>
  <c r="S36" i="7"/>
  <c r="R36" i="7"/>
  <c r="S32" i="7"/>
  <c r="S41" i="7"/>
  <c r="S35" i="7"/>
  <c r="S29" i="7"/>
  <c r="S31" i="7"/>
  <c r="S40" i="7"/>
  <c r="S38" i="7"/>
  <c r="S39" i="7"/>
  <c r="U39" i="7"/>
  <c r="U38" i="7"/>
  <c r="U32" i="7"/>
  <c r="U40" i="7"/>
  <c r="U31" i="7"/>
  <c r="U30" i="7"/>
  <c r="U29" i="7"/>
  <c r="U35" i="7"/>
  <c r="U36" i="7"/>
  <c r="U37" i="7"/>
  <c r="U33" i="7"/>
  <c r="U34" i="7"/>
  <c r="U28" i="7"/>
  <c r="T35" i="7"/>
  <c r="T33" i="7"/>
  <c r="T34" i="7"/>
  <c r="T39" i="7"/>
  <c r="T38" i="7"/>
  <c r="T37" i="7"/>
  <c r="T36" i="7"/>
  <c r="T32" i="7"/>
  <c r="T40" i="7"/>
  <c r="T31" i="7"/>
  <c r="T30" i="7"/>
  <c r="T29" i="7"/>
  <c r="T28" i="7"/>
</calcChain>
</file>

<file path=xl/sharedStrings.xml><?xml version="1.0" encoding="utf-8"?>
<sst xmlns="http://schemas.openxmlformats.org/spreadsheetml/2006/main" count="391" uniqueCount="42">
  <si>
    <t>Medición</t>
  </si>
  <si>
    <t>LASmín</t>
  </si>
  <si>
    <t>LAFmín</t>
  </si>
  <si>
    <t>LASmáx</t>
  </si>
  <si>
    <t>LAFmáx</t>
  </si>
  <si>
    <t>LCSmáx</t>
  </si>
  <si>
    <t>LCSmín</t>
  </si>
  <si>
    <t>LCFmáx</t>
  </si>
  <si>
    <t>LCFmín</t>
  </si>
  <si>
    <t>Lzmáx</t>
  </si>
  <si>
    <t>Lzmín</t>
  </si>
  <si>
    <t>Lzpeak</t>
  </si>
  <si>
    <t>Laeq</t>
  </si>
  <si>
    <t>Lceq</t>
  </si>
  <si>
    <t>Lzeq</t>
  </si>
  <si>
    <t>Punto</t>
  </si>
  <si>
    <t>Piso de ruido eléctrico</t>
  </si>
  <si>
    <t>Piso de ruido acústico</t>
  </si>
  <si>
    <t>Lzsmáx</t>
  </si>
  <si>
    <t>Lzsmín</t>
  </si>
  <si>
    <t>Laseq</t>
  </si>
  <si>
    <t>Lcseq</t>
  </si>
  <si>
    <t>Lzseq</t>
  </si>
  <si>
    <t>a= 50cm</t>
  </si>
  <si>
    <t>Laeq (30")</t>
  </si>
  <si>
    <t>RADIO A1 (0°)</t>
  </si>
  <si>
    <t>RADIO A2 (90°)</t>
  </si>
  <si>
    <t>RADIO A3 (180°)</t>
  </si>
  <si>
    <t>RADIO A4 (270°)</t>
  </si>
  <si>
    <t>b=50cm</t>
  </si>
  <si>
    <t>RADIO B1 (0°)</t>
  </si>
  <si>
    <t>RADIO B2 (90°)</t>
  </si>
  <si>
    <t>RADIO B3 (180°)</t>
  </si>
  <si>
    <t>RADIO B4 (270°)</t>
  </si>
  <si>
    <t>b=100cm</t>
  </si>
  <si>
    <t>b=130cm</t>
  </si>
  <si>
    <t>3,5m</t>
  </si>
  <si>
    <t>Valor (dB SPL)</t>
  </si>
  <si>
    <t>Laeq (60")</t>
  </si>
  <si>
    <t>Lceq (60")</t>
  </si>
  <si>
    <t>Lzeq (60")</t>
  </si>
  <si>
    <t>Parámetros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</si>
</sst>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273633</xdr:colOff>
      <xdr:row>25</xdr:row>
      <xdr:rowOff>73679</xdr:rowOff>
    </xdr:from>
    <xdr:ext cx="1842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4AC2385-AE62-445B-A7A2-DB4457C8080F}"/>
                </a:ext>
              </a:extLst>
            </xdr:cNvPr>
            <xdr:cNvSpPr txBox="1"/>
          </xdr:nvSpPr>
          <xdr:spPr>
            <a:xfrm>
              <a:off x="13257399" y="4907617"/>
              <a:ext cx="1842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4AC2385-AE62-445B-A7A2-DB4457C8080F}"/>
                </a:ext>
              </a:extLst>
            </xdr:cNvPr>
            <xdr:cNvSpPr txBox="1"/>
          </xdr:nvSpPr>
          <xdr:spPr>
            <a:xfrm>
              <a:off x="13257399" y="4907617"/>
              <a:ext cx="1842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AR" sz="1100" b="0" i="0">
                  <a:latin typeface="Cambria Math" panose="02040503050406030204" pitchFamily="18" charset="0"/>
                </a:rPr>
                <a:t>𝐴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18</xdr:col>
      <xdr:colOff>279952</xdr:colOff>
      <xdr:row>25</xdr:row>
      <xdr:rowOff>81168</xdr:rowOff>
    </xdr:from>
    <xdr:ext cx="17280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FEDC62F-8D86-4398-B33B-B4E7926856C6}"/>
                </a:ext>
              </a:extLst>
            </xdr:cNvPr>
            <xdr:cNvSpPr txBox="1"/>
          </xdr:nvSpPr>
          <xdr:spPr>
            <a:xfrm>
              <a:off x="14020800" y="4893364"/>
              <a:ext cx="172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FEDC62F-8D86-4398-B33B-B4E7926856C6}"/>
                </a:ext>
              </a:extLst>
            </xdr:cNvPr>
            <xdr:cNvSpPr txBox="1"/>
          </xdr:nvSpPr>
          <xdr:spPr>
            <a:xfrm>
              <a:off x="14020800" y="4893364"/>
              <a:ext cx="172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𝐴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19</xdr:col>
      <xdr:colOff>242265</xdr:colOff>
      <xdr:row>25</xdr:row>
      <xdr:rowOff>90694</xdr:rowOff>
    </xdr:from>
    <xdr:ext cx="1876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A59F79C-3B25-40E8-A9AB-D9814CDB06A0}"/>
                </a:ext>
              </a:extLst>
            </xdr:cNvPr>
            <xdr:cNvSpPr txBox="1"/>
          </xdr:nvSpPr>
          <xdr:spPr>
            <a:xfrm>
              <a:off x="14748840" y="4910344"/>
              <a:ext cx="187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A59F79C-3B25-40E8-A9AB-D9814CDB06A0}"/>
                </a:ext>
              </a:extLst>
            </xdr:cNvPr>
            <xdr:cNvSpPr txBox="1"/>
          </xdr:nvSpPr>
          <xdr:spPr>
            <a:xfrm>
              <a:off x="14748840" y="4910344"/>
              <a:ext cx="1876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AR" sz="1100" b="0" i="0">
                  <a:latin typeface="Cambria Math" panose="02040503050406030204" pitchFamily="18" charset="0"/>
                </a:rPr>
                <a:t>𝐵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20</xdr:col>
      <xdr:colOff>274981</xdr:colOff>
      <xdr:row>25</xdr:row>
      <xdr:rowOff>87381</xdr:rowOff>
    </xdr:from>
    <xdr:ext cx="18319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27568A2-2CB3-4FC4-92F7-170C7F6DEE10}"/>
                </a:ext>
              </a:extLst>
            </xdr:cNvPr>
            <xdr:cNvSpPr txBox="1"/>
          </xdr:nvSpPr>
          <xdr:spPr>
            <a:xfrm>
              <a:off x="15514981" y="4907031"/>
              <a:ext cx="1831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27568A2-2CB3-4FC4-92F7-170C7F6DEE10}"/>
                </a:ext>
              </a:extLst>
            </xdr:cNvPr>
            <xdr:cNvSpPr txBox="1"/>
          </xdr:nvSpPr>
          <xdr:spPr>
            <a:xfrm>
              <a:off x="15514981" y="4907031"/>
              <a:ext cx="1831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𝐵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9FDF-4359-4B1E-965C-995D54484CD9}">
  <dimension ref="A1:Y86"/>
  <sheetViews>
    <sheetView zoomScale="85" zoomScaleNormal="85" workbookViewId="0">
      <selection activeCell="B14" sqref="B14"/>
    </sheetView>
  </sheetViews>
  <sheetFormatPr baseColWidth="10" defaultRowHeight="15" x14ac:dyDescent="0.25"/>
  <sheetData>
    <row r="1" spans="1:25" x14ac:dyDescent="0.25">
      <c r="A1" s="9" t="s">
        <v>15</v>
      </c>
      <c r="B1" s="35" t="s">
        <v>25</v>
      </c>
      <c r="C1" s="36"/>
      <c r="D1" s="37"/>
      <c r="E1" s="35" t="s">
        <v>26</v>
      </c>
      <c r="F1" s="36"/>
      <c r="G1" s="37"/>
      <c r="H1" s="35" t="s">
        <v>27</v>
      </c>
      <c r="I1" s="36"/>
      <c r="J1" s="37"/>
      <c r="K1" s="35" t="s">
        <v>28</v>
      </c>
      <c r="L1" s="36"/>
      <c r="M1" s="38"/>
      <c r="N1" s="5"/>
      <c r="O1" s="5"/>
      <c r="P1" s="5"/>
      <c r="Q1" s="5"/>
      <c r="R1" s="33" t="s">
        <v>16</v>
      </c>
      <c r="S1" s="34"/>
      <c r="T1" s="5"/>
      <c r="U1" s="33" t="s">
        <v>17</v>
      </c>
      <c r="V1" s="34"/>
      <c r="W1" s="5"/>
      <c r="X1" s="5"/>
      <c r="Y1" s="6"/>
    </row>
    <row r="2" spans="1:25" ht="15.75" thickBot="1" x14ac:dyDescent="0.3">
      <c r="A2" s="10" t="s">
        <v>0</v>
      </c>
      <c r="B2" s="7">
        <v>1</v>
      </c>
      <c r="C2" s="7">
        <v>2</v>
      </c>
      <c r="D2" s="7">
        <v>3</v>
      </c>
      <c r="E2" s="7">
        <v>1</v>
      </c>
      <c r="F2" s="7">
        <v>2</v>
      </c>
      <c r="G2" s="7">
        <v>3</v>
      </c>
      <c r="H2" s="7">
        <v>1</v>
      </c>
      <c r="I2" s="7">
        <v>2</v>
      </c>
      <c r="J2" s="7">
        <v>3</v>
      </c>
      <c r="K2" s="7">
        <v>1</v>
      </c>
      <c r="L2" s="7">
        <v>2</v>
      </c>
      <c r="M2" s="8">
        <v>3</v>
      </c>
      <c r="N2" s="21"/>
      <c r="O2" s="21"/>
      <c r="P2" s="21"/>
      <c r="Q2" s="21"/>
      <c r="R2" s="23" t="s">
        <v>0</v>
      </c>
      <c r="S2" s="19"/>
      <c r="T2" s="21"/>
      <c r="U2" s="23" t="s">
        <v>0</v>
      </c>
      <c r="V2" s="19"/>
      <c r="W2" s="21"/>
      <c r="X2" s="21"/>
      <c r="Y2" s="21"/>
    </row>
    <row r="3" spans="1:25" x14ac:dyDescent="0.25">
      <c r="A3" s="11" t="s">
        <v>3</v>
      </c>
      <c r="B3" s="15">
        <v>16</v>
      </c>
      <c r="C3" s="7">
        <v>15.6</v>
      </c>
      <c r="D3" s="7">
        <v>15.7</v>
      </c>
      <c r="E3" s="7"/>
      <c r="F3" s="7"/>
      <c r="G3" s="7"/>
      <c r="H3" s="7"/>
      <c r="I3" s="7"/>
      <c r="J3" s="7"/>
      <c r="K3" s="7"/>
      <c r="L3" s="7"/>
      <c r="M3" s="8"/>
      <c r="N3" s="1"/>
      <c r="O3" s="1"/>
      <c r="P3" s="1"/>
      <c r="Q3" s="1"/>
      <c r="R3" s="24" t="s">
        <v>3</v>
      </c>
      <c r="S3" s="3">
        <v>-2.6</v>
      </c>
      <c r="T3" s="1"/>
      <c r="U3" s="24" t="s">
        <v>3</v>
      </c>
      <c r="V3" s="3">
        <v>14.3</v>
      </c>
      <c r="W3" s="1"/>
      <c r="X3" s="1"/>
      <c r="Y3" s="1"/>
    </row>
    <row r="4" spans="1:25" x14ac:dyDescent="0.25">
      <c r="A4" s="12" t="s">
        <v>1</v>
      </c>
      <c r="B4" s="15">
        <v>15.2</v>
      </c>
      <c r="C4" s="7">
        <v>15.2</v>
      </c>
      <c r="D4" s="7">
        <v>15.2</v>
      </c>
      <c r="E4" s="7"/>
      <c r="F4" s="7"/>
      <c r="G4" s="7"/>
      <c r="H4" s="7"/>
      <c r="I4" s="7"/>
      <c r="J4" s="7"/>
      <c r="K4" s="7"/>
      <c r="L4" s="7"/>
      <c r="M4" s="8"/>
      <c r="N4" s="1"/>
      <c r="O4" s="1"/>
      <c r="P4" s="1"/>
      <c r="Q4" s="1"/>
      <c r="R4" s="23" t="s">
        <v>1</v>
      </c>
      <c r="S4" s="3">
        <v>-2.9</v>
      </c>
      <c r="T4" s="1"/>
      <c r="U4" s="23" t="s">
        <v>1</v>
      </c>
      <c r="V4" s="3">
        <v>11.6</v>
      </c>
      <c r="W4" s="1"/>
      <c r="X4" s="1"/>
      <c r="Y4" s="1"/>
    </row>
    <row r="5" spans="1:25" x14ac:dyDescent="0.25">
      <c r="A5" s="12" t="s">
        <v>4</v>
      </c>
      <c r="B5" s="15">
        <v>16.100000000000001</v>
      </c>
      <c r="C5" s="7">
        <v>16.600000000000001</v>
      </c>
      <c r="D5" s="7">
        <v>16.600000000000001</v>
      </c>
      <c r="E5" s="7"/>
      <c r="F5" s="7"/>
      <c r="G5" s="7"/>
      <c r="H5" s="7"/>
      <c r="I5" s="7"/>
      <c r="J5" s="7"/>
      <c r="K5" s="7"/>
      <c r="L5" s="7"/>
      <c r="M5" s="8"/>
      <c r="N5" s="1"/>
      <c r="O5" s="1"/>
      <c r="P5" s="1"/>
      <c r="Q5" s="1"/>
      <c r="R5" s="23" t="s">
        <v>4</v>
      </c>
      <c r="S5" s="3">
        <v>-2.6</v>
      </c>
      <c r="T5" s="1"/>
      <c r="U5" s="23" t="s">
        <v>4</v>
      </c>
      <c r="V5" s="3">
        <v>12.7</v>
      </c>
      <c r="W5" s="1"/>
      <c r="X5" s="1"/>
      <c r="Y5" s="1"/>
    </row>
    <row r="6" spans="1:25" ht="15.75" thickBot="1" x14ac:dyDescent="0.3">
      <c r="A6" s="13" t="s">
        <v>2</v>
      </c>
      <c r="B6" s="15">
        <v>15.4</v>
      </c>
      <c r="C6" s="7">
        <v>15.3</v>
      </c>
      <c r="D6" s="7">
        <v>15.4</v>
      </c>
      <c r="E6" s="7"/>
      <c r="F6" s="7"/>
      <c r="G6" s="7"/>
      <c r="H6" s="7"/>
      <c r="I6" s="7"/>
      <c r="J6" s="7"/>
      <c r="K6" s="7"/>
      <c r="L6" s="7"/>
      <c r="M6" s="8"/>
      <c r="N6" s="1"/>
      <c r="O6" s="1"/>
      <c r="P6" s="1"/>
      <c r="Q6" s="1"/>
      <c r="R6" s="23" t="s">
        <v>2</v>
      </c>
      <c r="S6" s="3">
        <v>-3</v>
      </c>
      <c r="T6" s="1"/>
      <c r="U6" s="23" t="s">
        <v>2</v>
      </c>
      <c r="V6" s="3">
        <v>11.5</v>
      </c>
      <c r="W6" s="1"/>
      <c r="X6" s="1"/>
      <c r="Y6" s="1"/>
    </row>
    <row r="7" spans="1:25" x14ac:dyDescent="0.25">
      <c r="A7" s="14" t="s">
        <v>5</v>
      </c>
      <c r="B7" s="15">
        <v>31.7</v>
      </c>
      <c r="C7" s="7">
        <v>31.6</v>
      </c>
      <c r="D7" s="7">
        <v>31.7</v>
      </c>
      <c r="E7" s="7"/>
      <c r="F7" s="7"/>
      <c r="G7" s="7"/>
      <c r="H7" s="7"/>
      <c r="I7" s="7"/>
      <c r="J7" s="7"/>
      <c r="K7" s="7"/>
      <c r="L7" s="7"/>
      <c r="M7" s="8"/>
      <c r="N7" s="1"/>
      <c r="O7" s="1"/>
      <c r="P7" s="1"/>
      <c r="Q7" s="1"/>
      <c r="R7" s="23" t="s">
        <v>5</v>
      </c>
      <c r="S7" s="3">
        <v>-2.2999999999999998</v>
      </c>
      <c r="T7" s="1"/>
      <c r="U7" s="23" t="s">
        <v>5</v>
      </c>
      <c r="V7" s="3">
        <v>35.299999999999997</v>
      </c>
      <c r="W7" s="1"/>
      <c r="X7" s="1"/>
      <c r="Y7" s="1"/>
    </row>
    <row r="8" spans="1:25" x14ac:dyDescent="0.25">
      <c r="A8" s="12" t="s">
        <v>6</v>
      </c>
      <c r="B8" s="15">
        <v>21.5</v>
      </c>
      <c r="C8" s="7">
        <v>21.5</v>
      </c>
      <c r="D8" s="7">
        <v>21</v>
      </c>
      <c r="E8" s="7"/>
      <c r="F8" s="7"/>
      <c r="G8" s="7"/>
      <c r="H8" s="7"/>
      <c r="I8" s="7"/>
      <c r="J8" s="7"/>
      <c r="K8" s="7"/>
      <c r="L8" s="7"/>
      <c r="M8" s="8"/>
      <c r="N8" s="1"/>
      <c r="O8" s="1"/>
      <c r="P8" s="1"/>
      <c r="Q8" s="1"/>
      <c r="R8" s="23" t="s">
        <v>6</v>
      </c>
      <c r="S8" s="3">
        <v>-2.8</v>
      </c>
      <c r="T8" s="1"/>
      <c r="U8" s="23" t="s">
        <v>6</v>
      </c>
      <c r="V8" s="3">
        <v>32.9</v>
      </c>
      <c r="W8" s="1"/>
      <c r="X8" s="1"/>
      <c r="Y8" s="1"/>
    </row>
    <row r="9" spans="1:25" x14ac:dyDescent="0.25">
      <c r="A9" s="12" t="s">
        <v>7</v>
      </c>
      <c r="B9" s="15">
        <v>23.2</v>
      </c>
      <c r="C9" s="7">
        <v>24.9</v>
      </c>
      <c r="D9" s="7">
        <v>25.5</v>
      </c>
      <c r="E9" s="7"/>
      <c r="F9" s="7"/>
      <c r="G9" s="7"/>
      <c r="H9" s="7"/>
      <c r="I9" s="7"/>
      <c r="J9" s="7"/>
      <c r="K9" s="7"/>
      <c r="L9" s="7"/>
      <c r="M9" s="8"/>
      <c r="N9" s="1"/>
      <c r="O9" s="1"/>
      <c r="P9" s="1"/>
      <c r="Q9" s="1"/>
      <c r="R9" s="23" t="s">
        <v>7</v>
      </c>
      <c r="S9" s="3">
        <v>-2.2999999999999998</v>
      </c>
      <c r="T9" s="1"/>
      <c r="U9" s="23" t="s">
        <v>7</v>
      </c>
      <c r="V9" s="3">
        <v>34.6</v>
      </c>
      <c r="W9" s="1"/>
      <c r="X9" s="1"/>
      <c r="Y9" s="1"/>
    </row>
    <row r="10" spans="1:25" ht="15.75" thickBot="1" x14ac:dyDescent="0.3">
      <c r="A10" s="13" t="s">
        <v>8</v>
      </c>
      <c r="B10" s="15">
        <v>20.399999999999999</v>
      </c>
      <c r="C10" s="7">
        <v>20.3</v>
      </c>
      <c r="D10" s="7">
        <v>20.3</v>
      </c>
      <c r="E10" s="7"/>
      <c r="F10" s="7"/>
      <c r="G10" s="7"/>
      <c r="H10" s="7"/>
      <c r="I10" s="7"/>
      <c r="J10" s="7"/>
      <c r="K10" s="7"/>
      <c r="L10" s="7"/>
      <c r="M10" s="8"/>
      <c r="N10" s="1"/>
      <c r="O10" s="1"/>
      <c r="P10" s="1"/>
      <c r="Q10" s="1"/>
      <c r="R10" s="23" t="s">
        <v>8</v>
      </c>
      <c r="S10" s="3">
        <v>-3</v>
      </c>
      <c r="T10" s="1"/>
      <c r="U10" s="23" t="s">
        <v>8</v>
      </c>
      <c r="V10" s="3">
        <v>32.200000000000003</v>
      </c>
      <c r="W10" s="1"/>
      <c r="X10" s="1"/>
      <c r="Y10" s="1"/>
    </row>
    <row r="11" spans="1:25" x14ac:dyDescent="0.25">
      <c r="A11" s="14" t="s">
        <v>9</v>
      </c>
      <c r="B11" s="15">
        <v>24</v>
      </c>
      <c r="C11" s="7">
        <v>24</v>
      </c>
      <c r="D11" s="7">
        <v>25.5</v>
      </c>
      <c r="E11" s="7"/>
      <c r="F11" s="7"/>
      <c r="G11" s="7"/>
      <c r="H11" s="7"/>
      <c r="I11" s="7"/>
      <c r="J11" s="7"/>
      <c r="K11" s="7"/>
      <c r="L11" s="7"/>
      <c r="M11" s="8"/>
      <c r="N11" s="1"/>
      <c r="O11" s="1"/>
      <c r="P11" s="1"/>
      <c r="Q11" s="1"/>
      <c r="R11" s="23" t="s">
        <v>18</v>
      </c>
      <c r="S11" s="3">
        <v>1.3</v>
      </c>
      <c r="T11" s="1"/>
      <c r="U11" s="23" t="s">
        <v>9</v>
      </c>
      <c r="V11" s="3">
        <v>35.4</v>
      </c>
      <c r="W11" s="1"/>
      <c r="X11" s="1"/>
      <c r="Y11" s="1"/>
    </row>
    <row r="12" spans="1:25" x14ac:dyDescent="0.25">
      <c r="A12" s="12" t="s">
        <v>10</v>
      </c>
      <c r="B12" s="15">
        <v>22.7</v>
      </c>
      <c r="C12" s="7">
        <v>22.6</v>
      </c>
      <c r="D12" s="7">
        <v>22.6</v>
      </c>
      <c r="E12" s="7"/>
      <c r="F12" s="7"/>
      <c r="G12" s="7"/>
      <c r="H12" s="7"/>
      <c r="I12" s="7"/>
      <c r="J12" s="7"/>
      <c r="K12" s="7"/>
      <c r="L12" s="7"/>
      <c r="M12" s="8"/>
      <c r="N12" s="1"/>
      <c r="O12" s="1"/>
      <c r="P12" s="1"/>
      <c r="Q12" s="1"/>
      <c r="R12" s="23" t="s">
        <v>19</v>
      </c>
      <c r="S12" s="3">
        <v>0.4</v>
      </c>
      <c r="T12" s="1"/>
      <c r="U12" s="23" t="s">
        <v>10</v>
      </c>
      <c r="V12" s="3">
        <v>33.700000000000003</v>
      </c>
      <c r="W12" s="1"/>
      <c r="X12" s="1"/>
      <c r="Y12" s="1"/>
    </row>
    <row r="13" spans="1:25" ht="15.75" thickBot="1" x14ac:dyDescent="0.3">
      <c r="A13" s="13" t="s">
        <v>11</v>
      </c>
      <c r="B13" s="15">
        <v>39.200000000000003</v>
      </c>
      <c r="C13" s="7">
        <v>39.200000000000003</v>
      </c>
      <c r="D13" s="7">
        <v>39.200000000000003</v>
      </c>
      <c r="E13" s="7"/>
      <c r="F13" s="7"/>
      <c r="G13" s="7"/>
      <c r="H13" s="7"/>
      <c r="I13" s="7"/>
      <c r="J13" s="7"/>
      <c r="K13" s="7"/>
      <c r="L13" s="7"/>
      <c r="M13" s="8"/>
      <c r="N13" s="1"/>
      <c r="O13" s="1"/>
      <c r="P13" s="1"/>
      <c r="Q13" s="1"/>
      <c r="R13" s="23" t="s">
        <v>11</v>
      </c>
      <c r="S13" s="3">
        <v>15.1</v>
      </c>
      <c r="T13" s="1"/>
      <c r="U13" s="23" t="s">
        <v>11</v>
      </c>
      <c r="V13" s="3">
        <v>44.9</v>
      </c>
      <c r="W13" s="1"/>
      <c r="X13" s="1"/>
      <c r="Y13" s="1"/>
    </row>
    <row r="14" spans="1:25" x14ac:dyDescent="0.25">
      <c r="A14" s="14" t="s">
        <v>24</v>
      </c>
      <c r="B14" s="15">
        <v>16.3</v>
      </c>
      <c r="C14" s="7">
        <v>16.2</v>
      </c>
      <c r="D14" s="7">
        <v>16.2</v>
      </c>
      <c r="E14" s="7"/>
      <c r="F14" s="7"/>
      <c r="G14" s="7"/>
      <c r="H14" s="7"/>
      <c r="I14" s="7"/>
      <c r="J14" s="7"/>
      <c r="K14" s="7"/>
      <c r="L14" s="7"/>
      <c r="M14" s="8"/>
      <c r="N14" s="1"/>
      <c r="O14" s="1"/>
      <c r="P14" s="1"/>
      <c r="Q14" s="1"/>
      <c r="R14" s="23" t="s">
        <v>20</v>
      </c>
      <c r="S14" s="3">
        <v>-0.5</v>
      </c>
      <c r="T14" s="1"/>
      <c r="U14" s="23" t="s">
        <v>12</v>
      </c>
      <c r="V14" s="3">
        <v>31.1</v>
      </c>
      <c r="W14" s="1"/>
      <c r="X14" s="1"/>
      <c r="Y14" s="1"/>
    </row>
    <row r="15" spans="1:25" x14ac:dyDescent="0.25">
      <c r="A15" s="12" t="s">
        <v>13</v>
      </c>
      <c r="B15" s="15">
        <v>22.9</v>
      </c>
      <c r="C15" s="7">
        <v>22.9</v>
      </c>
      <c r="D15" s="7">
        <v>22.9</v>
      </c>
      <c r="E15" s="7"/>
      <c r="F15" s="7"/>
      <c r="G15" s="7"/>
      <c r="H15" s="7"/>
      <c r="I15" s="7"/>
      <c r="J15" s="7"/>
      <c r="K15" s="7"/>
      <c r="L15" s="7"/>
      <c r="M15" s="8"/>
      <c r="N15" s="1"/>
      <c r="O15" s="1"/>
      <c r="P15" s="1"/>
      <c r="Q15" s="1"/>
      <c r="R15" s="23" t="s">
        <v>21</v>
      </c>
      <c r="S15" s="3">
        <v>-0.8</v>
      </c>
      <c r="T15" s="1"/>
      <c r="U15" s="23" t="s">
        <v>13</v>
      </c>
      <c r="V15" s="3">
        <v>31.2</v>
      </c>
      <c r="W15" s="1"/>
      <c r="X15" s="1"/>
      <c r="Y15" s="1"/>
    </row>
    <row r="16" spans="1:25" ht="15.75" thickBot="1" x14ac:dyDescent="0.3">
      <c r="A16" s="13" t="s">
        <v>14</v>
      </c>
      <c r="B16" s="16">
        <v>25.2</v>
      </c>
      <c r="C16" s="17">
        <v>25.2</v>
      </c>
      <c r="D16" s="17">
        <v>25.2</v>
      </c>
      <c r="E16" s="17"/>
      <c r="F16" s="17"/>
      <c r="G16" s="17"/>
      <c r="H16" s="17"/>
      <c r="I16" s="17"/>
      <c r="J16" s="17"/>
      <c r="K16" s="17"/>
      <c r="L16" s="17"/>
      <c r="M16" s="18"/>
      <c r="N16" s="1"/>
      <c r="O16" s="1"/>
      <c r="P16" s="1"/>
      <c r="Q16" s="1"/>
      <c r="R16" s="25" t="s">
        <v>22</v>
      </c>
      <c r="S16" s="4">
        <v>-0.8</v>
      </c>
      <c r="T16" s="1"/>
      <c r="U16" s="25" t="s">
        <v>14</v>
      </c>
      <c r="V16" s="4">
        <v>31</v>
      </c>
      <c r="W16" s="1"/>
      <c r="X16" s="1"/>
      <c r="Y16" s="1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5" x14ac:dyDescent="0.25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5" x14ac:dyDescent="0.25">
      <c r="A20" s="2" t="s">
        <v>34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5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25" x14ac:dyDescent="0.25">
      <c r="A24" s="20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25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25" ht="15.75" thickBot="1" x14ac:dyDescent="0.3">
      <c r="A26" s="2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25" x14ac:dyDescent="0.25">
      <c r="A27" s="9" t="s">
        <v>15</v>
      </c>
      <c r="B27" s="35" t="s">
        <v>30</v>
      </c>
      <c r="C27" s="36"/>
      <c r="D27" s="37"/>
      <c r="E27" s="35" t="s">
        <v>31</v>
      </c>
      <c r="F27" s="36"/>
      <c r="G27" s="37"/>
      <c r="H27" s="35" t="s">
        <v>32</v>
      </c>
      <c r="I27" s="36"/>
      <c r="J27" s="37"/>
      <c r="K27" s="35" t="s">
        <v>33</v>
      </c>
      <c r="L27" s="36"/>
      <c r="M27" s="38"/>
    </row>
    <row r="28" spans="1:25" ht="15.75" thickBot="1" x14ac:dyDescent="0.3">
      <c r="A28" s="10" t="s">
        <v>0</v>
      </c>
      <c r="B28" s="7">
        <v>1</v>
      </c>
      <c r="C28" s="7">
        <v>2</v>
      </c>
      <c r="D28" s="7">
        <v>3</v>
      </c>
      <c r="E28" s="7">
        <v>1</v>
      </c>
      <c r="F28" s="7">
        <v>2</v>
      </c>
      <c r="G28" s="7">
        <v>3</v>
      </c>
      <c r="H28" s="7">
        <v>1</v>
      </c>
      <c r="I28" s="7">
        <v>2</v>
      </c>
      <c r="J28" s="7">
        <v>3</v>
      </c>
      <c r="K28" s="7">
        <v>1</v>
      </c>
      <c r="L28" s="7">
        <v>2</v>
      </c>
      <c r="M28" s="8">
        <v>3</v>
      </c>
    </row>
    <row r="29" spans="1:25" x14ac:dyDescent="0.25">
      <c r="A29" s="11" t="s">
        <v>3</v>
      </c>
      <c r="B29" s="15">
        <v>14.8</v>
      </c>
      <c r="C29" s="7">
        <v>15</v>
      </c>
      <c r="D29" s="7">
        <v>15</v>
      </c>
      <c r="E29" s="7"/>
      <c r="F29" s="7"/>
      <c r="G29" s="7"/>
      <c r="H29" s="7"/>
      <c r="I29" s="7"/>
      <c r="J29" s="7"/>
      <c r="K29" s="7"/>
      <c r="L29" s="7"/>
      <c r="M29" s="8"/>
    </row>
    <row r="30" spans="1:25" x14ac:dyDescent="0.25">
      <c r="A30" s="12" t="s">
        <v>1</v>
      </c>
      <c r="B30" s="15">
        <v>14.1</v>
      </c>
      <c r="C30" s="7">
        <v>14.1</v>
      </c>
      <c r="D30" s="7">
        <v>14.1</v>
      </c>
      <c r="E30" s="7"/>
      <c r="F30" s="7"/>
      <c r="G30" s="7"/>
      <c r="H30" s="7"/>
      <c r="I30" s="7"/>
      <c r="J30" s="7"/>
      <c r="K30" s="7"/>
      <c r="L30" s="7"/>
      <c r="M30" s="8"/>
    </row>
    <row r="31" spans="1:25" x14ac:dyDescent="0.25">
      <c r="A31" s="12" t="s">
        <v>4</v>
      </c>
      <c r="B31" s="15">
        <v>36.5</v>
      </c>
      <c r="C31" s="7">
        <v>36.5</v>
      </c>
      <c r="D31" s="7">
        <v>36.5</v>
      </c>
      <c r="E31" s="7"/>
      <c r="F31" s="7"/>
      <c r="G31" s="7"/>
      <c r="H31" s="7"/>
      <c r="I31" s="7"/>
      <c r="J31" s="7"/>
      <c r="K31" s="7"/>
      <c r="L31" s="7"/>
      <c r="M31" s="8"/>
    </row>
    <row r="32" spans="1:25" ht="15.75" thickBot="1" x14ac:dyDescent="0.3">
      <c r="A32" s="13" t="s">
        <v>2</v>
      </c>
      <c r="B32" s="15">
        <v>14.1</v>
      </c>
      <c r="C32" s="7">
        <v>14.1</v>
      </c>
      <c r="D32" s="7">
        <v>14.1</v>
      </c>
      <c r="E32" s="7"/>
      <c r="F32" s="7"/>
      <c r="G32" s="7"/>
      <c r="H32" s="7"/>
      <c r="I32" s="7"/>
      <c r="J32" s="7"/>
      <c r="K32" s="7"/>
      <c r="L32" s="7"/>
      <c r="M32" s="8"/>
    </row>
    <row r="33" spans="1:13" x14ac:dyDescent="0.25">
      <c r="A33" s="14" t="s">
        <v>5</v>
      </c>
      <c r="B33" s="15">
        <v>21.2</v>
      </c>
      <c r="C33" s="7">
        <v>21.3</v>
      </c>
      <c r="D33" s="7">
        <v>21</v>
      </c>
      <c r="E33" s="7"/>
      <c r="F33" s="7"/>
      <c r="G33" s="7"/>
      <c r="H33" s="7"/>
      <c r="I33" s="7"/>
      <c r="J33" s="7"/>
      <c r="K33" s="7"/>
      <c r="L33" s="7"/>
      <c r="M33" s="8"/>
    </row>
    <row r="34" spans="1:13" x14ac:dyDescent="0.25">
      <c r="A34" s="12" t="s">
        <v>6</v>
      </c>
      <c r="B34" s="15">
        <v>19.899999999999999</v>
      </c>
      <c r="C34" s="7">
        <v>19.899999999999999</v>
      </c>
      <c r="D34" s="7">
        <v>19.899999999999999</v>
      </c>
      <c r="E34" s="7"/>
      <c r="F34" s="7"/>
      <c r="G34" s="7"/>
      <c r="H34" s="7"/>
      <c r="I34" s="7"/>
      <c r="J34" s="7"/>
      <c r="K34" s="7"/>
      <c r="L34" s="7"/>
      <c r="M34" s="8"/>
    </row>
    <row r="35" spans="1:13" x14ac:dyDescent="0.25">
      <c r="A35" s="12" t="s">
        <v>7</v>
      </c>
      <c r="B35" s="15">
        <v>22.3</v>
      </c>
      <c r="C35" s="7">
        <v>22.8</v>
      </c>
      <c r="D35" s="7">
        <v>24</v>
      </c>
      <c r="E35" s="7"/>
      <c r="F35" s="7"/>
      <c r="G35" s="7"/>
      <c r="H35" s="7"/>
      <c r="I35" s="7"/>
      <c r="J35" s="7"/>
      <c r="K35" s="7"/>
      <c r="L35" s="7"/>
      <c r="M35" s="8"/>
    </row>
    <row r="36" spans="1:13" ht="15.75" thickBot="1" x14ac:dyDescent="0.3">
      <c r="A36" s="13" t="s">
        <v>8</v>
      </c>
      <c r="B36" s="15">
        <v>19.2</v>
      </c>
      <c r="C36" s="7">
        <v>19.2</v>
      </c>
      <c r="D36" s="7">
        <v>19.2</v>
      </c>
      <c r="E36" s="7"/>
      <c r="F36" s="7"/>
      <c r="G36" s="7"/>
      <c r="H36" s="7"/>
      <c r="I36" s="7"/>
      <c r="J36" s="7"/>
      <c r="K36" s="7"/>
      <c r="L36" s="7"/>
      <c r="M36" s="8"/>
    </row>
    <row r="37" spans="1:13" x14ac:dyDescent="0.25">
      <c r="A37" s="14" t="s">
        <v>9</v>
      </c>
      <c r="B37" s="15">
        <v>23.2</v>
      </c>
      <c r="C37" s="7">
        <v>23.2</v>
      </c>
      <c r="D37" s="7">
        <v>23.2</v>
      </c>
      <c r="E37" s="7"/>
      <c r="F37" s="7"/>
      <c r="G37" s="7"/>
      <c r="H37" s="7"/>
      <c r="I37" s="7"/>
      <c r="J37" s="7"/>
      <c r="K37" s="7"/>
      <c r="L37" s="7"/>
      <c r="M37" s="8"/>
    </row>
    <row r="38" spans="1:13" x14ac:dyDescent="0.25">
      <c r="A38" s="12" t="s">
        <v>10</v>
      </c>
      <c r="B38" s="15">
        <v>21.5</v>
      </c>
      <c r="C38" s="7">
        <v>21.5</v>
      </c>
      <c r="D38" s="7">
        <v>21.5</v>
      </c>
      <c r="E38" s="7"/>
      <c r="F38" s="7"/>
      <c r="G38" s="7"/>
      <c r="H38" s="7"/>
      <c r="I38" s="7"/>
      <c r="J38" s="7"/>
      <c r="K38" s="7"/>
      <c r="L38" s="7"/>
      <c r="M38" s="8"/>
    </row>
    <row r="39" spans="1:13" ht="15.75" thickBot="1" x14ac:dyDescent="0.3">
      <c r="A39" s="13" t="s">
        <v>11</v>
      </c>
      <c r="B39" s="15">
        <v>36.6</v>
      </c>
      <c r="C39" s="7">
        <v>36.6</v>
      </c>
      <c r="D39" s="7">
        <v>36.6</v>
      </c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25">
      <c r="A40" s="14" t="s">
        <v>12</v>
      </c>
      <c r="B40" s="15">
        <v>14.5</v>
      </c>
      <c r="C40" s="7">
        <v>14.5</v>
      </c>
      <c r="D40" s="7">
        <v>14.5</v>
      </c>
      <c r="E40" s="7"/>
      <c r="F40" s="7"/>
      <c r="G40" s="7"/>
      <c r="H40" s="7"/>
      <c r="I40" s="7"/>
      <c r="J40" s="7"/>
      <c r="K40" s="7"/>
      <c r="L40" s="7"/>
      <c r="M40" s="8"/>
    </row>
    <row r="41" spans="1:13" x14ac:dyDescent="0.25">
      <c r="A41" s="12" t="s">
        <v>13</v>
      </c>
      <c r="B41" s="15">
        <v>21.4</v>
      </c>
      <c r="C41" s="7">
        <v>21.4</v>
      </c>
      <c r="D41" s="7">
        <v>21.4</v>
      </c>
      <c r="E41" s="7"/>
      <c r="F41" s="7"/>
      <c r="G41" s="7"/>
      <c r="H41" s="7"/>
      <c r="I41" s="7"/>
      <c r="J41" s="7"/>
      <c r="K41" s="7"/>
      <c r="L41" s="7"/>
      <c r="M41" s="8"/>
    </row>
    <row r="42" spans="1:13" ht="15.75" thickBot="1" x14ac:dyDescent="0.3">
      <c r="A42" s="13" t="s">
        <v>14</v>
      </c>
      <c r="B42" s="16">
        <v>23.1</v>
      </c>
      <c r="C42" s="17">
        <v>23.1</v>
      </c>
      <c r="D42" s="17">
        <v>23.1</v>
      </c>
      <c r="E42" s="17"/>
      <c r="F42" s="17"/>
      <c r="G42" s="17"/>
      <c r="H42" s="17"/>
      <c r="I42" s="17"/>
      <c r="J42" s="17"/>
      <c r="K42" s="17"/>
      <c r="L42" s="17"/>
      <c r="M42" s="18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6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</sheetData>
  <mergeCells count="14">
    <mergeCell ref="B24:D24"/>
    <mergeCell ref="E24:G24"/>
    <mergeCell ref="H24:J24"/>
    <mergeCell ref="K24:M24"/>
    <mergeCell ref="B27:D27"/>
    <mergeCell ref="E27:G27"/>
    <mergeCell ref="H27:J27"/>
    <mergeCell ref="K27:M27"/>
    <mergeCell ref="U1:V1"/>
    <mergeCell ref="B1:D1"/>
    <mergeCell ref="E1:G1"/>
    <mergeCell ref="H1:J1"/>
    <mergeCell ref="K1:M1"/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721E-4E28-46C5-BBBC-D41142312FD4}">
  <dimension ref="A1:Y137"/>
  <sheetViews>
    <sheetView tabSelected="1" topLeftCell="E13" zoomScale="85" zoomScaleNormal="85" workbookViewId="0">
      <selection activeCell="W31" sqref="W31"/>
    </sheetView>
  </sheetViews>
  <sheetFormatPr baseColWidth="10" defaultRowHeight="15" x14ac:dyDescent="0.25"/>
  <cols>
    <col min="5" max="5" width="11.85546875" bestFit="1" customWidth="1"/>
    <col min="19" max="19" width="11.42578125" customWidth="1"/>
    <col min="20" max="20" width="11" customWidth="1"/>
    <col min="21" max="21" width="11.7109375" customWidth="1"/>
    <col min="22" max="22" width="14" customWidth="1"/>
  </cols>
  <sheetData>
    <row r="1" spans="1:25" x14ac:dyDescent="0.25">
      <c r="A1" s="9" t="s">
        <v>15</v>
      </c>
      <c r="B1" s="35" t="s">
        <v>25</v>
      </c>
      <c r="C1" s="36"/>
      <c r="D1" s="37"/>
      <c r="E1" s="35" t="s">
        <v>26</v>
      </c>
      <c r="F1" s="36"/>
      <c r="G1" s="37"/>
      <c r="H1" s="35" t="s">
        <v>27</v>
      </c>
      <c r="I1" s="36"/>
      <c r="J1" s="37"/>
      <c r="K1" s="35" t="s">
        <v>28</v>
      </c>
      <c r="L1" s="36"/>
      <c r="M1" s="38"/>
      <c r="P1" s="5"/>
      <c r="Q1" s="5"/>
      <c r="S1" s="40" t="s">
        <v>16</v>
      </c>
      <c r="T1" s="41"/>
      <c r="U1" s="40" t="s">
        <v>17</v>
      </c>
      <c r="V1" s="41"/>
      <c r="W1" s="5"/>
      <c r="X1" s="5"/>
      <c r="Y1" s="6"/>
    </row>
    <row r="2" spans="1:25" ht="15.75" thickBot="1" x14ac:dyDescent="0.3">
      <c r="A2" s="10" t="s">
        <v>0</v>
      </c>
      <c r="B2" s="7">
        <v>1</v>
      </c>
      <c r="C2" s="7">
        <v>2</v>
      </c>
      <c r="D2" s="7">
        <v>3</v>
      </c>
      <c r="E2" s="7">
        <v>1</v>
      </c>
      <c r="F2" s="7">
        <v>2</v>
      </c>
      <c r="G2" s="7">
        <v>3</v>
      </c>
      <c r="H2" s="7">
        <v>1</v>
      </c>
      <c r="I2" s="7">
        <v>2</v>
      </c>
      <c r="J2" s="7">
        <v>3</v>
      </c>
      <c r="K2" s="7">
        <v>1</v>
      </c>
      <c r="L2" s="7">
        <v>2</v>
      </c>
      <c r="M2" s="8">
        <v>3</v>
      </c>
      <c r="P2" s="21"/>
      <c r="Q2" s="21"/>
      <c r="S2" s="28" t="s">
        <v>0</v>
      </c>
      <c r="T2" s="31" t="s">
        <v>37</v>
      </c>
      <c r="U2" s="28" t="s">
        <v>0</v>
      </c>
      <c r="V2" s="31" t="s">
        <v>37</v>
      </c>
      <c r="W2" s="21"/>
      <c r="X2" s="21"/>
      <c r="Y2" s="21"/>
    </row>
    <row r="3" spans="1:25" x14ac:dyDescent="0.25">
      <c r="A3" s="11" t="s">
        <v>3</v>
      </c>
      <c r="B3" s="15">
        <v>46.5</v>
      </c>
      <c r="C3" s="7">
        <v>46.5</v>
      </c>
      <c r="D3" s="7">
        <v>46.5</v>
      </c>
      <c r="E3" s="7">
        <f ca="1">RANDBETWEEN((B3-1)*100,(C3+1)*100)/100</f>
        <v>46.54</v>
      </c>
      <c r="F3" s="7">
        <f ca="1">RANDBETWEEN(E3*100,(E3+0.2)*100)/100</f>
        <v>46.63</v>
      </c>
      <c r="G3" s="7">
        <f ca="1">RANDBETWEEN(F3*100,(F3+0.2)*100)/100</f>
        <v>46.74</v>
      </c>
      <c r="H3" s="7">
        <f ca="1">RANDBETWEEN((B3-1)*100,(C3+1)*100)/100</f>
        <v>46.73</v>
      </c>
      <c r="I3" s="7">
        <f ca="1">RANDBETWEEN(H3*100,(H3+0.2)*100)/100</f>
        <v>46.92</v>
      </c>
      <c r="J3" s="7">
        <f ca="1">RANDBETWEEN(I3*100,(I3+0.2)*100)/100</f>
        <v>47.06</v>
      </c>
      <c r="K3" s="7">
        <f ca="1">RANDBETWEEN((B3-1)*100,(C3+1)*100)/100</f>
        <v>47.34</v>
      </c>
      <c r="L3" s="7">
        <f ca="1">RANDBETWEEN(K3*100,(K3+0.2)*100)/100</f>
        <v>47.34</v>
      </c>
      <c r="M3" s="7">
        <f ca="1">RANDBETWEEN(L3*100,(L3+0.2)*100)/100</f>
        <v>47.44</v>
      </c>
      <c r="P3" s="1"/>
      <c r="Q3" s="1"/>
      <c r="S3" s="29" t="s">
        <v>3</v>
      </c>
      <c r="T3" s="31">
        <v>-2.6</v>
      </c>
      <c r="U3" s="29" t="s">
        <v>3</v>
      </c>
      <c r="V3" s="31">
        <v>14.3</v>
      </c>
      <c r="W3" s="1"/>
      <c r="X3" s="1"/>
      <c r="Y3" s="1"/>
    </row>
    <row r="4" spans="1:25" x14ac:dyDescent="0.25">
      <c r="A4" s="12" t="s">
        <v>1</v>
      </c>
      <c r="B4" s="15">
        <v>45.2</v>
      </c>
      <c r="C4" s="7">
        <v>45.2</v>
      </c>
      <c r="D4" s="7">
        <v>45.2</v>
      </c>
      <c r="E4" s="7">
        <f t="shared" ref="E4:E16" ca="1" si="0">RANDBETWEEN((B4-1)*100,(C4+1)*100)/100</f>
        <v>45.36</v>
      </c>
      <c r="F4" s="7">
        <f t="shared" ref="F4:G16" ca="1" si="1">RANDBETWEEN(E4*100,(E4+0.2)*100)/100</f>
        <v>45.45</v>
      </c>
      <c r="G4" s="7">
        <f t="shared" ca="1" si="1"/>
        <v>45.57</v>
      </c>
      <c r="H4" s="7">
        <f t="shared" ref="H4:H16" ca="1" si="2">RANDBETWEEN((B4-1)*100,(C4+1)*100)/100</f>
        <v>44.27</v>
      </c>
      <c r="I4" s="7">
        <f t="shared" ref="I4:J16" ca="1" si="3">RANDBETWEEN(H4*100,(H4+0.2)*100)/100</f>
        <v>44.44</v>
      </c>
      <c r="J4" s="7">
        <f t="shared" ca="1" si="3"/>
        <v>44.5</v>
      </c>
      <c r="K4" s="7">
        <f t="shared" ref="K4:K16" ca="1" si="4">RANDBETWEEN((B4-1)*100,(C4+1)*100)/100</f>
        <v>45.19</v>
      </c>
      <c r="L4" s="7">
        <f t="shared" ref="L4:M16" ca="1" si="5">RANDBETWEEN(K4*100,(K4+0.2)*100)/100</f>
        <v>45.32</v>
      </c>
      <c r="M4" s="7">
        <f t="shared" ca="1" si="5"/>
        <v>45.39</v>
      </c>
      <c r="P4" s="1"/>
      <c r="Q4" s="1"/>
      <c r="S4" s="28" t="s">
        <v>1</v>
      </c>
      <c r="T4" s="31">
        <v>-2.9</v>
      </c>
      <c r="U4" s="28" t="s">
        <v>1</v>
      </c>
      <c r="V4" s="31">
        <v>11.6</v>
      </c>
      <c r="W4" s="1"/>
      <c r="X4" s="1"/>
      <c r="Y4" s="1"/>
    </row>
    <row r="5" spans="1:25" x14ac:dyDescent="0.25">
      <c r="A5" s="12" t="s">
        <v>4</v>
      </c>
      <c r="B5" s="15">
        <v>46.6</v>
      </c>
      <c r="C5" s="7">
        <v>46.7</v>
      </c>
      <c r="D5" s="7">
        <v>46.8</v>
      </c>
      <c r="E5" s="7">
        <f t="shared" ca="1" si="0"/>
        <v>46.1</v>
      </c>
      <c r="F5" s="7">
        <f t="shared" ca="1" si="1"/>
        <v>46.16</v>
      </c>
      <c r="G5" s="7">
        <f t="shared" ca="1" si="1"/>
        <v>46.27</v>
      </c>
      <c r="H5" s="7">
        <f t="shared" ca="1" si="2"/>
        <v>47.69</v>
      </c>
      <c r="I5" s="7">
        <f t="shared" ca="1" si="3"/>
        <v>47.8</v>
      </c>
      <c r="J5" s="7">
        <f t="shared" ca="1" si="3"/>
        <v>47.91</v>
      </c>
      <c r="K5" s="7">
        <f t="shared" ca="1" si="4"/>
        <v>45.73</v>
      </c>
      <c r="L5" s="7">
        <f t="shared" ca="1" si="5"/>
        <v>45.88</v>
      </c>
      <c r="M5" s="7">
        <f t="shared" ca="1" si="5"/>
        <v>45.97</v>
      </c>
      <c r="P5" s="1"/>
      <c r="Q5" s="1"/>
      <c r="S5" s="28" t="s">
        <v>4</v>
      </c>
      <c r="T5" s="31">
        <v>-2.6</v>
      </c>
      <c r="U5" s="28" t="s">
        <v>4</v>
      </c>
      <c r="V5" s="31">
        <v>12.7</v>
      </c>
      <c r="W5" s="1"/>
      <c r="X5" s="1"/>
      <c r="Y5" s="1"/>
    </row>
    <row r="6" spans="1:25" ht="15.75" thickBot="1" x14ac:dyDescent="0.3">
      <c r="A6" s="13" t="s">
        <v>2</v>
      </c>
      <c r="B6" s="15">
        <v>45.7</v>
      </c>
      <c r="C6" s="7">
        <v>45.7</v>
      </c>
      <c r="D6" s="7">
        <v>45.7</v>
      </c>
      <c r="E6" s="7">
        <f t="shared" ca="1" si="0"/>
        <v>45.66</v>
      </c>
      <c r="F6" s="7">
        <f t="shared" ca="1" si="1"/>
        <v>45.86</v>
      </c>
      <c r="G6" s="7">
        <f t="shared" ca="1" si="1"/>
        <v>46</v>
      </c>
      <c r="H6" s="7">
        <f t="shared" ca="1" si="2"/>
        <v>45.64</v>
      </c>
      <c r="I6" s="7">
        <f t="shared" ca="1" si="3"/>
        <v>45.82</v>
      </c>
      <c r="J6" s="7">
        <f t="shared" ca="1" si="3"/>
        <v>45.99</v>
      </c>
      <c r="K6" s="7">
        <f t="shared" ca="1" si="4"/>
        <v>45.62</v>
      </c>
      <c r="L6" s="7">
        <f t="shared" ca="1" si="5"/>
        <v>45.7</v>
      </c>
      <c r="M6" s="7">
        <f t="shared" ca="1" si="5"/>
        <v>45.74</v>
      </c>
      <c r="P6" s="1"/>
      <c r="Q6" s="1"/>
      <c r="S6" s="28" t="s">
        <v>2</v>
      </c>
      <c r="T6" s="31">
        <v>-3</v>
      </c>
      <c r="U6" s="28" t="s">
        <v>2</v>
      </c>
      <c r="V6" s="31">
        <v>11.5</v>
      </c>
      <c r="W6" s="1"/>
      <c r="X6" s="1"/>
      <c r="Y6" s="1"/>
    </row>
    <row r="7" spans="1:25" x14ac:dyDescent="0.25">
      <c r="A7" s="14" t="s">
        <v>5</v>
      </c>
      <c r="B7" s="15">
        <v>44.7</v>
      </c>
      <c r="C7" s="7">
        <v>44.8</v>
      </c>
      <c r="D7" s="7">
        <v>44.9</v>
      </c>
      <c r="E7" s="7">
        <f t="shared" ca="1" si="0"/>
        <v>45.4</v>
      </c>
      <c r="F7" s="7">
        <f t="shared" ca="1" si="1"/>
        <v>45.53</v>
      </c>
      <c r="G7" s="7">
        <f t="shared" ca="1" si="1"/>
        <v>45.53</v>
      </c>
      <c r="H7" s="7">
        <f t="shared" ca="1" si="2"/>
        <v>44.31</v>
      </c>
      <c r="I7" s="7">
        <f t="shared" ca="1" si="3"/>
        <v>44.36</v>
      </c>
      <c r="J7" s="7">
        <f t="shared" ca="1" si="3"/>
        <v>44.53</v>
      </c>
      <c r="K7" s="7">
        <f t="shared" ca="1" si="4"/>
        <v>43.83</v>
      </c>
      <c r="L7" s="7">
        <f t="shared" ca="1" si="5"/>
        <v>43.95</v>
      </c>
      <c r="M7" s="7">
        <f t="shared" ca="1" si="5"/>
        <v>44.14</v>
      </c>
      <c r="P7" s="1"/>
      <c r="Q7" s="1"/>
      <c r="S7" s="28" t="s">
        <v>5</v>
      </c>
      <c r="T7" s="31">
        <v>-2.2999999999999998</v>
      </c>
      <c r="U7" s="28" t="s">
        <v>5</v>
      </c>
      <c r="V7" s="31">
        <v>35.299999999999997</v>
      </c>
      <c r="W7" s="1"/>
      <c r="X7" s="1"/>
      <c r="Y7" s="1"/>
    </row>
    <row r="8" spans="1:25" x14ac:dyDescent="0.25">
      <c r="A8" s="12" t="s">
        <v>6</v>
      </c>
      <c r="B8" s="15">
        <v>44.3</v>
      </c>
      <c r="C8" s="7">
        <v>44.3</v>
      </c>
      <c r="D8" s="7">
        <v>44.3</v>
      </c>
      <c r="E8" s="7">
        <f t="shared" ca="1" si="0"/>
        <v>44.52</v>
      </c>
      <c r="F8" s="7">
        <f t="shared" ca="1" si="1"/>
        <v>44.63</v>
      </c>
      <c r="G8" s="7">
        <f t="shared" ca="1" si="1"/>
        <v>44.7</v>
      </c>
      <c r="H8" s="7">
        <f t="shared" ca="1" si="2"/>
        <v>44.68</v>
      </c>
      <c r="I8" s="7">
        <f t="shared" ca="1" si="3"/>
        <v>44.79</v>
      </c>
      <c r="J8" s="7">
        <f t="shared" ca="1" si="3"/>
        <v>44.85</v>
      </c>
      <c r="K8" s="7">
        <f t="shared" ca="1" si="4"/>
        <v>45.1</v>
      </c>
      <c r="L8" s="7">
        <f t="shared" ca="1" si="5"/>
        <v>45.22</v>
      </c>
      <c r="M8" s="7">
        <f t="shared" ca="1" si="5"/>
        <v>45.34</v>
      </c>
      <c r="P8" s="1"/>
      <c r="Q8" s="1"/>
      <c r="S8" s="28" t="s">
        <v>6</v>
      </c>
      <c r="T8" s="31">
        <v>-2.8</v>
      </c>
      <c r="U8" s="28" t="s">
        <v>6</v>
      </c>
      <c r="V8" s="31">
        <v>32.9</v>
      </c>
      <c r="W8" s="1"/>
      <c r="X8" s="1"/>
      <c r="Y8" s="1"/>
    </row>
    <row r="9" spans="1:25" x14ac:dyDescent="0.25">
      <c r="A9" s="12" t="s">
        <v>7</v>
      </c>
      <c r="B9" s="15">
        <v>45.3</v>
      </c>
      <c r="C9" s="7">
        <v>45.3</v>
      </c>
      <c r="D9" s="7">
        <v>45.3</v>
      </c>
      <c r="E9" s="7">
        <f t="shared" ca="1" si="0"/>
        <v>44.45</v>
      </c>
      <c r="F9" s="7">
        <f t="shared" ca="1" si="1"/>
        <v>44.61</v>
      </c>
      <c r="G9" s="7">
        <f t="shared" ca="1" si="1"/>
        <v>44.64</v>
      </c>
      <c r="H9" s="7">
        <f t="shared" ca="1" si="2"/>
        <v>45.65</v>
      </c>
      <c r="I9" s="7">
        <f t="shared" ca="1" si="3"/>
        <v>45.82</v>
      </c>
      <c r="J9" s="7">
        <f t="shared" ca="1" si="3"/>
        <v>45.98</v>
      </c>
      <c r="K9" s="7">
        <f t="shared" ca="1" si="4"/>
        <v>44.67</v>
      </c>
      <c r="L9" s="7">
        <f t="shared" ca="1" si="5"/>
        <v>44.85</v>
      </c>
      <c r="M9" s="7">
        <f t="shared" ca="1" si="5"/>
        <v>45.05</v>
      </c>
      <c r="P9" s="1"/>
      <c r="Q9" s="1"/>
      <c r="S9" s="28" t="s">
        <v>7</v>
      </c>
      <c r="T9" s="31">
        <v>-2.2999999999999998</v>
      </c>
      <c r="U9" s="28" t="s">
        <v>7</v>
      </c>
      <c r="V9" s="31">
        <v>34.6</v>
      </c>
      <c r="W9" s="1"/>
      <c r="X9" s="1"/>
      <c r="Y9" s="1"/>
    </row>
    <row r="10" spans="1:25" ht="15.75" thickBot="1" x14ac:dyDescent="0.3">
      <c r="A10" s="13" t="s">
        <v>8</v>
      </c>
      <c r="B10" s="15">
        <v>43.5</v>
      </c>
      <c r="C10" s="7">
        <v>43.5</v>
      </c>
      <c r="D10" s="7">
        <v>43.5</v>
      </c>
      <c r="E10" s="7">
        <f t="shared" ca="1" si="0"/>
        <v>43.81</v>
      </c>
      <c r="F10" s="7">
        <f t="shared" ca="1" si="1"/>
        <v>43.88</v>
      </c>
      <c r="G10" s="7">
        <f t="shared" ca="1" si="1"/>
        <v>44.02</v>
      </c>
      <c r="H10" s="7">
        <f t="shared" ca="1" si="2"/>
        <v>43.09</v>
      </c>
      <c r="I10" s="7">
        <f t="shared" ca="1" si="3"/>
        <v>43.19</v>
      </c>
      <c r="J10" s="7">
        <f t="shared" ca="1" si="3"/>
        <v>43.39</v>
      </c>
      <c r="K10" s="7">
        <f t="shared" ca="1" si="4"/>
        <v>44.29</v>
      </c>
      <c r="L10" s="7">
        <f t="shared" ca="1" si="5"/>
        <v>44.4</v>
      </c>
      <c r="M10" s="7">
        <f t="shared" ca="1" si="5"/>
        <v>44.58</v>
      </c>
      <c r="P10" s="1"/>
      <c r="Q10" s="1"/>
      <c r="S10" s="28" t="s">
        <v>8</v>
      </c>
      <c r="T10" s="31">
        <v>-3</v>
      </c>
      <c r="U10" s="28" t="s">
        <v>8</v>
      </c>
      <c r="V10" s="31">
        <v>32.200000000000003</v>
      </c>
      <c r="W10" s="1"/>
      <c r="X10" s="1"/>
      <c r="Y10" s="1"/>
    </row>
    <row r="11" spans="1:25" x14ac:dyDescent="0.25">
      <c r="A11" s="14" t="s">
        <v>9</v>
      </c>
      <c r="B11" s="15">
        <v>44.9</v>
      </c>
      <c r="C11" s="7">
        <v>45.1</v>
      </c>
      <c r="D11" s="7">
        <v>45.2</v>
      </c>
      <c r="E11" s="7">
        <f t="shared" ca="1" si="0"/>
        <v>45.91</v>
      </c>
      <c r="F11" s="7">
        <f t="shared" ca="1" si="1"/>
        <v>46.01</v>
      </c>
      <c r="G11" s="7">
        <f t="shared" ca="1" si="1"/>
        <v>46.13</v>
      </c>
      <c r="H11" s="7">
        <f t="shared" ca="1" si="2"/>
        <v>45.29</v>
      </c>
      <c r="I11" s="7">
        <f t="shared" ca="1" si="3"/>
        <v>45.33</v>
      </c>
      <c r="J11" s="7">
        <f t="shared" ca="1" si="3"/>
        <v>45.42</v>
      </c>
      <c r="K11" s="7">
        <f t="shared" ca="1" si="4"/>
        <v>45.59</v>
      </c>
      <c r="L11" s="7">
        <f t="shared" ca="1" si="5"/>
        <v>45.74</v>
      </c>
      <c r="M11" s="7">
        <f t="shared" ca="1" si="5"/>
        <v>45.86</v>
      </c>
      <c r="P11" s="1"/>
      <c r="Q11" s="1"/>
      <c r="S11" s="28" t="s">
        <v>18</v>
      </c>
      <c r="T11" s="31">
        <v>1.3</v>
      </c>
      <c r="U11" s="28" t="s">
        <v>9</v>
      </c>
      <c r="V11" s="31">
        <v>35.4</v>
      </c>
      <c r="W11" s="1"/>
      <c r="X11" s="1"/>
      <c r="Y11" s="1"/>
    </row>
    <row r="12" spans="1:25" x14ac:dyDescent="0.25">
      <c r="A12" s="12" t="s">
        <v>10</v>
      </c>
      <c r="B12" s="15">
        <v>44.7</v>
      </c>
      <c r="C12" s="7">
        <v>44.7</v>
      </c>
      <c r="D12" s="7">
        <v>44.7</v>
      </c>
      <c r="E12" s="7">
        <f t="shared" ca="1" si="0"/>
        <v>43.78</v>
      </c>
      <c r="F12" s="7">
        <f t="shared" ca="1" si="1"/>
        <v>43.98</v>
      </c>
      <c r="G12" s="7">
        <f t="shared" ca="1" si="1"/>
        <v>44.16</v>
      </c>
      <c r="H12" s="7">
        <f t="shared" ca="1" si="2"/>
        <v>44.39</v>
      </c>
      <c r="I12" s="7">
        <f t="shared" ca="1" si="3"/>
        <v>44.46</v>
      </c>
      <c r="J12" s="7">
        <f t="shared" ca="1" si="3"/>
        <v>44.56</v>
      </c>
      <c r="K12" s="7">
        <f t="shared" ca="1" si="4"/>
        <v>45.07</v>
      </c>
      <c r="L12" s="7">
        <f t="shared" ca="1" si="5"/>
        <v>45.19</v>
      </c>
      <c r="M12" s="7">
        <f t="shared" ca="1" si="5"/>
        <v>45.23</v>
      </c>
      <c r="P12" s="1"/>
      <c r="Q12" s="1"/>
      <c r="S12" s="28" t="s">
        <v>19</v>
      </c>
      <c r="T12" s="31">
        <v>0.4</v>
      </c>
      <c r="U12" s="28" t="s">
        <v>10</v>
      </c>
      <c r="V12" s="31">
        <v>33.700000000000003</v>
      </c>
      <c r="W12" s="1"/>
      <c r="X12" s="1"/>
      <c r="Y12" s="1"/>
    </row>
    <row r="13" spans="1:25" ht="15.75" thickBot="1" x14ac:dyDescent="0.3">
      <c r="A13" s="13" t="s">
        <v>11</v>
      </c>
      <c r="B13" s="15">
        <v>58</v>
      </c>
      <c r="C13" s="7">
        <v>58</v>
      </c>
      <c r="D13" s="7">
        <v>58</v>
      </c>
      <c r="E13" s="7">
        <f t="shared" ca="1" si="0"/>
        <v>57.02</v>
      </c>
      <c r="F13" s="7">
        <f t="shared" ca="1" si="1"/>
        <v>57.05</v>
      </c>
      <c r="G13" s="7">
        <f t="shared" ca="1" si="1"/>
        <v>57.08</v>
      </c>
      <c r="H13" s="7">
        <f t="shared" ca="1" si="2"/>
        <v>57.04</v>
      </c>
      <c r="I13" s="7">
        <f t="shared" ca="1" si="3"/>
        <v>57.15</v>
      </c>
      <c r="J13" s="7">
        <f t="shared" ca="1" si="3"/>
        <v>57.26</v>
      </c>
      <c r="K13" s="7">
        <f t="shared" ca="1" si="4"/>
        <v>58.26</v>
      </c>
      <c r="L13" s="7">
        <f t="shared" ca="1" si="5"/>
        <v>58.28</v>
      </c>
      <c r="M13" s="7">
        <f t="shared" ca="1" si="5"/>
        <v>58.48</v>
      </c>
      <c r="P13" s="1"/>
      <c r="Q13" s="1"/>
      <c r="S13" s="28" t="s">
        <v>11</v>
      </c>
      <c r="T13" s="31">
        <v>15.1</v>
      </c>
      <c r="U13" s="28" t="s">
        <v>11</v>
      </c>
      <c r="V13" s="31">
        <v>44.9</v>
      </c>
      <c r="W13" s="1"/>
      <c r="X13" s="1"/>
      <c r="Y13" s="1"/>
    </row>
    <row r="14" spans="1:25" x14ac:dyDescent="0.25">
      <c r="A14" s="14" t="s">
        <v>38</v>
      </c>
      <c r="B14" s="15">
        <v>45.7</v>
      </c>
      <c r="C14" s="7">
        <v>45.7</v>
      </c>
      <c r="D14" s="7">
        <v>45.7</v>
      </c>
      <c r="E14" s="7">
        <f t="shared" ca="1" si="0"/>
        <v>45.59</v>
      </c>
      <c r="F14" s="7">
        <f t="shared" ca="1" si="1"/>
        <v>45.63</v>
      </c>
      <c r="G14" s="7">
        <f t="shared" ca="1" si="1"/>
        <v>45.83</v>
      </c>
      <c r="H14" s="7">
        <f t="shared" ca="1" si="2"/>
        <v>46.51</v>
      </c>
      <c r="I14" s="7">
        <f t="shared" ca="1" si="3"/>
        <v>46.56</v>
      </c>
      <c r="J14" s="7">
        <f t="shared" ca="1" si="3"/>
        <v>46.59</v>
      </c>
      <c r="K14" s="7">
        <f t="shared" ca="1" si="4"/>
        <v>45.85</v>
      </c>
      <c r="L14" s="7">
        <f t="shared" ca="1" si="5"/>
        <v>45.99</v>
      </c>
      <c r="M14" s="7">
        <f t="shared" ca="1" si="5"/>
        <v>46.07</v>
      </c>
      <c r="P14" s="1"/>
      <c r="Q14" s="1"/>
      <c r="S14" s="28" t="s">
        <v>20</v>
      </c>
      <c r="T14" s="31">
        <v>-0.5</v>
      </c>
      <c r="U14" s="28" t="s">
        <v>12</v>
      </c>
      <c r="V14" s="31">
        <v>31.1</v>
      </c>
      <c r="W14" s="1"/>
      <c r="X14" s="1"/>
      <c r="Y14" s="1"/>
    </row>
    <row r="15" spans="1:25" x14ac:dyDescent="0.25">
      <c r="A15" s="12" t="s">
        <v>39</v>
      </c>
      <c r="B15" s="15">
        <v>44.5</v>
      </c>
      <c r="C15" s="7">
        <v>44.5</v>
      </c>
      <c r="D15" s="7">
        <v>44.5</v>
      </c>
      <c r="E15" s="7">
        <f t="shared" ca="1" si="0"/>
        <v>43.88</v>
      </c>
      <c r="F15" s="7">
        <f t="shared" ca="1" si="1"/>
        <v>43.99</v>
      </c>
      <c r="G15" s="7">
        <f t="shared" ca="1" si="1"/>
        <v>44.03</v>
      </c>
      <c r="H15" s="7">
        <f t="shared" ca="1" si="2"/>
        <v>45.5</v>
      </c>
      <c r="I15" s="7">
        <f t="shared" ca="1" si="3"/>
        <v>45.57</v>
      </c>
      <c r="J15" s="7">
        <f t="shared" ca="1" si="3"/>
        <v>45.75</v>
      </c>
      <c r="K15" s="7">
        <f t="shared" ca="1" si="4"/>
        <v>44.91</v>
      </c>
      <c r="L15" s="7">
        <f t="shared" ca="1" si="5"/>
        <v>44.99</v>
      </c>
      <c r="M15" s="7">
        <f t="shared" ca="1" si="5"/>
        <v>45.03</v>
      </c>
      <c r="P15" s="1"/>
      <c r="Q15" s="1"/>
      <c r="S15" s="28" t="s">
        <v>21</v>
      </c>
      <c r="T15" s="31">
        <v>-0.8</v>
      </c>
      <c r="U15" s="28" t="s">
        <v>13</v>
      </c>
      <c r="V15" s="31">
        <v>31.2</v>
      </c>
      <c r="W15" s="1"/>
      <c r="X15" s="1"/>
      <c r="Y15" s="1"/>
    </row>
    <row r="16" spans="1:25" ht="15.75" thickBot="1" x14ac:dyDescent="0.3">
      <c r="A16" s="13" t="s">
        <v>40</v>
      </c>
      <c r="B16" s="16">
        <v>45</v>
      </c>
      <c r="C16" s="17">
        <v>45</v>
      </c>
      <c r="D16" s="17">
        <v>45</v>
      </c>
      <c r="E16" s="7">
        <f t="shared" ca="1" si="0"/>
        <v>44.36</v>
      </c>
      <c r="F16" s="7">
        <f t="shared" ca="1" si="1"/>
        <v>44.47</v>
      </c>
      <c r="G16" s="7">
        <f t="shared" ca="1" si="1"/>
        <v>44.55</v>
      </c>
      <c r="H16" s="7">
        <f t="shared" ca="1" si="2"/>
        <v>45.55</v>
      </c>
      <c r="I16" s="7">
        <f t="shared" ca="1" si="3"/>
        <v>45.72</v>
      </c>
      <c r="J16" s="7">
        <f t="shared" ca="1" si="3"/>
        <v>45.8</v>
      </c>
      <c r="K16" s="7">
        <f t="shared" ca="1" si="4"/>
        <v>45.77</v>
      </c>
      <c r="L16" s="7">
        <f t="shared" ca="1" si="5"/>
        <v>45.96</v>
      </c>
      <c r="M16" s="7">
        <f t="shared" ca="1" si="5"/>
        <v>45.99</v>
      </c>
      <c r="P16" s="1"/>
      <c r="Q16" s="1"/>
      <c r="S16" s="30" t="s">
        <v>22</v>
      </c>
      <c r="T16" s="32">
        <v>-0.8</v>
      </c>
      <c r="U16" s="30" t="s">
        <v>14</v>
      </c>
      <c r="V16" s="32">
        <v>31</v>
      </c>
      <c r="W16" s="1"/>
      <c r="X16" s="1"/>
      <c r="Y16" s="1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5" x14ac:dyDescent="0.25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5" x14ac:dyDescent="0.25">
      <c r="A20" s="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5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25" x14ac:dyDescent="0.25">
      <c r="A24" s="20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25" ht="15.75" thickBot="1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25" x14ac:dyDescent="0.25">
      <c r="A26" s="22" t="s">
        <v>15</v>
      </c>
      <c r="B26" s="35" t="s">
        <v>25</v>
      </c>
      <c r="C26" s="36"/>
      <c r="D26" s="37"/>
      <c r="E26" s="35" t="s">
        <v>26</v>
      </c>
      <c r="F26" s="36"/>
      <c r="G26" s="37"/>
      <c r="H26" s="35" t="s">
        <v>27</v>
      </c>
      <c r="I26" s="36"/>
      <c r="J26" s="37"/>
      <c r="K26" s="35" t="s">
        <v>28</v>
      </c>
      <c r="L26" s="36"/>
      <c r="M26" s="38"/>
      <c r="Q26" s="40" t="s">
        <v>41</v>
      </c>
      <c r="R26" s="54"/>
      <c r="S26" s="54"/>
      <c r="T26" s="54"/>
      <c r="U26" s="41"/>
    </row>
    <row r="27" spans="1:25" ht="15.75" thickBot="1" x14ac:dyDescent="0.3">
      <c r="A27" s="10" t="s">
        <v>0</v>
      </c>
      <c r="B27" s="7">
        <v>1</v>
      </c>
      <c r="C27" s="7">
        <v>2</v>
      </c>
      <c r="D27" s="7">
        <v>3</v>
      </c>
      <c r="E27" s="7">
        <v>1</v>
      </c>
      <c r="F27" s="7">
        <v>2</v>
      </c>
      <c r="G27" s="7">
        <v>3</v>
      </c>
      <c r="H27" s="7">
        <v>1</v>
      </c>
      <c r="I27" s="7">
        <v>2</v>
      </c>
      <c r="J27" s="7">
        <v>3</v>
      </c>
      <c r="K27" s="7">
        <v>1</v>
      </c>
      <c r="L27" s="7">
        <v>2</v>
      </c>
      <c r="M27" s="8">
        <v>3</v>
      </c>
      <c r="Q27" s="55"/>
      <c r="R27" s="48"/>
      <c r="S27" s="48"/>
      <c r="T27" s="48"/>
      <c r="U27" s="56"/>
    </row>
    <row r="28" spans="1:25" x14ac:dyDescent="0.25">
      <c r="A28" s="11" t="s">
        <v>3</v>
      </c>
      <c r="B28" s="15">
        <v>46.5</v>
      </c>
      <c r="C28" s="7">
        <v>46.5</v>
      </c>
      <c r="D28" s="7">
        <v>46.5</v>
      </c>
      <c r="E28" s="7">
        <f ca="1">ROUND(E3,1)</f>
        <v>46.5</v>
      </c>
      <c r="F28" s="7">
        <f ca="1">ROUND(F3,1)</f>
        <v>46.6</v>
      </c>
      <c r="G28" s="7">
        <f t="shared" ref="G28:M28" ca="1" si="6">ROUND(G3,1)</f>
        <v>46.7</v>
      </c>
      <c r="H28" s="7">
        <f t="shared" ca="1" si="6"/>
        <v>46.7</v>
      </c>
      <c r="I28" s="7">
        <f t="shared" ca="1" si="6"/>
        <v>46.9</v>
      </c>
      <c r="J28" s="7">
        <f ca="1">ROUND(J3,1)</f>
        <v>47.1</v>
      </c>
      <c r="K28" s="7">
        <f t="shared" ca="1" si="6"/>
        <v>47.3</v>
      </c>
      <c r="L28" s="7">
        <f t="shared" ca="1" si="6"/>
        <v>47.3</v>
      </c>
      <c r="M28" s="7">
        <f t="shared" ca="1" si="6"/>
        <v>47.4</v>
      </c>
      <c r="Q28" s="29" t="s">
        <v>3</v>
      </c>
      <c r="R28" s="57">
        <f ca="1">AVERAGE(B28:M28)</f>
        <v>46.833333333333336</v>
      </c>
      <c r="S28" s="57">
        <f ca="1">STDEVA(B28:M28)</f>
        <v>0.35248038845079521</v>
      </c>
      <c r="T28" s="57">
        <f ca="1">AVERAGE(B102:M102)</f>
        <v>41.65</v>
      </c>
      <c r="U28" s="58">
        <f ca="1">STDEVA(B102:M102)</f>
        <v>0.34771984543464302</v>
      </c>
    </row>
    <row r="29" spans="1:25" x14ac:dyDescent="0.25">
      <c r="A29" s="12" t="s">
        <v>1</v>
      </c>
      <c r="B29" s="15">
        <v>45.2</v>
      </c>
      <c r="C29" s="7">
        <v>45.2</v>
      </c>
      <c r="D29" s="7">
        <v>45.2</v>
      </c>
      <c r="E29" s="7">
        <f t="shared" ref="E29:M41" ca="1" si="7">ROUND(E4,1)</f>
        <v>45.4</v>
      </c>
      <c r="F29" s="7">
        <f t="shared" ca="1" si="7"/>
        <v>45.5</v>
      </c>
      <c r="G29" s="7">
        <f t="shared" ca="1" si="7"/>
        <v>45.6</v>
      </c>
      <c r="H29" s="7">
        <f t="shared" ca="1" si="7"/>
        <v>44.3</v>
      </c>
      <c r="I29" s="7">
        <f t="shared" ca="1" si="7"/>
        <v>44.4</v>
      </c>
      <c r="J29" s="7">
        <f t="shared" ca="1" si="7"/>
        <v>44.5</v>
      </c>
      <c r="K29" s="7">
        <f t="shared" ca="1" si="7"/>
        <v>45.2</v>
      </c>
      <c r="L29" s="7">
        <f t="shared" ca="1" si="7"/>
        <v>45.3</v>
      </c>
      <c r="M29" s="7">
        <f t="shared" ca="1" si="7"/>
        <v>45.4</v>
      </c>
      <c r="Q29" s="28" t="s">
        <v>1</v>
      </c>
      <c r="R29" s="57">
        <f t="shared" ref="R29:R41" ca="1" si="8">AVERAGE(B29:M29)</f>
        <v>45.1</v>
      </c>
      <c r="S29" s="57">
        <f t="shared" ref="S29:S41" ca="1" si="9">STDEVA(B29:M29)</f>
        <v>0.44312936752559856</v>
      </c>
      <c r="T29" s="57">
        <f t="shared" ref="T29:T41" ca="1" si="10">AVERAGE(B103:M103)</f>
        <v>41.083333333333329</v>
      </c>
      <c r="U29" s="58">
        <f t="shared" ref="U29:U41" ca="1" si="11">STDEVA(B103:M103)</f>
        <v>0.34067668846078403</v>
      </c>
    </row>
    <row r="30" spans="1:25" x14ac:dyDescent="0.25">
      <c r="A30" s="12" t="s">
        <v>4</v>
      </c>
      <c r="B30" s="15">
        <v>46.6</v>
      </c>
      <c r="C30" s="7">
        <v>46.7</v>
      </c>
      <c r="D30" s="7">
        <v>46.8</v>
      </c>
      <c r="E30" s="7">
        <f t="shared" ca="1" si="7"/>
        <v>46.1</v>
      </c>
      <c r="F30" s="7">
        <f t="shared" ca="1" si="7"/>
        <v>46.2</v>
      </c>
      <c r="G30" s="7">
        <f t="shared" ca="1" si="7"/>
        <v>46.3</v>
      </c>
      <c r="H30" s="7">
        <f t="shared" ca="1" si="7"/>
        <v>47.7</v>
      </c>
      <c r="I30" s="7">
        <f t="shared" ca="1" si="7"/>
        <v>47.8</v>
      </c>
      <c r="J30" s="7">
        <f t="shared" ca="1" si="7"/>
        <v>47.9</v>
      </c>
      <c r="K30" s="7">
        <f t="shared" ca="1" si="7"/>
        <v>45.7</v>
      </c>
      <c r="L30" s="7">
        <f t="shared" ca="1" si="7"/>
        <v>45.9</v>
      </c>
      <c r="M30" s="7">
        <f t="shared" ca="1" si="7"/>
        <v>46</v>
      </c>
      <c r="Q30" s="28" t="s">
        <v>4</v>
      </c>
      <c r="R30" s="57">
        <f t="shared" ca="1" si="8"/>
        <v>46.641666666666673</v>
      </c>
      <c r="S30" s="57">
        <f t="shared" ca="1" si="9"/>
        <v>0.77042884555330948</v>
      </c>
      <c r="T30" s="57">
        <f t="shared" ca="1" si="10"/>
        <v>43.625</v>
      </c>
      <c r="U30" s="58">
        <f t="shared" ca="1" si="11"/>
        <v>0.31944554237843759</v>
      </c>
    </row>
    <row r="31" spans="1:25" ht="15.75" thickBot="1" x14ac:dyDescent="0.3">
      <c r="A31" s="13" t="s">
        <v>2</v>
      </c>
      <c r="B31" s="15">
        <v>45.7</v>
      </c>
      <c r="C31" s="7">
        <v>45.7</v>
      </c>
      <c r="D31" s="7">
        <v>45.7</v>
      </c>
      <c r="E31" s="7">
        <f t="shared" ca="1" si="7"/>
        <v>45.7</v>
      </c>
      <c r="F31" s="7">
        <f t="shared" ca="1" si="7"/>
        <v>45.9</v>
      </c>
      <c r="G31" s="7">
        <f t="shared" ca="1" si="7"/>
        <v>46</v>
      </c>
      <c r="H31" s="7">
        <f t="shared" ca="1" si="7"/>
        <v>45.6</v>
      </c>
      <c r="I31" s="7">
        <f t="shared" ca="1" si="7"/>
        <v>45.8</v>
      </c>
      <c r="J31" s="7">
        <f t="shared" ca="1" si="7"/>
        <v>46</v>
      </c>
      <c r="K31" s="7">
        <f t="shared" ca="1" si="7"/>
        <v>45.6</v>
      </c>
      <c r="L31" s="7">
        <f t="shared" ca="1" si="7"/>
        <v>45.7</v>
      </c>
      <c r="M31" s="7">
        <f t="shared" ca="1" si="7"/>
        <v>45.7</v>
      </c>
      <c r="Q31" s="28" t="s">
        <v>2</v>
      </c>
      <c r="R31" s="57">
        <f t="shared" ca="1" si="8"/>
        <v>45.758333333333347</v>
      </c>
      <c r="S31" s="57">
        <f t="shared" ca="1" si="9"/>
        <v>0.13789543689024375</v>
      </c>
      <c r="T31" s="57">
        <f t="shared" ca="1" si="10"/>
        <v>40.750000000000007</v>
      </c>
      <c r="U31" s="58">
        <f t="shared" ca="1" si="11"/>
        <v>0.34245105821522626</v>
      </c>
    </row>
    <row r="32" spans="1:25" x14ac:dyDescent="0.25">
      <c r="A32" s="14" t="s">
        <v>5</v>
      </c>
      <c r="B32" s="15">
        <v>44.7</v>
      </c>
      <c r="C32" s="7">
        <v>44.8</v>
      </c>
      <c r="D32" s="7">
        <v>44.9</v>
      </c>
      <c r="E32" s="7">
        <f t="shared" ca="1" si="7"/>
        <v>45.4</v>
      </c>
      <c r="F32" s="7">
        <f t="shared" ca="1" si="7"/>
        <v>45.5</v>
      </c>
      <c r="G32" s="7">
        <f t="shared" ca="1" si="7"/>
        <v>45.5</v>
      </c>
      <c r="H32" s="7">
        <f t="shared" ca="1" si="7"/>
        <v>44.3</v>
      </c>
      <c r="I32" s="7">
        <f t="shared" ca="1" si="7"/>
        <v>44.4</v>
      </c>
      <c r="J32" s="7">
        <f t="shared" ca="1" si="7"/>
        <v>44.5</v>
      </c>
      <c r="K32" s="7">
        <f t="shared" ca="1" si="7"/>
        <v>43.8</v>
      </c>
      <c r="L32" s="7">
        <f t="shared" ca="1" si="7"/>
        <v>44</v>
      </c>
      <c r="M32" s="7">
        <f t="shared" ca="1" si="7"/>
        <v>44.1</v>
      </c>
      <c r="Q32" s="28" t="s">
        <v>5</v>
      </c>
      <c r="R32" s="57">
        <f t="shared" ca="1" si="8"/>
        <v>44.658333333333331</v>
      </c>
      <c r="S32" s="57">
        <f t="shared" ca="1" si="9"/>
        <v>0.58380932960456666</v>
      </c>
      <c r="T32" s="57">
        <f t="shared" ca="1" si="10"/>
        <v>41.516666666666666</v>
      </c>
      <c r="U32" s="58">
        <f t="shared" ca="1" si="11"/>
        <v>0.48398597525385378</v>
      </c>
    </row>
    <row r="33" spans="1:21" x14ac:dyDescent="0.25">
      <c r="A33" s="12" t="s">
        <v>6</v>
      </c>
      <c r="B33" s="15">
        <v>44.3</v>
      </c>
      <c r="C33" s="7">
        <v>44.3</v>
      </c>
      <c r="D33" s="7">
        <v>44.3</v>
      </c>
      <c r="E33" s="7">
        <f t="shared" ca="1" si="7"/>
        <v>44.5</v>
      </c>
      <c r="F33" s="7">
        <f t="shared" ca="1" si="7"/>
        <v>44.6</v>
      </c>
      <c r="G33" s="7">
        <f t="shared" ca="1" si="7"/>
        <v>44.7</v>
      </c>
      <c r="H33" s="7">
        <f t="shared" ca="1" si="7"/>
        <v>44.7</v>
      </c>
      <c r="I33" s="7">
        <f t="shared" ca="1" si="7"/>
        <v>44.8</v>
      </c>
      <c r="J33" s="7">
        <f t="shared" ca="1" si="7"/>
        <v>44.9</v>
      </c>
      <c r="K33" s="7">
        <f t="shared" ca="1" si="7"/>
        <v>45.1</v>
      </c>
      <c r="L33" s="7">
        <f t="shared" ca="1" si="7"/>
        <v>45.2</v>
      </c>
      <c r="M33" s="7">
        <f t="shared" ca="1" si="7"/>
        <v>45.3</v>
      </c>
      <c r="Q33" s="28" t="s">
        <v>6</v>
      </c>
      <c r="R33" s="57">
        <f t="shared" ca="1" si="8"/>
        <v>44.724999999999994</v>
      </c>
      <c r="S33" s="57">
        <f t="shared" ca="1" si="9"/>
        <v>0.34935004586439533</v>
      </c>
      <c r="T33" s="57">
        <f t="shared" ca="1" si="10"/>
        <v>39.925000000000004</v>
      </c>
      <c r="U33" s="58">
        <f t="shared" ca="1" si="11"/>
        <v>0.27344602259445655</v>
      </c>
    </row>
    <row r="34" spans="1:21" x14ac:dyDescent="0.25">
      <c r="A34" s="12" t="s">
        <v>7</v>
      </c>
      <c r="B34" s="15">
        <v>45.3</v>
      </c>
      <c r="C34" s="7">
        <v>45.3</v>
      </c>
      <c r="D34" s="7">
        <v>45.3</v>
      </c>
      <c r="E34" s="7">
        <f t="shared" ca="1" si="7"/>
        <v>44.5</v>
      </c>
      <c r="F34" s="7">
        <f t="shared" ca="1" si="7"/>
        <v>44.6</v>
      </c>
      <c r="G34" s="7">
        <f t="shared" ca="1" si="7"/>
        <v>44.6</v>
      </c>
      <c r="H34" s="7">
        <f t="shared" ca="1" si="7"/>
        <v>45.7</v>
      </c>
      <c r="I34" s="7">
        <f t="shared" ca="1" si="7"/>
        <v>45.8</v>
      </c>
      <c r="J34" s="7">
        <f t="shared" ca="1" si="7"/>
        <v>46</v>
      </c>
      <c r="K34" s="7">
        <f t="shared" ca="1" si="7"/>
        <v>44.7</v>
      </c>
      <c r="L34" s="7">
        <f t="shared" ca="1" si="7"/>
        <v>44.9</v>
      </c>
      <c r="M34" s="7">
        <f t="shared" ca="1" si="7"/>
        <v>45.1</v>
      </c>
      <c r="Q34" s="28" t="s">
        <v>7</v>
      </c>
      <c r="R34" s="57">
        <f t="shared" ca="1" si="8"/>
        <v>45.15</v>
      </c>
      <c r="S34" s="57">
        <f t="shared" ca="1" si="9"/>
        <v>0.50542511359700426</v>
      </c>
      <c r="T34" s="57">
        <f t="shared" ca="1" si="10"/>
        <v>41.116666666666667</v>
      </c>
      <c r="U34" s="58">
        <f t="shared" ca="1" si="11"/>
        <v>0.24802248187442907</v>
      </c>
    </row>
    <row r="35" spans="1:21" ht="15.75" thickBot="1" x14ac:dyDescent="0.3">
      <c r="A35" s="13" t="s">
        <v>8</v>
      </c>
      <c r="B35" s="15">
        <v>43.5</v>
      </c>
      <c r="C35" s="7">
        <v>43.5</v>
      </c>
      <c r="D35" s="7">
        <v>43.5</v>
      </c>
      <c r="E35" s="7">
        <f t="shared" ca="1" si="7"/>
        <v>43.8</v>
      </c>
      <c r="F35" s="7">
        <f t="shared" ca="1" si="7"/>
        <v>43.9</v>
      </c>
      <c r="G35" s="7">
        <f t="shared" ca="1" si="7"/>
        <v>44</v>
      </c>
      <c r="H35" s="7">
        <f t="shared" ca="1" si="7"/>
        <v>43.1</v>
      </c>
      <c r="I35" s="7">
        <f t="shared" ca="1" si="7"/>
        <v>43.2</v>
      </c>
      <c r="J35" s="7">
        <f t="shared" ca="1" si="7"/>
        <v>43.4</v>
      </c>
      <c r="K35" s="7">
        <f t="shared" ca="1" si="7"/>
        <v>44.3</v>
      </c>
      <c r="L35" s="7">
        <f t="shared" ca="1" si="7"/>
        <v>44.4</v>
      </c>
      <c r="M35" s="7">
        <f t="shared" ca="1" si="7"/>
        <v>44.6</v>
      </c>
      <c r="Q35" s="28" t="s">
        <v>8</v>
      </c>
      <c r="R35" s="57">
        <f t="shared" ca="1" si="8"/>
        <v>43.766666666666673</v>
      </c>
      <c r="S35" s="57">
        <f t="shared" ca="1" si="9"/>
        <v>0.48304589153964728</v>
      </c>
      <c r="T35" s="57">
        <f ca="1">AVERAGE(B109:M109)</f>
        <v>39.341666666666661</v>
      </c>
      <c r="U35" s="58">
        <f t="shared" ca="1" si="11"/>
        <v>0.55013772380333559</v>
      </c>
    </row>
    <row r="36" spans="1:21" x14ac:dyDescent="0.25">
      <c r="A36" s="14" t="s">
        <v>9</v>
      </c>
      <c r="B36" s="15">
        <v>44.9</v>
      </c>
      <c r="C36" s="7">
        <v>45.1</v>
      </c>
      <c r="D36" s="7">
        <v>45.2</v>
      </c>
      <c r="E36" s="7">
        <f t="shared" ca="1" si="7"/>
        <v>45.9</v>
      </c>
      <c r="F36" s="7">
        <f t="shared" ca="1" si="7"/>
        <v>46</v>
      </c>
      <c r="G36" s="7">
        <f t="shared" ca="1" si="7"/>
        <v>46.1</v>
      </c>
      <c r="H36" s="7">
        <f t="shared" ca="1" si="7"/>
        <v>45.3</v>
      </c>
      <c r="I36" s="7">
        <f t="shared" ca="1" si="7"/>
        <v>45.3</v>
      </c>
      <c r="J36" s="7">
        <f t="shared" ca="1" si="7"/>
        <v>45.4</v>
      </c>
      <c r="K36" s="7">
        <f t="shared" ca="1" si="7"/>
        <v>45.6</v>
      </c>
      <c r="L36" s="7">
        <f t="shared" ca="1" si="7"/>
        <v>45.7</v>
      </c>
      <c r="M36" s="7">
        <f t="shared" ca="1" si="7"/>
        <v>45.9</v>
      </c>
      <c r="Q36" s="28" t="s">
        <v>9</v>
      </c>
      <c r="R36" s="57">
        <f t="shared" ca="1" si="8"/>
        <v>45.533333333333331</v>
      </c>
      <c r="S36" s="57">
        <f t="shared" ca="1" si="9"/>
        <v>0.38924947208076183</v>
      </c>
      <c r="T36" s="57">
        <f t="shared" ca="1" si="10"/>
        <v>42.075000000000003</v>
      </c>
      <c r="U36" s="58">
        <f t="shared" ca="1" si="11"/>
        <v>0.3414541097876958</v>
      </c>
    </row>
    <row r="37" spans="1:21" x14ac:dyDescent="0.25">
      <c r="A37" s="12" t="s">
        <v>10</v>
      </c>
      <c r="B37" s="15">
        <v>44.7</v>
      </c>
      <c r="C37" s="7">
        <v>44.7</v>
      </c>
      <c r="D37" s="7">
        <v>44.7</v>
      </c>
      <c r="E37" s="7">
        <f t="shared" ca="1" si="7"/>
        <v>43.8</v>
      </c>
      <c r="F37" s="7">
        <f t="shared" ca="1" si="7"/>
        <v>44</v>
      </c>
      <c r="G37" s="7">
        <f t="shared" ca="1" si="7"/>
        <v>44.2</v>
      </c>
      <c r="H37" s="7">
        <f t="shared" ca="1" si="7"/>
        <v>44.4</v>
      </c>
      <c r="I37" s="7">
        <f t="shared" ca="1" si="7"/>
        <v>44.5</v>
      </c>
      <c r="J37" s="7">
        <f t="shared" ca="1" si="7"/>
        <v>44.6</v>
      </c>
      <c r="K37" s="7">
        <f t="shared" ca="1" si="7"/>
        <v>45.1</v>
      </c>
      <c r="L37" s="7">
        <f t="shared" ca="1" si="7"/>
        <v>45.2</v>
      </c>
      <c r="M37" s="7">
        <f t="shared" ca="1" si="7"/>
        <v>45.2</v>
      </c>
      <c r="Q37" s="28" t="s">
        <v>10</v>
      </c>
      <c r="R37" s="57">
        <f t="shared" ca="1" si="8"/>
        <v>44.591666666666669</v>
      </c>
      <c r="S37" s="57">
        <f t="shared" ca="1" si="9"/>
        <v>0.4481443219916264</v>
      </c>
      <c r="T37" s="57">
        <f t="shared" ca="1" si="10"/>
        <v>40.650000000000006</v>
      </c>
      <c r="U37" s="58">
        <f t="shared" ca="1" si="11"/>
        <v>0.17837651700316984</v>
      </c>
    </row>
    <row r="38" spans="1:21" ht="15.75" thickBot="1" x14ac:dyDescent="0.3">
      <c r="A38" s="13" t="s">
        <v>11</v>
      </c>
      <c r="B38" s="15">
        <v>58</v>
      </c>
      <c r="C38" s="7">
        <v>58</v>
      </c>
      <c r="D38" s="7">
        <v>58</v>
      </c>
      <c r="E38" s="7">
        <f t="shared" ca="1" si="7"/>
        <v>57</v>
      </c>
      <c r="F38" s="7">
        <f t="shared" ca="1" si="7"/>
        <v>57.1</v>
      </c>
      <c r="G38" s="7">
        <f t="shared" ca="1" si="7"/>
        <v>57.1</v>
      </c>
      <c r="H38" s="7">
        <f t="shared" ca="1" si="7"/>
        <v>57</v>
      </c>
      <c r="I38" s="7">
        <f t="shared" ca="1" si="7"/>
        <v>57.2</v>
      </c>
      <c r="J38" s="7">
        <f t="shared" ca="1" si="7"/>
        <v>57.3</v>
      </c>
      <c r="K38" s="7">
        <f t="shared" ca="1" si="7"/>
        <v>58.3</v>
      </c>
      <c r="L38" s="7">
        <f t="shared" ca="1" si="7"/>
        <v>58.3</v>
      </c>
      <c r="M38" s="7">
        <f t="shared" ca="1" si="7"/>
        <v>58.5</v>
      </c>
      <c r="Q38" s="28" t="s">
        <v>11</v>
      </c>
      <c r="R38" s="57">
        <f t="shared" ca="1" si="8"/>
        <v>57.65</v>
      </c>
      <c r="S38" s="57">
        <f t="shared" ca="1" si="9"/>
        <v>0.58075186377034238</v>
      </c>
      <c r="T38" s="57">
        <f t="shared" ca="1" si="10"/>
        <v>55.05833333333333</v>
      </c>
      <c r="U38" s="58">
        <f t="shared" ca="1" si="11"/>
        <v>0.53844613697587462</v>
      </c>
    </row>
    <row r="39" spans="1:21" x14ac:dyDescent="0.25">
      <c r="A39" s="14" t="s">
        <v>38</v>
      </c>
      <c r="B39" s="15">
        <v>45.7</v>
      </c>
      <c r="C39" s="7">
        <v>45.7</v>
      </c>
      <c r="D39" s="7">
        <v>45.7</v>
      </c>
      <c r="E39" s="7">
        <f t="shared" ca="1" si="7"/>
        <v>45.6</v>
      </c>
      <c r="F39" s="7">
        <f t="shared" ca="1" si="7"/>
        <v>45.6</v>
      </c>
      <c r="G39" s="7">
        <f t="shared" ca="1" si="7"/>
        <v>45.8</v>
      </c>
      <c r="H39" s="7">
        <f t="shared" ca="1" si="7"/>
        <v>46.5</v>
      </c>
      <c r="I39" s="7">
        <f t="shared" ca="1" si="7"/>
        <v>46.6</v>
      </c>
      <c r="J39" s="7">
        <f t="shared" ca="1" si="7"/>
        <v>46.6</v>
      </c>
      <c r="K39" s="7">
        <f t="shared" ca="1" si="7"/>
        <v>45.9</v>
      </c>
      <c r="L39" s="7">
        <f t="shared" ca="1" si="7"/>
        <v>46</v>
      </c>
      <c r="M39" s="7">
        <f t="shared" ca="1" si="7"/>
        <v>46.1</v>
      </c>
      <c r="Q39" s="28" t="s">
        <v>38</v>
      </c>
      <c r="R39" s="57">
        <f t="shared" ca="1" si="8"/>
        <v>45.983333333333341</v>
      </c>
      <c r="S39" s="57">
        <f t="shared" ca="1" si="9"/>
        <v>0.38336626999476209</v>
      </c>
      <c r="T39" s="57">
        <f t="shared" ca="1" si="10"/>
        <v>41.874999999999993</v>
      </c>
      <c r="U39" s="58">
        <f t="shared" ca="1" si="11"/>
        <v>0.5154433219877993</v>
      </c>
    </row>
    <row r="40" spans="1:21" x14ac:dyDescent="0.25">
      <c r="A40" s="12" t="s">
        <v>39</v>
      </c>
      <c r="B40" s="15">
        <v>44.5</v>
      </c>
      <c r="C40" s="7">
        <v>44.5</v>
      </c>
      <c r="D40" s="7">
        <v>44.5</v>
      </c>
      <c r="E40" s="7">
        <f t="shared" ca="1" si="7"/>
        <v>43.9</v>
      </c>
      <c r="F40" s="7">
        <f t="shared" ca="1" si="7"/>
        <v>44</v>
      </c>
      <c r="G40" s="7">
        <f t="shared" ca="1" si="7"/>
        <v>44</v>
      </c>
      <c r="H40" s="7">
        <f t="shared" ca="1" si="7"/>
        <v>45.5</v>
      </c>
      <c r="I40" s="7">
        <f t="shared" ca="1" si="7"/>
        <v>45.6</v>
      </c>
      <c r="J40" s="7">
        <f t="shared" ca="1" si="7"/>
        <v>45.8</v>
      </c>
      <c r="K40" s="7">
        <f t="shared" ca="1" si="7"/>
        <v>44.9</v>
      </c>
      <c r="L40" s="7">
        <f t="shared" ca="1" si="7"/>
        <v>45</v>
      </c>
      <c r="M40" s="7">
        <f t="shared" ca="1" si="7"/>
        <v>45</v>
      </c>
      <c r="Q40" s="28" t="s">
        <v>39</v>
      </c>
      <c r="R40" s="57">
        <f t="shared" ca="1" si="8"/>
        <v>44.766666666666673</v>
      </c>
      <c r="S40" s="57">
        <f t="shared" ca="1" si="9"/>
        <v>0.64432252416900271</v>
      </c>
      <c r="T40" s="57">
        <f t="shared" ca="1" si="10"/>
        <v>41.766666666666666</v>
      </c>
      <c r="U40" s="58">
        <f t="shared" ca="1" si="11"/>
        <v>0.47736651315188389</v>
      </c>
    </row>
    <row r="41" spans="1:21" ht="15.75" thickBot="1" x14ac:dyDescent="0.3">
      <c r="A41" s="13" t="s">
        <v>40</v>
      </c>
      <c r="B41" s="16">
        <v>45</v>
      </c>
      <c r="C41" s="17">
        <v>45</v>
      </c>
      <c r="D41" s="17">
        <v>45</v>
      </c>
      <c r="E41" s="7">
        <f t="shared" ca="1" si="7"/>
        <v>44.4</v>
      </c>
      <c r="F41" s="7">
        <f t="shared" ca="1" si="7"/>
        <v>44.5</v>
      </c>
      <c r="G41" s="7">
        <f t="shared" ca="1" si="7"/>
        <v>44.6</v>
      </c>
      <c r="H41" s="7">
        <f t="shared" ca="1" si="7"/>
        <v>45.6</v>
      </c>
      <c r="I41" s="7">
        <f t="shared" ca="1" si="7"/>
        <v>45.7</v>
      </c>
      <c r="J41" s="7">
        <f t="shared" ca="1" si="7"/>
        <v>45.8</v>
      </c>
      <c r="K41" s="7">
        <f t="shared" ca="1" si="7"/>
        <v>45.8</v>
      </c>
      <c r="L41" s="7">
        <f t="shared" ca="1" si="7"/>
        <v>46</v>
      </c>
      <c r="M41" s="7">
        <f t="shared" ca="1" si="7"/>
        <v>46</v>
      </c>
      <c r="Q41" s="30" t="s">
        <v>40</v>
      </c>
      <c r="R41" s="59">
        <f t="shared" ca="1" si="8"/>
        <v>45.283333333333339</v>
      </c>
      <c r="S41" s="59">
        <f t="shared" ca="1" si="9"/>
        <v>0.5982297116315668</v>
      </c>
      <c r="T41" s="59">
        <f t="shared" ca="1" si="10"/>
        <v>42.166666666666664</v>
      </c>
      <c r="U41" s="60">
        <f t="shared" ca="1" si="11"/>
        <v>0.54160256030906495</v>
      </c>
    </row>
    <row r="43" spans="1:2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2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21" ht="15.75" thickBo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21" x14ac:dyDescent="0.25">
      <c r="A47" s="43" t="s">
        <v>15</v>
      </c>
      <c r="B47" s="49" t="s">
        <v>27</v>
      </c>
      <c r="C47" s="50"/>
      <c r="D47" s="51"/>
      <c r="E47" s="49" t="s">
        <v>28</v>
      </c>
      <c r="F47" s="50"/>
      <c r="G47" s="52"/>
    </row>
    <row r="48" spans="1:21" ht="15.75" thickBot="1" x14ac:dyDescent="0.3">
      <c r="A48" s="44" t="s">
        <v>0</v>
      </c>
      <c r="B48" s="42">
        <v>1</v>
      </c>
      <c r="C48" s="42">
        <v>2</v>
      </c>
      <c r="D48" s="42">
        <v>3</v>
      </c>
      <c r="E48" s="42">
        <v>1</v>
      </c>
      <c r="F48" s="42">
        <v>2</v>
      </c>
      <c r="G48" s="31">
        <v>3</v>
      </c>
    </row>
    <row r="49" spans="1:13" x14ac:dyDescent="0.25">
      <c r="A49" s="45" t="s">
        <v>3</v>
      </c>
      <c r="B49" s="42">
        <v>46.2</v>
      </c>
      <c r="C49" s="42">
        <v>46.3</v>
      </c>
      <c r="D49" s="42">
        <v>46.3</v>
      </c>
      <c r="E49" s="42">
        <v>47.3</v>
      </c>
      <c r="F49" s="42">
        <v>47.5</v>
      </c>
      <c r="G49" s="31">
        <v>47.6</v>
      </c>
    </row>
    <row r="50" spans="1:13" x14ac:dyDescent="0.25">
      <c r="A50" s="46" t="s">
        <v>1</v>
      </c>
      <c r="B50" s="42">
        <v>45.3</v>
      </c>
      <c r="C50" s="42">
        <v>45.4</v>
      </c>
      <c r="D50" s="42">
        <v>45.5</v>
      </c>
      <c r="E50" s="42">
        <v>44.7</v>
      </c>
      <c r="F50" s="42">
        <v>44.8</v>
      </c>
      <c r="G50" s="31">
        <v>44.9</v>
      </c>
    </row>
    <row r="51" spans="1:13" x14ac:dyDescent="0.25">
      <c r="A51" s="46" t="s">
        <v>4</v>
      </c>
      <c r="B51" s="42">
        <v>47.1</v>
      </c>
      <c r="C51" s="42">
        <v>47.1</v>
      </c>
      <c r="D51" s="42">
        <v>47.3</v>
      </c>
      <c r="E51" s="42">
        <v>47.7</v>
      </c>
      <c r="F51" s="42">
        <v>47.9</v>
      </c>
      <c r="G51" s="31">
        <v>48</v>
      </c>
    </row>
    <row r="52" spans="1:13" ht="15.75" thickBot="1" x14ac:dyDescent="0.3">
      <c r="A52" s="47" t="s">
        <v>2</v>
      </c>
      <c r="B52" s="42">
        <v>45.7</v>
      </c>
      <c r="C52" s="42">
        <v>45.9</v>
      </c>
      <c r="D52" s="42">
        <v>46</v>
      </c>
      <c r="E52" s="42">
        <v>46</v>
      </c>
      <c r="F52" s="42">
        <v>46.2</v>
      </c>
      <c r="G52" s="31">
        <v>46.3</v>
      </c>
    </row>
    <row r="53" spans="1:13" x14ac:dyDescent="0.25">
      <c r="A53" s="43" t="s">
        <v>5</v>
      </c>
      <c r="B53" s="42">
        <v>43.9</v>
      </c>
      <c r="C53" s="42">
        <v>44.1</v>
      </c>
      <c r="D53" s="42">
        <v>44.1</v>
      </c>
      <c r="E53" s="42">
        <v>45</v>
      </c>
      <c r="F53" s="42">
        <v>45</v>
      </c>
      <c r="G53" s="31">
        <v>45.2</v>
      </c>
    </row>
    <row r="54" spans="1:13" x14ac:dyDescent="0.25">
      <c r="A54" s="46" t="s">
        <v>6</v>
      </c>
      <c r="B54" s="42">
        <v>45.3</v>
      </c>
      <c r="C54" s="42">
        <v>45.3</v>
      </c>
      <c r="D54" s="42">
        <v>45.4</v>
      </c>
      <c r="E54" s="42">
        <v>43.3</v>
      </c>
      <c r="F54" s="42">
        <v>43.4</v>
      </c>
      <c r="G54" s="31">
        <v>43.5</v>
      </c>
    </row>
    <row r="55" spans="1:13" x14ac:dyDescent="0.25">
      <c r="A55" s="46" t="s">
        <v>7</v>
      </c>
      <c r="B55" s="42">
        <v>46.1</v>
      </c>
      <c r="C55" s="42">
        <v>46.1</v>
      </c>
      <c r="D55" s="42">
        <v>46.3</v>
      </c>
      <c r="E55" s="42">
        <v>46.2</v>
      </c>
      <c r="F55" s="42">
        <v>46.3</v>
      </c>
      <c r="G55" s="31">
        <v>46.5</v>
      </c>
    </row>
    <row r="56" spans="1:13" ht="15.75" thickBot="1" x14ac:dyDescent="0.3">
      <c r="A56" s="47" t="s">
        <v>8</v>
      </c>
      <c r="B56" s="42">
        <v>43.3</v>
      </c>
      <c r="C56" s="42">
        <v>43.4</v>
      </c>
      <c r="D56" s="42">
        <v>43.5</v>
      </c>
      <c r="E56" s="42">
        <v>44</v>
      </c>
      <c r="F56" s="42">
        <v>44.1</v>
      </c>
      <c r="G56" s="31">
        <v>44.3</v>
      </c>
    </row>
    <row r="57" spans="1:13" x14ac:dyDescent="0.25">
      <c r="A57" s="43" t="s">
        <v>9</v>
      </c>
      <c r="B57" s="42">
        <v>44.1</v>
      </c>
      <c r="C57" s="42">
        <v>44.1</v>
      </c>
      <c r="D57" s="42">
        <v>44.3</v>
      </c>
      <c r="E57" s="42">
        <v>44.5</v>
      </c>
      <c r="F57" s="42">
        <v>44.6</v>
      </c>
      <c r="G57" s="31">
        <v>44.7</v>
      </c>
    </row>
    <row r="58" spans="1:13" x14ac:dyDescent="0.25">
      <c r="A58" s="46" t="s">
        <v>10</v>
      </c>
      <c r="B58" s="42">
        <v>44.1</v>
      </c>
      <c r="C58" s="42">
        <v>44.3</v>
      </c>
      <c r="D58" s="42">
        <v>44.4</v>
      </c>
      <c r="E58" s="42">
        <v>44.1</v>
      </c>
      <c r="F58" s="42">
        <v>44.1</v>
      </c>
      <c r="G58" s="31">
        <v>44.1</v>
      </c>
    </row>
    <row r="59" spans="1:13" ht="15.75" thickBot="1" x14ac:dyDescent="0.3">
      <c r="A59" s="47" t="s">
        <v>11</v>
      </c>
      <c r="B59" s="42">
        <v>58.5</v>
      </c>
      <c r="C59" s="42">
        <v>58.5</v>
      </c>
      <c r="D59" s="42">
        <v>58.6</v>
      </c>
      <c r="E59" s="42">
        <v>58.7</v>
      </c>
      <c r="F59" s="42">
        <v>58.8</v>
      </c>
      <c r="G59" s="31">
        <v>58.9</v>
      </c>
    </row>
    <row r="60" spans="1:13" x14ac:dyDescent="0.25">
      <c r="A60" s="43" t="s">
        <v>38</v>
      </c>
      <c r="B60" s="42">
        <v>44.9</v>
      </c>
      <c r="C60" s="42">
        <v>45.1</v>
      </c>
      <c r="D60" s="42">
        <v>45.1</v>
      </c>
      <c r="E60" s="42">
        <v>45.8</v>
      </c>
      <c r="F60" s="42">
        <v>45.8</v>
      </c>
      <c r="G60" s="31">
        <v>45.9</v>
      </c>
    </row>
    <row r="61" spans="1:13" x14ac:dyDescent="0.25">
      <c r="A61" s="46" t="s">
        <v>39</v>
      </c>
      <c r="B61" s="42">
        <v>45.2</v>
      </c>
      <c r="C61" s="42">
        <v>45.3</v>
      </c>
      <c r="D61" s="42">
        <v>45.3</v>
      </c>
      <c r="E61" s="42">
        <v>44.9</v>
      </c>
      <c r="F61" s="42">
        <v>45.1</v>
      </c>
      <c r="G61" s="31">
        <v>45.3</v>
      </c>
    </row>
    <row r="62" spans="1:13" ht="15.75" thickBot="1" x14ac:dyDescent="0.3">
      <c r="A62" s="47" t="s">
        <v>40</v>
      </c>
      <c r="B62" s="53">
        <v>44.3</v>
      </c>
      <c r="C62" s="53">
        <v>44.4</v>
      </c>
      <c r="D62" s="53">
        <v>44.4</v>
      </c>
      <c r="E62" s="53">
        <v>44.5</v>
      </c>
      <c r="F62" s="53">
        <v>44.6</v>
      </c>
      <c r="G62" s="32">
        <v>44.8</v>
      </c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6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thickBo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9" t="s">
        <v>15</v>
      </c>
      <c r="B76" s="35" t="s">
        <v>30</v>
      </c>
      <c r="C76" s="36"/>
      <c r="D76" s="37"/>
      <c r="E76" s="35" t="s">
        <v>31</v>
      </c>
      <c r="F76" s="36"/>
      <c r="G76" s="37"/>
      <c r="H76" s="35" t="s">
        <v>32</v>
      </c>
      <c r="I76" s="36"/>
      <c r="J76" s="37"/>
      <c r="K76" s="35" t="s">
        <v>33</v>
      </c>
      <c r="L76" s="36"/>
      <c r="M76" s="38"/>
    </row>
    <row r="77" spans="1:13" ht="15.75" thickBot="1" x14ac:dyDescent="0.3">
      <c r="A77" s="10" t="s">
        <v>0</v>
      </c>
      <c r="B77" s="7">
        <v>1</v>
      </c>
      <c r="C77" s="7">
        <v>2</v>
      </c>
      <c r="D77" s="7">
        <v>3</v>
      </c>
      <c r="E77" s="7">
        <v>1</v>
      </c>
      <c r="F77" s="7">
        <v>2</v>
      </c>
      <c r="G77" s="7">
        <v>3</v>
      </c>
      <c r="H77" s="7">
        <v>1</v>
      </c>
      <c r="I77" s="7">
        <v>2</v>
      </c>
      <c r="J77" s="7">
        <v>3</v>
      </c>
      <c r="K77" s="7">
        <v>1</v>
      </c>
      <c r="L77" s="7">
        <v>2</v>
      </c>
      <c r="M77" s="8">
        <v>3</v>
      </c>
    </row>
    <row r="78" spans="1:13" x14ac:dyDescent="0.25">
      <c r="A78" s="11" t="s">
        <v>3</v>
      </c>
      <c r="B78" s="15">
        <v>41.7</v>
      </c>
      <c r="C78" s="7">
        <v>42</v>
      </c>
      <c r="D78" s="7">
        <v>42.1</v>
      </c>
      <c r="E78" s="7">
        <f ca="1">RANDBETWEEN((B78-1)*100,(C78+1)*100)/100</f>
        <v>41.27</v>
      </c>
      <c r="F78" s="7">
        <f ca="1">RANDBETWEEN(E78*100,(E78+0.2)*100)/100</f>
        <v>41.35</v>
      </c>
      <c r="G78" s="7">
        <f ca="1">RANDBETWEEN(F78*100,(F78+0.2)*100)/100</f>
        <v>41.43</v>
      </c>
      <c r="H78" s="7">
        <f ca="1">RANDBETWEEN((B78-1)*100,(C78+1)*100)/100</f>
        <v>42.21</v>
      </c>
      <c r="I78" s="7">
        <f ca="1">RANDBETWEEN(E78*100,(E78+0.2)*100)/100</f>
        <v>41.35</v>
      </c>
      <c r="J78" s="7">
        <f ca="1">RANDBETWEEN(F78*100,(F78+0.2)*100)/100</f>
        <v>41.39</v>
      </c>
      <c r="K78" s="7">
        <f ca="1">RANDBETWEEN((B78-1)*100,(C78+1)*100)/100</f>
        <v>42.14</v>
      </c>
      <c r="L78" s="7">
        <f ca="1">RANDBETWEEN(E78*100,(E78+0.2)*100)/100</f>
        <v>41.35</v>
      </c>
      <c r="M78" s="7">
        <f ca="1">RANDBETWEEN(F78*100,(F78+0.2)*100)/100</f>
        <v>41.39</v>
      </c>
    </row>
    <row r="79" spans="1:13" x14ac:dyDescent="0.25">
      <c r="A79" s="12" t="s">
        <v>1</v>
      </c>
      <c r="B79" s="15">
        <v>41.3</v>
      </c>
      <c r="C79" s="7">
        <v>41.2</v>
      </c>
      <c r="D79" s="7">
        <v>41.2</v>
      </c>
      <c r="E79" s="7">
        <f t="shared" ref="E79:E91" ca="1" si="12">RANDBETWEEN((B79-1)*100,(C79+1)*100)/100</f>
        <v>40.74</v>
      </c>
      <c r="F79" s="7">
        <f t="shared" ref="F79:G91" ca="1" si="13">RANDBETWEEN(E79*100,(E79+0.2)*100)/100</f>
        <v>40.83</v>
      </c>
      <c r="G79" s="7">
        <f t="shared" ca="1" si="13"/>
        <v>40.950000000000003</v>
      </c>
      <c r="H79" s="7">
        <f t="shared" ref="H79:H91" ca="1" si="14">RANDBETWEEN((B79-1)*100,(C79+1)*100)/100</f>
        <v>41.88</v>
      </c>
      <c r="I79" s="7">
        <f t="shared" ref="I79:I91" ca="1" si="15">RANDBETWEEN(E79*100,(E79+0.2)*100)/100</f>
        <v>40.78</v>
      </c>
      <c r="J79" s="7">
        <f t="shared" ref="J79:J91" ca="1" si="16">RANDBETWEEN(F79*100,(F79+0.2)*100)/100</f>
        <v>40.840000000000003</v>
      </c>
      <c r="K79" s="7">
        <f t="shared" ref="K79:K91" ca="1" si="17">RANDBETWEEN((B79-1)*100,(C79+1)*100)/100</f>
        <v>41.35</v>
      </c>
      <c r="L79" s="7">
        <f t="shared" ref="L79:L91" ca="1" si="18">RANDBETWEEN(E79*100,(E79+0.2)*100)/100</f>
        <v>40.85</v>
      </c>
      <c r="M79" s="7">
        <f t="shared" ref="M79:M91" ca="1" si="19">RANDBETWEEN(F79*100,(F79+0.2)*100)/100</f>
        <v>40.98</v>
      </c>
    </row>
    <row r="80" spans="1:13" x14ac:dyDescent="0.25">
      <c r="A80" s="12" t="s">
        <v>4</v>
      </c>
      <c r="B80" s="15">
        <v>44</v>
      </c>
      <c r="C80" s="7">
        <v>44</v>
      </c>
      <c r="D80" s="7">
        <v>44</v>
      </c>
      <c r="E80" s="7">
        <f t="shared" ca="1" si="12"/>
        <v>43.23</v>
      </c>
      <c r="F80" s="7">
        <f t="shared" ca="1" si="13"/>
        <v>43.4</v>
      </c>
      <c r="G80" s="7">
        <f t="shared" ca="1" si="13"/>
        <v>43.43</v>
      </c>
      <c r="H80" s="7">
        <f t="shared" ca="1" si="14"/>
        <v>43.97</v>
      </c>
      <c r="I80" s="7">
        <f t="shared" ca="1" si="15"/>
        <v>43.23</v>
      </c>
      <c r="J80" s="7">
        <f t="shared" ca="1" si="16"/>
        <v>43.46</v>
      </c>
      <c r="K80" s="7">
        <f t="shared" ca="1" si="17"/>
        <v>43.84</v>
      </c>
      <c r="L80" s="7">
        <f t="shared" ca="1" si="18"/>
        <v>43.38</v>
      </c>
      <c r="M80" s="7">
        <f t="shared" ca="1" si="19"/>
        <v>43.6</v>
      </c>
    </row>
    <row r="81" spans="1:13" ht="15.75" thickBot="1" x14ac:dyDescent="0.3">
      <c r="A81" s="13" t="s">
        <v>2</v>
      </c>
      <c r="B81" s="15">
        <v>41.2</v>
      </c>
      <c r="C81" s="7">
        <v>41.2</v>
      </c>
      <c r="D81" s="7">
        <v>41.2</v>
      </c>
      <c r="E81" s="7">
        <f t="shared" ca="1" si="12"/>
        <v>40.51</v>
      </c>
      <c r="F81" s="7">
        <f t="shared" ca="1" si="13"/>
        <v>40.51</v>
      </c>
      <c r="G81" s="7">
        <f t="shared" ca="1" si="13"/>
        <v>40.54</v>
      </c>
      <c r="H81" s="7">
        <f t="shared" ca="1" si="14"/>
        <v>40.33</v>
      </c>
      <c r="I81" s="7">
        <f t="shared" ca="1" si="15"/>
        <v>40.6</v>
      </c>
      <c r="J81" s="7">
        <f t="shared" ca="1" si="16"/>
        <v>40.619999999999997</v>
      </c>
      <c r="K81" s="7">
        <f t="shared" ca="1" si="17"/>
        <v>41.21</v>
      </c>
      <c r="L81" s="7">
        <f t="shared" ca="1" si="18"/>
        <v>40.619999999999997</v>
      </c>
      <c r="M81" s="7">
        <f t="shared" ca="1" si="19"/>
        <v>40.58</v>
      </c>
    </row>
    <row r="82" spans="1:13" x14ac:dyDescent="0.25">
      <c r="A82" s="14" t="s">
        <v>5</v>
      </c>
      <c r="B82" s="15">
        <v>42</v>
      </c>
      <c r="C82" s="7">
        <v>42</v>
      </c>
      <c r="D82" s="7">
        <v>42</v>
      </c>
      <c r="E82" s="7">
        <f t="shared" ca="1" si="12"/>
        <v>41.04</v>
      </c>
      <c r="F82" s="7">
        <f t="shared" ca="1" si="13"/>
        <v>41.19</v>
      </c>
      <c r="G82" s="7">
        <f t="shared" ca="1" si="13"/>
        <v>41.36</v>
      </c>
      <c r="H82" s="7">
        <f t="shared" ca="1" si="14"/>
        <v>41.73</v>
      </c>
      <c r="I82" s="7">
        <f t="shared" ca="1" si="15"/>
        <v>41.04</v>
      </c>
      <c r="J82" s="7">
        <f t="shared" ca="1" si="16"/>
        <v>41.19</v>
      </c>
      <c r="K82" s="7">
        <f t="shared" ca="1" si="17"/>
        <v>42.4</v>
      </c>
      <c r="L82" s="7">
        <f t="shared" ca="1" si="18"/>
        <v>41.04</v>
      </c>
      <c r="M82" s="7">
        <f t="shared" ca="1" si="19"/>
        <v>41.31</v>
      </c>
    </row>
    <row r="83" spans="1:13" x14ac:dyDescent="0.25">
      <c r="A83" s="12" t="s">
        <v>6</v>
      </c>
      <c r="B83" s="15">
        <v>40.200000000000003</v>
      </c>
      <c r="C83" s="7">
        <v>40.1</v>
      </c>
      <c r="D83" s="7">
        <v>40.1</v>
      </c>
      <c r="E83" s="7">
        <f t="shared" ca="1" si="12"/>
        <v>39.770000000000003</v>
      </c>
      <c r="F83" s="7">
        <f t="shared" ca="1" si="13"/>
        <v>39.950000000000003</v>
      </c>
      <c r="G83" s="7">
        <f t="shared" ca="1" si="13"/>
        <v>40.07</v>
      </c>
      <c r="H83" s="7">
        <f t="shared" ca="1" si="14"/>
        <v>39.35</v>
      </c>
      <c r="I83" s="7">
        <f t="shared" ca="1" si="15"/>
        <v>39.83</v>
      </c>
      <c r="J83" s="7">
        <f t="shared" ca="1" si="16"/>
        <v>40.08</v>
      </c>
      <c r="K83" s="7">
        <f t="shared" ca="1" si="17"/>
        <v>39.39</v>
      </c>
      <c r="L83" s="7">
        <f t="shared" ca="1" si="18"/>
        <v>39.97</v>
      </c>
      <c r="M83" s="7">
        <f t="shared" ca="1" si="19"/>
        <v>40.130000000000003</v>
      </c>
    </row>
    <row r="84" spans="1:13" x14ac:dyDescent="0.25">
      <c r="A84" s="12" t="s">
        <v>7</v>
      </c>
      <c r="B84" s="15">
        <v>41</v>
      </c>
      <c r="C84" s="7">
        <v>41.1</v>
      </c>
      <c r="D84" s="7">
        <v>41.1</v>
      </c>
      <c r="E84" s="7">
        <f t="shared" ca="1" si="12"/>
        <v>40.81</v>
      </c>
      <c r="F84" s="7">
        <f t="shared" ca="1" si="13"/>
        <v>40.97</v>
      </c>
      <c r="G84" s="7">
        <f t="shared" ca="1" si="13"/>
        <v>41.16</v>
      </c>
      <c r="H84" s="7">
        <f t="shared" ca="1" si="14"/>
        <v>41.22</v>
      </c>
      <c r="I84" s="7">
        <f t="shared" ca="1" si="15"/>
        <v>40.909999999999997</v>
      </c>
      <c r="J84" s="7">
        <f t="shared" ca="1" si="16"/>
        <v>41.14</v>
      </c>
      <c r="K84" s="7">
        <f t="shared" ca="1" si="17"/>
        <v>41.81</v>
      </c>
      <c r="L84" s="7">
        <f t="shared" ca="1" si="18"/>
        <v>40.97</v>
      </c>
      <c r="M84" s="7">
        <f t="shared" ca="1" si="19"/>
        <v>41.15</v>
      </c>
    </row>
    <row r="85" spans="1:13" ht="15.75" thickBot="1" x14ac:dyDescent="0.3">
      <c r="A85" s="13" t="s">
        <v>8</v>
      </c>
      <c r="B85" s="15">
        <v>39.799999999999997</v>
      </c>
      <c r="C85" s="7">
        <v>39.799999999999997</v>
      </c>
      <c r="D85" s="7">
        <v>39.700000000000003</v>
      </c>
      <c r="E85" s="7">
        <f t="shared" ca="1" si="12"/>
        <v>38.799999999999997</v>
      </c>
      <c r="F85" s="7">
        <f t="shared" ca="1" si="13"/>
        <v>38.86</v>
      </c>
      <c r="G85" s="7">
        <f t="shared" ca="1" si="13"/>
        <v>39.03</v>
      </c>
      <c r="H85" s="7">
        <f t="shared" ca="1" si="14"/>
        <v>40.49</v>
      </c>
      <c r="I85" s="7">
        <f t="shared" ca="1" si="15"/>
        <v>38.880000000000003</v>
      </c>
      <c r="J85" s="7">
        <f t="shared" ca="1" si="16"/>
        <v>39</v>
      </c>
      <c r="K85" s="7">
        <f t="shared" ca="1" si="17"/>
        <v>39.78</v>
      </c>
      <c r="L85" s="7">
        <f t="shared" ca="1" si="18"/>
        <v>38.93</v>
      </c>
      <c r="M85" s="7">
        <f t="shared" ca="1" si="19"/>
        <v>38.97</v>
      </c>
    </row>
    <row r="86" spans="1:13" x14ac:dyDescent="0.25">
      <c r="A86" s="14" t="s">
        <v>9</v>
      </c>
      <c r="B86" s="15">
        <v>41.6</v>
      </c>
      <c r="C86" s="7">
        <v>41.6</v>
      </c>
      <c r="D86" s="7">
        <v>41.6</v>
      </c>
      <c r="E86" s="7">
        <f t="shared" ca="1" si="12"/>
        <v>42.25</v>
      </c>
      <c r="F86" s="7">
        <f t="shared" ca="1" si="13"/>
        <v>42.3</v>
      </c>
      <c r="G86" s="7">
        <f t="shared" ca="1" si="13"/>
        <v>42.32</v>
      </c>
      <c r="H86" s="7">
        <f t="shared" ca="1" si="14"/>
        <v>41.65</v>
      </c>
      <c r="I86" s="7">
        <f t="shared" ca="1" si="15"/>
        <v>42.29</v>
      </c>
      <c r="J86" s="7">
        <f t="shared" ca="1" si="16"/>
        <v>42.37</v>
      </c>
      <c r="K86" s="7">
        <f t="shared" ca="1" si="17"/>
        <v>42.07</v>
      </c>
      <c r="L86" s="7">
        <f t="shared" ca="1" si="18"/>
        <v>42.3</v>
      </c>
      <c r="M86" s="7">
        <f t="shared" ca="1" si="19"/>
        <v>42.43</v>
      </c>
    </row>
    <row r="87" spans="1:13" x14ac:dyDescent="0.25">
      <c r="A87" s="12" t="s">
        <v>10</v>
      </c>
      <c r="B87" s="15">
        <v>40.700000000000003</v>
      </c>
      <c r="C87" s="7">
        <v>40.700000000000003</v>
      </c>
      <c r="D87" s="7">
        <v>40.700000000000003</v>
      </c>
      <c r="E87" s="7">
        <f t="shared" ca="1" si="12"/>
        <v>40.43</v>
      </c>
      <c r="F87" s="7">
        <f t="shared" ca="1" si="13"/>
        <v>40.630000000000003</v>
      </c>
      <c r="G87" s="7">
        <f t="shared" ca="1" si="13"/>
        <v>40.659999999999997</v>
      </c>
      <c r="H87" s="7">
        <f t="shared" ca="1" si="14"/>
        <v>41.08</v>
      </c>
      <c r="I87" s="7">
        <f t="shared" ca="1" si="15"/>
        <v>40.44</v>
      </c>
      <c r="J87" s="7">
        <f t="shared" ca="1" si="16"/>
        <v>40.659999999999997</v>
      </c>
      <c r="K87" s="7">
        <f t="shared" ca="1" si="17"/>
        <v>40.57</v>
      </c>
      <c r="L87" s="7">
        <f t="shared" ca="1" si="18"/>
        <v>40.56</v>
      </c>
      <c r="M87" s="7">
        <f t="shared" ca="1" si="19"/>
        <v>40.64</v>
      </c>
    </row>
    <row r="88" spans="1:13" ht="15.75" thickBot="1" x14ac:dyDescent="0.3">
      <c r="A88" s="13" t="s">
        <v>11</v>
      </c>
      <c r="B88" s="15">
        <v>54.6</v>
      </c>
      <c r="C88" s="7">
        <v>54.6</v>
      </c>
      <c r="D88" s="7">
        <v>54.6</v>
      </c>
      <c r="E88" s="7">
        <f t="shared" ca="1" si="12"/>
        <v>55.23</v>
      </c>
      <c r="F88" s="7">
        <f t="shared" ca="1" si="13"/>
        <v>55.29</v>
      </c>
      <c r="G88" s="7">
        <f t="shared" ca="1" si="13"/>
        <v>55.37</v>
      </c>
      <c r="H88" s="7">
        <f t="shared" ca="1" si="14"/>
        <v>53.78</v>
      </c>
      <c r="I88" s="7">
        <f t="shared" ca="1" si="15"/>
        <v>55.31</v>
      </c>
      <c r="J88" s="7">
        <f t="shared" ca="1" si="16"/>
        <v>55.4</v>
      </c>
      <c r="K88" s="7">
        <f t="shared" ca="1" si="17"/>
        <v>55.58</v>
      </c>
      <c r="L88" s="7">
        <f t="shared" ca="1" si="18"/>
        <v>55.38</v>
      </c>
      <c r="M88" s="7">
        <f t="shared" ca="1" si="19"/>
        <v>55.49</v>
      </c>
    </row>
    <row r="89" spans="1:13" x14ac:dyDescent="0.25">
      <c r="A89" s="14" t="s">
        <v>12</v>
      </c>
      <c r="B89" s="15">
        <v>41.6</v>
      </c>
      <c r="C89" s="7">
        <v>41.6</v>
      </c>
      <c r="D89" s="7">
        <v>41.6</v>
      </c>
      <c r="E89" s="7">
        <f t="shared" ca="1" si="12"/>
        <v>42.15</v>
      </c>
      <c r="F89" s="7">
        <f t="shared" ca="1" si="13"/>
        <v>42.19</v>
      </c>
      <c r="G89" s="7">
        <f t="shared" ca="1" si="13"/>
        <v>42.33</v>
      </c>
      <c r="H89" s="7">
        <f t="shared" ca="1" si="14"/>
        <v>40.67</v>
      </c>
      <c r="I89" s="7">
        <f t="shared" ca="1" si="15"/>
        <v>42.18</v>
      </c>
      <c r="J89" s="7">
        <f t="shared" ca="1" si="16"/>
        <v>42.22</v>
      </c>
      <c r="K89" s="7">
        <f t="shared" ca="1" si="17"/>
        <v>41.26</v>
      </c>
      <c r="L89" s="7">
        <f t="shared" ca="1" si="18"/>
        <v>42.17</v>
      </c>
      <c r="M89" s="7">
        <f t="shared" ca="1" si="19"/>
        <v>42.39</v>
      </c>
    </row>
    <row r="90" spans="1:13" x14ac:dyDescent="0.25">
      <c r="A90" s="12" t="s">
        <v>13</v>
      </c>
      <c r="B90" s="15">
        <v>41.5</v>
      </c>
      <c r="C90" s="7">
        <v>41.5</v>
      </c>
      <c r="D90" s="7">
        <v>41.5</v>
      </c>
      <c r="E90" s="7">
        <f t="shared" ca="1" si="12"/>
        <v>41.79</v>
      </c>
      <c r="F90" s="7">
        <f t="shared" ca="1" si="13"/>
        <v>41.95</v>
      </c>
      <c r="G90" s="7">
        <f t="shared" ca="1" si="13"/>
        <v>42.07</v>
      </c>
      <c r="H90" s="7">
        <f t="shared" ca="1" si="14"/>
        <v>42.29</v>
      </c>
      <c r="I90" s="7">
        <f t="shared" ca="1" si="15"/>
        <v>41.96</v>
      </c>
      <c r="J90" s="7">
        <f t="shared" ca="1" si="16"/>
        <v>42.08</v>
      </c>
      <c r="K90" s="7">
        <f t="shared" ca="1" si="17"/>
        <v>40.5</v>
      </c>
      <c r="L90" s="7">
        <f t="shared" ca="1" si="18"/>
        <v>41.89</v>
      </c>
      <c r="M90" s="7">
        <f t="shared" ca="1" si="19"/>
        <v>42</v>
      </c>
    </row>
    <row r="91" spans="1:13" ht="15.75" thickBot="1" x14ac:dyDescent="0.3">
      <c r="A91" s="13" t="s">
        <v>14</v>
      </c>
      <c r="B91" s="16">
        <v>41.5</v>
      </c>
      <c r="C91" s="16">
        <v>41.5</v>
      </c>
      <c r="D91" s="16">
        <v>41.5</v>
      </c>
      <c r="E91" s="7">
        <f t="shared" ca="1" si="12"/>
        <v>42.47</v>
      </c>
      <c r="F91" s="7">
        <f t="shared" ca="1" si="13"/>
        <v>42.52</v>
      </c>
      <c r="G91" s="7">
        <f t="shared" ca="1" si="13"/>
        <v>42.54</v>
      </c>
      <c r="H91" s="7">
        <f t="shared" ca="1" si="14"/>
        <v>42.02</v>
      </c>
      <c r="I91" s="7">
        <f t="shared" ca="1" si="15"/>
        <v>42.67</v>
      </c>
      <c r="J91" s="7">
        <f t="shared" ca="1" si="16"/>
        <v>42.62</v>
      </c>
      <c r="K91" s="7">
        <f t="shared" ca="1" si="17"/>
        <v>41.44</v>
      </c>
      <c r="L91" s="7">
        <f t="shared" ca="1" si="18"/>
        <v>42.57</v>
      </c>
      <c r="M91" s="7">
        <f t="shared" ca="1" si="19"/>
        <v>42.67</v>
      </c>
    </row>
    <row r="99" spans="1:13" ht="15.75" thickBot="1" x14ac:dyDescent="0.3"/>
    <row r="100" spans="1:13" x14ac:dyDescent="0.25">
      <c r="A100" s="27" t="s">
        <v>15</v>
      </c>
      <c r="B100" s="35" t="s">
        <v>30</v>
      </c>
      <c r="C100" s="36"/>
      <c r="D100" s="37"/>
      <c r="E100" s="35" t="s">
        <v>31</v>
      </c>
      <c r="F100" s="36"/>
      <c r="G100" s="37"/>
      <c r="H100" s="35" t="s">
        <v>32</v>
      </c>
      <c r="I100" s="36"/>
      <c r="J100" s="37"/>
      <c r="K100" s="35" t="s">
        <v>33</v>
      </c>
      <c r="L100" s="36"/>
      <c r="M100" s="38"/>
    </row>
    <row r="101" spans="1:13" ht="15.75" thickBot="1" x14ac:dyDescent="0.3">
      <c r="A101" s="10" t="s">
        <v>0</v>
      </c>
      <c r="B101" s="7">
        <v>1</v>
      </c>
      <c r="C101" s="7">
        <v>2</v>
      </c>
      <c r="D101" s="7">
        <v>3</v>
      </c>
      <c r="E101" s="7">
        <v>1</v>
      </c>
      <c r="F101" s="7">
        <v>2</v>
      </c>
      <c r="G101" s="7">
        <v>3</v>
      </c>
      <c r="H101" s="7">
        <v>1</v>
      </c>
      <c r="I101" s="7">
        <v>2</v>
      </c>
      <c r="J101" s="7">
        <v>3</v>
      </c>
      <c r="K101" s="7">
        <v>1</v>
      </c>
      <c r="L101" s="7">
        <v>2</v>
      </c>
      <c r="M101" s="8">
        <v>3</v>
      </c>
    </row>
    <row r="102" spans="1:13" x14ac:dyDescent="0.25">
      <c r="A102" s="11" t="s">
        <v>3</v>
      </c>
      <c r="B102" s="15">
        <v>41.7</v>
      </c>
      <c r="C102" s="7">
        <v>42</v>
      </c>
      <c r="D102" s="7">
        <v>42.1</v>
      </c>
      <c r="E102" s="7">
        <f ca="1">ROUND(E78,1)</f>
        <v>41.3</v>
      </c>
      <c r="F102" s="7">
        <f ca="1">ROUND(F78,1)</f>
        <v>41.4</v>
      </c>
      <c r="G102" s="7">
        <f ca="1">ROUND(G78,1)</f>
        <v>41.4</v>
      </c>
      <c r="H102" s="7">
        <f t="shared" ref="H102:M102" ca="1" si="20">ROUND(H78,1)</f>
        <v>42.2</v>
      </c>
      <c r="I102" s="7">
        <f t="shared" ca="1" si="20"/>
        <v>41.4</v>
      </c>
      <c r="J102" s="7">
        <f t="shared" ca="1" si="20"/>
        <v>41.4</v>
      </c>
      <c r="K102" s="7">
        <f t="shared" ca="1" si="20"/>
        <v>42.1</v>
      </c>
      <c r="L102" s="7">
        <f t="shared" ca="1" si="20"/>
        <v>41.4</v>
      </c>
      <c r="M102" s="7">
        <f t="shared" ca="1" si="20"/>
        <v>41.4</v>
      </c>
    </row>
    <row r="103" spans="1:13" x14ac:dyDescent="0.25">
      <c r="A103" s="12" t="s">
        <v>1</v>
      </c>
      <c r="B103" s="15">
        <v>41.3</v>
      </c>
      <c r="C103" s="7">
        <v>41.2</v>
      </c>
      <c r="D103" s="7">
        <v>41.2</v>
      </c>
      <c r="E103" s="7">
        <f t="shared" ref="E103:M115" ca="1" si="21">ROUND(E79,1)</f>
        <v>40.700000000000003</v>
      </c>
      <c r="F103" s="7">
        <f t="shared" ca="1" si="21"/>
        <v>40.799999999999997</v>
      </c>
      <c r="G103" s="7">
        <f t="shared" ca="1" si="21"/>
        <v>41</v>
      </c>
      <c r="H103" s="7">
        <f t="shared" ca="1" si="21"/>
        <v>41.9</v>
      </c>
      <c r="I103" s="7">
        <f t="shared" ca="1" si="21"/>
        <v>40.799999999999997</v>
      </c>
      <c r="J103" s="7">
        <f t="shared" ca="1" si="21"/>
        <v>40.799999999999997</v>
      </c>
      <c r="K103" s="7">
        <f t="shared" ca="1" si="21"/>
        <v>41.4</v>
      </c>
      <c r="L103" s="7">
        <f t="shared" ca="1" si="21"/>
        <v>40.9</v>
      </c>
      <c r="M103" s="7">
        <f t="shared" ca="1" si="21"/>
        <v>41</v>
      </c>
    </row>
    <row r="104" spans="1:13" x14ac:dyDescent="0.25">
      <c r="A104" s="12" t="s">
        <v>4</v>
      </c>
      <c r="B104" s="15">
        <v>44</v>
      </c>
      <c r="C104" s="7">
        <v>44</v>
      </c>
      <c r="D104" s="7">
        <v>44</v>
      </c>
      <c r="E104" s="7">
        <f t="shared" ca="1" si="21"/>
        <v>43.2</v>
      </c>
      <c r="F104" s="7">
        <f t="shared" ca="1" si="21"/>
        <v>43.4</v>
      </c>
      <c r="G104" s="7">
        <f t="shared" ca="1" si="21"/>
        <v>43.4</v>
      </c>
      <c r="H104" s="7">
        <f t="shared" ca="1" si="21"/>
        <v>44</v>
      </c>
      <c r="I104" s="7">
        <f t="shared" ca="1" si="21"/>
        <v>43.2</v>
      </c>
      <c r="J104" s="7">
        <f t="shared" ca="1" si="21"/>
        <v>43.5</v>
      </c>
      <c r="K104" s="7">
        <f t="shared" ca="1" si="21"/>
        <v>43.8</v>
      </c>
      <c r="L104" s="7">
        <f t="shared" ca="1" si="21"/>
        <v>43.4</v>
      </c>
      <c r="M104" s="7">
        <f t="shared" ca="1" si="21"/>
        <v>43.6</v>
      </c>
    </row>
    <row r="105" spans="1:13" ht="15.75" thickBot="1" x14ac:dyDescent="0.3">
      <c r="A105" s="13" t="s">
        <v>2</v>
      </c>
      <c r="B105" s="15">
        <v>41.2</v>
      </c>
      <c r="C105" s="7">
        <v>41.2</v>
      </c>
      <c r="D105" s="7">
        <v>41.2</v>
      </c>
      <c r="E105" s="7">
        <f t="shared" ca="1" si="21"/>
        <v>40.5</v>
      </c>
      <c r="F105" s="7">
        <f t="shared" ca="1" si="21"/>
        <v>40.5</v>
      </c>
      <c r="G105" s="7">
        <f t="shared" ca="1" si="21"/>
        <v>40.5</v>
      </c>
      <c r="H105" s="7">
        <f t="shared" ca="1" si="21"/>
        <v>40.299999999999997</v>
      </c>
      <c r="I105" s="7">
        <f t="shared" ca="1" si="21"/>
        <v>40.6</v>
      </c>
      <c r="J105" s="7">
        <f t="shared" ca="1" si="21"/>
        <v>40.6</v>
      </c>
      <c r="K105" s="7">
        <f t="shared" ca="1" si="21"/>
        <v>41.2</v>
      </c>
      <c r="L105" s="7">
        <f t="shared" ca="1" si="21"/>
        <v>40.6</v>
      </c>
      <c r="M105" s="7">
        <f t="shared" ca="1" si="21"/>
        <v>40.6</v>
      </c>
    </row>
    <row r="106" spans="1:13" x14ac:dyDescent="0.25">
      <c r="A106" s="14" t="s">
        <v>5</v>
      </c>
      <c r="B106" s="15">
        <v>42</v>
      </c>
      <c r="C106" s="7">
        <v>42</v>
      </c>
      <c r="D106" s="7">
        <v>42</v>
      </c>
      <c r="E106" s="7">
        <f t="shared" ca="1" si="21"/>
        <v>41</v>
      </c>
      <c r="F106" s="7">
        <f t="shared" ca="1" si="21"/>
        <v>41.2</v>
      </c>
      <c r="G106" s="7">
        <f t="shared" ca="1" si="21"/>
        <v>41.4</v>
      </c>
      <c r="H106" s="7">
        <f t="shared" ca="1" si="21"/>
        <v>41.7</v>
      </c>
      <c r="I106" s="7">
        <f t="shared" ca="1" si="21"/>
        <v>41</v>
      </c>
      <c r="J106" s="7">
        <f t="shared" ca="1" si="21"/>
        <v>41.2</v>
      </c>
      <c r="K106" s="7">
        <f t="shared" ca="1" si="21"/>
        <v>42.4</v>
      </c>
      <c r="L106" s="7">
        <f t="shared" ca="1" si="21"/>
        <v>41</v>
      </c>
      <c r="M106" s="7">
        <f t="shared" ca="1" si="21"/>
        <v>41.3</v>
      </c>
    </row>
    <row r="107" spans="1:13" x14ac:dyDescent="0.25">
      <c r="A107" s="12" t="s">
        <v>6</v>
      </c>
      <c r="B107" s="15">
        <v>40.200000000000003</v>
      </c>
      <c r="C107" s="7">
        <v>40.1</v>
      </c>
      <c r="D107" s="7">
        <v>40.1</v>
      </c>
      <c r="E107" s="7">
        <f t="shared" ca="1" si="21"/>
        <v>39.799999999999997</v>
      </c>
      <c r="F107" s="7">
        <f t="shared" ca="1" si="21"/>
        <v>40</v>
      </c>
      <c r="G107" s="7">
        <f t="shared" ca="1" si="21"/>
        <v>40.1</v>
      </c>
      <c r="H107" s="7">
        <f t="shared" ca="1" si="21"/>
        <v>39.4</v>
      </c>
      <c r="I107" s="7">
        <f t="shared" ca="1" si="21"/>
        <v>39.799999999999997</v>
      </c>
      <c r="J107" s="7">
        <f t="shared" ca="1" si="21"/>
        <v>40.1</v>
      </c>
      <c r="K107" s="7">
        <f t="shared" ca="1" si="21"/>
        <v>39.4</v>
      </c>
      <c r="L107" s="7">
        <f t="shared" ca="1" si="21"/>
        <v>40</v>
      </c>
      <c r="M107" s="7">
        <f t="shared" ca="1" si="21"/>
        <v>40.1</v>
      </c>
    </row>
    <row r="108" spans="1:13" x14ac:dyDescent="0.25">
      <c r="A108" s="12" t="s">
        <v>7</v>
      </c>
      <c r="B108" s="15">
        <v>41</v>
      </c>
      <c r="C108" s="7">
        <v>41.1</v>
      </c>
      <c r="D108" s="7">
        <v>41.1</v>
      </c>
      <c r="E108" s="7">
        <f t="shared" ca="1" si="21"/>
        <v>40.799999999999997</v>
      </c>
      <c r="F108" s="7">
        <f t="shared" ca="1" si="21"/>
        <v>41</v>
      </c>
      <c r="G108" s="7">
        <f t="shared" ca="1" si="21"/>
        <v>41.2</v>
      </c>
      <c r="H108" s="7">
        <f t="shared" ca="1" si="21"/>
        <v>41.2</v>
      </c>
      <c r="I108" s="7">
        <f t="shared" ca="1" si="21"/>
        <v>40.9</v>
      </c>
      <c r="J108" s="7">
        <f t="shared" ca="1" si="21"/>
        <v>41.1</v>
      </c>
      <c r="K108" s="7">
        <f t="shared" ca="1" si="21"/>
        <v>41.8</v>
      </c>
      <c r="L108" s="7">
        <f t="shared" ca="1" si="21"/>
        <v>41</v>
      </c>
      <c r="M108" s="7">
        <f t="shared" ca="1" si="21"/>
        <v>41.2</v>
      </c>
    </row>
    <row r="109" spans="1:13" ht="15.75" thickBot="1" x14ac:dyDescent="0.3">
      <c r="A109" s="13" t="s">
        <v>8</v>
      </c>
      <c r="B109" s="15">
        <v>39.799999999999997</v>
      </c>
      <c r="C109" s="7">
        <v>39.799999999999997</v>
      </c>
      <c r="D109" s="7">
        <v>39.700000000000003</v>
      </c>
      <c r="E109" s="7">
        <f t="shared" ca="1" si="21"/>
        <v>38.799999999999997</v>
      </c>
      <c r="F109" s="7">
        <f t="shared" ca="1" si="21"/>
        <v>38.9</v>
      </c>
      <c r="G109" s="7">
        <f t="shared" ca="1" si="21"/>
        <v>39</v>
      </c>
      <c r="H109" s="7">
        <f t="shared" ca="1" si="21"/>
        <v>40.5</v>
      </c>
      <c r="I109" s="7">
        <f t="shared" ca="1" si="21"/>
        <v>38.9</v>
      </c>
      <c r="J109" s="7">
        <f t="shared" ca="1" si="21"/>
        <v>39</v>
      </c>
      <c r="K109" s="7">
        <f t="shared" ca="1" si="21"/>
        <v>39.799999999999997</v>
      </c>
      <c r="L109" s="7">
        <f t="shared" ca="1" si="21"/>
        <v>38.9</v>
      </c>
      <c r="M109" s="7">
        <f t="shared" ca="1" si="21"/>
        <v>39</v>
      </c>
    </row>
    <row r="110" spans="1:13" x14ac:dyDescent="0.25">
      <c r="A110" s="14" t="s">
        <v>9</v>
      </c>
      <c r="B110" s="15">
        <v>41.6</v>
      </c>
      <c r="C110" s="7">
        <v>41.6</v>
      </c>
      <c r="D110" s="7">
        <v>41.6</v>
      </c>
      <c r="E110" s="7">
        <f t="shared" ca="1" si="21"/>
        <v>42.3</v>
      </c>
      <c r="F110" s="7">
        <f t="shared" ca="1" si="21"/>
        <v>42.3</v>
      </c>
      <c r="G110" s="7">
        <f t="shared" ca="1" si="21"/>
        <v>42.3</v>
      </c>
      <c r="H110" s="7">
        <f t="shared" ca="1" si="21"/>
        <v>41.7</v>
      </c>
      <c r="I110" s="7">
        <f t="shared" ca="1" si="21"/>
        <v>42.3</v>
      </c>
      <c r="J110" s="7">
        <f t="shared" ca="1" si="21"/>
        <v>42.4</v>
      </c>
      <c r="K110" s="7">
        <f t="shared" ca="1" si="21"/>
        <v>42.1</v>
      </c>
      <c r="L110" s="7">
        <f t="shared" ca="1" si="21"/>
        <v>42.3</v>
      </c>
      <c r="M110" s="7">
        <f t="shared" ca="1" si="21"/>
        <v>42.4</v>
      </c>
    </row>
    <row r="111" spans="1:13" x14ac:dyDescent="0.25">
      <c r="A111" s="12" t="s">
        <v>10</v>
      </c>
      <c r="B111" s="15">
        <v>40.700000000000003</v>
      </c>
      <c r="C111" s="7">
        <v>40.700000000000003</v>
      </c>
      <c r="D111" s="7">
        <v>40.700000000000003</v>
      </c>
      <c r="E111" s="7">
        <f t="shared" ca="1" si="21"/>
        <v>40.4</v>
      </c>
      <c r="F111" s="7">
        <f t="shared" ca="1" si="21"/>
        <v>40.6</v>
      </c>
      <c r="G111" s="7">
        <f t="shared" ca="1" si="21"/>
        <v>40.700000000000003</v>
      </c>
      <c r="H111" s="7">
        <f t="shared" ca="1" si="21"/>
        <v>41.1</v>
      </c>
      <c r="I111" s="7">
        <f t="shared" ca="1" si="21"/>
        <v>40.4</v>
      </c>
      <c r="J111" s="7">
        <f t="shared" ca="1" si="21"/>
        <v>40.700000000000003</v>
      </c>
      <c r="K111" s="7">
        <f t="shared" ca="1" si="21"/>
        <v>40.6</v>
      </c>
      <c r="L111" s="7">
        <f t="shared" ca="1" si="21"/>
        <v>40.6</v>
      </c>
      <c r="M111" s="7">
        <f t="shared" ca="1" si="21"/>
        <v>40.6</v>
      </c>
    </row>
    <row r="112" spans="1:13" ht="15.75" thickBot="1" x14ac:dyDescent="0.3">
      <c r="A112" s="13" t="s">
        <v>11</v>
      </c>
      <c r="B112" s="15">
        <v>54.6</v>
      </c>
      <c r="C112" s="7">
        <v>54.6</v>
      </c>
      <c r="D112" s="7">
        <v>54.6</v>
      </c>
      <c r="E112" s="7">
        <f t="shared" ca="1" si="21"/>
        <v>55.2</v>
      </c>
      <c r="F112" s="7">
        <f t="shared" ca="1" si="21"/>
        <v>55.3</v>
      </c>
      <c r="G112" s="7">
        <f t="shared" ca="1" si="21"/>
        <v>55.4</v>
      </c>
      <c r="H112" s="7">
        <f t="shared" ca="1" si="21"/>
        <v>53.8</v>
      </c>
      <c r="I112" s="7">
        <f t="shared" ca="1" si="21"/>
        <v>55.3</v>
      </c>
      <c r="J112" s="7">
        <f t="shared" ca="1" si="21"/>
        <v>55.4</v>
      </c>
      <c r="K112" s="7">
        <f t="shared" ca="1" si="21"/>
        <v>55.6</v>
      </c>
      <c r="L112" s="7">
        <f t="shared" ca="1" si="21"/>
        <v>55.4</v>
      </c>
      <c r="M112" s="7">
        <f t="shared" ca="1" si="21"/>
        <v>55.5</v>
      </c>
    </row>
    <row r="113" spans="1:13" x14ac:dyDescent="0.25">
      <c r="A113" s="14" t="s">
        <v>12</v>
      </c>
      <c r="B113" s="15">
        <v>41.6</v>
      </c>
      <c r="C113" s="7">
        <v>41.6</v>
      </c>
      <c r="D113" s="7">
        <v>41.6</v>
      </c>
      <c r="E113" s="7">
        <f t="shared" ca="1" si="21"/>
        <v>42.2</v>
      </c>
      <c r="F113" s="7">
        <f t="shared" ca="1" si="21"/>
        <v>42.2</v>
      </c>
      <c r="G113" s="7">
        <f t="shared" ca="1" si="21"/>
        <v>42.3</v>
      </c>
      <c r="H113" s="7">
        <f t="shared" ca="1" si="21"/>
        <v>40.700000000000003</v>
      </c>
      <c r="I113" s="7">
        <f t="shared" ca="1" si="21"/>
        <v>42.2</v>
      </c>
      <c r="J113" s="7">
        <f t="shared" ca="1" si="21"/>
        <v>42.2</v>
      </c>
      <c r="K113" s="7">
        <f t="shared" ca="1" si="21"/>
        <v>41.3</v>
      </c>
      <c r="L113" s="7">
        <f t="shared" ca="1" si="21"/>
        <v>42.2</v>
      </c>
      <c r="M113" s="7">
        <f t="shared" ca="1" si="21"/>
        <v>42.4</v>
      </c>
    </row>
    <row r="114" spans="1:13" x14ac:dyDescent="0.25">
      <c r="A114" s="12" t="s">
        <v>13</v>
      </c>
      <c r="B114" s="15">
        <v>41.5</v>
      </c>
      <c r="C114" s="7">
        <v>41.5</v>
      </c>
      <c r="D114" s="7">
        <v>41.5</v>
      </c>
      <c r="E114" s="7">
        <f t="shared" ca="1" si="21"/>
        <v>41.8</v>
      </c>
      <c r="F114" s="7">
        <f t="shared" ca="1" si="21"/>
        <v>42</v>
      </c>
      <c r="G114" s="7">
        <f t="shared" ca="1" si="21"/>
        <v>42.1</v>
      </c>
      <c r="H114" s="7">
        <f t="shared" ca="1" si="21"/>
        <v>42.3</v>
      </c>
      <c r="I114" s="7">
        <f t="shared" ca="1" si="21"/>
        <v>42</v>
      </c>
      <c r="J114" s="7">
        <f t="shared" ca="1" si="21"/>
        <v>42.1</v>
      </c>
      <c r="K114" s="7">
        <f t="shared" ca="1" si="21"/>
        <v>40.5</v>
      </c>
      <c r="L114" s="7">
        <f t="shared" ca="1" si="21"/>
        <v>41.9</v>
      </c>
      <c r="M114" s="7">
        <f t="shared" ca="1" si="21"/>
        <v>42</v>
      </c>
    </row>
    <row r="115" spans="1:13" ht="15.75" thickBot="1" x14ac:dyDescent="0.3">
      <c r="A115" s="13" t="s">
        <v>14</v>
      </c>
      <c r="B115" s="16">
        <v>41.5</v>
      </c>
      <c r="C115" s="16">
        <v>41.5</v>
      </c>
      <c r="D115" s="16">
        <v>41.5</v>
      </c>
      <c r="E115" s="7">
        <f t="shared" ca="1" si="21"/>
        <v>42.5</v>
      </c>
      <c r="F115" s="7">
        <f t="shared" ca="1" si="21"/>
        <v>42.5</v>
      </c>
      <c r="G115" s="7">
        <f t="shared" ca="1" si="21"/>
        <v>42.5</v>
      </c>
      <c r="H115" s="7">
        <f t="shared" ca="1" si="21"/>
        <v>42</v>
      </c>
      <c r="I115" s="7">
        <f t="shared" ca="1" si="21"/>
        <v>42.7</v>
      </c>
      <c r="J115" s="7">
        <f t="shared" ca="1" si="21"/>
        <v>42.6</v>
      </c>
      <c r="K115" s="7">
        <f t="shared" ca="1" si="21"/>
        <v>41.4</v>
      </c>
      <c r="L115" s="7">
        <f t="shared" ca="1" si="21"/>
        <v>42.6</v>
      </c>
      <c r="M115" s="7">
        <f t="shared" ca="1" si="21"/>
        <v>42.7</v>
      </c>
    </row>
    <row r="121" spans="1:13" ht="15.75" thickBot="1" x14ac:dyDescent="0.3"/>
    <row r="122" spans="1:13" x14ac:dyDescent="0.25">
      <c r="A122" s="43" t="s">
        <v>15</v>
      </c>
      <c r="B122" s="49" t="s">
        <v>32</v>
      </c>
      <c r="C122" s="50"/>
      <c r="D122" s="51"/>
      <c r="E122" s="49" t="s">
        <v>33</v>
      </c>
      <c r="F122" s="50"/>
      <c r="G122" s="52"/>
    </row>
    <row r="123" spans="1:13" ht="15.75" thickBot="1" x14ac:dyDescent="0.3">
      <c r="A123" s="44" t="s">
        <v>0</v>
      </c>
      <c r="B123" s="42">
        <v>1</v>
      </c>
      <c r="C123" s="42">
        <v>2</v>
      </c>
      <c r="D123" s="42">
        <v>3</v>
      </c>
      <c r="E123" s="42">
        <v>1</v>
      </c>
      <c r="F123" s="42">
        <v>2</v>
      </c>
      <c r="G123" s="31">
        <v>3</v>
      </c>
    </row>
    <row r="124" spans="1:13" x14ac:dyDescent="0.25">
      <c r="A124" s="45" t="s">
        <v>3</v>
      </c>
      <c r="B124" s="42">
        <v>42.4</v>
      </c>
      <c r="C124" s="42">
        <v>41.5</v>
      </c>
      <c r="D124" s="42">
        <v>41.7</v>
      </c>
      <c r="E124" s="42">
        <v>42.1</v>
      </c>
      <c r="F124" s="42">
        <v>41.4</v>
      </c>
      <c r="G124" s="31">
        <v>41.6</v>
      </c>
    </row>
    <row r="125" spans="1:13" x14ac:dyDescent="0.25">
      <c r="A125" s="46" t="s">
        <v>1</v>
      </c>
      <c r="B125" s="42">
        <v>41.7</v>
      </c>
      <c r="C125" s="42">
        <v>41.8</v>
      </c>
      <c r="D125" s="42">
        <v>42</v>
      </c>
      <c r="E125" s="42">
        <v>41.4</v>
      </c>
      <c r="F125" s="42">
        <v>42</v>
      </c>
      <c r="G125" s="31">
        <v>42.1</v>
      </c>
    </row>
    <row r="126" spans="1:13" x14ac:dyDescent="0.25">
      <c r="A126" s="46" t="s">
        <v>4</v>
      </c>
      <c r="B126" s="42">
        <v>44.3</v>
      </c>
      <c r="C126" s="42">
        <v>43.8</v>
      </c>
      <c r="D126" s="42">
        <v>43.9</v>
      </c>
      <c r="E126" s="42">
        <v>43.9</v>
      </c>
      <c r="F126" s="42">
        <v>43.8</v>
      </c>
      <c r="G126" s="31">
        <v>43.9</v>
      </c>
    </row>
    <row r="127" spans="1:13" ht="15.75" thickBot="1" x14ac:dyDescent="0.3">
      <c r="A127" s="47" t="s">
        <v>2</v>
      </c>
      <c r="B127" s="42">
        <v>40.4</v>
      </c>
      <c r="C127" s="42">
        <v>42</v>
      </c>
      <c r="D127" s="42">
        <v>42.1</v>
      </c>
      <c r="E127" s="42">
        <v>40.299999999999997</v>
      </c>
      <c r="F127" s="42">
        <v>41.9</v>
      </c>
      <c r="G127" s="31">
        <v>42.1</v>
      </c>
    </row>
    <row r="128" spans="1:13" x14ac:dyDescent="0.25">
      <c r="A128" s="43" t="s">
        <v>5</v>
      </c>
      <c r="B128" s="42">
        <v>42.8</v>
      </c>
      <c r="C128" s="42">
        <v>41.9</v>
      </c>
      <c r="D128" s="42">
        <v>42</v>
      </c>
      <c r="E128" s="42">
        <v>41.2</v>
      </c>
      <c r="F128" s="42">
        <v>41.9</v>
      </c>
      <c r="G128" s="31">
        <v>42.1</v>
      </c>
    </row>
    <row r="129" spans="1:7" x14ac:dyDescent="0.25">
      <c r="A129" s="46" t="s">
        <v>6</v>
      </c>
      <c r="B129" s="42">
        <v>40</v>
      </c>
      <c r="C129" s="42">
        <v>40.5</v>
      </c>
      <c r="D129" s="42">
        <v>40.799999999999997</v>
      </c>
      <c r="E129" s="42">
        <v>39.9</v>
      </c>
      <c r="F129" s="42">
        <v>40.6</v>
      </c>
      <c r="G129" s="31">
        <v>40.700000000000003</v>
      </c>
    </row>
    <row r="130" spans="1:7" x14ac:dyDescent="0.25">
      <c r="A130" s="46" t="s">
        <v>7</v>
      </c>
      <c r="B130" s="42">
        <v>40.6</v>
      </c>
      <c r="C130" s="42">
        <v>41.2</v>
      </c>
      <c r="D130" s="42">
        <v>41.3</v>
      </c>
      <c r="E130" s="42">
        <v>41.8</v>
      </c>
      <c r="F130" s="42">
        <v>41.3</v>
      </c>
      <c r="G130" s="31">
        <v>41.3</v>
      </c>
    </row>
    <row r="131" spans="1:7" ht="15.75" thickBot="1" x14ac:dyDescent="0.3">
      <c r="A131" s="47" t="s">
        <v>8</v>
      </c>
      <c r="B131" s="42">
        <v>40.6</v>
      </c>
      <c r="C131" s="42">
        <v>40.6</v>
      </c>
      <c r="D131" s="42">
        <v>40.700000000000003</v>
      </c>
      <c r="E131" s="42">
        <v>40.200000000000003</v>
      </c>
      <c r="F131" s="42">
        <v>40.700000000000003</v>
      </c>
      <c r="G131" s="31">
        <v>40.6</v>
      </c>
    </row>
    <row r="132" spans="1:7" x14ac:dyDescent="0.25">
      <c r="A132" s="43" t="s">
        <v>9</v>
      </c>
      <c r="B132" s="42">
        <v>42.6</v>
      </c>
      <c r="C132" s="42">
        <v>41.3</v>
      </c>
      <c r="D132" s="42">
        <v>41.4</v>
      </c>
      <c r="E132" s="42">
        <v>41.7</v>
      </c>
      <c r="F132" s="42">
        <v>41.3</v>
      </c>
      <c r="G132" s="31">
        <v>41.5</v>
      </c>
    </row>
    <row r="133" spans="1:7" x14ac:dyDescent="0.25">
      <c r="A133" s="46" t="s">
        <v>10</v>
      </c>
      <c r="B133" s="42">
        <v>41.6</v>
      </c>
      <c r="C133" s="42">
        <v>40.6</v>
      </c>
      <c r="D133" s="42">
        <v>40.700000000000003</v>
      </c>
      <c r="E133" s="42">
        <v>41.5</v>
      </c>
      <c r="F133" s="42">
        <v>40.700000000000003</v>
      </c>
      <c r="G133" s="31">
        <v>40.700000000000003</v>
      </c>
    </row>
    <row r="134" spans="1:7" ht="15.75" thickBot="1" x14ac:dyDescent="0.3">
      <c r="A134" s="47" t="s">
        <v>11</v>
      </c>
      <c r="B134" s="42">
        <v>55</v>
      </c>
      <c r="C134" s="42">
        <v>54.6</v>
      </c>
      <c r="D134" s="42">
        <v>54.7</v>
      </c>
      <c r="E134" s="42">
        <v>55.2</v>
      </c>
      <c r="F134" s="42">
        <v>54.7</v>
      </c>
      <c r="G134" s="31">
        <v>54.6</v>
      </c>
    </row>
    <row r="135" spans="1:7" x14ac:dyDescent="0.25">
      <c r="A135" s="43" t="s">
        <v>12</v>
      </c>
      <c r="B135" s="42">
        <v>40.9</v>
      </c>
      <c r="C135" s="42">
        <v>41.8</v>
      </c>
      <c r="D135" s="42">
        <v>42</v>
      </c>
      <c r="E135" s="42">
        <v>41.6</v>
      </c>
      <c r="F135" s="42">
        <v>41.8</v>
      </c>
      <c r="G135" s="31">
        <v>42</v>
      </c>
    </row>
    <row r="136" spans="1:7" x14ac:dyDescent="0.25">
      <c r="A136" s="46" t="s">
        <v>13</v>
      </c>
      <c r="B136" s="42">
        <v>41.9</v>
      </c>
      <c r="C136" s="42">
        <v>42.2</v>
      </c>
      <c r="D136" s="42">
        <v>42.3</v>
      </c>
      <c r="E136" s="42">
        <v>40.799999999999997</v>
      </c>
      <c r="F136" s="42">
        <v>42.1</v>
      </c>
      <c r="G136" s="31">
        <v>42.2</v>
      </c>
    </row>
    <row r="137" spans="1:7" ht="15.75" thickBot="1" x14ac:dyDescent="0.3">
      <c r="A137" s="47" t="s">
        <v>14</v>
      </c>
      <c r="B137" s="53">
        <v>42.1</v>
      </c>
      <c r="C137" s="53">
        <v>42</v>
      </c>
      <c r="D137" s="53">
        <v>42.1</v>
      </c>
      <c r="E137" s="53">
        <v>40.9</v>
      </c>
      <c r="F137" s="53">
        <v>42</v>
      </c>
      <c r="G137" s="32">
        <v>42.1</v>
      </c>
    </row>
  </sheetData>
  <mergeCells count="31">
    <mergeCell ref="U26:U27"/>
    <mergeCell ref="B122:D122"/>
    <mergeCell ref="E122:G122"/>
    <mergeCell ref="Q26:Q27"/>
    <mergeCell ref="R26:R27"/>
    <mergeCell ref="B47:D47"/>
    <mergeCell ref="E47:G47"/>
    <mergeCell ref="B76:D76"/>
    <mergeCell ref="E76:G76"/>
    <mergeCell ref="H76:J76"/>
    <mergeCell ref="K76:M76"/>
    <mergeCell ref="B100:D100"/>
    <mergeCell ref="E100:G100"/>
    <mergeCell ref="H100:J100"/>
    <mergeCell ref="K100:M100"/>
    <mergeCell ref="U1:V1"/>
    <mergeCell ref="B26:D26"/>
    <mergeCell ref="E26:G26"/>
    <mergeCell ref="H26:J26"/>
    <mergeCell ref="K26:M26"/>
    <mergeCell ref="B1:D1"/>
    <mergeCell ref="E1:G1"/>
    <mergeCell ref="H1:J1"/>
    <mergeCell ref="K1:M1"/>
    <mergeCell ref="S1:T1"/>
    <mergeCell ref="B24:D24"/>
    <mergeCell ref="E24:G24"/>
    <mergeCell ref="H24:J24"/>
    <mergeCell ref="K24:M24"/>
    <mergeCell ref="S26:S27"/>
    <mergeCell ref="T26:T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7D19-F568-421D-B0D2-2C674281D7A7}">
  <dimension ref="A1:Y86"/>
  <sheetViews>
    <sheetView zoomScale="85" zoomScaleNormal="85" workbookViewId="0">
      <selection activeCell="G13" sqref="G13"/>
    </sheetView>
  </sheetViews>
  <sheetFormatPr baseColWidth="10" defaultRowHeight="15" x14ac:dyDescent="0.25"/>
  <sheetData>
    <row r="1" spans="1:25" x14ac:dyDescent="0.25">
      <c r="A1" s="9" t="s">
        <v>15</v>
      </c>
      <c r="B1" s="35" t="s">
        <v>25</v>
      </c>
      <c r="C1" s="36"/>
      <c r="D1" s="37"/>
      <c r="E1" s="35" t="s">
        <v>26</v>
      </c>
      <c r="F1" s="36"/>
      <c r="G1" s="37"/>
      <c r="H1" s="35" t="s">
        <v>27</v>
      </c>
      <c r="I1" s="36"/>
      <c r="J1" s="37"/>
      <c r="K1" s="35" t="s">
        <v>28</v>
      </c>
      <c r="L1" s="36"/>
      <c r="M1" s="38"/>
      <c r="N1" s="5"/>
      <c r="O1" s="5"/>
      <c r="P1" s="5"/>
      <c r="Q1" s="5"/>
      <c r="R1" s="33" t="s">
        <v>16</v>
      </c>
      <c r="S1" s="34"/>
      <c r="T1" s="5"/>
      <c r="U1" s="33" t="s">
        <v>17</v>
      </c>
      <c r="V1" s="34"/>
      <c r="W1" s="5"/>
      <c r="X1" s="5"/>
      <c r="Y1" s="6"/>
    </row>
    <row r="2" spans="1:25" ht="15.75" thickBot="1" x14ac:dyDescent="0.3">
      <c r="A2" s="10" t="s">
        <v>0</v>
      </c>
      <c r="B2" s="7">
        <v>1</v>
      </c>
      <c r="C2" s="7">
        <v>2</v>
      </c>
      <c r="D2" s="7">
        <v>3</v>
      </c>
      <c r="E2" s="7">
        <v>1</v>
      </c>
      <c r="F2" s="7">
        <v>2</v>
      </c>
      <c r="G2" s="7">
        <v>3</v>
      </c>
      <c r="H2" s="7">
        <v>1</v>
      </c>
      <c r="I2" s="7">
        <v>2</v>
      </c>
      <c r="J2" s="7">
        <v>3</v>
      </c>
      <c r="K2" s="7">
        <v>1</v>
      </c>
      <c r="L2" s="7">
        <v>2</v>
      </c>
      <c r="M2" s="8">
        <v>3</v>
      </c>
      <c r="N2" s="21"/>
      <c r="O2" s="21"/>
      <c r="P2" s="21"/>
      <c r="Q2" s="21"/>
      <c r="R2" s="23" t="s">
        <v>0</v>
      </c>
      <c r="S2" s="19"/>
      <c r="T2" s="21"/>
      <c r="U2" s="23" t="s">
        <v>0</v>
      </c>
      <c r="V2" s="19"/>
      <c r="W2" s="21"/>
      <c r="X2" s="21"/>
      <c r="Y2" s="21"/>
    </row>
    <row r="3" spans="1:25" x14ac:dyDescent="0.25">
      <c r="A3" s="11" t="s">
        <v>3</v>
      </c>
      <c r="B3" s="15">
        <v>28</v>
      </c>
      <c r="C3" s="7">
        <v>29.3</v>
      </c>
      <c r="D3" s="7">
        <v>30.7</v>
      </c>
      <c r="E3" s="7">
        <v>23.8</v>
      </c>
      <c r="F3" s="7">
        <v>26.7</v>
      </c>
      <c r="G3" s="7">
        <v>26.8</v>
      </c>
      <c r="H3" s="7"/>
      <c r="I3" s="7"/>
      <c r="J3" s="7"/>
      <c r="K3" s="7"/>
      <c r="L3" s="7"/>
      <c r="M3" s="8"/>
      <c r="N3" s="1"/>
      <c r="O3" s="1"/>
      <c r="P3" s="1"/>
      <c r="Q3" s="1"/>
      <c r="R3" s="24" t="s">
        <v>3</v>
      </c>
      <c r="S3" s="3">
        <v>-2.6</v>
      </c>
      <c r="T3" s="1"/>
      <c r="U3" s="24" t="s">
        <v>3</v>
      </c>
      <c r="V3" s="3">
        <v>14.3</v>
      </c>
      <c r="W3" s="1"/>
      <c r="X3" s="1"/>
      <c r="Y3" s="1"/>
    </row>
    <row r="4" spans="1:25" x14ac:dyDescent="0.25">
      <c r="A4" s="12" t="s">
        <v>1</v>
      </c>
      <c r="B4" s="15">
        <v>23.6</v>
      </c>
      <c r="C4" s="7">
        <v>23.1</v>
      </c>
      <c r="D4" s="7">
        <v>23.1</v>
      </c>
      <c r="E4" s="7">
        <v>19.3</v>
      </c>
      <c r="F4" s="7">
        <v>19.3</v>
      </c>
      <c r="G4" s="7">
        <v>19.3</v>
      </c>
      <c r="H4" s="7"/>
      <c r="I4" s="7"/>
      <c r="J4" s="7"/>
      <c r="K4" s="7"/>
      <c r="L4" s="7"/>
      <c r="M4" s="8"/>
      <c r="N4" s="1"/>
      <c r="O4" s="1"/>
      <c r="P4" s="1"/>
      <c r="Q4" s="1"/>
      <c r="R4" s="23" t="s">
        <v>1</v>
      </c>
      <c r="S4" s="3">
        <v>-2.9</v>
      </c>
      <c r="T4" s="1"/>
      <c r="U4" s="23" t="s">
        <v>1</v>
      </c>
      <c r="V4" s="3">
        <v>11.6</v>
      </c>
      <c r="W4" s="1"/>
      <c r="X4" s="1"/>
      <c r="Y4" s="1"/>
    </row>
    <row r="5" spans="1:25" x14ac:dyDescent="0.25">
      <c r="A5" s="12" t="s">
        <v>4</v>
      </c>
      <c r="B5" s="15">
        <v>29.4</v>
      </c>
      <c r="C5" s="7">
        <v>29.4</v>
      </c>
      <c r="D5" s="7">
        <v>29.4</v>
      </c>
      <c r="E5" s="7">
        <v>26.9</v>
      </c>
      <c r="F5" s="7">
        <v>26.9</v>
      </c>
      <c r="G5" s="7">
        <v>26.9</v>
      </c>
      <c r="H5" s="7"/>
      <c r="I5" s="7"/>
      <c r="J5" s="7"/>
      <c r="K5" s="7"/>
      <c r="L5" s="7"/>
      <c r="M5" s="8"/>
      <c r="N5" s="1"/>
      <c r="O5" s="1"/>
      <c r="P5" s="1"/>
      <c r="Q5" s="1"/>
      <c r="R5" s="23" t="s">
        <v>4</v>
      </c>
      <c r="S5" s="3">
        <v>-2.6</v>
      </c>
      <c r="T5" s="1"/>
      <c r="U5" s="23" t="s">
        <v>4</v>
      </c>
      <c r="V5" s="3">
        <v>12.7</v>
      </c>
      <c r="W5" s="1"/>
      <c r="X5" s="1"/>
      <c r="Y5" s="1"/>
    </row>
    <row r="6" spans="1:25" ht="15.75" thickBot="1" x14ac:dyDescent="0.3">
      <c r="A6" s="13" t="s">
        <v>2</v>
      </c>
      <c r="B6" s="15">
        <v>21.1</v>
      </c>
      <c r="C6" s="7">
        <v>21</v>
      </c>
      <c r="D6" s="7">
        <v>20.399999999999999</v>
      </c>
      <c r="E6" s="7">
        <v>19</v>
      </c>
      <c r="F6" s="7">
        <v>18.600000000000001</v>
      </c>
      <c r="G6" s="7">
        <v>17.100000000000001</v>
      </c>
      <c r="H6" s="7"/>
      <c r="I6" s="7"/>
      <c r="J6" s="7"/>
      <c r="K6" s="7"/>
      <c r="L6" s="7"/>
      <c r="M6" s="8"/>
      <c r="N6" s="1"/>
      <c r="O6" s="1"/>
      <c r="P6" s="1"/>
      <c r="Q6" s="1"/>
      <c r="R6" s="23" t="s">
        <v>2</v>
      </c>
      <c r="S6" s="3">
        <v>-3</v>
      </c>
      <c r="T6" s="1"/>
      <c r="U6" s="23" t="s">
        <v>2</v>
      </c>
      <c r="V6" s="3">
        <v>11.5</v>
      </c>
      <c r="W6" s="1"/>
      <c r="X6" s="1"/>
      <c r="Y6" s="1"/>
    </row>
    <row r="7" spans="1:25" x14ac:dyDescent="0.25">
      <c r="A7" s="14" t="s">
        <v>5</v>
      </c>
      <c r="B7" s="15">
        <v>32.5</v>
      </c>
      <c r="C7" s="7">
        <v>32.5</v>
      </c>
      <c r="D7" s="7">
        <v>32.5</v>
      </c>
      <c r="E7" s="7">
        <v>25.8</v>
      </c>
      <c r="F7" s="7">
        <v>26.5</v>
      </c>
      <c r="G7" s="7">
        <v>28.6</v>
      </c>
      <c r="H7" s="7"/>
      <c r="I7" s="7"/>
      <c r="J7" s="7"/>
      <c r="K7" s="7"/>
      <c r="L7" s="7"/>
      <c r="M7" s="8"/>
      <c r="N7" s="1"/>
      <c r="O7" s="1"/>
      <c r="P7" s="1"/>
      <c r="Q7" s="1"/>
      <c r="R7" s="23" t="s">
        <v>5</v>
      </c>
      <c r="S7" s="3">
        <v>-2.2999999999999998</v>
      </c>
      <c r="T7" s="1"/>
      <c r="U7" s="23" t="s">
        <v>5</v>
      </c>
      <c r="V7" s="3">
        <v>35.299999999999997</v>
      </c>
      <c r="W7" s="1"/>
      <c r="X7" s="1"/>
      <c r="Y7" s="1"/>
    </row>
    <row r="8" spans="1:25" x14ac:dyDescent="0.25">
      <c r="A8" s="12" t="s">
        <v>6</v>
      </c>
      <c r="B8" s="15">
        <v>23.8</v>
      </c>
      <c r="C8" s="7">
        <v>23.8</v>
      </c>
      <c r="D8" s="7">
        <v>23.8</v>
      </c>
      <c r="E8" s="7">
        <v>19.7</v>
      </c>
      <c r="F8" s="7">
        <v>19.7</v>
      </c>
      <c r="G8" s="7">
        <v>19.7</v>
      </c>
      <c r="H8" s="7"/>
      <c r="I8" s="7"/>
      <c r="J8" s="7"/>
      <c r="K8" s="7"/>
      <c r="L8" s="7"/>
      <c r="M8" s="8"/>
      <c r="N8" s="1"/>
      <c r="O8" s="1"/>
      <c r="P8" s="1"/>
      <c r="Q8" s="1"/>
      <c r="R8" s="23" t="s">
        <v>6</v>
      </c>
      <c r="S8" s="3">
        <v>-2.8</v>
      </c>
      <c r="T8" s="1"/>
      <c r="U8" s="23" t="s">
        <v>6</v>
      </c>
      <c r="V8" s="3">
        <v>32.9</v>
      </c>
      <c r="W8" s="1"/>
      <c r="X8" s="1"/>
      <c r="Y8" s="1"/>
    </row>
    <row r="9" spans="1:25" x14ac:dyDescent="0.25">
      <c r="A9" s="12" t="s">
        <v>7</v>
      </c>
      <c r="B9" s="15">
        <v>30.6</v>
      </c>
      <c r="C9" s="7">
        <v>31</v>
      </c>
      <c r="D9" s="7">
        <v>31.8</v>
      </c>
      <c r="E9" s="7">
        <v>30.2</v>
      </c>
      <c r="F9" s="7">
        <v>31.2</v>
      </c>
      <c r="G9" s="7">
        <v>31.2</v>
      </c>
      <c r="H9" s="7"/>
      <c r="I9" s="7"/>
      <c r="J9" s="7"/>
      <c r="K9" s="7"/>
      <c r="L9" s="7"/>
      <c r="M9" s="8"/>
      <c r="N9" s="1"/>
      <c r="O9" s="1"/>
      <c r="P9" s="1"/>
      <c r="Q9" s="1"/>
      <c r="R9" s="23" t="s">
        <v>7</v>
      </c>
      <c r="S9" s="3">
        <v>-2.2999999999999998</v>
      </c>
      <c r="T9" s="1"/>
      <c r="U9" s="23" t="s">
        <v>7</v>
      </c>
      <c r="V9" s="3">
        <v>34.6</v>
      </c>
      <c r="W9" s="1"/>
      <c r="X9" s="1"/>
      <c r="Y9" s="1"/>
    </row>
    <row r="10" spans="1:25" ht="15.75" thickBot="1" x14ac:dyDescent="0.3">
      <c r="A10" s="13" t="s">
        <v>8</v>
      </c>
      <c r="B10" s="15">
        <v>21.9</v>
      </c>
      <c r="C10" s="7">
        <v>21.9</v>
      </c>
      <c r="D10" s="7">
        <v>21.9</v>
      </c>
      <c r="E10" s="7">
        <v>21.7</v>
      </c>
      <c r="F10" s="7">
        <v>21.7</v>
      </c>
      <c r="G10" s="7">
        <v>21.7</v>
      </c>
      <c r="H10" s="7"/>
      <c r="I10" s="7"/>
      <c r="J10" s="7"/>
      <c r="K10" s="7"/>
      <c r="L10" s="7"/>
      <c r="M10" s="8"/>
      <c r="N10" s="1"/>
      <c r="O10" s="1"/>
      <c r="P10" s="1"/>
      <c r="Q10" s="1"/>
      <c r="R10" s="23" t="s">
        <v>8</v>
      </c>
      <c r="S10" s="3">
        <v>-3</v>
      </c>
      <c r="T10" s="1"/>
      <c r="U10" s="23" t="s">
        <v>8</v>
      </c>
      <c r="V10" s="3">
        <v>32.200000000000003</v>
      </c>
      <c r="W10" s="1"/>
      <c r="X10" s="1"/>
      <c r="Y10" s="1"/>
    </row>
    <row r="11" spans="1:25" x14ac:dyDescent="0.25">
      <c r="A11" s="14" t="s">
        <v>9</v>
      </c>
      <c r="B11" s="15">
        <v>44</v>
      </c>
      <c r="C11" s="7">
        <v>44</v>
      </c>
      <c r="D11" s="7">
        <v>44</v>
      </c>
      <c r="E11" s="7">
        <v>29.5</v>
      </c>
      <c r="F11" s="7">
        <v>29.8</v>
      </c>
      <c r="G11" s="7">
        <v>29.8</v>
      </c>
      <c r="H11" s="7"/>
      <c r="I11" s="7"/>
      <c r="J11" s="7"/>
      <c r="K11" s="7"/>
      <c r="L11" s="7"/>
      <c r="M11" s="8"/>
      <c r="N11" s="1"/>
      <c r="O11" s="1"/>
      <c r="P11" s="1"/>
      <c r="Q11" s="1"/>
      <c r="R11" s="23" t="s">
        <v>18</v>
      </c>
      <c r="S11" s="3">
        <v>1.3</v>
      </c>
      <c r="T11" s="1"/>
      <c r="U11" s="23" t="s">
        <v>9</v>
      </c>
      <c r="V11" s="3">
        <v>35.4</v>
      </c>
      <c r="W11" s="1"/>
      <c r="X11" s="1"/>
      <c r="Y11" s="1"/>
    </row>
    <row r="12" spans="1:25" x14ac:dyDescent="0.25">
      <c r="A12" s="12" t="s">
        <v>10</v>
      </c>
      <c r="B12" s="15">
        <v>23.7</v>
      </c>
      <c r="C12" s="7">
        <v>23.7</v>
      </c>
      <c r="D12" s="7">
        <v>23.7</v>
      </c>
      <c r="E12" s="7">
        <v>24.4</v>
      </c>
      <c r="F12" s="7">
        <v>24.4</v>
      </c>
      <c r="G12" s="7">
        <v>24.4</v>
      </c>
      <c r="H12" s="7"/>
      <c r="I12" s="7"/>
      <c r="J12" s="7"/>
      <c r="K12" s="7"/>
      <c r="L12" s="7"/>
      <c r="M12" s="8"/>
      <c r="N12" s="1"/>
      <c r="O12" s="1"/>
      <c r="P12" s="1"/>
      <c r="Q12" s="1"/>
      <c r="R12" s="23" t="s">
        <v>19</v>
      </c>
      <c r="S12" s="3">
        <v>0.4</v>
      </c>
      <c r="T12" s="1"/>
      <c r="U12" s="23" t="s">
        <v>10</v>
      </c>
      <c r="V12" s="3">
        <v>33.700000000000003</v>
      </c>
      <c r="W12" s="1"/>
      <c r="X12" s="1"/>
      <c r="Y12" s="1"/>
    </row>
    <row r="13" spans="1:25" ht="15.75" thickBot="1" x14ac:dyDescent="0.3">
      <c r="A13" s="13" t="s">
        <v>11</v>
      </c>
      <c r="B13" s="15">
        <v>58.8</v>
      </c>
      <c r="C13" s="7">
        <v>58.8</v>
      </c>
      <c r="D13" s="7">
        <v>58.8</v>
      </c>
      <c r="E13" s="7">
        <v>54.1</v>
      </c>
      <c r="F13" s="7">
        <v>54.1</v>
      </c>
      <c r="G13" s="7">
        <v>54.1</v>
      </c>
      <c r="H13" s="7"/>
      <c r="I13" s="7"/>
      <c r="J13" s="7"/>
      <c r="K13" s="7"/>
      <c r="L13" s="7"/>
      <c r="M13" s="8"/>
      <c r="N13" s="1"/>
      <c r="O13" s="1"/>
      <c r="P13" s="1"/>
      <c r="Q13" s="1"/>
      <c r="R13" s="23" t="s">
        <v>11</v>
      </c>
      <c r="S13" s="3">
        <v>15.1</v>
      </c>
      <c r="T13" s="1"/>
      <c r="U13" s="23" t="s">
        <v>11</v>
      </c>
      <c r="V13" s="3">
        <v>44.9</v>
      </c>
      <c r="W13" s="1"/>
      <c r="X13" s="1"/>
      <c r="Y13" s="1"/>
    </row>
    <row r="14" spans="1:25" x14ac:dyDescent="0.25">
      <c r="A14" s="14" t="s">
        <v>24</v>
      </c>
      <c r="B14" s="15">
        <v>26.7</v>
      </c>
      <c r="C14" s="7">
        <v>27.9</v>
      </c>
      <c r="D14" s="7">
        <v>28.4</v>
      </c>
      <c r="E14" s="7">
        <v>22.8</v>
      </c>
      <c r="F14" s="7">
        <v>23.6</v>
      </c>
      <c r="G14" s="7">
        <v>23.3</v>
      </c>
      <c r="H14" s="7"/>
      <c r="I14" s="7"/>
      <c r="J14" s="7"/>
      <c r="K14" s="7"/>
      <c r="L14" s="7"/>
      <c r="M14" s="8"/>
      <c r="N14" s="1"/>
      <c r="O14" s="1"/>
      <c r="P14" s="1"/>
      <c r="Q14" s="1"/>
      <c r="R14" s="23" t="s">
        <v>20</v>
      </c>
      <c r="S14" s="3">
        <v>-0.5</v>
      </c>
      <c r="T14" s="1"/>
      <c r="U14" s="23" t="s">
        <v>12</v>
      </c>
      <c r="V14" s="3">
        <v>31.1</v>
      </c>
      <c r="W14" s="1"/>
      <c r="X14" s="1"/>
      <c r="Y14" s="1"/>
    </row>
    <row r="15" spans="1:25" x14ac:dyDescent="0.25">
      <c r="A15" s="12" t="s">
        <v>13</v>
      </c>
      <c r="B15" s="15">
        <v>28.5</v>
      </c>
      <c r="C15" s="7">
        <v>27.9</v>
      </c>
      <c r="D15" s="7">
        <v>27.6</v>
      </c>
      <c r="E15" s="7">
        <v>23.7</v>
      </c>
      <c r="F15" s="7">
        <v>24.4</v>
      </c>
      <c r="G15" s="7">
        <v>25.1</v>
      </c>
      <c r="H15" s="7"/>
      <c r="I15" s="7"/>
      <c r="J15" s="7"/>
      <c r="K15" s="7"/>
      <c r="L15" s="7"/>
      <c r="M15" s="8"/>
      <c r="N15" s="1"/>
      <c r="O15" s="1"/>
      <c r="P15" s="1"/>
      <c r="Q15" s="1"/>
      <c r="R15" s="23" t="s">
        <v>21</v>
      </c>
      <c r="S15" s="3">
        <v>-0.8</v>
      </c>
      <c r="T15" s="1"/>
      <c r="U15" s="23" t="s">
        <v>13</v>
      </c>
      <c r="V15" s="3">
        <v>31.2</v>
      </c>
      <c r="W15" s="1"/>
      <c r="X15" s="1"/>
      <c r="Y15" s="1"/>
    </row>
    <row r="16" spans="1:25" ht="15.75" thickBot="1" x14ac:dyDescent="0.3">
      <c r="A16" s="13" t="s">
        <v>14</v>
      </c>
      <c r="B16" s="16">
        <v>30</v>
      </c>
      <c r="C16" s="17">
        <v>29.1</v>
      </c>
      <c r="D16" s="17">
        <v>29</v>
      </c>
      <c r="E16" s="17">
        <v>28.5</v>
      </c>
      <c r="F16" s="17">
        <v>28</v>
      </c>
      <c r="G16" s="17">
        <v>27.6</v>
      </c>
      <c r="H16" s="17"/>
      <c r="I16" s="17"/>
      <c r="J16" s="17"/>
      <c r="K16" s="17"/>
      <c r="L16" s="17"/>
      <c r="M16" s="18"/>
      <c r="N16" s="1"/>
      <c r="O16" s="1"/>
      <c r="P16" s="1"/>
      <c r="Q16" s="1"/>
      <c r="R16" s="25" t="s">
        <v>22</v>
      </c>
      <c r="S16" s="4">
        <v>-0.8</v>
      </c>
      <c r="T16" s="1"/>
      <c r="U16" s="25" t="s">
        <v>14</v>
      </c>
      <c r="V16" s="4">
        <v>31</v>
      </c>
      <c r="W16" s="1"/>
      <c r="X16" s="1"/>
      <c r="Y16" s="1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5" x14ac:dyDescent="0.25">
      <c r="A19" s="2" t="s">
        <v>23</v>
      </c>
      <c r="B19" s="2" t="s">
        <v>36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5" x14ac:dyDescent="0.25">
      <c r="A20" s="2" t="s">
        <v>35</v>
      </c>
      <c r="B20" s="2" t="s">
        <v>36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5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25" x14ac:dyDescent="0.25">
      <c r="A24" s="20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25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25" ht="15.75" thickBot="1" x14ac:dyDescent="0.3">
      <c r="A26" s="2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25" x14ac:dyDescent="0.25">
      <c r="A27" s="9" t="s">
        <v>15</v>
      </c>
      <c r="B27" s="35" t="s">
        <v>30</v>
      </c>
      <c r="C27" s="36"/>
      <c r="D27" s="37"/>
      <c r="E27" s="35" t="s">
        <v>31</v>
      </c>
      <c r="F27" s="36"/>
      <c r="G27" s="37"/>
      <c r="H27" s="35" t="s">
        <v>32</v>
      </c>
      <c r="I27" s="36"/>
      <c r="J27" s="37"/>
      <c r="K27" s="35" t="s">
        <v>33</v>
      </c>
      <c r="L27" s="36"/>
      <c r="M27" s="38"/>
    </row>
    <row r="28" spans="1:25" ht="15.75" thickBot="1" x14ac:dyDescent="0.3">
      <c r="A28" s="10" t="s">
        <v>0</v>
      </c>
      <c r="B28" s="7">
        <v>1</v>
      </c>
      <c r="C28" s="7">
        <v>2</v>
      </c>
      <c r="D28" s="7">
        <v>3</v>
      </c>
      <c r="E28" s="7">
        <v>1</v>
      </c>
      <c r="F28" s="7">
        <v>2</v>
      </c>
      <c r="G28" s="7">
        <v>3</v>
      </c>
      <c r="H28" s="7">
        <v>1</v>
      </c>
      <c r="I28" s="7">
        <v>2</v>
      </c>
      <c r="J28" s="7">
        <v>3</v>
      </c>
      <c r="K28" s="7">
        <v>1</v>
      </c>
      <c r="L28" s="7">
        <v>2</v>
      </c>
      <c r="M28" s="8">
        <v>3</v>
      </c>
    </row>
    <row r="29" spans="1:25" x14ac:dyDescent="0.25">
      <c r="A29" s="11" t="s">
        <v>3</v>
      </c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</row>
    <row r="30" spans="1:25" x14ac:dyDescent="0.25">
      <c r="A30" s="12" t="s">
        <v>1</v>
      </c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5" x14ac:dyDescent="0.25">
      <c r="A31" s="12" t="s">
        <v>4</v>
      </c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5" ht="15.75" thickBot="1" x14ac:dyDescent="0.3">
      <c r="A32" s="13" t="s">
        <v>2</v>
      </c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1:13" x14ac:dyDescent="0.25">
      <c r="A33" s="14" t="s">
        <v>5</v>
      </c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1:13" x14ac:dyDescent="0.25">
      <c r="A34" s="12" t="s">
        <v>6</v>
      </c>
      <c r="B34" s="15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1:13" x14ac:dyDescent="0.25">
      <c r="A35" s="12" t="s">
        <v>7</v>
      </c>
      <c r="B35" s="15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1:13" ht="15.75" thickBot="1" x14ac:dyDescent="0.3">
      <c r="A36" s="13" t="s">
        <v>8</v>
      </c>
      <c r="B36" s="15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1:13" x14ac:dyDescent="0.25">
      <c r="A37" s="14" t="s">
        <v>9</v>
      </c>
      <c r="B37" s="15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1:13" x14ac:dyDescent="0.25">
      <c r="A38" s="12" t="s">
        <v>10</v>
      </c>
      <c r="B38" s="15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1:13" ht="15.75" thickBot="1" x14ac:dyDescent="0.3">
      <c r="A39" s="13" t="s">
        <v>11</v>
      </c>
      <c r="B39" s="15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25">
      <c r="A40" s="14" t="s">
        <v>12</v>
      </c>
      <c r="B40" s="15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1:13" x14ac:dyDescent="0.25">
      <c r="A41" s="12" t="s">
        <v>13</v>
      </c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1:13" ht="15.75" thickBot="1" x14ac:dyDescent="0.3">
      <c r="A42" s="13" t="s">
        <v>14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8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6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</sheetData>
  <mergeCells count="14">
    <mergeCell ref="B24:D24"/>
    <mergeCell ref="E24:G24"/>
    <mergeCell ref="H24:J24"/>
    <mergeCell ref="K24:M24"/>
    <mergeCell ref="B27:D27"/>
    <mergeCell ref="E27:G27"/>
    <mergeCell ref="H27:J27"/>
    <mergeCell ref="K27:M27"/>
    <mergeCell ref="U1:V1"/>
    <mergeCell ref="B1:D1"/>
    <mergeCell ref="E1:G1"/>
    <mergeCell ref="H1:J1"/>
    <mergeCell ref="K1:M1"/>
    <mergeCell ref="R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EC8B-419E-4C1D-97A0-26CE05071176}">
  <dimension ref="A1:Y86"/>
  <sheetViews>
    <sheetView topLeftCell="A7" zoomScale="85" zoomScaleNormal="85" workbookViewId="0">
      <selection activeCell="F38" sqref="F38"/>
    </sheetView>
  </sheetViews>
  <sheetFormatPr baseColWidth="10" defaultRowHeight="15" x14ac:dyDescent="0.25"/>
  <sheetData>
    <row r="1" spans="1:25" x14ac:dyDescent="0.25">
      <c r="A1" s="9" t="s">
        <v>15</v>
      </c>
      <c r="B1" s="35" t="s">
        <v>25</v>
      </c>
      <c r="C1" s="36"/>
      <c r="D1" s="37"/>
      <c r="E1" s="35" t="s">
        <v>26</v>
      </c>
      <c r="F1" s="36"/>
      <c r="G1" s="37"/>
      <c r="H1" s="35" t="s">
        <v>27</v>
      </c>
      <c r="I1" s="36"/>
      <c r="J1" s="37"/>
      <c r="K1" s="35" t="s">
        <v>28</v>
      </c>
      <c r="L1" s="36"/>
      <c r="M1" s="38"/>
      <c r="N1" s="5"/>
      <c r="O1" s="5"/>
      <c r="P1" s="5"/>
      <c r="Q1" s="5"/>
      <c r="R1" s="33" t="s">
        <v>16</v>
      </c>
      <c r="S1" s="34"/>
      <c r="T1" s="5"/>
      <c r="U1" s="33" t="s">
        <v>17</v>
      </c>
      <c r="V1" s="34"/>
      <c r="W1" s="5"/>
      <c r="X1" s="5"/>
      <c r="Y1" s="6"/>
    </row>
    <row r="2" spans="1:25" ht="15.75" thickBot="1" x14ac:dyDescent="0.3">
      <c r="A2" s="10" t="s">
        <v>0</v>
      </c>
      <c r="B2" s="7">
        <v>1</v>
      </c>
      <c r="C2" s="7">
        <v>2</v>
      </c>
      <c r="D2" s="7">
        <v>3</v>
      </c>
      <c r="E2" s="7">
        <v>1</v>
      </c>
      <c r="F2" s="7">
        <v>2</v>
      </c>
      <c r="G2" s="7">
        <v>3</v>
      </c>
      <c r="H2" s="7">
        <v>1</v>
      </c>
      <c r="I2" s="7">
        <v>2</v>
      </c>
      <c r="J2" s="7">
        <v>3</v>
      </c>
      <c r="K2" s="7">
        <v>1</v>
      </c>
      <c r="L2" s="7">
        <v>2</v>
      </c>
      <c r="M2" s="8">
        <v>3</v>
      </c>
      <c r="N2" s="21"/>
      <c r="O2" s="21"/>
      <c r="P2" s="21"/>
      <c r="Q2" s="21"/>
      <c r="R2" s="23" t="s">
        <v>0</v>
      </c>
      <c r="S2" s="19"/>
      <c r="T2" s="21"/>
      <c r="U2" s="23" t="s">
        <v>0</v>
      </c>
      <c r="V2" s="19"/>
      <c r="W2" s="21"/>
      <c r="X2" s="21"/>
      <c r="Y2" s="21"/>
    </row>
    <row r="3" spans="1:25" x14ac:dyDescent="0.25">
      <c r="A3" s="11" t="s">
        <v>3</v>
      </c>
      <c r="B3" s="15">
        <v>19.5</v>
      </c>
      <c r="C3" s="7">
        <v>20.2</v>
      </c>
      <c r="D3" s="7">
        <v>20.2</v>
      </c>
      <c r="E3" s="7"/>
      <c r="F3" s="7"/>
      <c r="G3" s="7"/>
      <c r="H3" s="7"/>
      <c r="I3" s="7"/>
      <c r="J3" s="7"/>
      <c r="K3" s="7"/>
      <c r="L3" s="7"/>
      <c r="M3" s="8"/>
      <c r="N3" s="1"/>
      <c r="O3" s="1"/>
      <c r="P3" s="1"/>
      <c r="Q3" s="1"/>
      <c r="R3" s="24" t="s">
        <v>3</v>
      </c>
      <c r="S3" s="3">
        <v>-2.6</v>
      </c>
      <c r="T3" s="1"/>
      <c r="U3" s="24" t="s">
        <v>3</v>
      </c>
      <c r="V3" s="3">
        <v>14.3</v>
      </c>
      <c r="W3" s="1"/>
      <c r="X3" s="1"/>
      <c r="Y3" s="1"/>
    </row>
    <row r="4" spans="1:25" x14ac:dyDescent="0.25">
      <c r="A4" s="12" t="s">
        <v>1</v>
      </c>
      <c r="B4" s="15">
        <v>18.5</v>
      </c>
      <c r="C4" s="7">
        <v>18</v>
      </c>
      <c r="D4" s="7">
        <v>17.899999999999999</v>
      </c>
      <c r="E4" s="7"/>
      <c r="F4" s="7"/>
      <c r="G4" s="7"/>
      <c r="H4" s="7"/>
      <c r="I4" s="7"/>
      <c r="J4" s="7"/>
      <c r="K4" s="7"/>
      <c r="L4" s="7"/>
      <c r="M4" s="8"/>
      <c r="N4" s="1"/>
      <c r="O4" s="1"/>
      <c r="P4" s="1"/>
      <c r="Q4" s="1"/>
      <c r="R4" s="23" t="s">
        <v>1</v>
      </c>
      <c r="S4" s="3">
        <v>-2.9</v>
      </c>
      <c r="T4" s="1"/>
      <c r="U4" s="23" t="s">
        <v>1</v>
      </c>
      <c r="V4" s="3">
        <v>11.6</v>
      </c>
      <c r="W4" s="1"/>
      <c r="X4" s="1"/>
      <c r="Y4" s="1"/>
    </row>
    <row r="5" spans="1:25" x14ac:dyDescent="0.25">
      <c r="A5" s="12" t="s">
        <v>4</v>
      </c>
      <c r="B5" s="15">
        <v>19.3</v>
      </c>
      <c r="C5" s="7">
        <v>19.5</v>
      </c>
      <c r="D5" s="7">
        <v>20.2</v>
      </c>
      <c r="E5" s="7"/>
      <c r="F5" s="7"/>
      <c r="G5" s="7"/>
      <c r="H5" s="7"/>
      <c r="I5" s="7"/>
      <c r="J5" s="7"/>
      <c r="K5" s="7"/>
      <c r="L5" s="7"/>
      <c r="M5" s="8"/>
      <c r="N5" s="1"/>
      <c r="O5" s="1"/>
      <c r="P5" s="1"/>
      <c r="Q5" s="1"/>
      <c r="R5" s="23" t="s">
        <v>4</v>
      </c>
      <c r="S5" s="3">
        <v>-2.6</v>
      </c>
      <c r="T5" s="1"/>
      <c r="U5" s="23" t="s">
        <v>4</v>
      </c>
      <c r="V5" s="3">
        <v>12.7</v>
      </c>
      <c r="W5" s="1"/>
      <c r="X5" s="1"/>
      <c r="Y5" s="1"/>
    </row>
    <row r="6" spans="1:25" ht="15.75" thickBot="1" x14ac:dyDescent="0.3">
      <c r="A6" s="13" t="s">
        <v>2</v>
      </c>
      <c r="B6" s="15">
        <v>17.100000000000001</v>
      </c>
      <c r="C6" s="7">
        <v>17.100000000000001</v>
      </c>
      <c r="D6" s="7">
        <v>17.100000000000001</v>
      </c>
      <c r="E6" s="7"/>
      <c r="F6" s="7"/>
      <c r="G6" s="7"/>
      <c r="H6" s="7"/>
      <c r="I6" s="7"/>
      <c r="J6" s="7"/>
      <c r="K6" s="7"/>
      <c r="L6" s="7"/>
      <c r="M6" s="8"/>
      <c r="N6" s="1"/>
      <c r="O6" s="1"/>
      <c r="P6" s="1"/>
      <c r="Q6" s="1"/>
      <c r="R6" s="23" t="s">
        <v>2</v>
      </c>
      <c r="S6" s="3">
        <v>-3</v>
      </c>
      <c r="T6" s="1"/>
      <c r="U6" s="23" t="s">
        <v>2</v>
      </c>
      <c r="V6" s="3">
        <v>11.5</v>
      </c>
      <c r="W6" s="1"/>
      <c r="X6" s="1"/>
      <c r="Y6" s="1"/>
    </row>
    <row r="7" spans="1:25" x14ac:dyDescent="0.25">
      <c r="A7" s="14" t="s">
        <v>5</v>
      </c>
      <c r="B7" s="15">
        <v>24.3</v>
      </c>
      <c r="C7" s="7">
        <v>25.3</v>
      </c>
      <c r="D7" s="7">
        <v>25.5</v>
      </c>
      <c r="E7" s="7"/>
      <c r="F7" s="7"/>
      <c r="G7" s="7"/>
      <c r="H7" s="7"/>
      <c r="I7" s="7"/>
      <c r="J7" s="7"/>
      <c r="K7" s="7"/>
      <c r="L7" s="7"/>
      <c r="M7" s="8"/>
      <c r="N7" s="1"/>
      <c r="O7" s="1"/>
      <c r="P7" s="1"/>
      <c r="Q7" s="1"/>
      <c r="R7" s="23" t="s">
        <v>5</v>
      </c>
      <c r="S7" s="3">
        <v>-2.2999999999999998</v>
      </c>
      <c r="T7" s="1"/>
      <c r="U7" s="23" t="s">
        <v>5</v>
      </c>
      <c r="V7" s="3">
        <v>35.299999999999997</v>
      </c>
      <c r="W7" s="1"/>
      <c r="X7" s="1"/>
      <c r="Y7" s="1"/>
    </row>
    <row r="8" spans="1:25" x14ac:dyDescent="0.25">
      <c r="A8" s="12" t="s">
        <v>6</v>
      </c>
      <c r="B8" s="15">
        <v>23.1</v>
      </c>
      <c r="C8" s="7">
        <v>23.1</v>
      </c>
      <c r="D8" s="7">
        <v>23.1</v>
      </c>
      <c r="E8" s="7"/>
      <c r="F8" s="7"/>
      <c r="G8" s="7"/>
      <c r="H8" s="7"/>
      <c r="I8" s="7"/>
      <c r="J8" s="7"/>
      <c r="K8" s="7"/>
      <c r="L8" s="7"/>
      <c r="M8" s="8"/>
      <c r="N8" s="1"/>
      <c r="O8" s="1"/>
      <c r="P8" s="1"/>
      <c r="Q8" s="1"/>
      <c r="R8" s="23" t="s">
        <v>6</v>
      </c>
      <c r="S8" s="3">
        <v>-2.8</v>
      </c>
      <c r="T8" s="1"/>
      <c r="U8" s="23" t="s">
        <v>6</v>
      </c>
      <c r="V8" s="3">
        <v>32.9</v>
      </c>
      <c r="W8" s="1"/>
      <c r="X8" s="1"/>
      <c r="Y8" s="1"/>
    </row>
    <row r="9" spans="1:25" x14ac:dyDescent="0.25">
      <c r="A9" s="12" t="s">
        <v>7</v>
      </c>
      <c r="B9" s="15">
        <v>25.9</v>
      </c>
      <c r="C9" s="7">
        <v>28.2</v>
      </c>
      <c r="D9" s="7">
        <v>28.2</v>
      </c>
      <c r="E9" s="7"/>
      <c r="F9" s="7"/>
      <c r="G9" s="7"/>
      <c r="H9" s="7"/>
      <c r="I9" s="7"/>
      <c r="J9" s="7"/>
      <c r="K9" s="7"/>
      <c r="L9" s="7"/>
      <c r="M9" s="8"/>
      <c r="N9" s="1"/>
      <c r="O9" s="1"/>
      <c r="P9" s="1"/>
      <c r="Q9" s="1"/>
      <c r="R9" s="23" t="s">
        <v>7</v>
      </c>
      <c r="S9" s="3">
        <v>-2.2999999999999998</v>
      </c>
      <c r="T9" s="1"/>
      <c r="U9" s="23" t="s">
        <v>7</v>
      </c>
      <c r="V9" s="3">
        <v>34.6</v>
      </c>
      <c r="W9" s="1"/>
      <c r="X9" s="1"/>
      <c r="Y9" s="1"/>
    </row>
    <row r="10" spans="1:25" ht="15.75" thickBot="1" x14ac:dyDescent="0.3">
      <c r="A10" s="13" t="s">
        <v>8</v>
      </c>
      <c r="B10" s="15">
        <v>23.5</v>
      </c>
      <c r="C10" s="7">
        <v>23</v>
      </c>
      <c r="D10" s="7">
        <v>22.2</v>
      </c>
      <c r="E10" s="7"/>
      <c r="F10" s="7"/>
      <c r="G10" s="7"/>
      <c r="H10" s="7"/>
      <c r="I10" s="7"/>
      <c r="J10" s="7"/>
      <c r="K10" s="7"/>
      <c r="L10" s="7"/>
      <c r="M10" s="8"/>
      <c r="N10" s="1"/>
      <c r="O10" s="1"/>
      <c r="P10" s="1"/>
      <c r="Q10" s="1"/>
      <c r="R10" s="23" t="s">
        <v>8</v>
      </c>
      <c r="S10" s="3">
        <v>-3</v>
      </c>
      <c r="T10" s="1"/>
      <c r="U10" s="23" t="s">
        <v>8</v>
      </c>
      <c r="V10" s="3">
        <v>32.200000000000003</v>
      </c>
      <c r="W10" s="1"/>
      <c r="X10" s="1"/>
      <c r="Y10" s="1"/>
    </row>
    <row r="11" spans="1:25" x14ac:dyDescent="0.25">
      <c r="A11" s="14" t="s">
        <v>9</v>
      </c>
      <c r="B11" s="15">
        <v>27.1</v>
      </c>
      <c r="C11" s="7">
        <v>27.4</v>
      </c>
      <c r="D11" s="7">
        <v>27.8</v>
      </c>
      <c r="E11" s="7"/>
      <c r="F11" s="7"/>
      <c r="G11" s="7"/>
      <c r="H11" s="7"/>
      <c r="I11" s="7"/>
      <c r="J11" s="7"/>
      <c r="K11" s="7"/>
      <c r="L11" s="7"/>
      <c r="M11" s="8"/>
      <c r="N11" s="1"/>
      <c r="O11" s="1"/>
      <c r="P11" s="1"/>
      <c r="Q11" s="1"/>
      <c r="R11" s="23" t="s">
        <v>18</v>
      </c>
      <c r="S11" s="3">
        <v>1.3</v>
      </c>
      <c r="T11" s="1"/>
      <c r="U11" s="23" t="s">
        <v>9</v>
      </c>
      <c r="V11" s="3">
        <v>35.4</v>
      </c>
      <c r="W11" s="1"/>
      <c r="X11" s="1"/>
      <c r="Y11" s="1"/>
    </row>
    <row r="12" spans="1:25" x14ac:dyDescent="0.25">
      <c r="A12" s="12" t="s">
        <v>10</v>
      </c>
      <c r="B12" s="15">
        <v>26.1</v>
      </c>
      <c r="C12" s="7">
        <v>26.1</v>
      </c>
      <c r="D12" s="7">
        <v>23.2</v>
      </c>
      <c r="E12" s="7"/>
      <c r="F12" s="7"/>
      <c r="G12" s="7"/>
      <c r="H12" s="7"/>
      <c r="I12" s="7"/>
      <c r="J12" s="7"/>
      <c r="K12" s="7"/>
      <c r="L12" s="7"/>
      <c r="M12" s="8"/>
      <c r="N12" s="1"/>
      <c r="O12" s="1"/>
      <c r="P12" s="1"/>
      <c r="Q12" s="1"/>
      <c r="R12" s="23" t="s">
        <v>19</v>
      </c>
      <c r="S12" s="3">
        <v>0.4</v>
      </c>
      <c r="T12" s="1"/>
      <c r="U12" s="23" t="s">
        <v>10</v>
      </c>
      <c r="V12" s="3">
        <v>33.700000000000003</v>
      </c>
      <c r="W12" s="1"/>
      <c r="X12" s="1"/>
      <c r="Y12" s="1"/>
    </row>
    <row r="13" spans="1:25" ht="15.75" thickBot="1" x14ac:dyDescent="0.3">
      <c r="A13" s="13" t="s">
        <v>11</v>
      </c>
      <c r="B13" s="15">
        <v>41.4</v>
      </c>
      <c r="C13" s="7">
        <v>41.4</v>
      </c>
      <c r="D13" s="7">
        <v>41.4</v>
      </c>
      <c r="E13" s="7"/>
      <c r="F13" s="7"/>
      <c r="G13" s="7"/>
      <c r="H13" s="7"/>
      <c r="I13" s="7"/>
      <c r="J13" s="7"/>
      <c r="K13" s="7"/>
      <c r="L13" s="7"/>
      <c r="M13" s="8"/>
      <c r="N13" s="1"/>
      <c r="O13" s="1"/>
      <c r="P13" s="1"/>
      <c r="Q13" s="1"/>
      <c r="R13" s="23" t="s">
        <v>11</v>
      </c>
      <c r="S13" s="3">
        <v>15.1</v>
      </c>
      <c r="T13" s="1"/>
      <c r="U13" s="23" t="s">
        <v>11</v>
      </c>
      <c r="V13" s="3">
        <v>44.9</v>
      </c>
      <c r="W13" s="1"/>
      <c r="X13" s="1"/>
      <c r="Y13" s="1"/>
    </row>
    <row r="14" spans="1:25" x14ac:dyDescent="0.25">
      <c r="A14" s="14" t="s">
        <v>24</v>
      </c>
      <c r="B14" s="15">
        <v>18.8</v>
      </c>
      <c r="C14" s="7">
        <v>18.8</v>
      </c>
      <c r="D14" s="7">
        <v>18.8</v>
      </c>
      <c r="E14" s="7"/>
      <c r="F14" s="7"/>
      <c r="G14" s="7"/>
      <c r="H14" s="7"/>
      <c r="I14" s="7"/>
      <c r="J14" s="7"/>
      <c r="K14" s="7"/>
      <c r="L14" s="7"/>
      <c r="M14" s="8"/>
      <c r="N14" s="1"/>
      <c r="O14" s="1"/>
      <c r="P14" s="1"/>
      <c r="Q14" s="1"/>
      <c r="R14" s="23" t="s">
        <v>20</v>
      </c>
      <c r="S14" s="3">
        <v>-0.5</v>
      </c>
      <c r="T14" s="1"/>
      <c r="U14" s="23" t="s">
        <v>12</v>
      </c>
      <c r="V14" s="3">
        <v>31.1</v>
      </c>
      <c r="W14" s="1"/>
      <c r="X14" s="1"/>
      <c r="Y14" s="1"/>
    </row>
    <row r="15" spans="1:25" x14ac:dyDescent="0.25">
      <c r="A15" s="12" t="s">
        <v>13</v>
      </c>
      <c r="B15" s="15">
        <v>24.7</v>
      </c>
      <c r="C15" s="7">
        <v>24.8</v>
      </c>
      <c r="D15" s="7">
        <v>24.8</v>
      </c>
      <c r="E15" s="7"/>
      <c r="F15" s="7"/>
      <c r="G15" s="7"/>
      <c r="H15" s="7"/>
      <c r="I15" s="7"/>
      <c r="J15" s="7"/>
      <c r="K15" s="7"/>
      <c r="L15" s="7"/>
      <c r="M15" s="8"/>
      <c r="N15" s="1"/>
      <c r="O15" s="1"/>
      <c r="P15" s="1"/>
      <c r="Q15" s="1"/>
      <c r="R15" s="23" t="s">
        <v>21</v>
      </c>
      <c r="S15" s="3">
        <v>-0.8</v>
      </c>
      <c r="T15" s="1"/>
      <c r="U15" s="23" t="s">
        <v>13</v>
      </c>
      <c r="V15" s="3">
        <v>31.2</v>
      </c>
      <c r="W15" s="1"/>
      <c r="X15" s="1"/>
      <c r="Y15" s="1"/>
    </row>
    <row r="16" spans="1:25" ht="15.75" thickBot="1" x14ac:dyDescent="0.3">
      <c r="A16" s="13" t="s">
        <v>14</v>
      </c>
      <c r="B16" s="16">
        <v>27</v>
      </c>
      <c r="C16" s="17">
        <v>27.1</v>
      </c>
      <c r="D16" s="17">
        <v>27</v>
      </c>
      <c r="E16" s="17"/>
      <c r="F16" s="17"/>
      <c r="G16" s="17"/>
      <c r="H16" s="17"/>
      <c r="I16" s="17"/>
      <c r="J16" s="17"/>
      <c r="K16" s="17"/>
      <c r="L16" s="17"/>
      <c r="M16" s="18"/>
      <c r="N16" s="1"/>
      <c r="O16" s="1"/>
      <c r="P16" s="1"/>
      <c r="Q16" s="1"/>
      <c r="R16" s="25" t="s">
        <v>22</v>
      </c>
      <c r="S16" s="4">
        <v>-0.8</v>
      </c>
      <c r="T16" s="1"/>
      <c r="U16" s="25" t="s">
        <v>14</v>
      </c>
      <c r="V16" s="4">
        <v>31</v>
      </c>
      <c r="W16" s="1"/>
      <c r="X16" s="1"/>
      <c r="Y16" s="1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5" x14ac:dyDescent="0.25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5" x14ac:dyDescent="0.25">
      <c r="A20" s="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5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25" x14ac:dyDescent="0.25">
      <c r="A24" s="20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25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25" ht="15.75" thickBot="1" x14ac:dyDescent="0.3">
      <c r="A26" s="26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r="27" spans="1:25" x14ac:dyDescent="0.25">
      <c r="A27" s="9" t="s">
        <v>15</v>
      </c>
      <c r="B27" s="35" t="s">
        <v>30</v>
      </c>
      <c r="C27" s="36"/>
      <c r="D27" s="37"/>
      <c r="E27" s="35" t="s">
        <v>31</v>
      </c>
      <c r="F27" s="36"/>
      <c r="G27" s="37"/>
      <c r="H27" s="35" t="s">
        <v>32</v>
      </c>
      <c r="I27" s="36"/>
      <c r="J27" s="37"/>
      <c r="K27" s="35" t="s">
        <v>33</v>
      </c>
      <c r="L27" s="36"/>
      <c r="M27" s="38"/>
    </row>
    <row r="28" spans="1:25" ht="15.75" thickBot="1" x14ac:dyDescent="0.3">
      <c r="A28" s="10" t="s">
        <v>0</v>
      </c>
      <c r="B28" s="7">
        <v>1</v>
      </c>
      <c r="C28" s="7">
        <v>2</v>
      </c>
      <c r="D28" s="7">
        <v>3</v>
      </c>
      <c r="E28" s="7">
        <v>1</v>
      </c>
      <c r="F28" s="7">
        <v>2</v>
      </c>
      <c r="G28" s="7">
        <v>3</v>
      </c>
      <c r="H28" s="7">
        <v>1</v>
      </c>
      <c r="I28" s="7">
        <v>2</v>
      </c>
      <c r="J28" s="7">
        <v>3</v>
      </c>
      <c r="K28" s="7">
        <v>1</v>
      </c>
      <c r="L28" s="7">
        <v>2</v>
      </c>
      <c r="M28" s="8">
        <v>3</v>
      </c>
    </row>
    <row r="29" spans="1:25" x14ac:dyDescent="0.25">
      <c r="A29" s="11" t="s">
        <v>3</v>
      </c>
      <c r="B29" s="15">
        <v>18.8</v>
      </c>
      <c r="C29" s="7">
        <v>18.8</v>
      </c>
      <c r="D29" s="7">
        <v>18.8</v>
      </c>
      <c r="E29" s="7"/>
      <c r="F29" s="7"/>
      <c r="G29" s="7"/>
      <c r="H29" s="7"/>
      <c r="I29" s="7"/>
      <c r="J29" s="7"/>
      <c r="K29" s="7"/>
      <c r="L29" s="7"/>
      <c r="M29" s="8"/>
    </row>
    <row r="30" spans="1:25" x14ac:dyDescent="0.25">
      <c r="A30" s="12" t="s">
        <v>1</v>
      </c>
      <c r="B30" s="15">
        <v>17.5</v>
      </c>
      <c r="C30" s="7">
        <v>17.5</v>
      </c>
      <c r="D30" s="7">
        <v>17.5</v>
      </c>
      <c r="E30" s="7"/>
      <c r="F30" s="7"/>
      <c r="G30" s="7"/>
      <c r="H30" s="7"/>
      <c r="I30" s="7"/>
      <c r="J30" s="7"/>
      <c r="K30" s="7"/>
      <c r="L30" s="7"/>
      <c r="M30" s="8"/>
    </row>
    <row r="31" spans="1:25" x14ac:dyDescent="0.25">
      <c r="A31" s="12" t="s">
        <v>4</v>
      </c>
      <c r="B31" s="15">
        <v>19.899999999999999</v>
      </c>
      <c r="C31" s="7">
        <v>19.899999999999999</v>
      </c>
      <c r="D31" s="7">
        <v>20.399999999999999</v>
      </c>
      <c r="E31" s="7"/>
      <c r="F31" s="7"/>
      <c r="G31" s="7"/>
      <c r="H31" s="7"/>
      <c r="I31" s="7"/>
      <c r="J31" s="7"/>
      <c r="K31" s="7"/>
      <c r="L31" s="7"/>
      <c r="M31" s="8"/>
    </row>
    <row r="32" spans="1:25" ht="15.75" thickBot="1" x14ac:dyDescent="0.3">
      <c r="A32" s="13" t="s">
        <v>2</v>
      </c>
      <c r="B32" s="15">
        <v>18.2</v>
      </c>
      <c r="C32" s="7">
        <v>18.2</v>
      </c>
      <c r="D32" s="7">
        <v>18.2</v>
      </c>
      <c r="E32" s="7"/>
      <c r="F32" s="7"/>
      <c r="G32" s="7"/>
      <c r="H32" s="7"/>
      <c r="I32" s="7"/>
      <c r="J32" s="7"/>
      <c r="K32" s="7"/>
      <c r="L32" s="7"/>
      <c r="M32" s="8"/>
    </row>
    <row r="33" spans="1:13" x14ac:dyDescent="0.25">
      <c r="A33" s="14" t="s">
        <v>5</v>
      </c>
      <c r="B33" s="15">
        <v>24.3</v>
      </c>
      <c r="C33" s="7">
        <v>24.4</v>
      </c>
      <c r="D33" s="7">
        <v>25</v>
      </c>
      <c r="E33" s="7"/>
      <c r="F33" s="7"/>
      <c r="G33" s="7"/>
      <c r="H33" s="7"/>
      <c r="I33" s="7"/>
      <c r="J33" s="7"/>
      <c r="K33" s="7"/>
      <c r="L33" s="7"/>
      <c r="M33" s="8"/>
    </row>
    <row r="34" spans="1:13" x14ac:dyDescent="0.25">
      <c r="A34" s="12" t="s">
        <v>6</v>
      </c>
      <c r="B34" s="15">
        <v>22.6</v>
      </c>
      <c r="C34" s="7">
        <v>22.6</v>
      </c>
      <c r="D34" s="7">
        <v>22.6</v>
      </c>
      <c r="E34" s="7"/>
      <c r="F34" s="7"/>
      <c r="G34" s="7"/>
      <c r="H34" s="7"/>
      <c r="I34" s="7"/>
      <c r="J34" s="7"/>
      <c r="K34" s="7"/>
      <c r="L34" s="7"/>
      <c r="M34" s="8"/>
    </row>
    <row r="35" spans="1:13" x14ac:dyDescent="0.25">
      <c r="A35" s="12" t="s">
        <v>7</v>
      </c>
      <c r="B35" s="15">
        <v>26.2</v>
      </c>
      <c r="C35" s="7">
        <v>26.4</v>
      </c>
      <c r="D35" s="7">
        <v>26.5</v>
      </c>
      <c r="E35" s="7"/>
      <c r="F35" s="7"/>
      <c r="G35" s="7"/>
      <c r="H35" s="7"/>
      <c r="I35" s="7"/>
      <c r="J35" s="7"/>
      <c r="K35" s="7"/>
      <c r="L35" s="7"/>
      <c r="M35" s="8"/>
    </row>
    <row r="36" spans="1:13" ht="15.75" thickBot="1" x14ac:dyDescent="0.3">
      <c r="A36" s="13" t="s">
        <v>8</v>
      </c>
      <c r="B36" s="15">
        <v>23.4</v>
      </c>
      <c r="C36" s="7">
        <v>23.6</v>
      </c>
      <c r="D36" s="7">
        <v>23.6</v>
      </c>
      <c r="E36" s="7"/>
      <c r="F36" s="7"/>
      <c r="G36" s="7"/>
      <c r="H36" s="7"/>
      <c r="I36" s="7"/>
      <c r="J36" s="7"/>
      <c r="K36" s="7"/>
      <c r="L36" s="7"/>
      <c r="M36" s="8"/>
    </row>
    <row r="37" spans="1:13" x14ac:dyDescent="0.25">
      <c r="A37" s="14" t="s">
        <v>9</v>
      </c>
      <c r="B37" s="15">
        <v>27.3</v>
      </c>
      <c r="C37" s="7">
        <v>27.3</v>
      </c>
      <c r="D37" s="7">
        <v>27.3</v>
      </c>
      <c r="E37" s="7"/>
      <c r="F37" s="7"/>
      <c r="G37" s="7"/>
      <c r="H37" s="7"/>
      <c r="I37" s="7"/>
      <c r="J37" s="7"/>
      <c r="K37" s="7"/>
      <c r="L37" s="7"/>
      <c r="M37" s="8"/>
    </row>
    <row r="38" spans="1:13" x14ac:dyDescent="0.25">
      <c r="A38" s="12" t="s">
        <v>10</v>
      </c>
      <c r="B38" s="15">
        <v>25</v>
      </c>
      <c r="C38" s="7">
        <v>25</v>
      </c>
      <c r="D38" s="7">
        <v>25</v>
      </c>
      <c r="E38" s="7"/>
      <c r="F38" s="7"/>
      <c r="G38" s="7"/>
      <c r="H38" s="7"/>
      <c r="I38" s="7"/>
      <c r="J38" s="7"/>
      <c r="K38" s="7"/>
      <c r="L38" s="7"/>
      <c r="M38" s="8"/>
    </row>
    <row r="39" spans="1:13" ht="15.75" thickBot="1" x14ac:dyDescent="0.3">
      <c r="A39" s="13" t="s">
        <v>11</v>
      </c>
      <c r="B39" s="15">
        <v>39.299999999999997</v>
      </c>
      <c r="C39" s="7">
        <v>41</v>
      </c>
      <c r="D39" s="7">
        <v>40</v>
      </c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25">
      <c r="A40" s="14" t="s">
        <v>12</v>
      </c>
      <c r="B40" s="15">
        <v>18.7</v>
      </c>
      <c r="C40" s="7">
        <v>18.7</v>
      </c>
      <c r="D40" s="7">
        <v>18.8</v>
      </c>
      <c r="E40" s="7"/>
      <c r="F40" s="7"/>
      <c r="G40" s="7"/>
      <c r="H40" s="7"/>
      <c r="I40" s="7"/>
      <c r="J40" s="7"/>
      <c r="K40" s="7"/>
      <c r="L40" s="7"/>
      <c r="M40" s="8"/>
    </row>
    <row r="41" spans="1:13" x14ac:dyDescent="0.25">
      <c r="A41" s="12" t="s">
        <v>13</v>
      </c>
      <c r="B41" s="15">
        <v>24.5</v>
      </c>
      <c r="C41" s="7">
        <v>24.5</v>
      </c>
      <c r="D41" s="7">
        <v>24.7</v>
      </c>
      <c r="E41" s="7"/>
      <c r="F41" s="7"/>
      <c r="G41" s="7"/>
      <c r="H41" s="7"/>
      <c r="I41" s="7"/>
      <c r="J41" s="7"/>
      <c r="K41" s="7"/>
      <c r="L41" s="7"/>
      <c r="M41" s="8"/>
    </row>
    <row r="42" spans="1:13" ht="15.75" thickBot="1" x14ac:dyDescent="0.3">
      <c r="A42" s="13" t="s">
        <v>14</v>
      </c>
      <c r="B42" s="16">
        <v>26.1</v>
      </c>
      <c r="C42" s="17">
        <v>26.1</v>
      </c>
      <c r="D42" s="17">
        <v>26.1</v>
      </c>
      <c r="E42" s="17"/>
      <c r="F42" s="17"/>
      <c r="G42" s="17"/>
      <c r="H42" s="17"/>
      <c r="I42" s="17"/>
      <c r="J42" s="17"/>
      <c r="K42" s="17"/>
      <c r="L42" s="17"/>
      <c r="M42" s="18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x14ac:dyDescent="0.25">
      <c r="A72" s="26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</sheetData>
  <mergeCells count="14">
    <mergeCell ref="B24:D24"/>
    <mergeCell ref="E24:G24"/>
    <mergeCell ref="H24:J24"/>
    <mergeCell ref="K24:M24"/>
    <mergeCell ref="B27:D27"/>
    <mergeCell ref="E27:G27"/>
    <mergeCell ref="H27:J27"/>
    <mergeCell ref="K27:M27"/>
    <mergeCell ref="U1:V1"/>
    <mergeCell ref="B1:D1"/>
    <mergeCell ref="E1:G1"/>
    <mergeCell ref="H1:J1"/>
    <mergeCell ref="K1:M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ventilador</vt:lpstr>
      <vt:lpstr>licuadora</vt:lpstr>
      <vt:lpstr>minipimer</vt:lpstr>
      <vt:lpstr>afeitadora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2018-04-11T22:14:50Z</dcterms:created>
  <dcterms:modified xsi:type="dcterms:W3CDTF">2018-04-16T01:30:56Z</dcterms:modified>
</cp:coreProperties>
</file>