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85\AC\Temp\"/>
    </mc:Choice>
  </mc:AlternateContent>
  <xr:revisionPtr revIDLastSave="0" documentId="8_{6913FAE6-1D03-455D-A661-AA4AC47CC3C0}" xr6:coauthVersionLast="47" xr6:coauthVersionMax="47" xr10:uidLastSave="{00000000-0000-0000-0000-000000000000}"/>
  <bookViews>
    <workbookView xWindow="-60" yWindow="-60" windowWidth="15480" windowHeight="11640" tabRatio="775" xr2:uid="{00000000-000D-0000-FFFF-FFFF00000000}"/>
  </bookViews>
  <sheets>
    <sheet name="Planilha importação DFI" sheetId="1" r:id="rId1"/>
    <sheet name="Instruções de preenchimento" sheetId="2" r:id="rId2"/>
    <sheet name="Validações de cada etapa" sheetId="4" r:id="rId3"/>
  </sheets>
  <definedNames>
    <definedName name="_xlnm.Print_Area" localSheetId="1">'Instruções de preenchimento'!$1:$35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2" i="1" l="1"/>
  <c r="Z4" i="1"/>
  <c r="Z6" i="1"/>
</calcChain>
</file>

<file path=xl/sharedStrings.xml><?xml version="1.0" encoding="utf-8"?>
<sst xmlns="http://schemas.openxmlformats.org/spreadsheetml/2006/main" count="136" uniqueCount="101">
  <si>
    <t>Cód Segurado</t>
  </si>
  <si>
    <t>N° do contrato</t>
  </si>
  <si>
    <t>Parcelas Originais</t>
  </si>
  <si>
    <t>Parcelas faltantes</t>
  </si>
  <si>
    <t>Avaliação</t>
  </si>
  <si>
    <t>CPF/CNPJ Segurado Principal</t>
  </si>
  <si>
    <t>Nome do Segurado Principal</t>
  </si>
  <si>
    <t>% de participação Principal</t>
  </si>
  <si>
    <t>CPF/CNPJ Co-Participante</t>
  </si>
  <si>
    <t>Nome do  Co-Participante</t>
  </si>
  <si>
    <t>% de participação  Co-Participante</t>
  </si>
  <si>
    <t>CPF/CNPJ Segurado 3</t>
  </si>
  <si>
    <t>Nome do Segurado 3</t>
  </si>
  <si>
    <t>Percentual de participação 3</t>
  </si>
  <si>
    <t>CPF/CNPJ Segurado 4</t>
  </si>
  <si>
    <t>Nome do Segurado 4</t>
  </si>
  <si>
    <t>Percentual de participação 4</t>
  </si>
  <si>
    <t>Logradouro</t>
  </si>
  <si>
    <t>Número</t>
  </si>
  <si>
    <t>Complemento</t>
  </si>
  <si>
    <t>Bairro</t>
  </si>
  <si>
    <t>Cidade</t>
  </si>
  <si>
    <t>UF</t>
  </si>
  <si>
    <t>CEP</t>
  </si>
  <si>
    <t>Contratos nesse arquivo</t>
  </si>
  <si>
    <t>Avaliação Total</t>
  </si>
  <si>
    <t>Versão: 2.0</t>
  </si>
  <si>
    <t>14 anos antes</t>
  </si>
  <si>
    <t>Sexo</t>
  </si>
  <si>
    <t>M</t>
  </si>
  <si>
    <t>F</t>
  </si>
  <si>
    <t>Saldo max</t>
  </si>
  <si>
    <t>Coluna</t>
  </si>
  <si>
    <t>Dado</t>
  </si>
  <si>
    <t>Descrição</t>
  </si>
  <si>
    <t>A</t>
  </si>
  <si>
    <t>. 01 – Inclusão; 02 – manutenção e 03 - exclusão segurado</t>
  </si>
  <si>
    <t>B</t>
  </si>
  <si>
    <t>Número de contrato</t>
  </si>
  <si>
    <t>. Informar  o número do contrato do financiamento limitado a 17 caracteres - formatação númerica</t>
  </si>
  <si>
    <t>C</t>
  </si>
  <si>
    <t>. Informar o número total de parcelas do contrato de dívida - formatação númerica</t>
  </si>
  <si>
    <t>D</t>
  </si>
  <si>
    <t>. Informar o número de parcelas faltantes para liquidação da dívida - formatação númerica</t>
  </si>
  <si>
    <t>E</t>
  </si>
  <si>
    <t>. informar o valor de avaliação atual do imóvel - formatação número</t>
  </si>
  <si>
    <t>. informar o CPF (11 dígitos) e CNPJ (13 dígitos) - formatação numérica</t>
  </si>
  <si>
    <t>G</t>
  </si>
  <si>
    <t>. informar Nome do Segurado Principal - formatação texto</t>
  </si>
  <si>
    <t>H</t>
  </si>
  <si>
    <t>. Informar o percentual de participação do segurado Principal</t>
  </si>
  <si>
    <t>I</t>
  </si>
  <si>
    <t xml:space="preserve">CPF/CNPJ Co-Participante </t>
  </si>
  <si>
    <t xml:space="preserve">. Se houver </t>
  </si>
  <si>
    <t>J</t>
  </si>
  <si>
    <t>Nome do Co - Participante</t>
  </si>
  <si>
    <t>K</t>
  </si>
  <si>
    <t>% participação Co - Participante</t>
  </si>
  <si>
    <t>L</t>
  </si>
  <si>
    <t>N</t>
  </si>
  <si>
    <t>% participação Segurado 3</t>
  </si>
  <si>
    <t>O</t>
  </si>
  <si>
    <t>P</t>
  </si>
  <si>
    <t>Q</t>
  </si>
  <si>
    <t>% participação Segurado 4</t>
  </si>
  <si>
    <t>R</t>
  </si>
  <si>
    <t>. Informar o endereço do local do risco - formatação texto</t>
  </si>
  <si>
    <t>S</t>
  </si>
  <si>
    <t>. informar o número do local de risco - formatação número</t>
  </si>
  <si>
    <t>T</t>
  </si>
  <si>
    <t>. informar complemento do local de risco - formatação texto (se houver)</t>
  </si>
  <si>
    <t>U</t>
  </si>
  <si>
    <t xml:space="preserve">. informar o bairro do local de risco - formatação texto </t>
  </si>
  <si>
    <t>V</t>
  </si>
  <si>
    <t>. informar a cidade do local de risco - formatação texto</t>
  </si>
  <si>
    <t>W</t>
  </si>
  <si>
    <t xml:space="preserve">. informar o estado do local de risco - formatação texto </t>
  </si>
  <si>
    <t>X</t>
  </si>
  <si>
    <t xml:space="preserve">. informar o CEP do local de risco - formatação número </t>
  </si>
  <si>
    <t>Observações:
Se houver Co-participante pertencentes ao mesmo contrato, os mesmos dados de nome e cpf e percentual de
participação deverão ser preenchidos. O percentual de participação da linha em questão deve totalizar 100%.  
Ao finalizar o preenchimento da planilha, o arquivo deve ser salvo no Excel 97-2003 (*.xls),  e nomeado
com o próprio login da apólice, composto pela sequência de letras referente ao tipo de apólice e seguido por quatro
números. Exemplo: habmip1234, habdfi4567.</t>
  </si>
  <si>
    <t>ETAPAS</t>
  </si>
  <si>
    <t>PRODUTO</t>
  </si>
  <si>
    <t>ERRO NA IMPORTAÇÃO (MENSAGEM EM VERMELHO - BLOQUEIA IMPORTAÇÃO)</t>
  </si>
  <si>
    <t>ALERTAS NA IMPORTAÇÃO (MENSAGEM EM AZUL - NÃO BLOQUEIA A IMPORTAÇÃO)</t>
  </si>
  <si>
    <t>Passo 1</t>
  </si>
  <si>
    <t>DFI</t>
  </si>
  <si>
    <t>. Upload do arquivo
. Extensão do arquivo (.xls)
. Tipo de Arquivo no link incorreto
· Arquivo precisa ser nomeado com o Login da
empresa</t>
  </si>
  <si>
    <t>Passo 2</t>
  </si>
  <si>
    <r>
      <t xml:space="preserve">· Código de operação (01,02 ou 03);
. Nome do segurado em branco;
· Nome (1º nome) do segurado com mais de 20 caracteres (nome emendado ou com espaços);
. Nº de Contrato em branco para apólices </t>
    </r>
    <r>
      <rPr>
        <b/>
        <sz val="11"/>
        <color indexed="8"/>
        <rFont val="Calibri"/>
        <family val="2"/>
      </rPr>
      <t xml:space="preserve">sem Claúsula beneficiário, </t>
    </r>
    <r>
      <rPr>
        <sz val="11"/>
        <color theme="1"/>
        <rFont val="Calibri"/>
        <family val="2"/>
        <scheme val="minor"/>
      </rPr>
      <t>segurados com cód 01 inclusão;
· Endereço do risco em branco; (colunas de "R" à "X" - planilha XLS DFI);
· Valor de avaliação;
. Valor de avaliação superior a 7,5 milhões; (exige laudo de avaliação para prosseguir com a importação)
· Percentual de renda em 100%; (total,considerando co-participantes).</t>
    </r>
  </si>
  <si>
    <r>
      <t>· Prazo original de financiamento - se estiver em branco,
segurado novo (cod. 01)</t>
    </r>
    <r>
      <rPr>
        <sz val="10"/>
        <color indexed="8"/>
        <rFont val="Calibri"/>
        <family val="2"/>
      </rPr>
      <t>, o sistema completa em 120 parcelas;</t>
    </r>
    <r>
      <rPr>
        <sz val="10"/>
        <color indexed="8"/>
        <rFont val="Calibri"/>
        <family val="2"/>
      </rPr>
      <t xml:space="preserve">
· Prazo original de financiamento - se estiver em branco,
segurado antigo (cod. 02), o sistema completa em 120 parcelas;
· Percentual de participação não informado (sistema completa
com 100%, se ultrapassar os 100% sistema gera erro)
· Parcelas restantes do financiamento, se o campo estiver em
branco:
1) Se inclusão (cód.01)- o sistema preencherá automaticamente
com 60;
2) Se exclusão (cód.03) - o sistema preencherá automaticamente
com "0" (zero).
Nº de contrato - se a coluna estiver em branco, o sistema verifica
pelo CPF/CNPJ:
a) Se inclusão (cód.01) - o sistema gera um nº aleatório
(alfanumérico) no caso de apólices </t>
    </r>
    <r>
      <rPr>
        <b/>
        <sz val="10"/>
        <color indexed="8"/>
        <rFont val="Calibri"/>
        <family val="2"/>
      </rPr>
      <t>com cláusula beneficiária</t>
    </r>
    <r>
      <rPr>
        <sz val="10"/>
        <color indexed="8"/>
        <rFont val="Calibri"/>
        <family val="2"/>
      </rPr>
      <t xml:space="preserve">;
b) Se manutenção (cód.02) ou exclusão (cód.03) - herda o dado
da vigência anterior;
Observações:
&gt; caso não exista nº de contrato na vig. anterior, o sistema só vai
gerar um nº de contrato aleatório para as apólices que </t>
    </r>
    <r>
      <rPr>
        <b/>
        <sz val="10"/>
        <color indexed="8"/>
        <rFont val="Calibri"/>
        <family val="2"/>
      </rPr>
      <t>possuem claúsula beneficiária</t>
    </r>
    <r>
      <rPr>
        <sz val="10"/>
        <color indexed="8"/>
        <rFont val="Calibri"/>
        <family val="2"/>
      </rPr>
      <t xml:space="preserve">
&gt; caso o nº de contrato da vig. anterior for diferente do nº de
contrato da vig. atual, um alerta será exibido em tela notificando o
cliente, sem bloquear a importação
. Se o percentual for "zero" (em branco), autopreenchimento com
100%
. Se o percentual for diferente de 100% (segurado principal + coparticipantes),
haverá alerta para ajustar o percentual</t>
    </r>
  </si>
  <si>
    <t>Passo 3</t>
  </si>
  <si>
    <t>· Contrato com código 03 sem o saldo zerado (sistema zera);</t>
  </si>
  <si>
    <t>Passo 4</t>
  </si>
  <si>
    <t>. Segurados excluídos da base sem terem sido importados
anteriormente com o código 03(Exclusão);</t>
  </si>
  <si>
    <t>Passo 5</t>
  </si>
  <si>
    <t>· Contrato código 03 que era 03 vigências passada (sistema
ajusta e exclui linha automaticamente);
· Contrato código 03 que era 01 na vigência passada (sistema
exclui automaticamente);
· Contrato código 01 que era 02 vigências passada (sistema
ajusta e altera para 02);</t>
  </si>
  <si>
    <t>Passo 6</t>
  </si>
  <si>
    <t>. CPF/CNPJ com valor de avaliação acima
7.500.0000,00, exige laudo de avaliação</t>
  </si>
  <si>
    <t>·Valor de avaliação inferior a 50mil;</t>
  </si>
  <si>
    <t xml:space="preserve">Passo 7 </t>
  </si>
  <si>
    <t xml:space="preserve">Passo 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</si>
</sst>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&quot;R$ &quot;#,##0.00"/>
    <numFmt numFmtId="166" formatCode="_([$R$ -416]* #,##0.00_);_([$R$ -416]* \(#,##0.00\);_([$R$ -416]* &quot;-&quot;??_);_(@_)"/>
  </numFmts>
  <fonts count="13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name val="Arial"/>
    </font>
    <font>
      <b/>
      <sz val="11"/>
      <color theme="0"/>
      <name val="Calibri"/>
      <family val="2"/>
      <scheme val="minor"/>
    </font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DDDDD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63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6" fontId="8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2" xfId="0" applyFill="1" applyBorder="1"/>
    <xf numFmtId="0" fontId="0" fillId="3" borderId="3" xfId="0" applyFill="1" applyBorder="1"/>
    <xf numFmtId="0" fontId="1" fillId="3" borderId="3" xfId="0" applyFont="1" applyFill="1" applyBorder="1" applyAlignment="1" applyProtection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4" fontId="9" fillId="2" borderId="0" xfId="0" applyNumberFormat="1" applyFont="1" applyFill="1" applyAlignment="1">
      <alignment horizontal="center" vertical="center"/>
    </xf>
    <xf numFmtId="165" fontId="9" fillId="2" borderId="0" xfId="0" applyNumberFormat="1" applyFont="1" applyFill="1" applyBorder="1" applyAlignment="1">
      <alignment horizontal="center" vertical="center"/>
    </xf>
    <xf numFmtId="0" fontId="0" fillId="3" borderId="4" xfId="0" applyFill="1" applyBorder="1"/>
    <xf numFmtId="0" fontId="8" fillId="5" borderId="5" xfId="0" applyFont="1" applyFill="1" applyBorder="1"/>
    <xf numFmtId="0" fontId="8" fillId="5" borderId="6" xfId="0" applyFont="1" applyFill="1" applyBorder="1"/>
    <xf numFmtId="0" fontId="2" fillId="5" borderId="7" xfId="0" applyFont="1" applyFill="1" applyBorder="1" applyAlignment="1">
      <alignment horizontal="center" vertical="center"/>
    </xf>
    <xf numFmtId="0" fontId="0" fillId="3" borderId="3" xfId="0" applyNumberFormat="1" applyFill="1" applyBorder="1"/>
    <xf numFmtId="0" fontId="0" fillId="3" borderId="3" xfId="0" applyNumberFormat="1" applyFill="1" applyBorder="1" applyAlignment="1">
      <alignment horizontal="center" vertical="center"/>
    </xf>
    <xf numFmtId="0" fontId="8" fillId="6" borderId="6" xfId="0" applyFont="1" applyFill="1" applyBorder="1"/>
    <xf numFmtId="0" fontId="2" fillId="6" borderId="7" xfId="0" applyNumberFormat="1" applyFont="1" applyFill="1" applyBorder="1" applyAlignment="1">
      <alignment horizontal="center" vertical="center"/>
    </xf>
    <xf numFmtId="0" fontId="8" fillId="6" borderId="1" xfId="0" applyFont="1" applyFill="1" applyBorder="1"/>
    <xf numFmtId="0" fontId="8" fillId="6" borderId="4" xfId="0" applyFont="1" applyFill="1" applyBorder="1"/>
    <xf numFmtId="0" fontId="0" fillId="3" borderId="2" xfId="0" applyNumberFormat="1" applyFill="1" applyBorder="1"/>
    <xf numFmtId="0" fontId="8" fillId="6" borderId="5" xfId="0" applyNumberFormat="1" applyFont="1" applyFill="1" applyBorder="1"/>
    <xf numFmtId="164" fontId="8" fillId="6" borderId="1" xfId="0" applyNumberFormat="1" applyFont="1" applyFill="1" applyBorder="1"/>
    <xf numFmtId="164" fontId="0" fillId="3" borderId="1" xfId="0" applyNumberFormat="1" applyFill="1" applyBorder="1"/>
    <xf numFmtId="2" fontId="8" fillId="6" borderId="8" xfId="0" applyNumberFormat="1" applyFont="1" applyFill="1" applyBorder="1"/>
    <xf numFmtId="2" fontId="0" fillId="3" borderId="8" xfId="0" applyNumberFormat="1" applyFill="1" applyBorder="1"/>
    <xf numFmtId="0" fontId="6" fillId="7" borderId="0" xfId="0" applyFont="1" applyFill="1" applyAlignment="1">
      <alignment horizontal="center" vertical="top"/>
    </xf>
    <xf numFmtId="0" fontId="6" fillId="7" borderId="0" xfId="0" applyFont="1" applyFill="1"/>
    <xf numFmtId="0" fontId="0" fillId="8" borderId="1" xfId="0" applyFill="1" applyBorder="1" applyAlignment="1">
      <alignment horizontal="center" vertical="top"/>
    </xf>
    <xf numFmtId="0" fontId="8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164" fontId="8" fillId="8" borderId="1" xfId="0" applyNumberFormat="1" applyFont="1" applyFill="1" applyBorder="1"/>
    <xf numFmtId="0" fontId="0" fillId="0" borderId="1" xfId="0" applyFill="1" applyBorder="1" applyAlignment="1">
      <alignment horizontal="center" vertical="top"/>
    </xf>
    <xf numFmtId="0" fontId="8" fillId="0" borderId="1" xfId="0" applyFont="1" applyFill="1" applyBorder="1"/>
    <xf numFmtId="0" fontId="0" fillId="0" borderId="1" xfId="0" applyFill="1" applyBorder="1"/>
    <xf numFmtId="0" fontId="0" fillId="0" borderId="0" xfId="0" applyAlignment="1">
      <alignment vertical="center"/>
    </xf>
    <xf numFmtId="0" fontId="6" fillId="7" borderId="0" xfId="0" applyFont="1" applyFill="1" applyAlignment="1">
      <alignment vertical="center"/>
    </xf>
    <xf numFmtId="0" fontId="10" fillId="7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2" fillId="0" borderId="0" xfId="0" applyFont="1" applyAlignment="1">
      <alignment wrapText="1"/>
    </xf>
    <xf numFmtId="0" fontId="8" fillId="0" borderId="0" xfId="0" applyFont="1" applyAlignment="1"/>
    <xf numFmtId="0" fontId="8" fillId="0" borderId="0" xfId="0" applyFont="1" applyAlignment="1">
      <alignment horizontal="left"/>
    </xf>
    <xf numFmtId="0" fontId="0" fillId="3" borderId="1" xfId="0" applyNumberFormat="1" applyFill="1" applyBorder="1"/>
    <xf numFmtId="0" fontId="5" fillId="0" borderId="1" xfId="1" applyFont="1" applyFill="1" applyBorder="1" applyAlignment="1"/>
    <xf numFmtId="0" fontId="0" fillId="0" borderId="1" xfId="0" applyFont="1" applyFill="1" applyBorder="1"/>
    <xf numFmtId="0" fontId="0" fillId="3" borderId="2" xfId="0" applyNumberFormat="1" applyFill="1" applyBorder="1" applyAlignment="1">
      <alignment horizontal="right"/>
    </xf>
    <xf numFmtId="0" fontId="0" fillId="3" borderId="3" xfId="0" applyNumberFormat="1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3" borderId="3" xfId="0" applyFont="1" applyFill="1" applyBorder="1" applyAlignment="1" applyProtection="1">
      <alignment horizontal="right"/>
    </xf>
    <xf numFmtId="0" fontId="0" fillId="3" borderId="1" xfId="0" applyFill="1" applyBorder="1" applyAlignment="1">
      <alignment horizontal="right"/>
    </xf>
    <xf numFmtId="0" fontId="7" fillId="0" borderId="1" xfId="1" applyFont="1" applyFill="1" applyBorder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1"/>
  <sheetViews>
    <sheetView tabSelected="1" zoomScale="85" zoomScaleNormal="85" workbookViewId="0">
      <pane ySplit="1" topLeftCell="L2" activePane="bottomLeft" state="frozen"/>
      <selection pane="bottomLeft" activeCell="A17" sqref="A2:X17"/>
    </sheetView>
  </sheetViews>
  <sheetFormatPr defaultRowHeight="15"/>
  <cols>
    <col min="1" max="1" width="13.28515625" style="28" bestFit="1" customWidth="1"/>
    <col min="2" max="2" width="13.85546875" style="2" customWidth="1"/>
    <col min="3" max="4" width="16.7109375" style="2" bestFit="1" customWidth="1"/>
    <col min="5" max="5" width="10.7109375" style="30" bestFit="1" customWidth="1"/>
    <col min="6" max="6" width="27" style="25" bestFit="1" customWidth="1"/>
    <col min="7" max="7" width="36" style="2" customWidth="1"/>
    <col min="8" max="8" width="25" style="20" bestFit="1" customWidth="1"/>
    <col min="9" max="9" width="24.140625" style="8" bestFit="1" customWidth="1"/>
    <col min="10" max="10" width="24.140625" style="2" bestFit="1" customWidth="1"/>
    <col min="11" max="11" width="31.7109375" style="11" bestFit="1" customWidth="1"/>
    <col min="12" max="12" width="20" style="8" bestFit="1" customWidth="1"/>
    <col min="13" max="13" width="19.5703125" style="2" bestFit="1" customWidth="1"/>
    <col min="14" max="14" width="26.42578125" style="11" bestFit="1" customWidth="1"/>
    <col min="15" max="15" width="20" style="8" bestFit="1" customWidth="1"/>
    <col min="16" max="16" width="19.5703125" style="2" bestFit="1" customWidth="1"/>
    <col min="17" max="17" width="26.42578125" style="11" bestFit="1" customWidth="1"/>
    <col min="18" max="18" width="11" style="15" bestFit="1" customWidth="1"/>
    <col min="19" max="19" width="8.28515625" style="2" bestFit="1" customWidth="1"/>
    <col min="20" max="20" width="13.85546875" style="2" bestFit="1" customWidth="1"/>
    <col min="21" max="21" width="6.28515625" style="2" bestFit="1" customWidth="1"/>
    <col min="22" max="22" width="7.140625" style="2" bestFit="1" customWidth="1"/>
    <col min="23" max="23" width="3.5703125" style="2" bestFit="1" customWidth="1"/>
    <col min="24" max="24" width="6.85546875" style="2" customWidth="1"/>
    <col min="25" max="25" width="9.140625" style="1"/>
    <col min="26" max="26" width="24.140625" style="1" bestFit="1" customWidth="1"/>
    <col min="27" max="16384" width="9.140625" style="1"/>
  </cols>
  <sheetData>
    <row r="1" spans="1:26">
      <c r="A1" s="27" t="s">
        <v>0</v>
      </c>
      <c r="B1" s="23" t="s">
        <v>1</v>
      </c>
      <c r="C1" s="23" t="s">
        <v>2</v>
      </c>
      <c r="D1" s="23" t="s">
        <v>3</v>
      </c>
      <c r="E1" s="29" t="s">
        <v>4</v>
      </c>
      <c r="F1" s="26" t="s">
        <v>5</v>
      </c>
      <c r="G1" s="21" t="s">
        <v>6</v>
      </c>
      <c r="H1" s="22" t="s">
        <v>7</v>
      </c>
      <c r="I1" s="16" t="s">
        <v>8</v>
      </c>
      <c r="J1" s="17" t="s">
        <v>9</v>
      </c>
      <c r="K1" s="18" t="s">
        <v>10</v>
      </c>
      <c r="L1" s="16" t="s">
        <v>11</v>
      </c>
      <c r="M1" s="17" t="s">
        <v>12</v>
      </c>
      <c r="N1" s="18" t="s">
        <v>13</v>
      </c>
      <c r="O1" s="16" t="s">
        <v>14</v>
      </c>
      <c r="P1" s="17" t="s">
        <v>15</v>
      </c>
      <c r="Q1" s="18" t="s">
        <v>16</v>
      </c>
      <c r="R1" s="24" t="s">
        <v>17</v>
      </c>
      <c r="S1" s="23" t="s">
        <v>18</v>
      </c>
      <c r="T1" s="23" t="s">
        <v>19</v>
      </c>
      <c r="U1" s="23" t="s">
        <v>20</v>
      </c>
      <c r="V1" s="23" t="s">
        <v>21</v>
      </c>
      <c r="W1" s="23" t="s">
        <v>22</v>
      </c>
      <c r="X1" s="23" t="s">
        <v>23</v>
      </c>
    </row>
    <row r="2" spans="1:26">
      <c r="B2" s="51"/>
      <c r="C2" s="51"/>
      <c r="D2" s="51"/>
      <c r="F2" s="54"/>
      <c r="G2" s="53"/>
      <c r="H2" s="19"/>
      <c r="I2" s="56"/>
      <c r="J2"/>
      <c r="K2" s="57"/>
      <c r="L2"/>
      <c r="M2"/>
      <c r="N2" s="9"/>
      <c r="O2"/>
      <c r="Q2" s="9"/>
      <c r="S2" s="59"/>
    </row>
    <row r="3" spans="1:26">
      <c r="B3" s="51"/>
      <c r="C3" s="51"/>
      <c r="D3" s="51"/>
      <c r="F3" s="54"/>
      <c r="G3" s="40"/>
      <c r="H3" s="19"/>
      <c r="I3" s="56"/>
      <c r="J3"/>
      <c r="K3" s="57"/>
      <c r="L3"/>
      <c r="M3"/>
      <c r="N3" s="9"/>
      <c r="O3"/>
      <c r="Q3" s="9"/>
      <c r="S3" s="59"/>
      <c r="T3" s="59"/>
      <c r="Z3" s="5" t="s">
        <v>24</v>
      </c>
    </row>
    <row r="4" spans="1:26">
      <c r="B4" s="51"/>
      <c r="C4" s="51"/>
      <c r="D4" s="51"/>
      <c r="F4" s="54"/>
      <c r="G4" s="40"/>
      <c r="H4" s="19"/>
      <c r="I4" s="56"/>
      <c r="J4"/>
      <c r="K4" s="57"/>
      <c r="L4"/>
      <c r="M4"/>
      <c r="N4" s="9"/>
      <c r="O4"/>
      <c r="Q4" s="9"/>
      <c r="S4" s="59"/>
      <c r="T4" s="59"/>
      <c r="Z4" s="3">
        <f>SUM(IF(FREQUENCY(F2:F63989,F2:F63989)&gt;0,1))</f>
        <v>0</v>
      </c>
    </row>
    <row r="5" spans="1:26">
      <c r="B5" s="51"/>
      <c r="C5" s="51"/>
      <c r="D5" s="51"/>
      <c r="F5" s="54"/>
      <c r="G5" s="40"/>
      <c r="H5" s="19"/>
      <c r="I5" s="56"/>
      <c r="K5" s="57"/>
      <c r="N5" s="9"/>
      <c r="Q5" s="9"/>
      <c r="S5" s="59"/>
      <c r="T5" s="59"/>
      <c r="Z5" s="6" t="s">
        <v>25</v>
      </c>
    </row>
    <row r="6" spans="1:26">
      <c r="F6" s="54"/>
      <c r="G6" s="52"/>
      <c r="H6" s="19"/>
      <c r="I6" s="56"/>
      <c r="K6" s="57"/>
      <c r="N6" s="9"/>
      <c r="Q6" s="9"/>
      <c r="S6" s="59"/>
      <c r="T6" s="59"/>
      <c r="Z6" s="4">
        <f>SUM(E:E)</f>
        <v>0</v>
      </c>
    </row>
    <row r="7" spans="1:26">
      <c r="F7" s="54"/>
      <c r="G7" s="60"/>
      <c r="H7" s="19"/>
      <c r="I7" s="56"/>
      <c r="K7" s="57"/>
      <c r="N7" s="9"/>
      <c r="Q7" s="9"/>
      <c r="S7" s="59"/>
      <c r="T7" s="59"/>
      <c r="Z7" s="7" t="s">
        <v>26</v>
      </c>
    </row>
    <row r="8" spans="1:26">
      <c r="F8" s="54"/>
      <c r="G8" s="52"/>
      <c r="H8" s="55"/>
      <c r="I8" s="56"/>
      <c r="K8" s="57"/>
      <c r="N8" s="9"/>
      <c r="Q8" s="9"/>
      <c r="S8" s="59"/>
      <c r="T8" s="59"/>
    </row>
    <row r="9" spans="1:26" ht="15.75">
      <c r="F9" s="54"/>
      <c r="G9" s="52"/>
      <c r="H9" s="55"/>
      <c r="I9" s="56"/>
      <c r="K9" s="58"/>
      <c r="N9" s="10"/>
      <c r="Q9" s="10"/>
      <c r="S9" s="59"/>
      <c r="T9" s="59"/>
    </row>
    <row r="10" spans="1:26">
      <c r="F10" s="54"/>
      <c r="G10" s="52"/>
      <c r="H10" s="19"/>
      <c r="I10" s="56"/>
      <c r="K10" s="57"/>
      <c r="N10" s="9"/>
      <c r="Q10" s="9"/>
      <c r="S10" s="59"/>
      <c r="T10" s="59"/>
    </row>
    <row r="11" spans="1:26">
      <c r="F11" s="54"/>
      <c r="G11" s="52"/>
      <c r="H11" s="19"/>
      <c r="I11" s="56"/>
      <c r="K11" s="57"/>
      <c r="N11" s="9"/>
      <c r="Q11" s="9"/>
      <c r="S11" s="59"/>
      <c r="T11" s="59"/>
      <c r="Z11" s="12" t="s">
        <v>27</v>
      </c>
    </row>
    <row r="12" spans="1:26">
      <c r="F12" s="54"/>
      <c r="G12" s="52"/>
      <c r="H12" s="19"/>
      <c r="I12" s="56"/>
      <c r="K12" s="57"/>
      <c r="N12" s="9"/>
      <c r="Q12" s="9"/>
      <c r="S12" s="59"/>
      <c r="T12" s="59"/>
      <c r="Z12" s="13">
        <f ca="1">DATE(YEAR(TODAY())-14,MONTH(TODAY()),DAY(TODAY()))</f>
        <v>39326</v>
      </c>
    </row>
    <row r="13" spans="1:26">
      <c r="F13" s="54"/>
      <c r="G13" s="52"/>
      <c r="H13" s="19"/>
      <c r="I13" s="56"/>
      <c r="K13" s="57"/>
      <c r="N13" s="9"/>
      <c r="Q13" s="9"/>
      <c r="S13" s="59"/>
      <c r="T13" s="59"/>
      <c r="Z13" s="12"/>
    </row>
    <row r="14" spans="1:26">
      <c r="F14" s="54"/>
      <c r="G14" s="52"/>
      <c r="H14" s="19"/>
      <c r="I14" s="56"/>
      <c r="K14" s="57"/>
      <c r="N14" s="9"/>
      <c r="Q14" s="9"/>
      <c r="S14" s="59"/>
      <c r="T14" s="59"/>
      <c r="Z14" s="12" t="s">
        <v>28</v>
      </c>
    </row>
    <row r="15" spans="1:26">
      <c r="F15" s="54"/>
      <c r="G15" s="52"/>
      <c r="H15" s="19"/>
      <c r="I15" s="56"/>
      <c r="K15" s="57"/>
      <c r="N15" s="9"/>
      <c r="Q15" s="9"/>
      <c r="S15" s="59"/>
      <c r="T15" s="59"/>
      <c r="Z15" s="12" t="s">
        <v>29</v>
      </c>
    </row>
    <row r="16" spans="1:26" ht="15.75">
      <c r="F16" s="54"/>
      <c r="G16" s="52"/>
      <c r="H16" s="19"/>
      <c r="I16" s="56"/>
      <c r="K16" s="58"/>
      <c r="N16" s="10"/>
      <c r="Q16" s="10"/>
      <c r="S16" s="59"/>
      <c r="T16" s="59"/>
      <c r="Z16" s="12" t="s">
        <v>30</v>
      </c>
    </row>
    <row r="17" spans="6:26">
      <c r="F17" s="54"/>
      <c r="G17" s="52"/>
      <c r="H17" s="55"/>
      <c r="I17" s="56"/>
      <c r="K17" s="57"/>
      <c r="S17" s="59"/>
      <c r="T17" s="59"/>
      <c r="Z17" s="12" t="s">
        <v>31</v>
      </c>
    </row>
    <row r="18" spans="6:26">
      <c r="G18" s="52"/>
      <c r="I18" s="56"/>
      <c r="Z18" s="14">
        <v>2500000</v>
      </c>
    </row>
    <row r="19" spans="6:26">
      <c r="G19" s="52"/>
      <c r="Z19" s="14">
        <v>5000000</v>
      </c>
    </row>
    <row r="20" spans="6:26">
      <c r="G20" s="52"/>
      <c r="O20" s="2"/>
    </row>
    <row r="21" spans="6:26">
      <c r="G21" s="52"/>
    </row>
  </sheetData>
  <dataValidations count="5">
    <dataValidation type="whole" operator="lessThan" allowBlank="1" showInputMessage="1" showErrorMessage="1" errorTitle="Contrato de Financiamento" error="Utilize somente números._x000a_O máximo compimento deste campo são 20 dígitos." sqref="C2:C7 C9:C65536" xr:uid="{00000000-0002-0000-0000-000000000000}">
      <formula1>100000000000000000000</formula1>
    </dataValidation>
    <dataValidation type="whole" operator="lessThan" allowBlank="1" showInputMessage="1" showErrorMessage="1" errorTitle="Parcelas Faltantes" error="Utilize somente números._x000a_O máximo compimento deste campo são 3 dígitos." sqref="D2:D7 D9:D65536" xr:uid="{00000000-0002-0000-0000-000001000000}">
      <formula1>1000</formula1>
    </dataValidation>
    <dataValidation allowBlank="1" showInputMessage="1" showErrorMessage="1" error="Selecione apenas uma das opções." sqref="B2:B65536" xr:uid="{00000000-0002-0000-0000-000002000000}"/>
    <dataValidation type="whole" allowBlank="1" showErrorMessage="1" errorTitle="Código de ação com o segurado" error="01 =&gt; Inclusão_x000a_02 =&gt; Alteração_x000a_03 =&gt; Exclusão" sqref="A1:A1048576" xr:uid="{00000000-0002-0000-0000-000003000000}">
      <formula1>1</formula1>
      <formula2>3</formula2>
    </dataValidation>
    <dataValidation type="decimal" operator="lessThanOrEqual" allowBlank="1" showInputMessage="1" showErrorMessage="1" errorTitle="Avaliação do Imóvel" error="O valor máximo de avaliação é de R$ 5.000.000,00 (cinco milhões de reais)." sqref="E1:E1048576" xr:uid="{00000000-0002-0000-0000-000004000000}">
      <formula1>$Z$19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C35"/>
  <sheetViews>
    <sheetView workbookViewId="0">
      <pane ySplit="1" topLeftCell="A2" activePane="bottomLeft" state="frozen"/>
      <selection pane="bottomLeft" activeCell="A28" sqref="A1:IV35"/>
    </sheetView>
  </sheetViews>
  <sheetFormatPr defaultColWidth="0" defaultRowHeight="15" zeroHeight="1"/>
  <cols>
    <col min="1" max="1" width="9.140625" customWidth="1"/>
    <col min="2" max="2" width="34" customWidth="1"/>
    <col min="3" max="3" width="87.28515625" customWidth="1"/>
  </cols>
  <sheetData>
    <row r="1" spans="1:3">
      <c r="A1" s="31" t="s">
        <v>32</v>
      </c>
      <c r="B1" s="32" t="s">
        <v>33</v>
      </c>
      <c r="C1" s="32" t="s">
        <v>34</v>
      </c>
    </row>
    <row r="2" spans="1:3" s="35" customFormat="1">
      <c r="A2" s="33" t="s">
        <v>35</v>
      </c>
      <c r="B2" s="37" t="s">
        <v>0</v>
      </c>
      <c r="C2" s="35" t="s">
        <v>36</v>
      </c>
    </row>
    <row r="3" spans="1:3" s="35" customFormat="1">
      <c r="A3" s="33" t="s">
        <v>37</v>
      </c>
      <c r="B3" s="34" t="s">
        <v>38</v>
      </c>
      <c r="C3" s="35" t="s">
        <v>39</v>
      </c>
    </row>
    <row r="4" spans="1:3" s="35" customFormat="1">
      <c r="A4" s="33" t="s">
        <v>40</v>
      </c>
      <c r="B4" s="34" t="s">
        <v>2</v>
      </c>
      <c r="C4" s="35" t="s">
        <v>41</v>
      </c>
    </row>
    <row r="5" spans="1:3" s="35" customFormat="1">
      <c r="A5" s="33" t="s">
        <v>42</v>
      </c>
      <c r="B5" s="34" t="s">
        <v>3</v>
      </c>
      <c r="C5" s="35" t="s">
        <v>43</v>
      </c>
    </row>
    <row r="6" spans="1:3" s="35" customFormat="1">
      <c r="A6" s="33" t="s">
        <v>44</v>
      </c>
      <c r="B6" s="34" t="s">
        <v>4</v>
      </c>
      <c r="C6" s="35" t="s">
        <v>45</v>
      </c>
    </row>
    <row r="7" spans="1:3" s="35" customFormat="1">
      <c r="A7" s="33" t="s">
        <v>30</v>
      </c>
      <c r="B7" s="34" t="s">
        <v>5</v>
      </c>
      <c r="C7" s="35" t="s">
        <v>46</v>
      </c>
    </row>
    <row r="8" spans="1:3" s="35" customFormat="1">
      <c r="A8" s="33" t="s">
        <v>47</v>
      </c>
      <c r="B8" s="34" t="s">
        <v>6</v>
      </c>
      <c r="C8" s="35" t="s">
        <v>48</v>
      </c>
    </row>
    <row r="9" spans="1:3" s="35" customFormat="1">
      <c r="A9" s="33" t="s">
        <v>49</v>
      </c>
      <c r="B9" s="34" t="s">
        <v>7</v>
      </c>
      <c r="C9" s="35" t="s">
        <v>50</v>
      </c>
    </row>
    <row r="10" spans="1:3" s="40" customFormat="1">
      <c r="A10" s="38" t="s">
        <v>51</v>
      </c>
      <c r="B10" s="39" t="s">
        <v>52</v>
      </c>
      <c r="C10" s="40" t="s">
        <v>53</v>
      </c>
    </row>
    <row r="11" spans="1:3" s="40" customFormat="1">
      <c r="A11" s="38" t="s">
        <v>54</v>
      </c>
      <c r="B11" s="39" t="s">
        <v>55</v>
      </c>
      <c r="C11" s="40" t="s">
        <v>53</v>
      </c>
    </row>
    <row r="12" spans="1:3" s="40" customFormat="1">
      <c r="A12" s="38" t="s">
        <v>56</v>
      </c>
      <c r="B12" s="39" t="s">
        <v>57</v>
      </c>
      <c r="C12" s="40" t="s">
        <v>53</v>
      </c>
    </row>
    <row r="13" spans="1:3" s="40" customFormat="1">
      <c r="A13" s="38" t="s">
        <v>58</v>
      </c>
      <c r="B13" s="39" t="s">
        <v>11</v>
      </c>
      <c r="C13" s="40" t="s">
        <v>53</v>
      </c>
    </row>
    <row r="14" spans="1:3" s="40" customFormat="1">
      <c r="A14" s="38" t="s">
        <v>29</v>
      </c>
      <c r="B14" s="39" t="s">
        <v>12</v>
      </c>
      <c r="C14" s="40" t="s">
        <v>53</v>
      </c>
    </row>
    <row r="15" spans="1:3" s="40" customFormat="1">
      <c r="A15" s="38" t="s">
        <v>59</v>
      </c>
      <c r="B15" s="39" t="s">
        <v>60</v>
      </c>
      <c r="C15" s="40" t="s">
        <v>53</v>
      </c>
    </row>
    <row r="16" spans="1:3" s="40" customFormat="1">
      <c r="A16" s="38" t="s">
        <v>61</v>
      </c>
      <c r="B16" s="39" t="s">
        <v>14</v>
      </c>
      <c r="C16" s="40" t="s">
        <v>53</v>
      </c>
    </row>
    <row r="17" spans="1:3" s="40" customFormat="1">
      <c r="A17" s="38" t="s">
        <v>62</v>
      </c>
      <c r="B17" s="39" t="s">
        <v>15</v>
      </c>
      <c r="C17" s="40" t="s">
        <v>53</v>
      </c>
    </row>
    <row r="18" spans="1:3" s="40" customFormat="1">
      <c r="A18" s="38" t="s">
        <v>63</v>
      </c>
      <c r="B18" s="39" t="s">
        <v>64</v>
      </c>
      <c r="C18" s="40" t="s">
        <v>53</v>
      </c>
    </row>
    <row r="19" spans="1:3" s="35" customFormat="1">
      <c r="A19" s="33" t="s">
        <v>65</v>
      </c>
      <c r="B19" s="34" t="s">
        <v>17</v>
      </c>
      <c r="C19" s="35" t="s">
        <v>66</v>
      </c>
    </row>
    <row r="20" spans="1:3" s="35" customFormat="1">
      <c r="A20" s="36" t="s">
        <v>67</v>
      </c>
      <c r="B20" s="34" t="s">
        <v>18</v>
      </c>
      <c r="C20" s="35" t="s">
        <v>68</v>
      </c>
    </row>
    <row r="21" spans="1:3" s="35" customFormat="1">
      <c r="A21" s="36" t="s">
        <v>69</v>
      </c>
      <c r="B21" s="34" t="s">
        <v>19</v>
      </c>
      <c r="C21" s="35" t="s">
        <v>70</v>
      </c>
    </row>
    <row r="22" spans="1:3" s="35" customFormat="1">
      <c r="A22" s="36" t="s">
        <v>71</v>
      </c>
      <c r="B22" s="34" t="s">
        <v>20</v>
      </c>
      <c r="C22" s="35" t="s">
        <v>72</v>
      </c>
    </row>
    <row r="23" spans="1:3" s="35" customFormat="1">
      <c r="A23" s="36" t="s">
        <v>73</v>
      </c>
      <c r="B23" s="34" t="s">
        <v>21</v>
      </c>
      <c r="C23" s="35" t="s">
        <v>74</v>
      </c>
    </row>
    <row r="24" spans="1:3" s="35" customFormat="1">
      <c r="A24" s="36" t="s">
        <v>75</v>
      </c>
      <c r="B24" s="34" t="s">
        <v>22</v>
      </c>
      <c r="C24" s="35" t="s">
        <v>76</v>
      </c>
    </row>
    <row r="25" spans="1:3" s="35" customFormat="1">
      <c r="A25" s="36" t="s">
        <v>77</v>
      </c>
      <c r="B25" s="34" t="s">
        <v>23</v>
      </c>
      <c r="C25" s="35" t="s">
        <v>78</v>
      </c>
    </row>
    <row r="28" spans="1:3" s="62" customFormat="1">
      <c r="A28" s="61" t="s">
        <v>79</v>
      </c>
    </row>
    <row r="29" spans="1:3" s="62" customFormat="1"/>
    <row r="30" spans="1:3" s="62" customFormat="1"/>
    <row r="31" spans="1:3" s="62" customFormat="1"/>
    <row r="32" spans="1:3" s="62" customFormat="1"/>
    <row r="33" s="62" customFormat="1"/>
    <row r="34" s="62" customFormat="1"/>
    <row r="35" s="62" customFormat="1"/>
  </sheetData>
  <mergeCells count="1">
    <mergeCell ref="A28:XFD35"/>
  </mergeCells>
  <dataValidations count="1">
    <dataValidation type="whole" allowBlank="1" showErrorMessage="1" errorTitle="Código de ação com o segurado" error="01 =&gt; Inclusão_x000a_02 =&gt; Alteração_x000a_03 =&gt; Exclusão" sqref="B2" xr:uid="{00000000-0002-0000-0100-000000000000}">
      <formula1>1</formula1>
      <formula2>3</formula2>
    </dataValidation>
  </dataValidations>
  <printOptions horizontalCentered="1"/>
  <pageMargins left="0.11811023622047245" right="0.11811023622047245" top="0.39370078740157483" bottom="0.39370078740157483" header="0.31496062992125984" footer="0.31496062992125984"/>
  <pageSetup paperSize="9" scale="95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D9"/>
  <sheetViews>
    <sheetView workbookViewId="0">
      <pane ySplit="1" topLeftCell="A5" activePane="bottomLeft" state="frozen"/>
      <selection pane="bottomLeft" activeCell="C3" sqref="C3"/>
    </sheetView>
  </sheetViews>
  <sheetFormatPr defaultColWidth="0" defaultRowHeight="15" zeroHeight="1"/>
  <cols>
    <col min="1" max="1" width="7.85546875" bestFit="1" customWidth="1"/>
    <col min="2" max="2" width="9.85546875" bestFit="1" customWidth="1"/>
    <col min="3" max="3" width="91.5703125" customWidth="1"/>
    <col min="4" max="4" width="77.42578125" bestFit="1" customWidth="1"/>
  </cols>
  <sheetData>
    <row r="1" spans="1:4">
      <c r="A1" s="42" t="s">
        <v>80</v>
      </c>
      <c r="B1" s="42" t="s">
        <v>81</v>
      </c>
      <c r="C1" s="43" t="s">
        <v>82</v>
      </c>
      <c r="D1" s="44" t="s">
        <v>83</v>
      </c>
    </row>
    <row r="2" spans="1:4" s="46" customFormat="1" ht="75">
      <c r="A2" s="49" t="s">
        <v>84</v>
      </c>
      <c r="B2" s="49" t="s">
        <v>85</v>
      </c>
      <c r="C2" s="47" t="s">
        <v>86</v>
      </c>
    </row>
    <row r="3" spans="1:4" ht="370.5">
      <c r="A3" s="50" t="s">
        <v>87</v>
      </c>
      <c r="B3" s="50" t="s">
        <v>85</v>
      </c>
      <c r="C3" s="47" t="s">
        <v>88</v>
      </c>
      <c r="D3" s="48" t="s">
        <v>89</v>
      </c>
    </row>
    <row r="4" spans="1:4">
      <c r="A4" s="49" t="s">
        <v>90</v>
      </c>
      <c r="B4" s="49" t="s">
        <v>85</v>
      </c>
      <c r="D4" t="s">
        <v>91</v>
      </c>
    </row>
    <row r="5" spans="1:4" ht="30">
      <c r="A5" s="49" t="s">
        <v>92</v>
      </c>
      <c r="B5" s="49" t="s">
        <v>85</v>
      </c>
      <c r="C5" s="45" t="s">
        <v>93</v>
      </c>
    </row>
    <row r="6" spans="1:4" ht="90">
      <c r="A6" s="49" t="s">
        <v>94</v>
      </c>
      <c r="B6" s="49" t="s">
        <v>85</v>
      </c>
      <c r="D6" s="45" t="s">
        <v>95</v>
      </c>
    </row>
    <row r="7" spans="1:4" ht="30">
      <c r="A7" s="49" t="s">
        <v>96</v>
      </c>
      <c r="B7" s="49" t="s">
        <v>85</v>
      </c>
      <c r="C7" s="45" t="s">
        <v>97</v>
      </c>
      <c r="D7" s="41" t="s">
        <v>98</v>
      </c>
    </row>
    <row r="8" spans="1:4">
      <c r="A8" s="49" t="s">
        <v>99</v>
      </c>
      <c r="B8" s="49" t="s">
        <v>85</v>
      </c>
    </row>
    <row r="9" spans="1:4">
      <c r="A9" s="49" t="s">
        <v>100</v>
      </c>
      <c r="B9" s="49" t="s">
        <v>85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</dc:creator>
  <cp:keywords/>
  <dc:description/>
  <cp:lastModifiedBy/>
  <cp:revision/>
  <dcterms:created xsi:type="dcterms:W3CDTF">2012-12-06T12:29:13Z</dcterms:created>
  <dcterms:modified xsi:type="dcterms:W3CDTF">2021-09-01T19:46:00Z</dcterms:modified>
  <cp:category/>
  <cp:contentStatus/>
</cp:coreProperties>
</file>