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marcosjoel/PycharmProjects/Seismic/"/>
    </mc:Choice>
  </mc:AlternateContent>
  <xr:revisionPtr revIDLastSave="0" documentId="13_ncr:1_{C2D140CB-4E1C-984A-A85B-878C5A90C69F}" xr6:coauthVersionLast="45" xr6:coauthVersionMax="45" xr10:uidLastSave="{00000000-0000-0000-0000-000000000000}"/>
  <bookViews>
    <workbookView xWindow="0" yWindow="460" windowWidth="30720" windowHeight="18740" xr2:uid="{00000000-000D-0000-FFFF-FFFF00000000}"/>
  </bookViews>
  <sheets>
    <sheet name="Jan20" sheetId="1" r:id="rId1"/>
    <sheet name="ALL-status" sheetId="2" r:id="rId2"/>
    <sheet name="CARIBE-status" sheetId="3" r:id="rId3"/>
    <sheet name="ALL-contributing" sheetId="4" r:id="rId4"/>
    <sheet name="CARIBE-contributing" sheetId="5" r:id="rId5"/>
  </sheets>
  <externalReferences>
    <externalReference r:id="rId6"/>
  </externalReferences>
  <definedNames>
    <definedName name="_xlnm._FilterDatabase" localSheetId="0" hidden="1">'Jan20'!$A$1:$Q$182</definedName>
    <definedName name="Z_7B6C4BF2_34D4_43E7_813C_BD56D0DA8E60_.wvu.Cols" localSheetId="0">[1]Dec19!$A:$E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5" l="1"/>
  <c r="Q32" i="5" s="1"/>
  <c r="L32" i="5"/>
  <c r="M32" i="5" s="1"/>
  <c r="M27" i="5"/>
  <c r="M26" i="5"/>
  <c r="M21" i="5"/>
  <c r="M20" i="5"/>
  <c r="P16" i="5"/>
  <c r="Q13" i="5" s="1"/>
  <c r="L16" i="5"/>
  <c r="M12" i="5" s="1"/>
  <c r="M11" i="5"/>
  <c r="M10" i="5"/>
  <c r="X6" i="5"/>
  <c r="W6" i="5"/>
  <c r="V6" i="5"/>
  <c r="U6" i="5"/>
  <c r="X5" i="5"/>
  <c r="W5" i="5"/>
  <c r="V5" i="5"/>
  <c r="U5" i="5"/>
  <c r="X4" i="5"/>
  <c r="W4" i="5"/>
  <c r="V4" i="5"/>
  <c r="U4" i="5"/>
  <c r="X3" i="5"/>
  <c r="W3" i="5"/>
  <c r="V3" i="5"/>
  <c r="U3" i="5"/>
  <c r="P32" i="4"/>
  <c r="Q32" i="4" s="1"/>
  <c r="L32" i="4"/>
  <c r="M32" i="4" s="1"/>
  <c r="Q28" i="4"/>
  <c r="Q27" i="4"/>
  <c r="Q26" i="4"/>
  <c r="Q21" i="4"/>
  <c r="Q20" i="4"/>
  <c r="P16" i="4"/>
  <c r="Q31" i="4" s="1"/>
  <c r="L16" i="4"/>
  <c r="M27" i="4" s="1"/>
  <c r="Q13" i="4"/>
  <c r="Q12" i="4"/>
  <c r="Q7" i="4"/>
  <c r="Q6" i="4"/>
  <c r="D99" i="1"/>
  <c r="Y4" i="5" l="1"/>
  <c r="M22" i="4"/>
  <c r="Q8" i="4"/>
  <c r="Q14" i="4"/>
  <c r="Q22" i="4"/>
  <c r="M9" i="4"/>
  <c r="M15" i="4"/>
  <c r="M29" i="4"/>
  <c r="M7" i="5"/>
  <c r="M13" i="5"/>
  <c r="Q9" i="4"/>
  <c r="Q15" i="4"/>
  <c r="Q23" i="4"/>
  <c r="Q29" i="4"/>
  <c r="M4" i="4"/>
  <c r="M10" i="4"/>
  <c r="M8" i="5"/>
  <c r="M14" i="5"/>
  <c r="M22" i="5"/>
  <c r="M28" i="5"/>
  <c r="M24" i="4"/>
  <c r="M30" i="4"/>
  <c r="Y3" i="5"/>
  <c r="Q4" i="4"/>
  <c r="Q10" i="4"/>
  <c r="M16" i="4"/>
  <c r="Q24" i="4"/>
  <c r="Q30" i="4"/>
  <c r="M4" i="5"/>
  <c r="Q8" i="5"/>
  <c r="Q14" i="5"/>
  <c r="Q22" i="5"/>
  <c r="Q28" i="5"/>
  <c r="M25" i="4"/>
  <c r="M31" i="4"/>
  <c r="Q4" i="5"/>
  <c r="Y5" i="5"/>
  <c r="M9" i="5"/>
  <c r="M15" i="5"/>
  <c r="M23" i="5"/>
  <c r="M29" i="5"/>
  <c r="M8" i="4"/>
  <c r="M14" i="4"/>
  <c r="M23" i="4"/>
  <c r="M5" i="4"/>
  <c r="M11" i="4"/>
  <c r="Q5" i="4"/>
  <c r="Q11" i="4"/>
  <c r="Q16" i="4"/>
  <c r="Q25" i="4"/>
  <c r="M6" i="5"/>
  <c r="Q9" i="5"/>
  <c r="Q15" i="5"/>
  <c r="Q23" i="5"/>
  <c r="Q29" i="5"/>
  <c r="Q6" i="5"/>
  <c r="M24" i="5"/>
  <c r="M30" i="5"/>
  <c r="Q10" i="5"/>
  <c r="M16" i="5"/>
  <c r="Q24" i="5"/>
  <c r="Q30" i="5"/>
  <c r="M21" i="4"/>
  <c r="M25" i="5"/>
  <c r="M31" i="5"/>
  <c r="Q11" i="5"/>
  <c r="Q16" i="5"/>
  <c r="Q25" i="5"/>
  <c r="Q31" i="5"/>
  <c r="M28" i="4"/>
  <c r="M5" i="5"/>
  <c r="M6" i="4"/>
  <c r="M12" i="4"/>
  <c r="M26" i="4"/>
  <c r="M7" i="4"/>
  <c r="M13" i="4"/>
  <c r="Q5" i="5"/>
  <c r="Y6" i="5"/>
  <c r="Q12" i="5"/>
  <c r="Q20" i="5"/>
  <c r="Q26" i="5"/>
  <c r="M20" i="4"/>
  <c r="Q7" i="5"/>
  <c r="Q21" i="5"/>
  <c r="Q27" i="5"/>
</calcChain>
</file>

<file path=xl/sharedStrings.xml><?xml version="1.0" encoding="utf-8"?>
<sst xmlns="http://schemas.openxmlformats.org/spreadsheetml/2006/main" count="3229" uniqueCount="384">
  <si>
    <t>Country</t>
  </si>
  <si>
    <t>REGION</t>
  </si>
  <si>
    <t>Lat (N)</t>
  </si>
  <si>
    <t>Long (L)</t>
  </si>
  <si>
    <t>Station Code</t>
  </si>
  <si>
    <t>FDSN Network Code</t>
  </si>
  <si>
    <t>PRSN</t>
  </si>
  <si>
    <t>IRIS</t>
  </si>
  <si>
    <t>NTWC</t>
  </si>
  <si>
    <t>PTWC</t>
  </si>
  <si>
    <t>Status</t>
  </si>
  <si>
    <t xml:space="preserve">Percent Data availability at PRSN </t>
  </si>
  <si>
    <t>Percent Data availability at IRIS DMCArchive</t>
  </si>
  <si>
    <t>Percent Data availability at US-NTWC</t>
  </si>
  <si>
    <t>Percent Data availability at US-PTWC</t>
  </si>
  <si>
    <t xml:space="preserve">Comments:  (U) - increment of data with respect to last month (D) - decrement of data % with respect to last month </t>
  </si>
  <si>
    <t>Legend</t>
  </si>
  <si>
    <t>FWI</t>
  </si>
  <si>
    <t>France</t>
  </si>
  <si>
    <t>CARIBE</t>
  </si>
  <si>
    <t>ABD</t>
  </si>
  <si>
    <t>WI</t>
  </si>
  <si>
    <t>BHE/BHN/BHZ/HHE/HHN/HHZ</t>
  </si>
  <si>
    <t>BHZ</t>
  </si>
  <si>
    <t>Contributing-RTX</t>
  </si>
  <si>
    <t>Color on stations</t>
  </si>
  <si>
    <t>Color on Data</t>
  </si>
  <si>
    <t>British Virgin Islands</t>
  </si>
  <si>
    <t>UK</t>
  </si>
  <si>
    <t>ABVI</t>
  </si>
  <si>
    <t>PR</t>
  </si>
  <si>
    <t>BHZ/HNZ</t>
  </si>
  <si>
    <t>BHE/BHN/BHZ</t>
  </si>
  <si>
    <t>Down</t>
  </si>
  <si>
    <t>Station with 0 statistics at all 4 Monitoring Centers or not reported by one of the 4 Centers. (THIS COLOR IS NOT BEING USED)</t>
  </si>
  <si>
    <t>Green boxes for stations with more than 90% of data</t>
  </si>
  <si>
    <t>Nicaragua</t>
  </si>
  <si>
    <t>ACON</t>
  </si>
  <si>
    <t>NU</t>
  </si>
  <si>
    <t>Station not reported by any of the corresponding Monitoring Centers.</t>
  </si>
  <si>
    <t>Red Boxes for stations  with less than 50% of data</t>
  </si>
  <si>
    <t>Puerto Rico</t>
  </si>
  <si>
    <t>USA</t>
  </si>
  <si>
    <t>AGPR</t>
  </si>
  <si>
    <t>HH1/HH2/HHZ</t>
  </si>
  <si>
    <t>PRSN, NTWC, PTWC (D)</t>
  </si>
  <si>
    <t>Station reported by just one of the Centers</t>
  </si>
  <si>
    <t>Blue boxes represents no statistics reported.</t>
  </si>
  <si>
    <t>Antigua and Barbuda</t>
  </si>
  <si>
    <t>ANBD</t>
  </si>
  <si>
    <t>TR</t>
  </si>
  <si>
    <t>Noticeable change on the current report.</t>
  </si>
  <si>
    <t>White boxes for stations with data from 50% to 89%</t>
  </si>
  <si>
    <t>New Mexico</t>
  </si>
  <si>
    <t>Atlantic</t>
  </si>
  <si>
    <t>ANMO</t>
  </si>
  <si>
    <t>IU</t>
  </si>
  <si>
    <t>BH1/BH2/BHZ/HH1/HH2/HHZ</t>
  </si>
  <si>
    <t>Black boxes for stations with data above 100% or below 0%</t>
  </si>
  <si>
    <t>Turkey</t>
  </si>
  <si>
    <t>ANTO</t>
  </si>
  <si>
    <t>BH1/BH2/BHZ</t>
  </si>
  <si>
    <t>PRSN, IRIS, NTWC (D)</t>
  </si>
  <si>
    <t xml:space="preserve">(U) - increment  (D) - decrement of data % (with respect to last month) </t>
  </si>
  <si>
    <t>Barbuda</t>
  </si>
  <si>
    <t>ANWB</t>
  </si>
  <si>
    <t>CU</t>
  </si>
  <si>
    <t>(A) - added  (X) - removed station (with respect to last month)</t>
  </si>
  <si>
    <t>AOPR</t>
  </si>
  <si>
    <t>PRSN, IRIS, NTWC, PTWC (D)</t>
  </si>
  <si>
    <t>Guatemala</t>
  </si>
  <si>
    <t>APG</t>
  </si>
  <si>
    <t>IM</t>
  </si>
  <si>
    <t>Unknown</t>
  </si>
  <si>
    <t>Colombia</t>
  </si>
  <si>
    <t>ARGC</t>
  </si>
  <si>
    <t>CM</t>
  </si>
  <si>
    <t>PTWC (D)</t>
  </si>
  <si>
    <t>ASCN</t>
  </si>
  <si>
    <t>II</t>
  </si>
  <si>
    <t>Aruba</t>
  </si>
  <si>
    <t>Netherlands</t>
  </si>
  <si>
    <t>AUA1</t>
  </si>
  <si>
    <t>PRSN, IRIS, NTWC, PTWC (U)</t>
  </si>
  <si>
    <t>AUA2</t>
  </si>
  <si>
    <t>AX</t>
  </si>
  <si>
    <t>Panama</t>
  </si>
  <si>
    <t>AZU</t>
  </si>
  <si>
    <t>RP</t>
  </si>
  <si>
    <t>Dom. Republic</t>
  </si>
  <si>
    <t>BADR</t>
  </si>
  <si>
    <t>DR</t>
  </si>
  <si>
    <t>BANI</t>
  </si>
  <si>
    <t>Existing</t>
  </si>
  <si>
    <t>Costa Rica</t>
  </si>
  <si>
    <t>BATAN</t>
  </si>
  <si>
    <t>OV</t>
  </si>
  <si>
    <t>HHZ</t>
  </si>
  <si>
    <t>Venezuela</t>
  </si>
  <si>
    <t>BAUV</t>
  </si>
  <si>
    <t>VE</t>
  </si>
  <si>
    <t>Barbados</t>
  </si>
  <si>
    <t>BBGH</t>
  </si>
  <si>
    <t>Mexico</t>
  </si>
  <si>
    <t>BBPJ</t>
  </si>
  <si>
    <t>UC</t>
  </si>
  <si>
    <t>Bermuda</t>
  </si>
  <si>
    <t>BBSR</t>
  </si>
  <si>
    <t>PRSN, NTWC (D)</t>
  </si>
  <si>
    <t>BCIP</t>
  </si>
  <si>
    <t>BIM</t>
  </si>
  <si>
    <t>BIRV</t>
  </si>
  <si>
    <t>BLUN</t>
  </si>
  <si>
    <t>HHE/HHN/HHZ</t>
  </si>
  <si>
    <t>BOAB</t>
  </si>
  <si>
    <t>GE</t>
  </si>
  <si>
    <t>IRIS, NTWC, PTWC (U)</t>
  </si>
  <si>
    <t>Iceland</t>
  </si>
  <si>
    <t>BORG</t>
  </si>
  <si>
    <t>Alabama</t>
  </si>
  <si>
    <t>BRAL</t>
  </si>
  <si>
    <t>US</t>
  </si>
  <si>
    <t>(replaces LTL)</t>
  </si>
  <si>
    <t>BRU2</t>
  </si>
  <si>
    <t>PA</t>
  </si>
  <si>
    <t>CAP2</t>
  </si>
  <si>
    <t>Haiti</t>
  </si>
  <si>
    <t>CAPH</t>
  </si>
  <si>
    <t>AY</t>
  </si>
  <si>
    <t>Cayman Islands</t>
  </si>
  <si>
    <t>CBCY</t>
  </si>
  <si>
    <t>CY</t>
  </si>
  <si>
    <t>PTWC (U)</t>
  </si>
  <si>
    <t>CBE</t>
  </si>
  <si>
    <t>CBYP</t>
  </si>
  <si>
    <t>Cuba</t>
  </si>
  <si>
    <t>CCCC</t>
  </si>
  <si>
    <t>CW</t>
  </si>
  <si>
    <t>CDITO</t>
  </si>
  <si>
    <t>US Virgin Islands</t>
  </si>
  <si>
    <t>CDVI</t>
  </si>
  <si>
    <t>CGIG</t>
  </si>
  <si>
    <t>MX</t>
  </si>
  <si>
    <t>CHIE</t>
  </si>
  <si>
    <t>GI</t>
  </si>
  <si>
    <t>Portugal</t>
  </si>
  <si>
    <t>CMLA</t>
  </si>
  <si>
    <t>CRJC</t>
  </si>
  <si>
    <t>CRPR</t>
  </si>
  <si>
    <t>BHE/BHN/BHZ/HH1/HH2/HHZ</t>
  </si>
  <si>
    <t>CUPR</t>
  </si>
  <si>
    <t xml:space="preserve"> (replaces CULB)</t>
  </si>
  <si>
    <t>CURV</t>
  </si>
  <si>
    <t>DABV</t>
  </si>
  <si>
    <t>DHS</t>
  </si>
  <si>
    <t>Dominica</t>
  </si>
  <si>
    <t>DLPL</t>
  </si>
  <si>
    <t>DSD</t>
  </si>
  <si>
    <t>DSLB</t>
  </si>
  <si>
    <t>Florida</t>
  </si>
  <si>
    <t>DWPF</t>
  </si>
  <si>
    <t>Falkland Islands</t>
  </si>
  <si>
    <t>EFI</t>
  </si>
  <si>
    <t>Scotland</t>
  </si>
  <si>
    <t>ESK</t>
  </si>
  <si>
    <t>ESPN</t>
  </si>
  <si>
    <t>FDFM</t>
  </si>
  <si>
    <t>G</t>
  </si>
  <si>
    <t>PRSN, NTWC (X); PTWC (U)</t>
  </si>
  <si>
    <t>(replaces FDF)</t>
  </si>
  <si>
    <t>FLO2</t>
  </si>
  <si>
    <t>PRSN (D)</t>
  </si>
  <si>
    <t>FSCY</t>
  </si>
  <si>
    <t>IRIS, PTWC (U)</t>
  </si>
  <si>
    <t>St. Vincent</t>
  </si>
  <si>
    <t>GCMP</t>
  </si>
  <si>
    <t>NTWC, PTWC (D)</t>
  </si>
  <si>
    <t>GCPR</t>
  </si>
  <si>
    <t>GMAL</t>
  </si>
  <si>
    <t>Grenada</t>
  </si>
  <si>
    <t>GRGR</t>
  </si>
  <si>
    <t>Turks and Caicos</t>
  </si>
  <si>
    <t>GRTK</t>
  </si>
  <si>
    <t>GTBY</t>
  </si>
  <si>
    <t>GUIV</t>
  </si>
  <si>
    <t>Curacao</t>
  </si>
  <si>
    <t>HATO</t>
  </si>
  <si>
    <t>WC</t>
  </si>
  <si>
    <t>HDC</t>
  </si>
  <si>
    <t>HEL</t>
  </si>
  <si>
    <t>HINH</t>
  </si>
  <si>
    <t>Texas</t>
  </si>
  <si>
    <t>HKT</t>
  </si>
  <si>
    <t>HMDR</t>
  </si>
  <si>
    <t>PRSN (U); PTWC (A)</t>
  </si>
  <si>
    <t>South Georgia Islands</t>
  </si>
  <si>
    <t>HOPE</t>
  </si>
  <si>
    <t>Pacific</t>
  </si>
  <si>
    <t>HUEH</t>
  </si>
  <si>
    <t>HUMP</t>
  </si>
  <si>
    <t>HZTE</t>
  </si>
  <si>
    <t>IAVV</t>
  </si>
  <si>
    <t>Gap</t>
  </si>
  <si>
    <t>ICC1</t>
  </si>
  <si>
    <t>TC</t>
  </si>
  <si>
    <t>ICMP</t>
  </si>
  <si>
    <t xml:space="preserve"> (replaced ICM)</t>
  </si>
  <si>
    <t>ILAM</t>
  </si>
  <si>
    <t>IMPR</t>
  </si>
  <si>
    <t>IZAB</t>
  </si>
  <si>
    <t>JACV</t>
  </si>
  <si>
    <t>JAKH</t>
  </si>
  <si>
    <t>CN</t>
  </si>
  <si>
    <t>JIDR</t>
  </si>
  <si>
    <t>JRQG</t>
  </si>
  <si>
    <t>MG</t>
  </si>
  <si>
    <t>JTS</t>
  </si>
  <si>
    <t>Kenya</t>
  </si>
  <si>
    <t>KMBO</t>
  </si>
  <si>
    <t>Norway</t>
  </si>
  <si>
    <t>KONO</t>
  </si>
  <si>
    <t>KVTX</t>
  </si>
  <si>
    <t>LCBC</t>
  </si>
  <si>
    <t>LCCY</t>
  </si>
  <si>
    <t>IRIS (U)</t>
  </si>
  <si>
    <t>Chile</t>
  </si>
  <si>
    <t>LCO</t>
  </si>
  <si>
    <t>LGNH</t>
  </si>
  <si>
    <t>LNIG</t>
  </si>
  <si>
    <t>Zambia</t>
  </si>
  <si>
    <t>LSZ</t>
  </si>
  <si>
    <t>PRSN, IRIS, NTWC (U)</t>
  </si>
  <si>
    <t>LVIG</t>
  </si>
  <si>
    <t>(replace TUIG)</t>
  </si>
  <si>
    <t>MAGL</t>
  </si>
  <si>
    <t>MAIG</t>
  </si>
  <si>
    <t>Uganda</t>
  </si>
  <si>
    <t>MBAR</t>
  </si>
  <si>
    <t>BH1/BH2//BHZ</t>
  </si>
  <si>
    <t>Jamaica</t>
  </si>
  <si>
    <t>MBJB</t>
  </si>
  <si>
    <t>JM</t>
  </si>
  <si>
    <t>Montserrat</t>
  </si>
  <si>
    <t>MBWH</t>
  </si>
  <si>
    <t>MV</t>
  </si>
  <si>
    <t>MCDR</t>
  </si>
  <si>
    <t>PTWC (A)</t>
  </si>
  <si>
    <t>St. Lucia</t>
  </si>
  <si>
    <t>MCLT</t>
  </si>
  <si>
    <t>PRSN, NTWC, PTWC (U)</t>
  </si>
  <si>
    <t>MGAN</t>
  </si>
  <si>
    <t>MGV</t>
  </si>
  <si>
    <t>MON</t>
  </si>
  <si>
    <t>French Guiana</t>
  </si>
  <si>
    <t>MPG</t>
  </si>
  <si>
    <t>PRSN, NTWC (U)</t>
  </si>
  <si>
    <t>MPOM</t>
  </si>
  <si>
    <t>MPR</t>
  </si>
  <si>
    <t>MTDJ</t>
  </si>
  <si>
    <t>El Salvador</t>
  </si>
  <si>
    <t>MTO3</t>
  </si>
  <si>
    <t>SV</t>
  </si>
  <si>
    <t>MTP</t>
  </si>
  <si>
    <t>NAVI</t>
  </si>
  <si>
    <t>EHZ</t>
  </si>
  <si>
    <t>Peru</t>
  </si>
  <si>
    <t>NNA</t>
  </si>
  <si>
    <t>OCA</t>
  </si>
  <si>
    <t>BHZ/HHZ</t>
  </si>
  <si>
    <t>ORIV</t>
  </si>
  <si>
    <t>Cayambe</t>
  </si>
  <si>
    <t>Ecuador</t>
  </si>
  <si>
    <t>OTAV</t>
  </si>
  <si>
    <t>Spain</t>
  </si>
  <si>
    <t>PAB</t>
  </si>
  <si>
    <t>PAPH</t>
  </si>
  <si>
    <t>PATR</t>
  </si>
  <si>
    <t>Galapagos</t>
  </si>
  <si>
    <t>PAYG</t>
  </si>
  <si>
    <t>PCDR</t>
  </si>
  <si>
    <t>PCRV</t>
  </si>
  <si>
    <t>PETF</t>
  </si>
  <si>
    <t>California</t>
  </si>
  <si>
    <t>PFO</t>
  </si>
  <si>
    <t>Antartic Peninsula</t>
  </si>
  <si>
    <t>Antartica</t>
  </si>
  <si>
    <t>PMSA</t>
  </si>
  <si>
    <t>Hawaii</t>
  </si>
  <si>
    <t>POHA</t>
  </si>
  <si>
    <t>PRV</t>
  </si>
  <si>
    <t>PRSN, PTWC (D); NTWC (U)</t>
  </si>
  <si>
    <t>Brazil</t>
  </si>
  <si>
    <t>PTGA</t>
  </si>
  <si>
    <t>PTP</t>
  </si>
  <si>
    <t>PRSN (U)</t>
  </si>
  <si>
    <t>PODR</t>
  </si>
  <si>
    <t>ZC</t>
  </si>
  <si>
    <t>RCBR</t>
  </si>
  <si>
    <t>RETA</t>
  </si>
  <si>
    <t>RGM0</t>
  </si>
  <si>
    <t>ROSC</t>
  </si>
  <si>
    <t>RUS</t>
  </si>
  <si>
    <t>Saba</t>
  </si>
  <si>
    <t>SABA</t>
  </si>
  <si>
    <t>NA</t>
  </si>
  <si>
    <t>Cape Verde</t>
  </si>
  <si>
    <t>SACV</t>
  </si>
  <si>
    <t>SAM</t>
  </si>
  <si>
    <t>SAML</t>
  </si>
  <si>
    <t>SBLM</t>
  </si>
  <si>
    <t>PRSN, PTWC (U)</t>
  </si>
  <si>
    <t xml:space="preserve">SC01 </t>
  </si>
  <si>
    <t>NTWC (D)</t>
  </si>
  <si>
    <t>(replaced PUCM)</t>
  </si>
  <si>
    <t>SDD</t>
  </si>
  <si>
    <t>SDDR</t>
  </si>
  <si>
    <t>SDV</t>
  </si>
  <si>
    <t>St. Eustatia</t>
  </si>
  <si>
    <t>SEUS</t>
  </si>
  <si>
    <t>SFDR</t>
  </si>
  <si>
    <t>Greenland</t>
  </si>
  <si>
    <t>Denmark</t>
  </si>
  <si>
    <t>SFJD</t>
  </si>
  <si>
    <t>Island of St Helena</t>
  </si>
  <si>
    <t>SHEL</t>
  </si>
  <si>
    <t>SJC</t>
  </si>
  <si>
    <t>SJG</t>
  </si>
  <si>
    <t>St. Kitts</t>
  </si>
  <si>
    <t>SKI</t>
  </si>
  <si>
    <t>SLBI</t>
  </si>
  <si>
    <t>SLBS</t>
  </si>
  <si>
    <t>(substituted LPIG)</t>
  </si>
  <si>
    <t>SMAR</t>
  </si>
  <si>
    <t>IRIS, PTWC (D)</t>
  </si>
  <si>
    <t>Dominican Republic</t>
  </si>
  <si>
    <t>SMDR</t>
  </si>
  <si>
    <t>SMN1</t>
  </si>
  <si>
    <t>St. Maarten</t>
  </si>
  <si>
    <t>SMRT</t>
  </si>
  <si>
    <t>SNET</t>
  </si>
  <si>
    <t>SOR</t>
  </si>
  <si>
    <t>Pennsylvania</t>
  </si>
  <si>
    <t>SSPA</t>
  </si>
  <si>
    <t>STHB</t>
  </si>
  <si>
    <t>SVB</t>
  </si>
  <si>
    <t>TCS1</t>
  </si>
  <si>
    <t>TDBA</t>
  </si>
  <si>
    <t>TEIG</t>
  </si>
  <si>
    <t>TGIG</t>
  </si>
  <si>
    <t>Honduras</t>
  </si>
  <si>
    <t>TGUH</t>
  </si>
  <si>
    <t>Tobago</t>
  </si>
  <si>
    <t>Trinidad and Tobago</t>
  </si>
  <si>
    <t>TOSP</t>
  </si>
  <si>
    <t>Tristan da Cunha</t>
  </si>
  <si>
    <t>TRIS</t>
  </si>
  <si>
    <t>BHZ/BH1/BH2/HH1/HH2/HHZ</t>
  </si>
  <si>
    <t>Trinidad</t>
  </si>
  <si>
    <t>TRN</t>
  </si>
  <si>
    <t>TRT2</t>
  </si>
  <si>
    <t>HNZ</t>
  </si>
  <si>
    <t>Arizona</t>
  </si>
  <si>
    <t>TUC</t>
  </si>
  <si>
    <t>UNM</t>
  </si>
  <si>
    <t>UPD2</t>
  </si>
  <si>
    <t>URI</t>
  </si>
  <si>
    <t>PRSN, PTWC (D)</t>
  </si>
  <si>
    <t>WBCY</t>
  </si>
  <si>
    <t>Tennessee</t>
  </si>
  <si>
    <t>WVT</t>
  </si>
  <si>
    <t>YHJB</t>
  </si>
  <si>
    <t>ZAR</t>
  </si>
  <si>
    <t>Belize</t>
  </si>
  <si>
    <t>Bin</t>
  </si>
  <si>
    <t>Frequency</t>
  </si>
  <si>
    <t xml:space="preserve"> %</t>
  </si>
  <si>
    <t>More</t>
  </si>
  <si>
    <t>Blank</t>
  </si>
  <si>
    <t>Total</t>
  </si>
  <si>
    <t>Oct19</t>
  </si>
  <si>
    <t>90-100%</t>
  </si>
  <si>
    <t>50-90%</t>
  </si>
  <si>
    <t>0-50%</t>
  </si>
  <si>
    <t>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</si>
</sst>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808080"/>
      <name val="Calibri"/>
      <family val="2"/>
    </font>
    <font>
      <sz val="11"/>
      <color rgb="FF000000"/>
      <name val="Times New Roman"/>
      <family val="1"/>
    </font>
    <font>
      <sz val="10"/>
      <color rgb="FF000000"/>
      <name val="Calibri"/>
      <family val="2"/>
    </font>
    <font>
      <i/>
      <sz val="11"/>
      <color rgb="FF000000"/>
      <name val="Calibri"/>
      <family val="2"/>
    </font>
    <font>
      <i/>
      <sz val="10"/>
      <color theme="1"/>
      <name val="Calibri"/>
      <family val="2"/>
    </font>
    <font>
      <sz val="10"/>
      <color theme="1"/>
      <name val="Calibri"/>
      <family val="2"/>
    </font>
    <font>
      <sz val="11"/>
      <color rgb="FFFF0000"/>
      <name val="Calibri"/>
      <family val="2"/>
    </font>
    <font>
      <sz val="11"/>
      <color rgb="FF7F7F7F"/>
      <name val="Calibri"/>
      <family val="2"/>
    </font>
    <font>
      <sz val="11"/>
      <color rgb="FFBFBFBF"/>
      <name val="Calibri"/>
      <family val="2"/>
    </font>
    <font>
      <sz val="12"/>
      <color rgb="FF000000"/>
      <name val="Calibri"/>
      <family val="2"/>
    </font>
    <font>
      <sz val="11"/>
      <color rgb="FF808080"/>
      <name val="Calibri"/>
      <family val="2"/>
    </font>
    <font>
      <sz val="11"/>
      <color rgb="FF7F7F7F"/>
      <name val="Calibri"/>
      <family val="2"/>
    </font>
    <font>
      <sz val="11"/>
      <color rgb="FF000000"/>
      <name val="Calibri"/>
      <family val="2"/>
    </font>
    <font>
      <sz val="11"/>
      <color theme="2"/>
      <name val="Calibri"/>
      <family val="2"/>
    </font>
    <font>
      <b/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3D69B"/>
        <bgColor rgb="FFC3D69B"/>
      </patternFill>
    </fill>
    <fill>
      <patternFill patternType="solid">
        <fgColor rgb="FFFFC000"/>
        <bgColor rgb="FFFFC000"/>
      </patternFill>
    </fill>
    <fill>
      <patternFill patternType="solid">
        <fgColor rgb="FFD99694"/>
        <bgColor rgb="FFD99694"/>
      </patternFill>
    </fill>
    <fill>
      <patternFill patternType="solid">
        <fgColor rgb="FFFF99FF"/>
        <bgColor rgb="FFFF99FF"/>
      </patternFill>
    </fill>
    <fill>
      <patternFill patternType="solid">
        <fgColor rgb="FF93CDDD"/>
        <bgColor rgb="FF93CDDD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rgb="FFFF99FF"/>
      </patternFill>
    </fill>
    <fill>
      <patternFill patternType="solid">
        <fgColor rgb="FFCC99FF"/>
        <bgColor rgb="FFCC99FF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1" xfId="0" applyBorder="1" applyAlignment="1">
      <alignment vertical="center"/>
    </xf>
    <xf numFmtId="0" fontId="1" fillId="3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11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2" xfId="0" applyBorder="1"/>
    <xf numFmtId="0" fontId="0" fillId="0" borderId="19" xfId="0" applyBorder="1"/>
    <xf numFmtId="10" fontId="12" fillId="0" borderId="13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20" xfId="0" applyBorder="1"/>
    <xf numFmtId="0" fontId="0" fillId="0" borderId="22" xfId="0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10" fontId="12" fillId="0" borderId="19" xfId="0" applyNumberFormat="1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2" fillId="0" borderId="22" xfId="0" applyFont="1" applyBorder="1" applyAlignment="1">
      <alignment horizontal="center" vertical="center"/>
    </xf>
    <xf numFmtId="164" fontId="6" fillId="4" borderId="2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/>
    <xf numFmtId="164" fontId="1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/>
    <xf numFmtId="164" fontId="0" fillId="0" borderId="2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1" fillId="0" borderId="33" xfId="0" applyFont="1" applyBorder="1" applyAlignment="1">
      <alignment horizontal="center"/>
    </xf>
    <xf numFmtId="0" fontId="21" fillId="12" borderId="33" xfId="0" applyFont="1" applyFill="1" applyBorder="1" applyAlignment="1">
      <alignment horizontal="center"/>
    </xf>
    <xf numFmtId="0" fontId="6" fillId="0" borderId="3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64" fontId="0" fillId="0" borderId="33" xfId="0" applyNumberForma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6" fillId="11" borderId="33" xfId="0" applyFont="1" applyFill="1" applyBorder="1" applyAlignment="1">
      <alignment horizontal="center" vertical="center" wrapText="1"/>
    </xf>
    <xf numFmtId="0" fontId="1" fillId="12" borderId="33" xfId="0" applyFont="1" applyFill="1" applyBorder="1" applyAlignment="1">
      <alignment horizontal="center" vertical="center" wrapText="1"/>
    </xf>
    <xf numFmtId="0" fontId="6" fillId="11" borderId="33" xfId="0" applyFont="1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13" fillId="0" borderId="33" xfId="0" applyFont="1" applyBorder="1" applyAlignment="1">
      <alignment horizontal="center" vertical="center"/>
    </xf>
    <xf numFmtId="0" fontId="0" fillId="0" borderId="33" xfId="0" applyBorder="1"/>
    <xf numFmtId="0" fontId="0" fillId="0" borderId="6" xfId="0" applyBorder="1"/>
    <xf numFmtId="0" fontId="5" fillId="0" borderId="2" xfId="0" applyFont="1" applyBorder="1" applyAlignment="1">
      <alignment horizontal="center" vertical="center"/>
    </xf>
    <xf numFmtId="0" fontId="0" fillId="0" borderId="5" xfId="0" applyBorder="1"/>
    <xf numFmtId="0" fontId="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top" wrapText="1"/>
    </xf>
    <xf numFmtId="2" fontId="0" fillId="5" borderId="2" xfId="0" applyNumberForma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2" fontId="6" fillId="7" borderId="2" xfId="0" applyNumberFormat="1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20" fillId="10" borderId="2" xfId="0" applyFont="1" applyFill="1" applyBorder="1" applyAlignment="1">
      <alignment horizontal="center" wrapText="1"/>
    </xf>
    <xf numFmtId="0" fontId="9" fillId="0" borderId="31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9" fillId="0" borderId="32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2" fontId="6" fillId="0" borderId="21" xfId="0" applyNumberFormat="1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0" fontId="0" fillId="0" borderId="0" xfId="0" applyFill="1"/>
    <xf numFmtId="0" fontId="13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/>
    <xf numFmtId="0" fontId="15" fillId="0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9"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b/>
        <color theme="2"/>
      </font>
      <fill>
        <patternFill>
          <fgColor auto="1"/>
          <bgColor theme="3"/>
        </patternFill>
      </fill>
    </dxf>
  </dxfs>
  <tableStyles count="0" defaultTableStyle="TableStyleMedium2" defaultPivotStyle="PivotStyleLight16"/>
  <colors>
    <mruColors>
      <color rgb="FFCB9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c1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9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94"/>
  <sheetViews>
    <sheetView tabSelected="1" zoomScaleNormal="100" workbookViewId="0">
      <selection activeCell="L16" sqref="L16"/>
    </sheetView>
  </sheetViews>
  <sheetFormatPr baseColWidth="10" defaultColWidth="14.5" defaultRowHeight="15" customHeight="1" x14ac:dyDescent="0.2"/>
  <cols>
    <col min="1" max="1" width="17.6640625" style="69" customWidth="1"/>
    <col min="2" max="2" width="19.5" style="69" customWidth="1"/>
    <col min="3" max="3" width="8.83203125" style="69" customWidth="1"/>
    <col min="4" max="4" width="9.33203125" style="69" customWidth="1"/>
    <col min="5" max="5" width="9.83203125" style="69" customWidth="1"/>
    <col min="6" max="6" width="11.83203125" style="69" customWidth="1"/>
    <col min="7" max="7" width="9.6640625" style="69" customWidth="1"/>
    <col min="8" max="8" width="9" style="69" customWidth="1"/>
    <col min="9" max="9" width="17" style="69" customWidth="1"/>
    <col min="10" max="10" width="6.33203125" style="69" customWidth="1"/>
    <col min="11" max="11" width="6.6640625" style="69" customWidth="1"/>
    <col min="12" max="12" width="16.5" style="69" customWidth="1"/>
    <col min="13" max="13" width="15.33203125" style="69" customWidth="1"/>
    <col min="14" max="14" width="11.6640625" style="69" customWidth="1"/>
    <col min="15" max="15" width="10.1640625" style="69" customWidth="1"/>
    <col min="16" max="16" width="10.6640625" style="69" customWidth="1"/>
    <col min="17" max="17" width="33.5" style="69" customWidth="1"/>
    <col min="18" max="18" width="15.1640625" style="69" customWidth="1"/>
    <col min="19" max="20" width="8.6640625" style="69" customWidth="1"/>
    <col min="21" max="21" width="9.5" style="69" customWidth="1"/>
    <col min="22" max="23" width="8.6640625" style="69" customWidth="1"/>
    <col min="24" max="24" width="10.5" style="69" customWidth="1"/>
    <col min="25" max="26" width="8.6640625" style="69" customWidth="1"/>
  </cols>
  <sheetData>
    <row r="1" spans="1:29" ht="61.5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5" t="s">
        <v>10</v>
      </c>
      <c r="M1" s="6" t="s">
        <v>11</v>
      </c>
      <c r="N1" s="7" t="s">
        <v>12</v>
      </c>
      <c r="O1" s="6" t="s">
        <v>13</v>
      </c>
      <c r="P1" s="8" t="s">
        <v>14</v>
      </c>
      <c r="Q1" s="9" t="s">
        <v>15</v>
      </c>
      <c r="R1" s="10"/>
      <c r="S1" s="90" t="s">
        <v>16</v>
      </c>
      <c r="T1" s="91"/>
      <c r="U1" s="91"/>
      <c r="V1" s="91"/>
      <c r="W1" s="91"/>
      <c r="X1" s="91"/>
      <c r="Y1" s="91"/>
      <c r="Z1" s="91"/>
      <c r="AA1" s="91"/>
      <c r="AB1" s="91"/>
      <c r="AC1" s="89"/>
    </row>
    <row r="2" spans="1:29" ht="31.5" customHeight="1" x14ac:dyDescent="0.2">
      <c r="A2" s="110" t="s">
        <v>17</v>
      </c>
      <c r="B2" s="110" t="s">
        <v>18</v>
      </c>
      <c r="C2" s="111" t="s">
        <v>19</v>
      </c>
      <c r="D2" s="112">
        <v>16.47</v>
      </c>
      <c r="E2" s="112">
        <v>-61.49</v>
      </c>
      <c r="F2" s="111" t="s">
        <v>20</v>
      </c>
      <c r="G2" s="111" t="s">
        <v>21</v>
      </c>
      <c r="H2" s="113"/>
      <c r="I2" s="113" t="s">
        <v>22</v>
      </c>
      <c r="J2" s="113" t="s">
        <v>23</v>
      </c>
      <c r="K2" s="113" t="s">
        <v>23</v>
      </c>
      <c r="L2" s="114" t="s">
        <v>24</v>
      </c>
      <c r="M2" s="11"/>
      <c r="N2" s="68"/>
      <c r="O2" s="12"/>
      <c r="P2" s="71"/>
      <c r="Q2" s="68"/>
      <c r="R2" s="13"/>
      <c r="S2" s="92" t="s">
        <v>25</v>
      </c>
      <c r="T2" s="91"/>
      <c r="U2" s="91"/>
      <c r="V2" s="91"/>
      <c r="W2" s="91"/>
      <c r="X2" s="89"/>
      <c r="Y2" s="93" t="s">
        <v>26</v>
      </c>
      <c r="Z2" s="91"/>
      <c r="AA2" s="91"/>
      <c r="AB2" s="91"/>
      <c r="AC2" s="89"/>
    </row>
    <row r="3" spans="1:29" ht="30" customHeight="1" x14ac:dyDescent="0.2">
      <c r="A3" s="111" t="s">
        <v>27</v>
      </c>
      <c r="B3" s="111" t="s">
        <v>28</v>
      </c>
      <c r="C3" s="111" t="s">
        <v>19</v>
      </c>
      <c r="D3" s="115">
        <v>18.73</v>
      </c>
      <c r="E3" s="115">
        <v>-64.33</v>
      </c>
      <c r="F3" s="116" t="s">
        <v>29</v>
      </c>
      <c r="G3" s="116" t="s">
        <v>30</v>
      </c>
      <c r="H3" s="117" t="s">
        <v>31</v>
      </c>
      <c r="I3" s="113" t="s">
        <v>32</v>
      </c>
      <c r="J3" s="117" t="s">
        <v>23</v>
      </c>
      <c r="K3" s="113" t="s">
        <v>23</v>
      </c>
      <c r="L3" s="114" t="s">
        <v>33</v>
      </c>
      <c r="M3" s="14"/>
      <c r="N3" s="67"/>
      <c r="O3" s="15"/>
      <c r="P3" s="67"/>
      <c r="Q3" s="16"/>
      <c r="R3" s="17"/>
      <c r="S3" s="94" t="s">
        <v>34</v>
      </c>
      <c r="T3" s="91"/>
      <c r="U3" s="91"/>
      <c r="V3" s="91"/>
      <c r="W3" s="91"/>
      <c r="X3" s="89"/>
      <c r="Y3" s="95" t="s">
        <v>35</v>
      </c>
      <c r="Z3" s="91"/>
      <c r="AA3" s="91"/>
      <c r="AB3" s="91"/>
      <c r="AC3" s="89"/>
    </row>
    <row r="4" spans="1:29" ht="30" customHeight="1" x14ac:dyDescent="0.2">
      <c r="A4" s="118"/>
      <c r="B4" s="110" t="s">
        <v>36</v>
      </c>
      <c r="C4" s="111" t="s">
        <v>19</v>
      </c>
      <c r="D4" s="119">
        <v>11.968</v>
      </c>
      <c r="E4" s="119">
        <v>-85.174000000000007</v>
      </c>
      <c r="F4" s="118" t="s">
        <v>37</v>
      </c>
      <c r="G4" s="118" t="s">
        <v>38</v>
      </c>
      <c r="H4" s="117"/>
      <c r="I4" s="113" t="s">
        <v>22</v>
      </c>
      <c r="J4" s="117" t="s">
        <v>23</v>
      </c>
      <c r="K4" s="113" t="s">
        <v>23</v>
      </c>
      <c r="L4" s="114" t="s">
        <v>33</v>
      </c>
      <c r="M4" s="14"/>
      <c r="N4" s="67"/>
      <c r="O4" s="15"/>
      <c r="P4" s="67"/>
      <c r="Q4" s="14"/>
      <c r="R4" s="17"/>
      <c r="S4" s="96" t="s">
        <v>39</v>
      </c>
      <c r="T4" s="91"/>
      <c r="U4" s="91"/>
      <c r="V4" s="91"/>
      <c r="W4" s="91"/>
      <c r="X4" s="89"/>
      <c r="Y4" s="97" t="s">
        <v>40</v>
      </c>
      <c r="Z4" s="91"/>
      <c r="AA4" s="91"/>
      <c r="AB4" s="91"/>
      <c r="AC4" s="89"/>
    </row>
    <row r="5" spans="1:29" ht="15" customHeight="1" x14ac:dyDescent="0.2">
      <c r="A5" s="111" t="s">
        <v>41</v>
      </c>
      <c r="B5" s="118" t="s">
        <v>42</v>
      </c>
      <c r="C5" s="111" t="s">
        <v>19</v>
      </c>
      <c r="D5" s="115">
        <v>18.47</v>
      </c>
      <c r="E5" s="115">
        <v>-67.11</v>
      </c>
      <c r="F5" s="116" t="s">
        <v>43</v>
      </c>
      <c r="G5" s="116" t="s">
        <v>30</v>
      </c>
      <c r="H5" s="113" t="s">
        <v>31</v>
      </c>
      <c r="I5" s="113" t="s">
        <v>44</v>
      </c>
      <c r="J5" s="117" t="s">
        <v>23</v>
      </c>
      <c r="K5" s="113" t="s">
        <v>23</v>
      </c>
      <c r="L5" s="114" t="s">
        <v>24</v>
      </c>
      <c r="M5" s="14"/>
      <c r="N5" s="67"/>
      <c r="O5" s="15"/>
      <c r="P5" s="67"/>
      <c r="Q5" s="14"/>
      <c r="R5" s="17"/>
      <c r="S5" s="98" t="s">
        <v>46</v>
      </c>
      <c r="T5" s="91"/>
      <c r="U5" s="91"/>
      <c r="V5" s="91"/>
      <c r="W5" s="91"/>
      <c r="X5" s="89"/>
      <c r="Y5" s="99" t="s">
        <v>47</v>
      </c>
      <c r="Z5" s="91"/>
      <c r="AA5" s="91"/>
      <c r="AB5" s="91"/>
      <c r="AC5" s="89"/>
    </row>
    <row r="6" spans="1:29" ht="15" customHeight="1" x14ac:dyDescent="0.2">
      <c r="A6" s="111"/>
      <c r="B6" s="118" t="s">
        <v>48</v>
      </c>
      <c r="C6" s="111" t="s">
        <v>19</v>
      </c>
      <c r="D6" s="115">
        <v>17.05</v>
      </c>
      <c r="E6" s="115">
        <v>-61.77</v>
      </c>
      <c r="F6" s="116" t="s">
        <v>49</v>
      </c>
      <c r="G6" s="116" t="s">
        <v>50</v>
      </c>
      <c r="H6" s="117"/>
      <c r="I6" s="113"/>
      <c r="J6" s="113" t="s">
        <v>23</v>
      </c>
      <c r="K6" s="113" t="s">
        <v>23</v>
      </c>
      <c r="L6" s="114" t="s">
        <v>33</v>
      </c>
      <c r="M6" s="14"/>
      <c r="N6" s="67"/>
      <c r="O6" s="15"/>
      <c r="P6" s="67"/>
      <c r="Q6" s="14"/>
      <c r="R6" s="17"/>
      <c r="S6" s="100" t="s">
        <v>51</v>
      </c>
      <c r="T6" s="91"/>
      <c r="U6" s="91"/>
      <c r="V6" s="91"/>
      <c r="W6" s="91"/>
      <c r="X6" s="89"/>
      <c r="Y6" s="101" t="s">
        <v>52</v>
      </c>
      <c r="Z6" s="91"/>
      <c r="AA6" s="91"/>
      <c r="AB6" s="91"/>
      <c r="AC6" s="89"/>
    </row>
    <row r="7" spans="1:29" ht="14.25" customHeight="1" x14ac:dyDescent="0.2">
      <c r="A7" s="111" t="s">
        <v>53</v>
      </c>
      <c r="B7" s="118" t="s">
        <v>42</v>
      </c>
      <c r="C7" s="118" t="s">
        <v>54</v>
      </c>
      <c r="D7" s="119">
        <v>34.950000000000003</v>
      </c>
      <c r="E7" s="119">
        <v>-106.46</v>
      </c>
      <c r="F7" s="118" t="s">
        <v>55</v>
      </c>
      <c r="G7" s="118" t="s">
        <v>56</v>
      </c>
      <c r="H7" s="117" t="s">
        <v>23</v>
      </c>
      <c r="I7" s="113" t="s">
        <v>57</v>
      </c>
      <c r="J7" s="117" t="s">
        <v>23</v>
      </c>
      <c r="K7" s="117"/>
      <c r="L7" s="114" t="s">
        <v>24</v>
      </c>
      <c r="M7" s="14"/>
      <c r="N7" s="67"/>
      <c r="O7" s="15"/>
      <c r="P7" s="67"/>
      <c r="Q7" s="14"/>
      <c r="R7" s="17"/>
      <c r="Y7" s="103" t="s">
        <v>58</v>
      </c>
      <c r="Z7" s="91"/>
      <c r="AA7" s="91"/>
      <c r="AB7" s="91"/>
      <c r="AC7" s="89"/>
    </row>
    <row r="8" spans="1:29" ht="14.25" customHeight="1" x14ac:dyDescent="0.2">
      <c r="A8" s="111"/>
      <c r="B8" s="111" t="s">
        <v>59</v>
      </c>
      <c r="C8" s="111" t="s">
        <v>54</v>
      </c>
      <c r="D8" s="115">
        <v>39.868000000000002</v>
      </c>
      <c r="E8" s="115">
        <v>32.792999999999999</v>
      </c>
      <c r="F8" s="116" t="s">
        <v>60</v>
      </c>
      <c r="G8" s="116" t="s">
        <v>56</v>
      </c>
      <c r="H8" s="117" t="s">
        <v>23</v>
      </c>
      <c r="I8" s="113" t="s">
        <v>61</v>
      </c>
      <c r="J8" s="117" t="s">
        <v>23</v>
      </c>
      <c r="K8" s="117"/>
      <c r="L8" s="114" t="s">
        <v>24</v>
      </c>
      <c r="M8" s="14"/>
      <c r="N8" s="67"/>
      <c r="O8" s="15"/>
      <c r="P8" s="67"/>
      <c r="Q8" s="14"/>
      <c r="R8" s="17"/>
      <c r="Y8" s="102" t="s">
        <v>63</v>
      </c>
      <c r="Z8" s="91"/>
      <c r="AA8" s="91"/>
      <c r="AB8" s="91"/>
      <c r="AC8" s="89"/>
    </row>
    <row r="9" spans="1:29" ht="14.25" customHeight="1" x14ac:dyDescent="0.2">
      <c r="A9" s="111" t="s">
        <v>64</v>
      </c>
      <c r="B9" s="111" t="s">
        <v>48</v>
      </c>
      <c r="C9" s="111" t="s">
        <v>19</v>
      </c>
      <c r="D9" s="115">
        <v>17.63</v>
      </c>
      <c r="E9" s="115">
        <v>-61.78</v>
      </c>
      <c r="F9" s="116" t="s">
        <v>65</v>
      </c>
      <c r="G9" s="116" t="s">
        <v>66</v>
      </c>
      <c r="H9" s="117"/>
      <c r="I9" s="113" t="s">
        <v>57</v>
      </c>
      <c r="J9" s="117" t="s">
        <v>23</v>
      </c>
      <c r="K9" s="113" t="s">
        <v>23</v>
      </c>
      <c r="L9" s="114" t="s">
        <v>24</v>
      </c>
      <c r="M9" s="14"/>
      <c r="N9" s="67"/>
      <c r="O9" s="15"/>
      <c r="P9" s="67"/>
      <c r="Q9" s="14"/>
      <c r="R9" s="17"/>
      <c r="Y9" s="102" t="s">
        <v>67</v>
      </c>
      <c r="Z9" s="91"/>
      <c r="AA9" s="91"/>
      <c r="AB9" s="91"/>
      <c r="AC9" s="89"/>
    </row>
    <row r="10" spans="1:29" ht="14.25" customHeight="1" x14ac:dyDescent="0.2">
      <c r="A10" s="111" t="s">
        <v>41</v>
      </c>
      <c r="B10" s="118" t="s">
        <v>42</v>
      </c>
      <c r="C10" s="111" t="s">
        <v>19</v>
      </c>
      <c r="D10" s="115">
        <v>18.350000000000001</v>
      </c>
      <c r="E10" s="115">
        <v>-66.75</v>
      </c>
      <c r="F10" s="116" t="s">
        <v>68</v>
      </c>
      <c r="G10" s="116" t="s">
        <v>30</v>
      </c>
      <c r="H10" s="113" t="s">
        <v>31</v>
      </c>
      <c r="I10" s="113" t="s">
        <v>32</v>
      </c>
      <c r="J10" s="117" t="s">
        <v>23</v>
      </c>
      <c r="K10" s="113" t="s">
        <v>23</v>
      </c>
      <c r="L10" s="114" t="s">
        <v>24</v>
      </c>
      <c r="M10" s="14"/>
      <c r="N10" s="67"/>
      <c r="O10" s="15"/>
      <c r="P10" s="67"/>
      <c r="Q10" s="14"/>
      <c r="R10" s="17"/>
    </row>
    <row r="11" spans="1:29" ht="14.25" customHeight="1" x14ac:dyDescent="0.2">
      <c r="A11" s="111"/>
      <c r="B11" s="111" t="s">
        <v>70</v>
      </c>
      <c r="C11" s="111" t="s">
        <v>19</v>
      </c>
      <c r="D11" s="112">
        <v>15.004</v>
      </c>
      <c r="E11" s="112">
        <v>-90.464299999999994</v>
      </c>
      <c r="F11" s="118" t="s">
        <v>71</v>
      </c>
      <c r="G11" s="118" t="s">
        <v>72</v>
      </c>
      <c r="H11" s="117"/>
      <c r="I11" s="113"/>
      <c r="J11" s="117"/>
      <c r="K11" s="117"/>
      <c r="L11" s="114" t="s">
        <v>73</v>
      </c>
      <c r="M11" s="14"/>
      <c r="N11" s="67"/>
      <c r="O11" s="15"/>
      <c r="P11" s="67"/>
      <c r="Q11" s="14"/>
      <c r="R11" s="17"/>
    </row>
    <row r="12" spans="1:29" ht="14.25" customHeight="1" x14ac:dyDescent="0.2">
      <c r="A12" s="116"/>
      <c r="B12" s="116" t="s">
        <v>74</v>
      </c>
      <c r="C12" s="116" t="s">
        <v>19</v>
      </c>
      <c r="D12" s="119">
        <v>9.8580000000000005</v>
      </c>
      <c r="E12" s="119">
        <v>-74.245999999999995</v>
      </c>
      <c r="F12" s="118" t="s">
        <v>75</v>
      </c>
      <c r="G12" s="118" t="s">
        <v>76</v>
      </c>
      <c r="H12" s="117"/>
      <c r="I12" s="113"/>
      <c r="J12" s="117"/>
      <c r="K12" s="113" t="s">
        <v>23</v>
      </c>
      <c r="L12" s="114" t="s">
        <v>24</v>
      </c>
      <c r="M12" s="14"/>
      <c r="N12" s="67"/>
      <c r="O12" s="15"/>
      <c r="P12" s="67"/>
      <c r="Q12" s="14"/>
      <c r="R12" s="17"/>
    </row>
    <row r="13" spans="1:29" ht="14.25" customHeight="1" x14ac:dyDescent="0.2">
      <c r="A13" s="118"/>
      <c r="B13" s="118" t="s">
        <v>28</v>
      </c>
      <c r="C13" s="118" t="s">
        <v>54</v>
      </c>
      <c r="D13" s="115">
        <v>-7.9326999999999996</v>
      </c>
      <c r="E13" s="115">
        <v>-14.36</v>
      </c>
      <c r="F13" s="116" t="s">
        <v>78</v>
      </c>
      <c r="G13" s="116" t="s">
        <v>79</v>
      </c>
      <c r="H13" s="117"/>
      <c r="I13" s="113" t="s">
        <v>61</v>
      </c>
      <c r="J13" s="117" t="s">
        <v>23</v>
      </c>
      <c r="K13" s="117"/>
      <c r="L13" s="114" t="s">
        <v>24</v>
      </c>
      <c r="M13" s="14"/>
      <c r="N13" s="67"/>
      <c r="O13" s="15"/>
      <c r="P13" s="67"/>
      <c r="Q13" s="14"/>
      <c r="R13" s="17"/>
    </row>
    <row r="14" spans="1:29" ht="14.25" customHeight="1" x14ac:dyDescent="0.2">
      <c r="A14" s="110" t="s">
        <v>80</v>
      </c>
      <c r="B14" s="110" t="s">
        <v>81</v>
      </c>
      <c r="C14" s="111" t="s">
        <v>19</v>
      </c>
      <c r="D14" s="119">
        <v>12.505599999999999</v>
      </c>
      <c r="E14" s="119">
        <v>-70.010499999999993</v>
      </c>
      <c r="F14" s="118" t="s">
        <v>82</v>
      </c>
      <c r="G14" s="118" t="s">
        <v>30</v>
      </c>
      <c r="H14" s="113" t="s">
        <v>23</v>
      </c>
      <c r="I14" s="113" t="s">
        <v>32</v>
      </c>
      <c r="J14" s="117" t="s">
        <v>23</v>
      </c>
      <c r="K14" s="113" t="s">
        <v>23</v>
      </c>
      <c r="L14" s="114" t="s">
        <v>24</v>
      </c>
      <c r="M14" s="14"/>
      <c r="N14" s="67"/>
      <c r="O14" s="23"/>
      <c r="P14" s="14"/>
      <c r="Q14" s="14"/>
      <c r="R14" s="17"/>
    </row>
    <row r="15" spans="1:29" ht="14.25" customHeight="1" x14ac:dyDescent="0.2">
      <c r="A15" s="111"/>
      <c r="B15" s="111" t="s">
        <v>80</v>
      </c>
      <c r="C15" s="111" t="s">
        <v>19</v>
      </c>
      <c r="D15" s="115">
        <v>12.441599999999999</v>
      </c>
      <c r="E15" s="115">
        <v>-69.917400000000001</v>
      </c>
      <c r="F15" s="111" t="s">
        <v>84</v>
      </c>
      <c r="G15" s="116" t="s">
        <v>85</v>
      </c>
      <c r="H15" s="113"/>
      <c r="I15" s="113"/>
      <c r="J15" s="117"/>
      <c r="K15" s="117"/>
      <c r="L15" s="114" t="s">
        <v>73</v>
      </c>
      <c r="M15" s="14"/>
      <c r="N15" s="67"/>
      <c r="O15" s="15"/>
      <c r="P15" s="67"/>
      <c r="Q15" s="14"/>
      <c r="R15" s="17"/>
    </row>
    <row r="16" spans="1:29" ht="14.25" customHeight="1" x14ac:dyDescent="0.2">
      <c r="A16" s="116"/>
      <c r="B16" s="116" t="s">
        <v>86</v>
      </c>
      <c r="C16" s="116" t="s">
        <v>19</v>
      </c>
      <c r="D16" s="115">
        <v>7.79</v>
      </c>
      <c r="E16" s="115">
        <v>-80.27</v>
      </c>
      <c r="F16" s="116" t="s">
        <v>87</v>
      </c>
      <c r="G16" s="116" t="s">
        <v>88</v>
      </c>
      <c r="H16" s="117"/>
      <c r="I16" s="113"/>
      <c r="J16" s="117" t="s">
        <v>23</v>
      </c>
      <c r="K16" s="117"/>
      <c r="L16" s="114" t="s">
        <v>33</v>
      </c>
      <c r="M16" s="14"/>
      <c r="N16" s="67"/>
      <c r="O16" s="15"/>
      <c r="P16" s="67"/>
      <c r="Q16" s="14"/>
      <c r="R16" s="17"/>
    </row>
    <row r="17" spans="1:18" ht="14.25" customHeight="1" x14ac:dyDescent="0.2">
      <c r="A17" s="116"/>
      <c r="B17" s="111" t="s">
        <v>89</v>
      </c>
      <c r="C17" s="116" t="s">
        <v>19</v>
      </c>
      <c r="D17" s="115">
        <v>18.389700000000001</v>
      </c>
      <c r="E17" s="115">
        <v>-70.355796999999995</v>
      </c>
      <c r="F17" s="110" t="s">
        <v>90</v>
      </c>
      <c r="G17" s="116" t="s">
        <v>91</v>
      </c>
      <c r="H17" s="117"/>
      <c r="I17" s="113" t="s">
        <v>32</v>
      </c>
      <c r="J17" s="117"/>
      <c r="K17" s="117"/>
      <c r="L17" s="114" t="s">
        <v>73</v>
      </c>
      <c r="M17" s="14"/>
      <c r="N17" s="67"/>
      <c r="O17" s="15"/>
      <c r="P17" s="67"/>
      <c r="Q17" s="14"/>
      <c r="R17" s="17"/>
    </row>
    <row r="18" spans="1:18" ht="14.25" customHeight="1" x14ac:dyDescent="0.2">
      <c r="A18" s="111"/>
      <c r="B18" s="111" t="s">
        <v>89</v>
      </c>
      <c r="C18" s="111" t="s">
        <v>19</v>
      </c>
      <c r="D18" s="115"/>
      <c r="E18" s="115"/>
      <c r="F18" s="116" t="s">
        <v>92</v>
      </c>
      <c r="G18" s="111" t="s">
        <v>91</v>
      </c>
      <c r="H18" s="113"/>
      <c r="I18" s="113"/>
      <c r="J18" s="113"/>
      <c r="K18" s="113"/>
      <c r="L18" s="114" t="s">
        <v>93</v>
      </c>
      <c r="M18" s="14"/>
      <c r="N18" s="67"/>
      <c r="O18" s="15"/>
      <c r="P18" s="67"/>
      <c r="Q18" s="14"/>
      <c r="R18" s="17"/>
    </row>
    <row r="19" spans="1:18" ht="14.25" customHeight="1" x14ac:dyDescent="0.2">
      <c r="A19" s="111"/>
      <c r="B19" s="111" t="s">
        <v>94</v>
      </c>
      <c r="C19" s="111" t="s">
        <v>19</v>
      </c>
      <c r="D19" s="112">
        <v>10.097799999999999</v>
      </c>
      <c r="E19" s="112">
        <v>-83.376099999999994</v>
      </c>
      <c r="F19" s="118" t="s">
        <v>95</v>
      </c>
      <c r="G19" s="118" t="s">
        <v>96</v>
      </c>
      <c r="H19" s="117"/>
      <c r="I19" s="113" t="s">
        <v>22</v>
      </c>
      <c r="J19" s="117"/>
      <c r="K19" s="117" t="s">
        <v>97</v>
      </c>
      <c r="L19" s="114" t="s">
        <v>33</v>
      </c>
      <c r="M19" s="14"/>
      <c r="N19" s="67"/>
      <c r="O19" s="15"/>
      <c r="P19" s="67"/>
      <c r="Q19" s="14"/>
      <c r="R19" s="17"/>
    </row>
    <row r="20" spans="1:18" ht="14.25" customHeight="1" x14ac:dyDescent="0.2">
      <c r="A20" s="118" t="s">
        <v>98</v>
      </c>
      <c r="B20" s="118" t="s">
        <v>98</v>
      </c>
      <c r="C20" s="111" t="s">
        <v>19</v>
      </c>
      <c r="D20" s="112">
        <v>8.9429999999999996</v>
      </c>
      <c r="E20" s="112">
        <v>-68.040999999999997</v>
      </c>
      <c r="F20" s="111" t="s">
        <v>99</v>
      </c>
      <c r="G20" s="111" t="s">
        <v>100</v>
      </c>
      <c r="H20" s="113"/>
      <c r="I20" s="113" t="s">
        <v>32</v>
      </c>
      <c r="J20" s="113" t="s">
        <v>23</v>
      </c>
      <c r="K20" s="113" t="s">
        <v>23</v>
      </c>
      <c r="L20" s="120" t="s">
        <v>33</v>
      </c>
      <c r="M20" s="14"/>
      <c r="N20" s="67"/>
      <c r="O20" s="15"/>
      <c r="P20" s="67"/>
      <c r="Q20" s="14"/>
      <c r="R20" s="17"/>
    </row>
    <row r="21" spans="1:18" ht="14.25" customHeight="1" x14ac:dyDescent="0.2">
      <c r="A21" s="111"/>
      <c r="B21" s="111" t="s">
        <v>101</v>
      </c>
      <c r="C21" s="111" t="s">
        <v>19</v>
      </c>
      <c r="D21" s="115">
        <v>13.14</v>
      </c>
      <c r="E21" s="115">
        <v>-59.56</v>
      </c>
      <c r="F21" s="116" t="s">
        <v>102</v>
      </c>
      <c r="G21" s="116" t="s">
        <v>66</v>
      </c>
      <c r="H21" s="117" t="s">
        <v>23</v>
      </c>
      <c r="I21" s="113" t="s">
        <v>61</v>
      </c>
      <c r="J21" s="117" t="s">
        <v>23</v>
      </c>
      <c r="K21" s="113" t="s">
        <v>23</v>
      </c>
      <c r="L21" s="114" t="s">
        <v>24</v>
      </c>
      <c r="M21" s="14"/>
      <c r="N21" s="67"/>
      <c r="O21" s="15"/>
      <c r="P21" s="67"/>
      <c r="Q21" s="14"/>
      <c r="R21" s="17"/>
    </row>
    <row r="22" spans="1:18" ht="14.25" customHeight="1" x14ac:dyDescent="0.2">
      <c r="A22" s="111"/>
      <c r="B22" s="111" t="s">
        <v>103</v>
      </c>
      <c r="C22" s="111" t="s">
        <v>19</v>
      </c>
      <c r="D22" s="115">
        <v>19.170036</v>
      </c>
      <c r="E22" s="115">
        <v>-103.983051</v>
      </c>
      <c r="F22" s="121" t="s">
        <v>104</v>
      </c>
      <c r="G22" s="116" t="s">
        <v>105</v>
      </c>
      <c r="H22" s="117"/>
      <c r="I22" s="113"/>
      <c r="J22" s="117" t="s">
        <v>23</v>
      </c>
      <c r="K22" s="117"/>
      <c r="L22" s="114" t="s">
        <v>73</v>
      </c>
      <c r="M22" s="14"/>
      <c r="N22" s="67"/>
      <c r="O22" s="70"/>
      <c r="P22" s="67"/>
      <c r="Q22" s="14"/>
      <c r="R22" s="17"/>
    </row>
    <row r="23" spans="1:18" ht="14.25" customHeight="1" x14ac:dyDescent="0.2">
      <c r="A23" s="111" t="s">
        <v>106</v>
      </c>
      <c r="B23" s="118" t="s">
        <v>28</v>
      </c>
      <c r="C23" s="111" t="s">
        <v>19</v>
      </c>
      <c r="D23" s="119">
        <v>32.371200000000002</v>
      </c>
      <c r="E23" s="119">
        <v>-64.696200000000005</v>
      </c>
      <c r="F23" s="118" t="s">
        <v>107</v>
      </c>
      <c r="G23" s="118" t="s">
        <v>56</v>
      </c>
      <c r="H23" s="117" t="s">
        <v>23</v>
      </c>
      <c r="I23" s="113" t="s">
        <v>57</v>
      </c>
      <c r="J23" s="117" t="s">
        <v>23</v>
      </c>
      <c r="K23" s="117"/>
      <c r="L23" s="114" t="s">
        <v>24</v>
      </c>
      <c r="M23" s="14"/>
      <c r="N23" s="67"/>
      <c r="O23" s="15"/>
      <c r="P23" s="67"/>
      <c r="Q23" s="14"/>
      <c r="R23" s="17"/>
    </row>
    <row r="24" spans="1:18" ht="14.25" customHeight="1" x14ac:dyDescent="0.2">
      <c r="A24" s="111"/>
      <c r="B24" s="111" t="s">
        <v>86</v>
      </c>
      <c r="C24" s="111" t="s">
        <v>19</v>
      </c>
      <c r="D24" s="115">
        <v>9.17</v>
      </c>
      <c r="E24" s="115">
        <v>-79.84</v>
      </c>
      <c r="F24" s="116" t="s">
        <v>109</v>
      </c>
      <c r="G24" s="116" t="s">
        <v>66</v>
      </c>
      <c r="H24" s="117" t="s">
        <v>23</v>
      </c>
      <c r="I24" s="113" t="s">
        <v>61</v>
      </c>
      <c r="J24" s="117" t="s">
        <v>23</v>
      </c>
      <c r="K24" s="117" t="s">
        <v>23</v>
      </c>
      <c r="L24" s="120" t="s">
        <v>33</v>
      </c>
      <c r="M24" s="14"/>
      <c r="N24" s="67"/>
      <c r="O24" s="15"/>
      <c r="P24" s="67"/>
      <c r="Q24" s="14"/>
      <c r="R24" s="17"/>
    </row>
    <row r="25" spans="1:18" ht="14.25" customHeight="1" x14ac:dyDescent="0.2">
      <c r="A25" s="118" t="s">
        <v>17</v>
      </c>
      <c r="B25" s="118" t="s">
        <v>18</v>
      </c>
      <c r="C25" s="111" t="s">
        <v>19</v>
      </c>
      <c r="D25" s="112">
        <v>14.52</v>
      </c>
      <c r="E25" s="112">
        <v>-61.07</v>
      </c>
      <c r="F25" s="111" t="s">
        <v>110</v>
      </c>
      <c r="G25" s="111" t="s">
        <v>21</v>
      </c>
      <c r="H25" s="113" t="s">
        <v>23</v>
      </c>
      <c r="I25" s="113" t="s">
        <v>22</v>
      </c>
      <c r="J25" s="113" t="s">
        <v>23</v>
      </c>
      <c r="K25" s="117" t="s">
        <v>23</v>
      </c>
      <c r="L25" s="114" t="s">
        <v>24</v>
      </c>
      <c r="M25" s="14"/>
      <c r="N25" s="67"/>
      <c r="O25" s="15"/>
      <c r="P25" s="67"/>
      <c r="Q25" s="14"/>
      <c r="R25" s="17"/>
    </row>
    <row r="26" spans="1:18" ht="14.25" customHeight="1" x14ac:dyDescent="0.2">
      <c r="A26" s="118"/>
      <c r="B26" s="118"/>
      <c r="C26" s="111"/>
      <c r="D26" s="112">
        <v>10.48</v>
      </c>
      <c r="E26" s="112">
        <v>-66.27</v>
      </c>
      <c r="F26" s="111" t="s">
        <v>111</v>
      </c>
      <c r="G26" s="111" t="s">
        <v>100</v>
      </c>
      <c r="H26" s="113"/>
      <c r="I26" s="113" t="s">
        <v>22</v>
      </c>
      <c r="J26" s="113"/>
      <c r="K26" s="117" t="s">
        <v>23</v>
      </c>
      <c r="L26" s="114" t="s">
        <v>33</v>
      </c>
      <c r="M26" s="14"/>
      <c r="N26" s="67"/>
      <c r="O26" s="15"/>
      <c r="P26" s="67"/>
      <c r="Q26" s="14"/>
      <c r="R26" s="17"/>
    </row>
    <row r="27" spans="1:18" ht="14.25" customHeight="1" x14ac:dyDescent="0.2">
      <c r="A27" s="118"/>
      <c r="B27" s="111" t="s">
        <v>36</v>
      </c>
      <c r="C27" s="111" t="s">
        <v>19</v>
      </c>
      <c r="D27" s="112">
        <v>11.891</v>
      </c>
      <c r="E27" s="112">
        <v>-83.856999999999999</v>
      </c>
      <c r="F27" s="111" t="s">
        <v>112</v>
      </c>
      <c r="G27" s="118" t="s">
        <v>38</v>
      </c>
      <c r="H27" s="117" t="s">
        <v>23</v>
      </c>
      <c r="I27" s="113" t="s">
        <v>113</v>
      </c>
      <c r="J27" s="117" t="s">
        <v>23</v>
      </c>
      <c r="K27" s="117"/>
      <c r="L27" s="114" t="s">
        <v>24</v>
      </c>
      <c r="M27" s="14"/>
      <c r="N27" s="67"/>
      <c r="O27" s="15"/>
      <c r="P27" s="67"/>
      <c r="Q27" s="14"/>
      <c r="R27" s="17"/>
    </row>
    <row r="28" spans="1:18" ht="14.25" customHeight="1" x14ac:dyDescent="0.2">
      <c r="A28" s="111"/>
      <c r="B28" s="111" t="s">
        <v>36</v>
      </c>
      <c r="C28" s="111" t="s">
        <v>19</v>
      </c>
      <c r="D28" s="115">
        <v>12.48</v>
      </c>
      <c r="E28" s="115">
        <v>-85.658000000000001</v>
      </c>
      <c r="F28" s="116" t="s">
        <v>114</v>
      </c>
      <c r="G28" s="116" t="s">
        <v>115</v>
      </c>
      <c r="H28" s="117"/>
      <c r="I28" s="113" t="s">
        <v>22</v>
      </c>
      <c r="J28" s="117" t="s">
        <v>23</v>
      </c>
      <c r="K28" s="117" t="s">
        <v>23</v>
      </c>
      <c r="L28" s="114" t="s">
        <v>24</v>
      </c>
      <c r="M28" s="14"/>
      <c r="N28" s="67"/>
      <c r="O28" s="15"/>
      <c r="P28" s="67"/>
      <c r="Q28" s="14"/>
      <c r="R28" s="17"/>
    </row>
    <row r="29" spans="1:18" ht="14.25" customHeight="1" x14ac:dyDescent="0.2">
      <c r="A29" s="111"/>
      <c r="B29" s="111" t="s">
        <v>117</v>
      </c>
      <c r="C29" s="111" t="s">
        <v>54</v>
      </c>
      <c r="D29" s="115">
        <v>64.747</v>
      </c>
      <c r="E29" s="115">
        <v>-21.326799999999999</v>
      </c>
      <c r="F29" s="116" t="s">
        <v>118</v>
      </c>
      <c r="G29" s="116" t="s">
        <v>79</v>
      </c>
      <c r="H29" s="117" t="s">
        <v>23</v>
      </c>
      <c r="I29" s="113" t="s">
        <v>61</v>
      </c>
      <c r="J29" s="117" t="s">
        <v>23</v>
      </c>
      <c r="K29" s="117"/>
      <c r="L29" s="114" t="s">
        <v>24</v>
      </c>
      <c r="M29" s="14"/>
      <c r="N29" s="67"/>
      <c r="O29" s="15"/>
      <c r="P29" s="67"/>
      <c r="Q29" s="14"/>
      <c r="R29" s="17"/>
    </row>
    <row r="30" spans="1:18" ht="14.25" customHeight="1" x14ac:dyDescent="0.2">
      <c r="A30" s="110" t="s">
        <v>119</v>
      </c>
      <c r="B30" s="110" t="s">
        <v>42</v>
      </c>
      <c r="C30" s="110" t="s">
        <v>19</v>
      </c>
      <c r="D30" s="119">
        <v>31.169</v>
      </c>
      <c r="E30" s="119">
        <v>-87.051000000000002</v>
      </c>
      <c r="F30" s="122" t="s">
        <v>120</v>
      </c>
      <c r="G30" s="118" t="s">
        <v>121</v>
      </c>
      <c r="H30" s="117" t="s">
        <v>23</v>
      </c>
      <c r="I30" s="113" t="s">
        <v>61</v>
      </c>
      <c r="J30" s="117" t="s">
        <v>23</v>
      </c>
      <c r="K30" s="117"/>
      <c r="L30" s="114" t="s">
        <v>24</v>
      </c>
      <c r="M30" s="14"/>
      <c r="N30" s="67"/>
      <c r="O30" s="15"/>
      <c r="P30" s="67"/>
      <c r="Q30" s="14"/>
      <c r="R30" s="17" t="s">
        <v>122</v>
      </c>
    </row>
    <row r="31" spans="1:18" ht="14.25" customHeight="1" x14ac:dyDescent="0.2">
      <c r="A31" s="111"/>
      <c r="B31" s="111" t="s">
        <v>86</v>
      </c>
      <c r="C31" s="111" t="s">
        <v>19</v>
      </c>
      <c r="D31" s="115">
        <v>9.7899999999999991</v>
      </c>
      <c r="E31" s="123">
        <v>-82.69</v>
      </c>
      <c r="F31" s="116" t="s">
        <v>123</v>
      </c>
      <c r="G31" s="116" t="s">
        <v>124</v>
      </c>
      <c r="H31" s="117"/>
      <c r="I31" s="113" t="s">
        <v>113</v>
      </c>
      <c r="J31" s="117" t="s">
        <v>97</v>
      </c>
      <c r="K31" s="117" t="s">
        <v>23</v>
      </c>
      <c r="L31" s="114" t="s">
        <v>24</v>
      </c>
      <c r="M31" s="14"/>
      <c r="N31" s="67"/>
      <c r="O31" s="15"/>
      <c r="P31" s="67"/>
      <c r="Q31" s="14"/>
      <c r="R31" s="17"/>
    </row>
    <row r="32" spans="1:18" ht="14.25" customHeight="1" x14ac:dyDescent="0.2">
      <c r="A32" s="110"/>
      <c r="B32" s="110" t="s">
        <v>74</v>
      </c>
      <c r="C32" s="111" t="s">
        <v>19</v>
      </c>
      <c r="D32" s="112">
        <v>8.65</v>
      </c>
      <c r="E32" s="112">
        <v>-77.36</v>
      </c>
      <c r="F32" s="124" t="s">
        <v>125</v>
      </c>
      <c r="G32" s="118" t="s">
        <v>76</v>
      </c>
      <c r="H32" s="117"/>
      <c r="I32" s="113" t="s">
        <v>22</v>
      </c>
      <c r="J32" s="117" t="s">
        <v>23</v>
      </c>
      <c r="K32" s="117" t="s">
        <v>23</v>
      </c>
      <c r="L32" s="114" t="s">
        <v>24</v>
      </c>
      <c r="M32" s="14"/>
      <c r="N32" s="67"/>
      <c r="O32" s="15"/>
      <c r="P32" s="67"/>
      <c r="Q32" s="14"/>
      <c r="R32" s="17"/>
    </row>
    <row r="33" spans="1:18" ht="14.25" customHeight="1" x14ac:dyDescent="0.2">
      <c r="A33" s="110"/>
      <c r="B33" s="110" t="s">
        <v>126</v>
      </c>
      <c r="C33" s="111" t="s">
        <v>19</v>
      </c>
      <c r="D33" s="119">
        <v>19.646000000000001</v>
      </c>
      <c r="E33" s="119">
        <v>-72.201999999999998</v>
      </c>
      <c r="F33" s="118" t="s">
        <v>127</v>
      </c>
      <c r="G33" s="118" t="s">
        <v>128</v>
      </c>
      <c r="H33" s="117"/>
      <c r="I33" s="113" t="s">
        <v>113</v>
      </c>
      <c r="J33" s="117" t="s">
        <v>97</v>
      </c>
      <c r="K33" s="117" t="s">
        <v>97</v>
      </c>
      <c r="L33" s="114" t="s">
        <v>33</v>
      </c>
      <c r="M33" s="14"/>
      <c r="N33" s="67"/>
      <c r="O33" s="15"/>
      <c r="P33" s="67"/>
      <c r="Q33" s="14"/>
      <c r="R33" s="17"/>
    </row>
    <row r="34" spans="1:18" ht="14.25" customHeight="1" x14ac:dyDescent="0.2">
      <c r="A34" s="111" t="s">
        <v>129</v>
      </c>
      <c r="B34" s="111" t="s">
        <v>28</v>
      </c>
      <c r="C34" s="111" t="s">
        <v>19</v>
      </c>
      <c r="D34" s="112">
        <v>19.739999999999998</v>
      </c>
      <c r="E34" s="112">
        <v>-79.760000000000005</v>
      </c>
      <c r="F34" s="116" t="s">
        <v>130</v>
      </c>
      <c r="G34" s="116" t="s">
        <v>131</v>
      </c>
      <c r="H34" s="117"/>
      <c r="I34" s="113" t="s">
        <v>113</v>
      </c>
      <c r="J34" s="117" t="s">
        <v>23</v>
      </c>
      <c r="K34" s="117" t="s">
        <v>97</v>
      </c>
      <c r="L34" s="114" t="s">
        <v>24</v>
      </c>
      <c r="M34" s="14"/>
      <c r="N34" s="67"/>
      <c r="O34" s="15"/>
      <c r="P34" s="67"/>
      <c r="Q34" s="14"/>
      <c r="R34" s="17"/>
    </row>
    <row r="35" spans="1:18" ht="14.25" customHeight="1" x14ac:dyDescent="0.2">
      <c r="A35" s="118" t="s">
        <v>17</v>
      </c>
      <c r="B35" s="118" t="s">
        <v>18</v>
      </c>
      <c r="C35" s="111" t="s">
        <v>19</v>
      </c>
      <c r="D35" s="112">
        <v>16.07</v>
      </c>
      <c r="E35" s="112">
        <v>-61.61</v>
      </c>
      <c r="F35" s="111" t="s">
        <v>133</v>
      </c>
      <c r="G35" s="111" t="s">
        <v>21</v>
      </c>
      <c r="H35" s="113" t="s">
        <v>23</v>
      </c>
      <c r="I35" s="113" t="s">
        <v>22</v>
      </c>
      <c r="J35" s="113" t="s">
        <v>23</v>
      </c>
      <c r="K35" s="117" t="s">
        <v>23</v>
      </c>
      <c r="L35" s="114" t="s">
        <v>24</v>
      </c>
      <c r="M35" s="14"/>
      <c r="N35" s="67"/>
      <c r="O35" s="15"/>
      <c r="P35" s="67"/>
      <c r="Q35" s="14"/>
      <c r="R35" s="17"/>
    </row>
    <row r="36" spans="1:18" ht="14.25" customHeight="1" x14ac:dyDescent="0.2">
      <c r="A36" s="111" t="s">
        <v>41</v>
      </c>
      <c r="B36" s="118" t="s">
        <v>42</v>
      </c>
      <c r="C36" s="111" t="s">
        <v>19</v>
      </c>
      <c r="D36" s="115">
        <v>18.27</v>
      </c>
      <c r="E36" s="115">
        <v>-65.86</v>
      </c>
      <c r="F36" s="116" t="s">
        <v>134</v>
      </c>
      <c r="G36" s="116" t="s">
        <v>30</v>
      </c>
      <c r="H36" s="113" t="s">
        <v>31</v>
      </c>
      <c r="I36" s="113" t="s">
        <v>23</v>
      </c>
      <c r="J36" s="117" t="s">
        <v>23</v>
      </c>
      <c r="K36" s="117" t="s">
        <v>23</v>
      </c>
      <c r="L36" s="114" t="s">
        <v>33</v>
      </c>
      <c r="M36" s="14"/>
      <c r="N36" s="67"/>
      <c r="O36" s="15"/>
      <c r="P36" s="67"/>
      <c r="Q36" s="14"/>
      <c r="R36" s="17"/>
    </row>
    <row r="37" spans="1:18" ht="14.25" customHeight="1" x14ac:dyDescent="0.2">
      <c r="A37" s="111"/>
      <c r="B37" s="111" t="s">
        <v>135</v>
      </c>
      <c r="C37" s="111" t="s">
        <v>19</v>
      </c>
      <c r="D37" s="115">
        <v>21.1937</v>
      </c>
      <c r="E37" s="112">
        <v>-77.417100000000005</v>
      </c>
      <c r="F37" s="111" t="s">
        <v>136</v>
      </c>
      <c r="G37" s="111" t="s">
        <v>137</v>
      </c>
      <c r="H37" s="113"/>
      <c r="I37" s="113" t="s">
        <v>113</v>
      </c>
      <c r="J37" s="113" t="s">
        <v>97</v>
      </c>
      <c r="K37" s="117" t="s">
        <v>97</v>
      </c>
      <c r="L37" s="114" t="s">
        <v>24</v>
      </c>
      <c r="M37" s="14"/>
      <c r="N37" s="67"/>
      <c r="O37" s="15"/>
      <c r="P37" s="67"/>
      <c r="Q37" s="14"/>
      <c r="R37" s="17"/>
    </row>
    <row r="38" spans="1:18" ht="14.25" customHeight="1" x14ac:dyDescent="0.2">
      <c r="A38" s="111"/>
      <c r="B38" s="111" t="s">
        <v>94</v>
      </c>
      <c r="C38" s="111" t="s">
        <v>19</v>
      </c>
      <c r="D38" s="112">
        <v>8.5732999999999997</v>
      </c>
      <c r="E38" s="112">
        <v>-82.872699999999995</v>
      </c>
      <c r="F38" s="118" t="s">
        <v>138</v>
      </c>
      <c r="G38" s="118" t="s">
        <v>96</v>
      </c>
      <c r="H38" s="117"/>
      <c r="I38" s="113" t="s">
        <v>22</v>
      </c>
      <c r="J38" s="117"/>
      <c r="K38" s="117" t="s">
        <v>97</v>
      </c>
      <c r="L38" s="114" t="s">
        <v>33</v>
      </c>
      <c r="M38" s="14"/>
      <c r="N38" s="67"/>
      <c r="O38" s="15"/>
      <c r="P38" s="67"/>
      <c r="Q38" s="14"/>
      <c r="R38" s="17"/>
    </row>
    <row r="39" spans="1:18" ht="14.25" customHeight="1" x14ac:dyDescent="0.2">
      <c r="A39" s="111" t="s">
        <v>139</v>
      </c>
      <c r="B39" s="118" t="s">
        <v>42</v>
      </c>
      <c r="C39" s="111" t="s">
        <v>19</v>
      </c>
      <c r="D39" s="115">
        <v>17.75</v>
      </c>
      <c r="E39" s="115">
        <v>-64.77</v>
      </c>
      <c r="F39" s="116" t="s">
        <v>140</v>
      </c>
      <c r="G39" s="116" t="s">
        <v>30</v>
      </c>
      <c r="H39" s="113" t="s">
        <v>31</v>
      </c>
      <c r="I39" s="113" t="s">
        <v>22</v>
      </c>
      <c r="J39" s="117" t="s">
        <v>23</v>
      </c>
      <c r="K39" s="117" t="s">
        <v>23</v>
      </c>
      <c r="L39" s="114" t="s">
        <v>33</v>
      </c>
      <c r="M39" s="14"/>
      <c r="N39" s="67"/>
      <c r="O39" s="15"/>
      <c r="P39" s="67"/>
      <c r="Q39" s="14"/>
      <c r="R39" s="17"/>
    </row>
    <row r="40" spans="1:18" ht="14.25" customHeight="1" x14ac:dyDescent="0.2">
      <c r="A40" s="116"/>
      <c r="B40" s="116" t="s">
        <v>103</v>
      </c>
      <c r="C40" s="116" t="s">
        <v>19</v>
      </c>
      <c r="D40" s="115"/>
      <c r="E40" s="115"/>
      <c r="F40" s="116" t="s">
        <v>141</v>
      </c>
      <c r="G40" s="116" t="s">
        <v>142</v>
      </c>
      <c r="H40" s="117"/>
      <c r="I40" s="113"/>
      <c r="J40" s="117" t="s">
        <v>23</v>
      </c>
      <c r="K40" s="117"/>
      <c r="L40" s="114" t="s">
        <v>24</v>
      </c>
      <c r="M40" s="14"/>
      <c r="N40" s="67"/>
      <c r="O40" s="15"/>
      <c r="P40" s="67"/>
      <c r="Q40" s="14"/>
      <c r="R40" s="17"/>
    </row>
    <row r="41" spans="1:18" ht="14.25" customHeight="1" x14ac:dyDescent="0.2">
      <c r="A41" s="111"/>
      <c r="B41" s="111" t="s">
        <v>70</v>
      </c>
      <c r="C41" s="111" t="s">
        <v>19</v>
      </c>
      <c r="D41" s="112">
        <v>14.56</v>
      </c>
      <c r="E41" s="112">
        <v>-89.34</v>
      </c>
      <c r="F41" s="118" t="s">
        <v>143</v>
      </c>
      <c r="G41" s="118" t="s">
        <v>144</v>
      </c>
      <c r="H41" s="117"/>
      <c r="I41" s="113" t="s">
        <v>113</v>
      </c>
      <c r="J41" s="117" t="s">
        <v>97</v>
      </c>
      <c r="K41" s="117"/>
      <c r="L41" s="114" t="s">
        <v>24</v>
      </c>
      <c r="M41" s="14"/>
      <c r="N41" s="67"/>
      <c r="O41" s="15"/>
      <c r="P41" s="67"/>
      <c r="Q41" s="14"/>
      <c r="R41" s="17"/>
    </row>
    <row r="42" spans="1:18" ht="14.25" customHeight="1" x14ac:dyDescent="0.2">
      <c r="A42" s="111"/>
      <c r="B42" s="111" t="s">
        <v>145</v>
      </c>
      <c r="C42" s="111" t="s">
        <v>54</v>
      </c>
      <c r="D42" s="115">
        <v>37.766500000000001</v>
      </c>
      <c r="E42" s="115">
        <v>-25.522500000000001</v>
      </c>
      <c r="F42" s="116" t="s">
        <v>146</v>
      </c>
      <c r="G42" s="116" t="s">
        <v>79</v>
      </c>
      <c r="H42" s="117" t="s">
        <v>23</v>
      </c>
      <c r="I42" s="113" t="s">
        <v>57</v>
      </c>
      <c r="J42" s="117" t="s">
        <v>23</v>
      </c>
      <c r="K42" s="117"/>
      <c r="L42" s="114" t="s">
        <v>24</v>
      </c>
      <c r="M42" s="14"/>
      <c r="N42" s="67"/>
      <c r="O42" s="15"/>
      <c r="P42" s="67"/>
      <c r="Q42" s="14"/>
      <c r="R42" s="17"/>
    </row>
    <row r="43" spans="1:18" ht="14.25" customHeight="1" x14ac:dyDescent="0.2">
      <c r="A43" s="116"/>
      <c r="B43" s="116" t="s">
        <v>74</v>
      </c>
      <c r="C43" s="116" t="s">
        <v>19</v>
      </c>
      <c r="D43" s="119">
        <v>11.02</v>
      </c>
      <c r="E43" s="119">
        <v>-72.881</v>
      </c>
      <c r="F43" s="118" t="s">
        <v>147</v>
      </c>
      <c r="G43" s="118" t="s">
        <v>76</v>
      </c>
      <c r="H43" s="117"/>
      <c r="I43" s="113"/>
      <c r="J43" s="117"/>
      <c r="K43" s="117" t="s">
        <v>23</v>
      </c>
      <c r="L43" s="120" t="s">
        <v>33</v>
      </c>
      <c r="M43" s="14"/>
      <c r="N43" s="67"/>
      <c r="O43" s="15"/>
      <c r="P43" s="67"/>
      <c r="Q43" s="14"/>
      <c r="R43" s="17"/>
    </row>
    <row r="44" spans="1:18" ht="14.25" customHeight="1" x14ac:dyDescent="0.2">
      <c r="A44" s="111" t="s">
        <v>41</v>
      </c>
      <c r="B44" s="118" t="s">
        <v>42</v>
      </c>
      <c r="C44" s="111" t="s">
        <v>19</v>
      </c>
      <c r="D44" s="115">
        <v>18.010000000000002</v>
      </c>
      <c r="E44" s="115">
        <v>-67.11</v>
      </c>
      <c r="F44" s="116" t="s">
        <v>148</v>
      </c>
      <c r="G44" s="116" t="s">
        <v>30</v>
      </c>
      <c r="H44" s="113" t="s">
        <v>31</v>
      </c>
      <c r="I44" s="113" t="s">
        <v>149</v>
      </c>
      <c r="J44" s="117" t="s">
        <v>23</v>
      </c>
      <c r="K44" s="117" t="s">
        <v>23</v>
      </c>
      <c r="L44" s="114" t="s">
        <v>24</v>
      </c>
      <c r="M44" s="14"/>
      <c r="N44" s="67"/>
      <c r="O44" s="15"/>
      <c r="P44" s="67"/>
      <c r="Q44" s="14"/>
      <c r="R44" s="17"/>
    </row>
    <row r="45" spans="1:18" ht="14.25" customHeight="1" x14ac:dyDescent="0.2">
      <c r="A45" s="111" t="s">
        <v>41</v>
      </c>
      <c r="B45" s="118" t="s">
        <v>42</v>
      </c>
      <c r="C45" s="111" t="s">
        <v>19</v>
      </c>
      <c r="D45" s="115">
        <v>18.27</v>
      </c>
      <c r="E45" s="115">
        <v>-65.3</v>
      </c>
      <c r="F45" s="121" t="s">
        <v>150</v>
      </c>
      <c r="G45" s="116" t="s">
        <v>30</v>
      </c>
      <c r="H45" s="113" t="s">
        <v>31</v>
      </c>
      <c r="I45" s="113" t="s">
        <v>32</v>
      </c>
      <c r="J45" s="117" t="s">
        <v>23</v>
      </c>
      <c r="K45" s="117" t="s">
        <v>23</v>
      </c>
      <c r="L45" s="114" t="s">
        <v>33</v>
      </c>
      <c r="M45" s="14"/>
      <c r="N45" s="67"/>
      <c r="O45" s="50"/>
      <c r="P45" s="67"/>
      <c r="Q45" s="14"/>
      <c r="R45" s="17" t="s">
        <v>151</v>
      </c>
    </row>
    <row r="46" spans="1:18" ht="14.25" customHeight="1" x14ac:dyDescent="0.2">
      <c r="A46" s="118" t="s">
        <v>98</v>
      </c>
      <c r="B46" s="118" t="s">
        <v>98</v>
      </c>
      <c r="C46" s="116" t="s">
        <v>19</v>
      </c>
      <c r="D46" s="115">
        <v>10.01</v>
      </c>
      <c r="E46" s="115">
        <v>-69.959999999999994</v>
      </c>
      <c r="F46" s="116" t="s">
        <v>152</v>
      </c>
      <c r="G46" s="116" t="s">
        <v>100</v>
      </c>
      <c r="H46" s="117"/>
      <c r="I46" s="113" t="s">
        <v>22</v>
      </c>
      <c r="J46" s="117"/>
      <c r="K46" s="117" t="s">
        <v>23</v>
      </c>
      <c r="L46" s="114" t="s">
        <v>33</v>
      </c>
      <c r="M46" s="14"/>
      <c r="N46" s="67"/>
      <c r="O46" s="15"/>
      <c r="P46" s="67"/>
      <c r="Q46" s="14"/>
      <c r="R46" s="17"/>
    </row>
    <row r="47" spans="1:18" ht="14.25" customHeight="1" x14ac:dyDescent="0.2">
      <c r="A47" s="118" t="s">
        <v>98</v>
      </c>
      <c r="B47" s="118" t="s">
        <v>98</v>
      </c>
      <c r="C47" s="111" t="s">
        <v>19</v>
      </c>
      <c r="D47" s="112">
        <v>10.920999999999999</v>
      </c>
      <c r="E47" s="112">
        <v>-70.635999999999996</v>
      </c>
      <c r="F47" s="111" t="s">
        <v>153</v>
      </c>
      <c r="G47" s="111" t="s">
        <v>100</v>
      </c>
      <c r="H47" s="113" t="s">
        <v>23</v>
      </c>
      <c r="I47" s="113" t="s">
        <v>113</v>
      </c>
      <c r="J47" s="113" t="s">
        <v>23</v>
      </c>
      <c r="K47" s="117" t="s">
        <v>23</v>
      </c>
      <c r="L47" s="114" t="s">
        <v>33</v>
      </c>
      <c r="M47" s="14"/>
      <c r="N47" s="67"/>
      <c r="O47" s="15"/>
      <c r="P47" s="67"/>
      <c r="Q47" s="14"/>
      <c r="R47" s="17"/>
    </row>
    <row r="48" spans="1:18" ht="14.25" customHeight="1" x14ac:dyDescent="0.2">
      <c r="A48" s="118" t="s">
        <v>17</v>
      </c>
      <c r="B48" s="118" t="s">
        <v>18</v>
      </c>
      <c r="C48" s="111" t="s">
        <v>19</v>
      </c>
      <c r="D48" s="112">
        <v>16.272680000000001</v>
      </c>
      <c r="E48" s="112">
        <v>-61.765090000000001</v>
      </c>
      <c r="F48" s="116" t="s">
        <v>154</v>
      </c>
      <c r="G48" s="116" t="s">
        <v>21</v>
      </c>
      <c r="H48" s="117" t="s">
        <v>23</v>
      </c>
      <c r="I48" s="113" t="s">
        <v>22</v>
      </c>
      <c r="J48" s="113" t="s">
        <v>23</v>
      </c>
      <c r="K48" s="117" t="s">
        <v>23</v>
      </c>
      <c r="L48" s="114" t="s">
        <v>24</v>
      </c>
      <c r="M48" s="14"/>
      <c r="N48" s="67"/>
      <c r="O48" s="15"/>
      <c r="P48" s="67"/>
      <c r="Q48" s="14"/>
      <c r="R48" s="17"/>
    </row>
    <row r="49" spans="1:18" ht="14.25" customHeight="1" x14ac:dyDescent="0.2">
      <c r="A49" s="110"/>
      <c r="B49" s="111" t="s">
        <v>155</v>
      </c>
      <c r="C49" s="111" t="s">
        <v>19</v>
      </c>
      <c r="D49" s="119">
        <v>15.33</v>
      </c>
      <c r="E49" s="119">
        <v>-61.25</v>
      </c>
      <c r="F49" s="118" t="s">
        <v>156</v>
      </c>
      <c r="G49" s="111" t="s">
        <v>50</v>
      </c>
      <c r="H49" s="113"/>
      <c r="I49" s="113" t="s">
        <v>32</v>
      </c>
      <c r="J49" s="113" t="s">
        <v>23</v>
      </c>
      <c r="K49" s="117" t="s">
        <v>23</v>
      </c>
      <c r="L49" s="114" t="s">
        <v>24</v>
      </c>
      <c r="M49" s="14"/>
      <c r="N49" s="67"/>
      <c r="O49" s="15"/>
      <c r="P49" s="67"/>
      <c r="Q49" s="14"/>
      <c r="R49" s="17"/>
    </row>
    <row r="50" spans="1:18" ht="14.25" customHeight="1" x14ac:dyDescent="0.2">
      <c r="A50" s="118" t="s">
        <v>17</v>
      </c>
      <c r="B50" s="118" t="s">
        <v>18</v>
      </c>
      <c r="C50" s="111" t="s">
        <v>19</v>
      </c>
      <c r="D50" s="112">
        <v>16.31277</v>
      </c>
      <c r="E50" s="112">
        <v>-61.066049999999997</v>
      </c>
      <c r="F50" s="116" t="s">
        <v>157</v>
      </c>
      <c r="G50" s="116" t="s">
        <v>21</v>
      </c>
      <c r="H50" s="117" t="s">
        <v>23</v>
      </c>
      <c r="I50" s="113" t="s">
        <v>22</v>
      </c>
      <c r="J50" s="117" t="s">
        <v>23</v>
      </c>
      <c r="K50" s="117" t="s">
        <v>23</v>
      </c>
      <c r="L50" s="114" t="s">
        <v>24</v>
      </c>
      <c r="M50" s="14"/>
      <c r="N50" s="67"/>
      <c r="O50" s="15"/>
      <c r="P50" s="67"/>
      <c r="Q50" s="14"/>
      <c r="R50" s="17"/>
    </row>
    <row r="51" spans="1:18" ht="14.25" customHeight="1" x14ac:dyDescent="0.2">
      <c r="A51" s="118"/>
      <c r="B51" s="116" t="s">
        <v>155</v>
      </c>
      <c r="C51" s="116" t="s">
        <v>19</v>
      </c>
      <c r="D51" s="125">
        <v>15.43885</v>
      </c>
      <c r="E51" s="125">
        <v>-61.421529999999997</v>
      </c>
      <c r="F51" s="118" t="s">
        <v>158</v>
      </c>
      <c r="G51" s="116" t="s">
        <v>50</v>
      </c>
      <c r="H51" s="117"/>
      <c r="I51" s="113"/>
      <c r="J51" s="117" t="s">
        <v>23</v>
      </c>
      <c r="K51" s="117" t="s">
        <v>23</v>
      </c>
      <c r="L51" s="114" t="s">
        <v>24</v>
      </c>
      <c r="M51" s="14"/>
      <c r="N51" s="67"/>
      <c r="O51" s="15"/>
      <c r="P51" s="67"/>
      <c r="Q51" s="14"/>
      <c r="R51" s="17"/>
    </row>
    <row r="52" spans="1:18" ht="14.25" customHeight="1" x14ac:dyDescent="0.2">
      <c r="A52" s="111" t="s">
        <v>159</v>
      </c>
      <c r="B52" s="118" t="s">
        <v>42</v>
      </c>
      <c r="C52" s="118" t="s">
        <v>54</v>
      </c>
      <c r="D52" s="119">
        <v>28.11</v>
      </c>
      <c r="E52" s="119">
        <v>-81.430000000000007</v>
      </c>
      <c r="F52" s="118" t="s">
        <v>160</v>
      </c>
      <c r="G52" s="118" t="s">
        <v>56</v>
      </c>
      <c r="H52" s="117" t="s">
        <v>23</v>
      </c>
      <c r="I52" s="113" t="s">
        <v>57</v>
      </c>
      <c r="J52" s="117" t="s">
        <v>23</v>
      </c>
      <c r="K52" s="117" t="s">
        <v>23</v>
      </c>
      <c r="L52" s="114" t="s">
        <v>24</v>
      </c>
      <c r="M52" s="14"/>
      <c r="N52" s="67"/>
      <c r="O52" s="15"/>
      <c r="P52" s="67"/>
      <c r="Q52" s="14"/>
      <c r="R52" s="17"/>
    </row>
    <row r="53" spans="1:18" ht="14.25" customHeight="1" x14ac:dyDescent="0.2">
      <c r="A53" s="110" t="s">
        <v>161</v>
      </c>
      <c r="B53" s="118" t="s">
        <v>28</v>
      </c>
      <c r="C53" s="118" t="s">
        <v>54</v>
      </c>
      <c r="D53" s="119">
        <v>-51.6753</v>
      </c>
      <c r="E53" s="119">
        <v>-58.063699999999997</v>
      </c>
      <c r="F53" s="118" t="s">
        <v>162</v>
      </c>
      <c r="G53" s="118" t="s">
        <v>79</v>
      </c>
      <c r="H53" s="117" t="s">
        <v>23</v>
      </c>
      <c r="I53" s="113" t="s">
        <v>61</v>
      </c>
      <c r="J53" s="117" t="s">
        <v>23</v>
      </c>
      <c r="K53" s="117"/>
      <c r="L53" s="114" t="s">
        <v>24</v>
      </c>
      <c r="M53" s="14"/>
      <c r="N53" s="67"/>
      <c r="O53" s="15"/>
      <c r="P53" s="67"/>
      <c r="Q53" s="14"/>
      <c r="R53" s="17"/>
    </row>
    <row r="54" spans="1:18" ht="14.25" customHeight="1" x14ac:dyDescent="0.2">
      <c r="A54" s="111" t="s">
        <v>163</v>
      </c>
      <c r="B54" s="111" t="s">
        <v>28</v>
      </c>
      <c r="C54" s="111" t="s">
        <v>54</v>
      </c>
      <c r="D54" s="115">
        <v>55.316000000000003</v>
      </c>
      <c r="E54" s="115">
        <v>-3.2050000000000001</v>
      </c>
      <c r="F54" s="116" t="s">
        <v>164</v>
      </c>
      <c r="G54" s="116" t="s">
        <v>79</v>
      </c>
      <c r="H54" s="117" t="s">
        <v>23</v>
      </c>
      <c r="I54" s="113" t="s">
        <v>61</v>
      </c>
      <c r="J54" s="117" t="s">
        <v>23</v>
      </c>
      <c r="K54" s="117"/>
      <c r="L54" s="114" t="s">
        <v>24</v>
      </c>
      <c r="M54" s="14"/>
      <c r="N54" s="67"/>
      <c r="O54" s="15"/>
      <c r="P54" s="67"/>
      <c r="Q54" s="14"/>
      <c r="R54" s="17"/>
    </row>
    <row r="55" spans="1:18" ht="14.25" customHeight="1" x14ac:dyDescent="0.2">
      <c r="A55" s="118"/>
      <c r="B55" s="110" t="s">
        <v>36</v>
      </c>
      <c r="C55" s="111" t="s">
        <v>19</v>
      </c>
      <c r="D55" s="119">
        <v>12.195</v>
      </c>
      <c r="E55" s="119">
        <v>-84.300299999999993</v>
      </c>
      <c r="F55" s="118" t="s">
        <v>165</v>
      </c>
      <c r="G55" s="118" t="s">
        <v>38</v>
      </c>
      <c r="H55" s="117" t="s">
        <v>23</v>
      </c>
      <c r="I55" s="113" t="s">
        <v>22</v>
      </c>
      <c r="J55" s="117" t="s">
        <v>23</v>
      </c>
      <c r="K55" s="117" t="s">
        <v>23</v>
      </c>
      <c r="L55" s="120" t="s">
        <v>33</v>
      </c>
      <c r="M55" s="14"/>
      <c r="N55" s="67"/>
      <c r="O55" s="15"/>
      <c r="P55" s="67"/>
      <c r="Q55" s="14"/>
      <c r="R55" s="17"/>
    </row>
    <row r="56" spans="1:18" ht="14.25" customHeight="1" x14ac:dyDescent="0.2">
      <c r="A56" s="118" t="s">
        <v>17</v>
      </c>
      <c r="B56" s="118" t="s">
        <v>18</v>
      </c>
      <c r="C56" s="111" t="s">
        <v>19</v>
      </c>
      <c r="D56" s="115">
        <v>14.74</v>
      </c>
      <c r="E56" s="115">
        <v>-61.14</v>
      </c>
      <c r="F56" s="126" t="s">
        <v>166</v>
      </c>
      <c r="G56" s="116" t="s">
        <v>167</v>
      </c>
      <c r="H56" s="117" t="s">
        <v>23</v>
      </c>
      <c r="I56" s="113" t="s">
        <v>32</v>
      </c>
      <c r="J56" s="117" t="s">
        <v>23</v>
      </c>
      <c r="K56" s="117" t="s">
        <v>23</v>
      </c>
      <c r="L56" s="120" t="s">
        <v>24</v>
      </c>
      <c r="M56" s="14"/>
      <c r="N56" s="67"/>
      <c r="O56" s="15"/>
      <c r="P56" s="67"/>
      <c r="Q56" s="14"/>
      <c r="R56" s="17" t="s">
        <v>169</v>
      </c>
    </row>
    <row r="57" spans="1:18" ht="14.25" customHeight="1" x14ac:dyDescent="0.2">
      <c r="A57" s="116"/>
      <c r="B57" s="116" t="s">
        <v>74</v>
      </c>
      <c r="C57" s="116" t="s">
        <v>19</v>
      </c>
      <c r="D57" s="119">
        <v>1.58</v>
      </c>
      <c r="E57" s="119">
        <v>-75.650000000000006</v>
      </c>
      <c r="F57" s="118" t="s">
        <v>170</v>
      </c>
      <c r="G57" s="118" t="s">
        <v>76</v>
      </c>
      <c r="H57" s="117" t="s">
        <v>23</v>
      </c>
      <c r="I57" s="113"/>
      <c r="J57" s="117"/>
      <c r="K57" s="117"/>
      <c r="L57" s="120" t="s">
        <v>33</v>
      </c>
      <c r="M57" s="14"/>
      <c r="N57" s="67"/>
      <c r="O57" s="15"/>
      <c r="P57" s="67"/>
      <c r="Q57" s="14"/>
      <c r="R57" s="17"/>
    </row>
    <row r="58" spans="1:18" ht="14.25" customHeight="1" x14ac:dyDescent="0.2">
      <c r="A58" s="111" t="s">
        <v>129</v>
      </c>
      <c r="B58" s="111" t="s">
        <v>28</v>
      </c>
      <c r="C58" s="111" t="s">
        <v>19</v>
      </c>
      <c r="D58" s="112">
        <v>19.309999999999999</v>
      </c>
      <c r="E58" s="112">
        <v>-81.180000000000007</v>
      </c>
      <c r="F58" s="116" t="s">
        <v>172</v>
      </c>
      <c r="G58" s="116" t="s">
        <v>131</v>
      </c>
      <c r="H58" s="117" t="s">
        <v>23</v>
      </c>
      <c r="I58" s="113" t="s">
        <v>113</v>
      </c>
      <c r="J58" s="117" t="s">
        <v>23</v>
      </c>
      <c r="K58" s="117" t="s">
        <v>97</v>
      </c>
      <c r="L58" s="114" t="s">
        <v>24</v>
      </c>
      <c r="M58" s="14"/>
      <c r="N58" s="67"/>
      <c r="O58" s="15"/>
      <c r="P58" s="67"/>
      <c r="Q58" s="14"/>
      <c r="R58" s="17"/>
    </row>
    <row r="59" spans="1:18" ht="14.25" customHeight="1" x14ac:dyDescent="0.2">
      <c r="A59" s="118"/>
      <c r="B59" s="116" t="s">
        <v>174</v>
      </c>
      <c r="C59" s="116" t="s">
        <v>19</v>
      </c>
      <c r="D59" s="125">
        <v>12.486000000000001</v>
      </c>
      <c r="E59" s="125">
        <v>-61.426000000000002</v>
      </c>
      <c r="F59" s="118" t="s">
        <v>175</v>
      </c>
      <c r="G59" s="116" t="s">
        <v>50</v>
      </c>
      <c r="H59" s="117"/>
      <c r="I59" s="113"/>
      <c r="J59" s="117" t="s">
        <v>23</v>
      </c>
      <c r="K59" s="117" t="s">
        <v>23</v>
      </c>
      <c r="L59" s="114" t="s">
        <v>24</v>
      </c>
      <c r="M59" s="14"/>
      <c r="N59" s="67"/>
      <c r="O59" s="15"/>
      <c r="P59" s="67"/>
      <c r="Q59" s="14"/>
      <c r="R59" s="17"/>
    </row>
    <row r="60" spans="1:18" ht="14.25" customHeight="1" x14ac:dyDescent="0.2">
      <c r="A60" s="116" t="s">
        <v>41</v>
      </c>
      <c r="B60" s="118" t="s">
        <v>42</v>
      </c>
      <c r="C60" s="116" t="s">
        <v>19</v>
      </c>
      <c r="D60" s="115">
        <v>18.309999999999999</v>
      </c>
      <c r="E60" s="115">
        <v>-66.08</v>
      </c>
      <c r="F60" s="116" t="s">
        <v>177</v>
      </c>
      <c r="G60" s="116" t="s">
        <v>30</v>
      </c>
      <c r="H60" s="117" t="s">
        <v>31</v>
      </c>
      <c r="I60" s="113" t="s">
        <v>32</v>
      </c>
      <c r="J60" s="117" t="s">
        <v>23</v>
      </c>
      <c r="K60" s="117" t="s">
        <v>23</v>
      </c>
      <c r="L60" s="114" t="s">
        <v>24</v>
      </c>
      <c r="M60" s="14"/>
      <c r="N60" s="67"/>
      <c r="O60" s="15"/>
      <c r="P60" s="67"/>
      <c r="Q60" s="14"/>
      <c r="R60" s="17"/>
    </row>
    <row r="61" spans="1:18" ht="14.25" customHeight="1" x14ac:dyDescent="0.2">
      <c r="A61" s="116"/>
      <c r="B61" s="116" t="s">
        <v>86</v>
      </c>
      <c r="C61" s="116" t="s">
        <v>19</v>
      </c>
      <c r="D61" s="115">
        <v>7.8</v>
      </c>
      <c r="E61" s="115">
        <v>-81.25</v>
      </c>
      <c r="F61" s="116" t="s">
        <v>178</v>
      </c>
      <c r="G61" s="116" t="s">
        <v>88</v>
      </c>
      <c r="H61" s="117" t="s">
        <v>23</v>
      </c>
      <c r="I61" s="113"/>
      <c r="J61" s="117" t="s">
        <v>23</v>
      </c>
      <c r="K61" s="117"/>
      <c r="L61" s="114" t="s">
        <v>24</v>
      </c>
      <c r="M61" s="14"/>
      <c r="N61" s="67"/>
      <c r="O61" s="15"/>
      <c r="P61" s="67"/>
      <c r="Q61" s="14"/>
      <c r="R61" s="17"/>
    </row>
    <row r="62" spans="1:18" ht="14.25" customHeight="1" x14ac:dyDescent="0.2">
      <c r="A62" s="111"/>
      <c r="B62" s="111" t="s">
        <v>179</v>
      </c>
      <c r="C62" s="111" t="s">
        <v>19</v>
      </c>
      <c r="D62" s="115">
        <v>12.13</v>
      </c>
      <c r="E62" s="115">
        <v>-61.65</v>
      </c>
      <c r="F62" s="116" t="s">
        <v>180</v>
      </c>
      <c r="G62" s="116" t="s">
        <v>66</v>
      </c>
      <c r="H62" s="117" t="s">
        <v>31</v>
      </c>
      <c r="I62" s="113" t="s">
        <v>61</v>
      </c>
      <c r="J62" s="117" t="s">
        <v>23</v>
      </c>
      <c r="K62" s="117" t="s">
        <v>23</v>
      </c>
      <c r="L62" s="114" t="s">
        <v>24</v>
      </c>
      <c r="M62" s="14"/>
      <c r="N62" s="67"/>
      <c r="O62" s="15"/>
      <c r="P62" s="67"/>
      <c r="Q62" s="14"/>
      <c r="R62" s="17"/>
    </row>
    <row r="63" spans="1:18" ht="14.25" customHeight="1" x14ac:dyDescent="0.2">
      <c r="A63" s="111" t="s">
        <v>181</v>
      </c>
      <c r="B63" s="111" t="s">
        <v>28</v>
      </c>
      <c r="C63" s="111" t="s">
        <v>19</v>
      </c>
      <c r="D63" s="115">
        <v>21.51</v>
      </c>
      <c r="E63" s="115">
        <v>-71.13</v>
      </c>
      <c r="F63" s="116" t="s">
        <v>182</v>
      </c>
      <c r="G63" s="116" t="s">
        <v>66</v>
      </c>
      <c r="H63" s="117" t="s">
        <v>23</v>
      </c>
      <c r="I63" s="113" t="s">
        <v>61</v>
      </c>
      <c r="J63" s="117" t="s">
        <v>23</v>
      </c>
      <c r="K63" s="117" t="s">
        <v>23</v>
      </c>
      <c r="L63" s="114" t="s">
        <v>24</v>
      </c>
      <c r="M63" s="14"/>
      <c r="N63" s="67"/>
      <c r="O63" s="15"/>
      <c r="P63" s="67"/>
      <c r="Q63" s="14"/>
      <c r="R63" s="17"/>
    </row>
    <row r="64" spans="1:18" ht="14.25" customHeight="1" x14ac:dyDescent="0.2">
      <c r="A64" s="111"/>
      <c r="B64" s="111" t="s">
        <v>135</v>
      </c>
      <c r="C64" s="111" t="s">
        <v>19</v>
      </c>
      <c r="D64" s="115">
        <v>19.93</v>
      </c>
      <c r="E64" s="115">
        <v>-75.11</v>
      </c>
      <c r="F64" s="116" t="s">
        <v>183</v>
      </c>
      <c r="G64" s="116" t="s">
        <v>66</v>
      </c>
      <c r="H64" s="117" t="s">
        <v>23</v>
      </c>
      <c r="I64" s="113" t="s">
        <v>61</v>
      </c>
      <c r="J64" s="117" t="s">
        <v>23</v>
      </c>
      <c r="K64" s="117" t="s">
        <v>23</v>
      </c>
      <c r="L64" s="114" t="s">
        <v>24</v>
      </c>
      <c r="M64" s="14"/>
      <c r="N64" s="67"/>
      <c r="O64" s="15"/>
      <c r="P64" s="67"/>
      <c r="Q64" s="14"/>
      <c r="R64" s="17"/>
    </row>
    <row r="65" spans="1:18" ht="14.25" customHeight="1" x14ac:dyDescent="0.2">
      <c r="A65" s="118" t="s">
        <v>98</v>
      </c>
      <c r="B65" s="118" t="s">
        <v>98</v>
      </c>
      <c r="C65" s="111" t="s">
        <v>19</v>
      </c>
      <c r="D65" s="112">
        <v>10.637700000000001</v>
      </c>
      <c r="E65" s="112">
        <v>-62.208199999999998</v>
      </c>
      <c r="F65" s="111" t="s">
        <v>184</v>
      </c>
      <c r="G65" s="116" t="s">
        <v>100</v>
      </c>
      <c r="H65" s="113"/>
      <c r="I65" s="113" t="s">
        <v>22</v>
      </c>
      <c r="J65" s="117"/>
      <c r="K65" s="117"/>
      <c r="L65" s="114" t="s">
        <v>33</v>
      </c>
      <c r="M65" s="14"/>
      <c r="N65" s="67"/>
      <c r="O65" s="15"/>
      <c r="P65" s="67"/>
      <c r="Q65" s="14"/>
      <c r="R65" s="17"/>
    </row>
    <row r="66" spans="1:18" ht="14.25" customHeight="1" x14ac:dyDescent="0.2">
      <c r="A66" s="118"/>
      <c r="B66" s="118" t="s">
        <v>185</v>
      </c>
      <c r="C66" s="111" t="s">
        <v>19</v>
      </c>
      <c r="D66" s="112">
        <v>12.18</v>
      </c>
      <c r="E66" s="112">
        <v>-68.959999999999994</v>
      </c>
      <c r="F66" s="111" t="s">
        <v>186</v>
      </c>
      <c r="G66" s="121" t="s">
        <v>187</v>
      </c>
      <c r="H66" s="127"/>
      <c r="I66" s="113" t="s">
        <v>22</v>
      </c>
      <c r="J66" s="127"/>
      <c r="K66" s="117" t="s">
        <v>23</v>
      </c>
      <c r="L66" s="114" t="s">
        <v>33</v>
      </c>
      <c r="M66" s="14"/>
      <c r="N66" s="67"/>
      <c r="O66" s="15"/>
      <c r="P66" s="67"/>
      <c r="Q66" s="14"/>
      <c r="R66" s="17"/>
    </row>
    <row r="67" spans="1:18" ht="14.25" customHeight="1" x14ac:dyDescent="0.2">
      <c r="A67" s="111"/>
      <c r="B67" s="111" t="s">
        <v>94</v>
      </c>
      <c r="C67" s="111" t="s">
        <v>19</v>
      </c>
      <c r="D67" s="115">
        <v>10</v>
      </c>
      <c r="E67" s="115">
        <v>-84.11</v>
      </c>
      <c r="F67" s="116" t="s">
        <v>188</v>
      </c>
      <c r="G67" s="116" t="s">
        <v>167</v>
      </c>
      <c r="H67" s="117" t="s">
        <v>23</v>
      </c>
      <c r="I67" s="113" t="s">
        <v>32</v>
      </c>
      <c r="J67" s="117" t="s">
        <v>23</v>
      </c>
      <c r="K67" s="117" t="s">
        <v>23</v>
      </c>
      <c r="L67" s="114" t="s">
        <v>24</v>
      </c>
      <c r="M67" s="14"/>
      <c r="N67" s="67"/>
      <c r="O67" s="15"/>
      <c r="P67" s="67"/>
      <c r="Q67" s="14"/>
      <c r="R67" s="17"/>
    </row>
    <row r="68" spans="1:18" ht="14.25" customHeight="1" x14ac:dyDescent="0.2">
      <c r="A68" s="111"/>
      <c r="B68" s="111" t="s">
        <v>74</v>
      </c>
      <c r="C68" s="111" t="s">
        <v>19</v>
      </c>
      <c r="D68" s="119">
        <v>6.19</v>
      </c>
      <c r="E68" s="119">
        <v>-75.53</v>
      </c>
      <c r="F68" s="118" t="s">
        <v>189</v>
      </c>
      <c r="G68" s="118" t="s">
        <v>76</v>
      </c>
      <c r="H68" s="117" t="s">
        <v>23</v>
      </c>
      <c r="I68" s="113" t="s">
        <v>32</v>
      </c>
      <c r="J68" s="117" t="s">
        <v>23</v>
      </c>
      <c r="K68" s="117"/>
      <c r="L68" s="114" t="s">
        <v>24</v>
      </c>
      <c r="M68" s="14"/>
      <c r="N68" s="67"/>
      <c r="O68" s="15"/>
      <c r="P68" s="67"/>
      <c r="Q68" s="14"/>
      <c r="R68" s="17"/>
    </row>
    <row r="69" spans="1:18" ht="14.25" customHeight="1" x14ac:dyDescent="0.2">
      <c r="A69" s="110"/>
      <c r="B69" s="110" t="s">
        <v>126</v>
      </c>
      <c r="C69" s="111" t="s">
        <v>19</v>
      </c>
      <c r="D69" s="112">
        <v>19.152000000000001</v>
      </c>
      <c r="E69" s="112">
        <v>-72.002600000000001</v>
      </c>
      <c r="F69" s="118" t="s">
        <v>190</v>
      </c>
      <c r="G69" s="118" t="s">
        <v>128</v>
      </c>
      <c r="H69" s="117"/>
      <c r="I69" s="113" t="s">
        <v>113</v>
      </c>
      <c r="J69" s="117" t="s">
        <v>97</v>
      </c>
      <c r="K69" s="117" t="s">
        <v>97</v>
      </c>
      <c r="L69" s="114" t="s">
        <v>24</v>
      </c>
      <c r="M69" s="14"/>
      <c r="N69" s="67"/>
      <c r="O69" s="15"/>
      <c r="P69" s="67"/>
      <c r="Q69" s="14"/>
      <c r="R69" s="17"/>
    </row>
    <row r="70" spans="1:18" ht="14.25" customHeight="1" x14ac:dyDescent="0.2">
      <c r="A70" s="111" t="s">
        <v>191</v>
      </c>
      <c r="B70" s="118" t="s">
        <v>42</v>
      </c>
      <c r="C70" s="118" t="s">
        <v>54</v>
      </c>
      <c r="D70" s="115">
        <v>29.9618</v>
      </c>
      <c r="E70" s="115">
        <v>-95.838399999999993</v>
      </c>
      <c r="F70" s="116" t="s">
        <v>192</v>
      </c>
      <c r="G70" s="110" t="s">
        <v>56</v>
      </c>
      <c r="H70" s="128" t="s">
        <v>23</v>
      </c>
      <c r="I70" s="128" t="s">
        <v>61</v>
      </c>
      <c r="J70" s="128" t="s">
        <v>23</v>
      </c>
      <c r="K70" s="117" t="s">
        <v>23</v>
      </c>
      <c r="L70" s="114" t="s">
        <v>24</v>
      </c>
      <c r="M70" s="14"/>
      <c r="N70" s="67"/>
      <c r="O70" s="15"/>
      <c r="P70" s="67"/>
      <c r="Q70" s="14"/>
      <c r="R70" s="17"/>
    </row>
    <row r="71" spans="1:18" ht="14.25" customHeight="1" x14ac:dyDescent="0.2">
      <c r="A71" s="111"/>
      <c r="B71" s="118" t="s">
        <v>89</v>
      </c>
      <c r="C71" s="118" t="s">
        <v>19</v>
      </c>
      <c r="D71" s="115">
        <v>18.787800000000001</v>
      </c>
      <c r="E71" s="115">
        <v>-69.381103999999993</v>
      </c>
      <c r="F71" s="116" t="s">
        <v>193</v>
      </c>
      <c r="G71" s="110" t="s">
        <v>91</v>
      </c>
      <c r="H71" s="128" t="s">
        <v>31</v>
      </c>
      <c r="I71" s="128" t="s">
        <v>32</v>
      </c>
      <c r="J71" s="128"/>
      <c r="K71" s="117" t="s">
        <v>23</v>
      </c>
      <c r="L71" s="120" t="s">
        <v>24</v>
      </c>
      <c r="M71" s="14"/>
      <c r="N71" s="67"/>
      <c r="O71" s="15"/>
      <c r="P71" s="67"/>
      <c r="Q71" s="14"/>
      <c r="R71" s="17"/>
    </row>
    <row r="72" spans="1:18" ht="14.25" customHeight="1" x14ac:dyDescent="0.2">
      <c r="A72" s="110" t="s">
        <v>195</v>
      </c>
      <c r="B72" s="118" t="s">
        <v>28</v>
      </c>
      <c r="C72" s="118" t="s">
        <v>54</v>
      </c>
      <c r="D72" s="119">
        <v>-54.28</v>
      </c>
      <c r="E72" s="119">
        <v>-36.487000000000002</v>
      </c>
      <c r="F72" s="118" t="s">
        <v>196</v>
      </c>
      <c r="G72" s="118" t="s">
        <v>79</v>
      </c>
      <c r="H72" s="128" t="s">
        <v>23</v>
      </c>
      <c r="I72" s="128" t="s">
        <v>61</v>
      </c>
      <c r="J72" s="128" t="s">
        <v>23</v>
      </c>
      <c r="K72" s="129"/>
      <c r="L72" s="114" t="s">
        <v>24</v>
      </c>
      <c r="M72" s="14"/>
      <c r="N72" s="67"/>
      <c r="O72" s="15"/>
      <c r="P72" s="67"/>
      <c r="Q72" s="14"/>
      <c r="R72" s="17"/>
    </row>
    <row r="73" spans="1:18" ht="14.25" customHeight="1" x14ac:dyDescent="0.2">
      <c r="A73" s="111"/>
      <c r="B73" s="111" t="s">
        <v>70</v>
      </c>
      <c r="C73" s="111" t="s">
        <v>197</v>
      </c>
      <c r="D73" s="112">
        <v>15.32</v>
      </c>
      <c r="E73" s="112">
        <v>-91.5</v>
      </c>
      <c r="F73" s="118" t="s">
        <v>198</v>
      </c>
      <c r="G73" s="116" t="s">
        <v>144</v>
      </c>
      <c r="H73" s="117" t="s">
        <v>23</v>
      </c>
      <c r="I73" s="113" t="s">
        <v>113</v>
      </c>
      <c r="J73" s="117" t="s">
        <v>97</v>
      </c>
      <c r="K73" s="117" t="s">
        <v>97</v>
      </c>
      <c r="L73" s="114" t="s">
        <v>24</v>
      </c>
      <c r="M73" s="14"/>
      <c r="N73" s="67"/>
      <c r="O73" s="15"/>
      <c r="P73" s="67"/>
      <c r="Q73" s="14"/>
      <c r="R73" s="17"/>
    </row>
    <row r="74" spans="1:18" ht="14.25" customHeight="1" x14ac:dyDescent="0.2">
      <c r="A74" s="111" t="s">
        <v>41</v>
      </c>
      <c r="B74" s="118" t="s">
        <v>42</v>
      </c>
      <c r="C74" s="111" t="s">
        <v>19</v>
      </c>
      <c r="D74" s="115">
        <v>18.14</v>
      </c>
      <c r="E74" s="115">
        <v>-65.849999999999994</v>
      </c>
      <c r="F74" s="116" t="s">
        <v>199</v>
      </c>
      <c r="G74" s="118" t="s">
        <v>30</v>
      </c>
      <c r="H74" s="117" t="s">
        <v>31</v>
      </c>
      <c r="I74" s="113" t="s">
        <v>149</v>
      </c>
      <c r="J74" s="117" t="s">
        <v>23</v>
      </c>
      <c r="K74" s="117" t="s">
        <v>23</v>
      </c>
      <c r="L74" s="114" t="s">
        <v>24</v>
      </c>
      <c r="M74" s="17"/>
      <c r="N74" s="67"/>
      <c r="O74" s="15"/>
      <c r="P74" s="67"/>
      <c r="Q74" s="14"/>
      <c r="R74" s="17"/>
    </row>
    <row r="75" spans="1:18" ht="14.25" customHeight="1" x14ac:dyDescent="0.2">
      <c r="A75" s="110"/>
      <c r="B75" s="110" t="s">
        <v>94</v>
      </c>
      <c r="C75" s="111" t="s">
        <v>19</v>
      </c>
      <c r="D75" s="112">
        <v>10.713699999999999</v>
      </c>
      <c r="E75" s="112">
        <v>-85.595399999999998</v>
      </c>
      <c r="F75" s="118" t="s">
        <v>200</v>
      </c>
      <c r="G75" s="116" t="s">
        <v>96</v>
      </c>
      <c r="H75" s="113" t="s">
        <v>23</v>
      </c>
      <c r="I75" s="113" t="s">
        <v>22</v>
      </c>
      <c r="J75" s="117"/>
      <c r="K75" s="117"/>
      <c r="L75" s="114" t="s">
        <v>33</v>
      </c>
      <c r="M75" s="14"/>
      <c r="N75" s="67"/>
      <c r="O75" s="15"/>
      <c r="P75" s="67"/>
      <c r="Q75" s="14"/>
      <c r="R75" s="17"/>
    </row>
    <row r="76" spans="1:18" ht="14.25" customHeight="1" x14ac:dyDescent="0.2">
      <c r="A76" s="118" t="s">
        <v>98</v>
      </c>
      <c r="B76" s="118" t="s">
        <v>98</v>
      </c>
      <c r="C76" s="116" t="s">
        <v>19</v>
      </c>
      <c r="D76" s="115">
        <v>15.66</v>
      </c>
      <c r="E76" s="115">
        <v>-63.62</v>
      </c>
      <c r="F76" s="116" t="s">
        <v>201</v>
      </c>
      <c r="G76" s="116" t="s">
        <v>100</v>
      </c>
      <c r="H76" s="117"/>
      <c r="I76" s="113"/>
      <c r="J76" s="117"/>
      <c r="K76" s="117"/>
      <c r="L76" s="114" t="s">
        <v>202</v>
      </c>
      <c r="M76" s="14"/>
      <c r="N76" s="67"/>
      <c r="O76" s="15"/>
      <c r="P76" s="67"/>
      <c r="Q76" s="14"/>
      <c r="R76" s="17"/>
    </row>
    <row r="77" spans="1:18" ht="14.25" customHeight="1" x14ac:dyDescent="0.2">
      <c r="A77" s="116"/>
      <c r="B77" s="116" t="s">
        <v>94</v>
      </c>
      <c r="C77" s="116" t="s">
        <v>197</v>
      </c>
      <c r="D77" s="125">
        <v>5.5438830000000001</v>
      </c>
      <c r="E77" s="125">
        <v>-87.055099999999996</v>
      </c>
      <c r="F77" s="116" t="s">
        <v>203</v>
      </c>
      <c r="G77" s="116" t="s">
        <v>204</v>
      </c>
      <c r="H77" s="117"/>
      <c r="I77" s="113"/>
      <c r="J77" s="117"/>
      <c r="K77" s="117"/>
      <c r="L77" s="114" t="s">
        <v>73</v>
      </c>
      <c r="M77" s="14"/>
      <c r="N77" s="67"/>
      <c r="O77" s="15"/>
      <c r="P77" s="67"/>
      <c r="Q77" s="14"/>
      <c r="R77" s="17"/>
    </row>
    <row r="78" spans="1:18" ht="14.25" customHeight="1" x14ac:dyDescent="0.2">
      <c r="A78" s="111" t="s">
        <v>41</v>
      </c>
      <c r="B78" s="118" t="s">
        <v>42</v>
      </c>
      <c r="C78" s="111" t="s">
        <v>19</v>
      </c>
      <c r="D78" s="115">
        <v>17.89</v>
      </c>
      <c r="E78" s="115">
        <v>-66.52</v>
      </c>
      <c r="F78" s="121" t="s">
        <v>205</v>
      </c>
      <c r="G78" s="118" t="s">
        <v>30</v>
      </c>
      <c r="H78" s="113" t="s">
        <v>31</v>
      </c>
      <c r="I78" s="113" t="s">
        <v>23</v>
      </c>
      <c r="J78" s="117" t="s">
        <v>23</v>
      </c>
      <c r="K78" s="117" t="s">
        <v>23</v>
      </c>
      <c r="L78" s="114" t="s">
        <v>33</v>
      </c>
      <c r="M78" s="14"/>
      <c r="N78" s="67"/>
      <c r="O78" s="15"/>
      <c r="P78" s="67"/>
      <c r="Q78" s="14"/>
      <c r="R78" s="17" t="s">
        <v>206</v>
      </c>
    </row>
    <row r="79" spans="1:18" ht="14.25" customHeight="1" x14ac:dyDescent="0.2">
      <c r="A79" s="118" t="s">
        <v>17</v>
      </c>
      <c r="B79" s="118" t="s">
        <v>18</v>
      </c>
      <c r="C79" s="111" t="s">
        <v>19</v>
      </c>
      <c r="D79" s="112">
        <v>14.77</v>
      </c>
      <c r="E79" s="112">
        <v>-60.88</v>
      </c>
      <c r="F79" s="116" t="s">
        <v>207</v>
      </c>
      <c r="G79" s="118" t="s">
        <v>21</v>
      </c>
      <c r="H79" s="117" t="s">
        <v>23</v>
      </c>
      <c r="I79" s="113" t="s">
        <v>22</v>
      </c>
      <c r="J79" s="117" t="s">
        <v>23</v>
      </c>
      <c r="K79" s="117" t="s">
        <v>23</v>
      </c>
      <c r="L79" s="114" t="s">
        <v>24</v>
      </c>
      <c r="M79" s="14"/>
      <c r="N79" s="67"/>
      <c r="O79" s="15"/>
      <c r="P79" s="67"/>
      <c r="Q79" s="14"/>
      <c r="R79" s="17"/>
    </row>
    <row r="80" spans="1:18" ht="14.25" customHeight="1" x14ac:dyDescent="0.2">
      <c r="A80" s="111" t="s">
        <v>41</v>
      </c>
      <c r="B80" s="118" t="s">
        <v>42</v>
      </c>
      <c r="C80" s="111" t="s">
        <v>19</v>
      </c>
      <c r="D80" s="115">
        <v>18.11</v>
      </c>
      <c r="E80" s="115">
        <v>-67.91</v>
      </c>
      <c r="F80" s="116" t="s">
        <v>208</v>
      </c>
      <c r="G80" s="116" t="s">
        <v>30</v>
      </c>
      <c r="H80" s="113" t="s">
        <v>31</v>
      </c>
      <c r="I80" s="113" t="s">
        <v>32</v>
      </c>
      <c r="J80" s="117"/>
      <c r="K80" s="117"/>
      <c r="L80" s="114" t="s">
        <v>33</v>
      </c>
      <c r="M80" s="14"/>
      <c r="N80" s="67"/>
      <c r="O80" s="15"/>
      <c r="P80" s="67"/>
      <c r="Q80" s="14"/>
      <c r="R80" s="17"/>
    </row>
    <row r="81" spans="1:18" ht="14.25" customHeight="1" x14ac:dyDescent="0.2">
      <c r="A81" s="111"/>
      <c r="B81" s="111" t="s">
        <v>70</v>
      </c>
      <c r="C81" s="111" t="s">
        <v>19</v>
      </c>
      <c r="D81" s="112">
        <v>15.73</v>
      </c>
      <c r="E81" s="112">
        <v>-88.58</v>
      </c>
      <c r="F81" s="118" t="s">
        <v>209</v>
      </c>
      <c r="G81" s="116" t="s">
        <v>144</v>
      </c>
      <c r="H81" s="113" t="s">
        <v>23</v>
      </c>
      <c r="I81" s="113" t="s">
        <v>113</v>
      </c>
      <c r="J81" s="117"/>
      <c r="K81" s="117"/>
      <c r="L81" s="114" t="s">
        <v>24</v>
      </c>
      <c r="M81" s="14"/>
      <c r="N81" s="67"/>
      <c r="O81" s="15"/>
      <c r="P81" s="67"/>
      <c r="Q81" s="14"/>
      <c r="R81" s="17"/>
    </row>
    <row r="82" spans="1:18" ht="14.25" customHeight="1" x14ac:dyDescent="0.2">
      <c r="A82" s="118" t="s">
        <v>98</v>
      </c>
      <c r="B82" s="118" t="s">
        <v>98</v>
      </c>
      <c r="C82" s="111" t="s">
        <v>19</v>
      </c>
      <c r="D82" s="112">
        <v>11.087</v>
      </c>
      <c r="E82" s="112">
        <v>-68.828999999999994</v>
      </c>
      <c r="F82" s="111" t="s">
        <v>210</v>
      </c>
      <c r="G82" s="116" t="s">
        <v>100</v>
      </c>
      <c r="H82" s="113" t="s">
        <v>23</v>
      </c>
      <c r="I82" s="113"/>
      <c r="J82" s="117" t="s">
        <v>23</v>
      </c>
      <c r="K82" s="117" t="s">
        <v>23</v>
      </c>
      <c r="L82" s="114" t="s">
        <v>24</v>
      </c>
      <c r="M82" s="14"/>
      <c r="N82" s="67"/>
      <c r="O82" s="15"/>
      <c r="P82" s="67"/>
      <c r="Q82" s="14"/>
      <c r="R82" s="17"/>
    </row>
    <row r="83" spans="1:18" ht="14.25" customHeight="1" x14ac:dyDescent="0.2">
      <c r="A83" s="118"/>
      <c r="B83" s="118" t="s">
        <v>126</v>
      </c>
      <c r="C83" s="111" t="s">
        <v>19</v>
      </c>
      <c r="D83" s="119">
        <v>18.239999999999998</v>
      </c>
      <c r="E83" s="119">
        <v>-72.52</v>
      </c>
      <c r="F83" s="111" t="s">
        <v>211</v>
      </c>
      <c r="G83" s="118" t="s">
        <v>212</v>
      </c>
      <c r="H83" s="117"/>
      <c r="I83" s="113" t="s">
        <v>113</v>
      </c>
      <c r="J83" s="117" t="s">
        <v>97</v>
      </c>
      <c r="K83" s="117" t="s">
        <v>23</v>
      </c>
      <c r="L83" s="114" t="s">
        <v>33</v>
      </c>
      <c r="M83" s="14"/>
      <c r="N83" s="67"/>
      <c r="O83" s="15"/>
      <c r="P83" s="67"/>
      <c r="Q83" s="14"/>
      <c r="R83" s="17"/>
    </row>
    <row r="84" spans="1:18" ht="14.25" customHeight="1" x14ac:dyDescent="0.2">
      <c r="A84" s="111"/>
      <c r="B84" s="111" t="s">
        <v>89</v>
      </c>
      <c r="C84" s="111" t="s">
        <v>19</v>
      </c>
      <c r="D84" s="115">
        <v>18.491</v>
      </c>
      <c r="E84" s="115">
        <v>-71.850700000000003</v>
      </c>
      <c r="F84" s="116" t="s">
        <v>213</v>
      </c>
      <c r="G84" s="118" t="s">
        <v>91</v>
      </c>
      <c r="H84" s="113"/>
      <c r="I84" s="113" t="s">
        <v>32</v>
      </c>
      <c r="J84" s="117"/>
      <c r="K84" s="117"/>
      <c r="L84" s="114" t="s">
        <v>73</v>
      </c>
      <c r="M84" s="14"/>
      <c r="N84" s="67"/>
      <c r="O84" s="15"/>
      <c r="P84" s="67"/>
      <c r="Q84" s="14"/>
      <c r="R84" s="17"/>
    </row>
    <row r="85" spans="1:18" ht="14.25" customHeight="1" x14ac:dyDescent="0.2">
      <c r="A85" s="111"/>
      <c r="B85" s="111" t="s">
        <v>103</v>
      </c>
      <c r="C85" s="111" t="s">
        <v>19</v>
      </c>
      <c r="D85" s="115">
        <v>20.7</v>
      </c>
      <c r="E85" s="115">
        <v>-100.45</v>
      </c>
      <c r="F85" s="116" t="s">
        <v>214</v>
      </c>
      <c r="G85" s="111" t="s">
        <v>215</v>
      </c>
      <c r="H85" s="117"/>
      <c r="I85" s="113" t="s">
        <v>113</v>
      </c>
      <c r="J85" s="113" t="s">
        <v>23</v>
      </c>
      <c r="K85" s="113" t="s">
        <v>23</v>
      </c>
      <c r="L85" s="114" t="s">
        <v>24</v>
      </c>
      <c r="M85" s="14"/>
      <c r="N85" s="67"/>
      <c r="O85" s="15"/>
      <c r="P85" s="67"/>
      <c r="Q85" s="14"/>
      <c r="R85" s="17"/>
    </row>
    <row r="86" spans="1:18" ht="14.25" customHeight="1" x14ac:dyDescent="0.2">
      <c r="A86" s="111"/>
      <c r="B86" s="111" t="s">
        <v>94</v>
      </c>
      <c r="C86" s="111" t="s">
        <v>19</v>
      </c>
      <c r="D86" s="115">
        <v>10.29</v>
      </c>
      <c r="E86" s="115">
        <v>-84.95</v>
      </c>
      <c r="F86" s="116" t="s">
        <v>216</v>
      </c>
      <c r="G86" s="116" t="s">
        <v>79</v>
      </c>
      <c r="H86" s="117" t="s">
        <v>23</v>
      </c>
      <c r="I86" s="113" t="s">
        <v>61</v>
      </c>
      <c r="J86" s="117" t="s">
        <v>23</v>
      </c>
      <c r="K86" s="117" t="s">
        <v>23</v>
      </c>
      <c r="L86" s="114" t="s">
        <v>24</v>
      </c>
      <c r="M86" s="14"/>
      <c r="N86" s="67"/>
      <c r="O86" s="15"/>
      <c r="P86" s="67"/>
      <c r="Q86" s="14"/>
      <c r="R86" s="17"/>
    </row>
    <row r="87" spans="1:18" ht="14.25" customHeight="1" x14ac:dyDescent="0.2">
      <c r="A87" s="111"/>
      <c r="B87" s="111" t="s">
        <v>217</v>
      </c>
      <c r="C87" s="111" t="s">
        <v>54</v>
      </c>
      <c r="D87" s="115">
        <v>-1.1268</v>
      </c>
      <c r="E87" s="115">
        <v>37.252299999999998</v>
      </c>
      <c r="F87" s="116" t="s">
        <v>218</v>
      </c>
      <c r="G87" s="116" t="s">
        <v>56</v>
      </c>
      <c r="H87" s="117" t="s">
        <v>23</v>
      </c>
      <c r="I87" s="113" t="s">
        <v>61</v>
      </c>
      <c r="J87" s="117" t="s">
        <v>23</v>
      </c>
      <c r="K87" s="117"/>
      <c r="L87" s="114" t="s">
        <v>33</v>
      </c>
      <c r="M87" s="14"/>
      <c r="N87" s="67"/>
      <c r="O87" s="15"/>
      <c r="P87" s="67"/>
      <c r="Q87" s="14"/>
      <c r="R87" s="17"/>
    </row>
    <row r="88" spans="1:18" ht="14.25" customHeight="1" x14ac:dyDescent="0.2">
      <c r="A88" s="111"/>
      <c r="B88" s="111" t="s">
        <v>219</v>
      </c>
      <c r="C88" s="111" t="s">
        <v>54</v>
      </c>
      <c r="D88" s="115">
        <v>59.649000000000001</v>
      </c>
      <c r="E88" s="115">
        <v>9.5980000000000008</v>
      </c>
      <c r="F88" s="116" t="s">
        <v>220</v>
      </c>
      <c r="G88" s="116" t="s">
        <v>56</v>
      </c>
      <c r="H88" s="117" t="s">
        <v>23</v>
      </c>
      <c r="I88" s="113" t="s">
        <v>61</v>
      </c>
      <c r="J88" s="117" t="s">
        <v>23</v>
      </c>
      <c r="K88" s="117"/>
      <c r="L88" s="114" t="s">
        <v>24</v>
      </c>
      <c r="M88" s="14"/>
      <c r="N88" s="67"/>
      <c r="O88" s="15"/>
      <c r="P88" s="67"/>
      <c r="Q88" s="14"/>
      <c r="R88" s="17"/>
    </row>
    <row r="89" spans="1:18" ht="14.25" customHeight="1" x14ac:dyDescent="0.2">
      <c r="A89" s="110" t="s">
        <v>191</v>
      </c>
      <c r="B89" s="110" t="s">
        <v>42</v>
      </c>
      <c r="C89" s="110" t="s">
        <v>19</v>
      </c>
      <c r="D89" s="119">
        <v>27.545999999999999</v>
      </c>
      <c r="E89" s="119">
        <v>-97.893000000000001</v>
      </c>
      <c r="F89" s="110" t="s">
        <v>221</v>
      </c>
      <c r="G89" s="116" t="s">
        <v>121</v>
      </c>
      <c r="H89" s="117" t="s">
        <v>23</v>
      </c>
      <c r="I89" s="113" t="s">
        <v>61</v>
      </c>
      <c r="J89" s="117" t="s">
        <v>23</v>
      </c>
      <c r="K89" s="117" t="s">
        <v>23</v>
      </c>
      <c r="L89" s="120" t="s">
        <v>33</v>
      </c>
      <c r="M89" s="14"/>
      <c r="N89" s="67"/>
      <c r="O89" s="15"/>
      <c r="P89" s="67"/>
      <c r="Q89" s="14"/>
      <c r="R89" s="17"/>
    </row>
    <row r="90" spans="1:18" ht="14.25" customHeight="1" x14ac:dyDescent="0.2">
      <c r="A90" s="116"/>
      <c r="B90" s="116" t="s">
        <v>74</v>
      </c>
      <c r="C90" s="116" t="s">
        <v>19</v>
      </c>
      <c r="D90" s="115">
        <v>8.86</v>
      </c>
      <c r="E90" s="115">
        <v>-76.37</v>
      </c>
      <c r="F90" s="116" t="s">
        <v>222</v>
      </c>
      <c r="G90" s="116" t="s">
        <v>76</v>
      </c>
      <c r="H90" s="117"/>
      <c r="I90" s="113"/>
      <c r="J90" s="117"/>
      <c r="K90" s="117" t="s">
        <v>23</v>
      </c>
      <c r="L90" s="120" t="s">
        <v>33</v>
      </c>
      <c r="M90" s="14"/>
      <c r="N90" s="67"/>
      <c r="O90" s="15"/>
      <c r="P90" s="67"/>
      <c r="Q90" s="14"/>
      <c r="R90" s="17"/>
    </row>
    <row r="91" spans="1:18" ht="14.25" customHeight="1" x14ac:dyDescent="0.2">
      <c r="A91" s="110" t="s">
        <v>129</v>
      </c>
      <c r="B91" s="118" t="s">
        <v>28</v>
      </c>
      <c r="C91" s="118" t="s">
        <v>19</v>
      </c>
      <c r="D91" s="119">
        <v>19.670000000000002</v>
      </c>
      <c r="E91" s="119">
        <v>-80.08</v>
      </c>
      <c r="F91" s="118" t="s">
        <v>223</v>
      </c>
      <c r="G91" s="118" t="s">
        <v>131</v>
      </c>
      <c r="H91" s="117" t="s">
        <v>23</v>
      </c>
      <c r="I91" s="113" t="s">
        <v>113</v>
      </c>
      <c r="J91" s="117"/>
      <c r="K91" s="117" t="s">
        <v>23</v>
      </c>
      <c r="L91" s="114" t="s">
        <v>24</v>
      </c>
      <c r="M91" s="14"/>
      <c r="N91" s="67"/>
      <c r="O91" s="15"/>
      <c r="P91" s="67"/>
      <c r="Q91" s="14"/>
      <c r="R91" s="17"/>
    </row>
    <row r="92" spans="1:18" ht="14.25" customHeight="1" x14ac:dyDescent="0.2">
      <c r="A92" s="110"/>
      <c r="B92" s="110" t="s">
        <v>225</v>
      </c>
      <c r="C92" s="110" t="s">
        <v>197</v>
      </c>
      <c r="D92" s="119">
        <v>-29.01</v>
      </c>
      <c r="E92" s="119">
        <v>-70.7</v>
      </c>
      <c r="F92" s="118" t="s">
        <v>226</v>
      </c>
      <c r="G92" s="118" t="s">
        <v>56</v>
      </c>
      <c r="H92" s="117" t="s">
        <v>23</v>
      </c>
      <c r="I92" s="113" t="s">
        <v>57</v>
      </c>
      <c r="J92" s="117" t="s">
        <v>23</v>
      </c>
      <c r="K92" s="117"/>
      <c r="L92" s="114" t="s">
        <v>24</v>
      </c>
      <c r="M92" s="27"/>
      <c r="N92" s="67"/>
      <c r="O92" s="15"/>
      <c r="P92" s="67"/>
      <c r="Q92" s="14"/>
      <c r="R92" s="17"/>
    </row>
    <row r="93" spans="1:18" ht="14.25" customHeight="1" x14ac:dyDescent="0.2">
      <c r="A93" s="118"/>
      <c r="B93" s="118" t="s">
        <v>126</v>
      </c>
      <c r="C93" s="111" t="s">
        <v>19</v>
      </c>
      <c r="D93" s="119">
        <v>18.510000000000002</v>
      </c>
      <c r="E93" s="119">
        <v>-72.61</v>
      </c>
      <c r="F93" s="111" t="s">
        <v>227</v>
      </c>
      <c r="G93" s="118" t="s">
        <v>212</v>
      </c>
      <c r="H93" s="117" t="s">
        <v>23</v>
      </c>
      <c r="I93" s="113" t="s">
        <v>113</v>
      </c>
      <c r="J93" s="117" t="s">
        <v>97</v>
      </c>
      <c r="K93" s="117" t="s">
        <v>97</v>
      </c>
      <c r="L93" s="114" t="s">
        <v>24</v>
      </c>
      <c r="M93" s="14"/>
      <c r="N93" s="67"/>
      <c r="O93" s="15"/>
      <c r="P93" s="67"/>
      <c r="Q93" s="14"/>
      <c r="R93" s="17"/>
    </row>
    <row r="94" spans="1:18" ht="14.25" customHeight="1" x14ac:dyDescent="0.2">
      <c r="A94" s="111"/>
      <c r="B94" s="111" t="s">
        <v>103</v>
      </c>
      <c r="C94" s="111" t="s">
        <v>19</v>
      </c>
      <c r="D94" s="115">
        <v>24.898</v>
      </c>
      <c r="E94" s="115">
        <v>-99.465999999999994</v>
      </c>
      <c r="F94" s="116" t="s">
        <v>228</v>
      </c>
      <c r="G94" s="118" t="s">
        <v>142</v>
      </c>
      <c r="H94" s="117"/>
      <c r="I94" s="113"/>
      <c r="J94" s="117" t="s">
        <v>23</v>
      </c>
      <c r="K94" s="117"/>
      <c r="L94" s="114" t="s">
        <v>24</v>
      </c>
      <c r="M94" s="14"/>
      <c r="N94" s="67"/>
      <c r="O94" s="15"/>
      <c r="P94" s="67"/>
      <c r="Q94" s="14"/>
      <c r="R94" s="17"/>
    </row>
    <row r="95" spans="1:18" ht="14.25" customHeight="1" x14ac:dyDescent="0.2">
      <c r="A95" s="111" t="s">
        <v>229</v>
      </c>
      <c r="B95" s="111" t="s">
        <v>229</v>
      </c>
      <c r="C95" s="111" t="s">
        <v>54</v>
      </c>
      <c r="D95" s="119">
        <v>-15.276</v>
      </c>
      <c r="E95" s="119">
        <v>28.187999999999999</v>
      </c>
      <c r="F95" s="118" t="s">
        <v>230</v>
      </c>
      <c r="G95" s="116" t="s">
        <v>56</v>
      </c>
      <c r="H95" s="117" t="s">
        <v>23</v>
      </c>
      <c r="I95" s="113" t="s">
        <v>57</v>
      </c>
      <c r="J95" s="117" t="s">
        <v>23</v>
      </c>
      <c r="K95" s="117"/>
      <c r="L95" s="114" t="s">
        <v>24</v>
      </c>
      <c r="M95" s="27"/>
      <c r="N95" s="67"/>
      <c r="O95" s="15"/>
      <c r="P95" s="67"/>
      <c r="Q95" s="14"/>
      <c r="R95" s="17"/>
    </row>
    <row r="96" spans="1:18" ht="14.25" customHeight="1" x14ac:dyDescent="0.2">
      <c r="A96" s="111"/>
      <c r="B96" s="111" t="s">
        <v>103</v>
      </c>
      <c r="C96" s="111" t="s">
        <v>19</v>
      </c>
      <c r="D96" s="115">
        <v>19.722999999999999</v>
      </c>
      <c r="E96" s="115">
        <v>-96.417000000000002</v>
      </c>
      <c r="F96" s="121" t="s">
        <v>232</v>
      </c>
      <c r="G96" s="116" t="s">
        <v>142</v>
      </c>
      <c r="H96" s="117" t="s">
        <v>23</v>
      </c>
      <c r="I96" s="113"/>
      <c r="J96" s="117" t="s">
        <v>23</v>
      </c>
      <c r="K96" s="117" t="s">
        <v>23</v>
      </c>
      <c r="L96" s="114" t="s">
        <v>24</v>
      </c>
      <c r="M96" s="14"/>
      <c r="N96" s="67"/>
      <c r="O96" s="15"/>
      <c r="P96" s="67"/>
      <c r="Q96" s="14"/>
      <c r="R96" s="17" t="s">
        <v>233</v>
      </c>
    </row>
    <row r="97" spans="1:18" ht="14.25" customHeight="1" x14ac:dyDescent="0.2">
      <c r="A97" s="118" t="s">
        <v>17</v>
      </c>
      <c r="B97" s="118" t="s">
        <v>18</v>
      </c>
      <c r="C97" s="111" t="s">
        <v>19</v>
      </c>
      <c r="D97" s="112">
        <v>15.95</v>
      </c>
      <c r="E97" s="112">
        <v>-61.28</v>
      </c>
      <c r="F97" s="116" t="s">
        <v>234</v>
      </c>
      <c r="G97" s="118" t="s">
        <v>21</v>
      </c>
      <c r="H97" s="117" t="s">
        <v>23</v>
      </c>
      <c r="I97" s="113" t="s">
        <v>22</v>
      </c>
      <c r="J97" s="117" t="s">
        <v>23</v>
      </c>
      <c r="K97" s="117" t="s">
        <v>23</v>
      </c>
      <c r="L97" s="114" t="s">
        <v>24</v>
      </c>
      <c r="M97" s="14"/>
      <c r="N97" s="67"/>
      <c r="O97" s="15"/>
      <c r="P97" s="67"/>
      <c r="Q97" s="14"/>
      <c r="R97" s="17"/>
    </row>
    <row r="98" spans="1:18" ht="14.25" customHeight="1" x14ac:dyDescent="0.2">
      <c r="A98" s="116"/>
      <c r="B98" s="116" t="s">
        <v>103</v>
      </c>
      <c r="C98" s="116" t="s">
        <v>19</v>
      </c>
      <c r="D98" s="115">
        <v>20.963999999999999</v>
      </c>
      <c r="E98" s="115">
        <v>-89.671000000000006</v>
      </c>
      <c r="F98" s="116" t="s">
        <v>235</v>
      </c>
      <c r="G98" s="116" t="s">
        <v>142</v>
      </c>
      <c r="H98" s="117"/>
      <c r="I98" s="113"/>
      <c r="J98" s="117" t="s">
        <v>23</v>
      </c>
      <c r="K98" s="117"/>
      <c r="L98" s="114" t="s">
        <v>24</v>
      </c>
      <c r="M98" s="14"/>
      <c r="N98" s="67"/>
      <c r="O98" s="15"/>
      <c r="P98" s="67"/>
      <c r="Q98" s="14"/>
      <c r="R98" s="17"/>
    </row>
    <row r="99" spans="1:18" ht="14.25" customHeight="1" x14ac:dyDescent="0.2">
      <c r="A99" s="111"/>
      <c r="B99" s="111" t="s">
        <v>236</v>
      </c>
      <c r="C99" s="111" t="s">
        <v>54</v>
      </c>
      <c r="D99" s="115">
        <f>D197-0.6019</f>
        <v>-0.60189999999999999</v>
      </c>
      <c r="E99" s="115">
        <v>30.738199999999999</v>
      </c>
      <c r="F99" s="116" t="s">
        <v>237</v>
      </c>
      <c r="G99" s="116" t="s">
        <v>79</v>
      </c>
      <c r="H99" s="117" t="s">
        <v>23</v>
      </c>
      <c r="I99" s="113" t="s">
        <v>238</v>
      </c>
      <c r="J99" s="117" t="s">
        <v>23</v>
      </c>
      <c r="K99" s="117"/>
      <c r="L99" s="114" t="s">
        <v>24</v>
      </c>
      <c r="M99" s="14"/>
      <c r="N99" s="67"/>
      <c r="O99" s="15"/>
      <c r="P99" s="67"/>
      <c r="Q99" s="14"/>
      <c r="R99" s="17"/>
    </row>
    <row r="100" spans="1:18" ht="14.25" customHeight="1" x14ac:dyDescent="0.2">
      <c r="A100" s="110"/>
      <c r="B100" s="110" t="s">
        <v>239</v>
      </c>
      <c r="C100" s="111" t="s">
        <v>19</v>
      </c>
      <c r="D100" s="112">
        <v>18.41</v>
      </c>
      <c r="E100" s="112">
        <v>-77.86</v>
      </c>
      <c r="F100" s="118" t="s">
        <v>240</v>
      </c>
      <c r="G100" s="116" t="s">
        <v>241</v>
      </c>
      <c r="H100" s="117"/>
      <c r="I100" s="113" t="s">
        <v>113</v>
      </c>
      <c r="J100" s="130"/>
      <c r="K100" s="117"/>
      <c r="L100" s="114" t="s">
        <v>33</v>
      </c>
      <c r="M100" s="14"/>
      <c r="N100" s="67"/>
      <c r="O100" s="15"/>
      <c r="P100" s="67"/>
      <c r="Q100" s="14"/>
      <c r="R100" s="17"/>
    </row>
    <row r="101" spans="1:18" ht="14.25" customHeight="1" x14ac:dyDescent="0.2">
      <c r="A101" s="110" t="s">
        <v>242</v>
      </c>
      <c r="B101" s="110" t="s">
        <v>28</v>
      </c>
      <c r="C101" s="111" t="s">
        <v>19</v>
      </c>
      <c r="D101" s="119">
        <v>16.742000000000001</v>
      </c>
      <c r="E101" s="119">
        <v>-62.19</v>
      </c>
      <c r="F101" s="118" t="s">
        <v>243</v>
      </c>
      <c r="G101" s="116" t="s">
        <v>244</v>
      </c>
      <c r="H101" s="117"/>
      <c r="I101" s="113"/>
      <c r="J101" s="117"/>
      <c r="K101" s="117" t="s">
        <v>23</v>
      </c>
      <c r="L101" s="114" t="s">
        <v>33</v>
      </c>
      <c r="M101" s="14"/>
      <c r="N101" s="67"/>
      <c r="O101" s="15"/>
      <c r="P101" s="67"/>
      <c r="Q101" s="14"/>
      <c r="R101" s="17"/>
    </row>
    <row r="102" spans="1:18" ht="14.25" customHeight="1" x14ac:dyDescent="0.2">
      <c r="A102" s="110"/>
      <c r="B102" s="110" t="s">
        <v>89</v>
      </c>
      <c r="C102" s="111" t="s">
        <v>19</v>
      </c>
      <c r="D102" s="119">
        <v>19.892403999999999</v>
      </c>
      <c r="E102" s="119">
        <v>-71.656897999999998</v>
      </c>
      <c r="F102" s="118" t="s">
        <v>245</v>
      </c>
      <c r="G102" s="116" t="s">
        <v>91</v>
      </c>
      <c r="H102" s="117"/>
      <c r="I102" s="113" t="s">
        <v>32</v>
      </c>
      <c r="J102" s="117"/>
      <c r="K102" s="117" t="s">
        <v>23</v>
      </c>
      <c r="L102" s="120" t="s">
        <v>24</v>
      </c>
      <c r="M102" s="14"/>
      <c r="N102" s="67"/>
      <c r="O102" s="15"/>
      <c r="P102" s="67"/>
      <c r="Q102" s="14"/>
      <c r="R102" s="17"/>
    </row>
    <row r="103" spans="1:18" ht="14.25" customHeight="1" x14ac:dyDescent="0.2">
      <c r="A103" s="111"/>
      <c r="B103" s="111" t="s">
        <v>247</v>
      </c>
      <c r="C103" s="111" t="s">
        <v>19</v>
      </c>
      <c r="D103" s="112">
        <v>13.7096</v>
      </c>
      <c r="E103" s="112">
        <v>-60.941200000000002</v>
      </c>
      <c r="F103" s="111" t="s">
        <v>248</v>
      </c>
      <c r="G103" s="118" t="s">
        <v>50</v>
      </c>
      <c r="H103" s="117" t="s">
        <v>23</v>
      </c>
      <c r="I103" s="113" t="s">
        <v>22</v>
      </c>
      <c r="J103" s="117" t="s">
        <v>23</v>
      </c>
      <c r="K103" s="117" t="s">
        <v>23</v>
      </c>
      <c r="L103" s="114" t="s">
        <v>24</v>
      </c>
      <c r="M103" s="14"/>
      <c r="N103" s="67"/>
      <c r="O103" s="15"/>
      <c r="P103" s="67"/>
      <c r="Q103" s="14"/>
      <c r="R103" s="17"/>
    </row>
    <row r="104" spans="1:18" ht="14.25" customHeight="1" x14ac:dyDescent="0.2">
      <c r="A104" s="111"/>
      <c r="B104" s="111" t="s">
        <v>36</v>
      </c>
      <c r="C104" s="111" t="s">
        <v>19</v>
      </c>
      <c r="D104" s="112">
        <v>12.147</v>
      </c>
      <c r="E104" s="112">
        <v>-86.247</v>
      </c>
      <c r="F104" s="111" t="s">
        <v>250</v>
      </c>
      <c r="G104" s="111" t="s">
        <v>38</v>
      </c>
      <c r="H104" s="113" t="s">
        <v>23</v>
      </c>
      <c r="I104" s="113" t="s">
        <v>22</v>
      </c>
      <c r="J104" s="117" t="s">
        <v>23</v>
      </c>
      <c r="K104" s="113" t="s">
        <v>23</v>
      </c>
      <c r="L104" s="114" t="s">
        <v>24</v>
      </c>
      <c r="M104" s="14"/>
      <c r="N104" s="67"/>
      <c r="O104" s="15"/>
      <c r="P104" s="67"/>
      <c r="Q104" s="14"/>
      <c r="R104" s="17"/>
    </row>
    <row r="105" spans="1:18" ht="14.25" customHeight="1" x14ac:dyDescent="0.2">
      <c r="A105" s="111"/>
      <c r="B105" s="111" t="s">
        <v>135</v>
      </c>
      <c r="C105" s="111" t="s">
        <v>19</v>
      </c>
      <c r="D105" s="115">
        <v>22.332999999999998</v>
      </c>
      <c r="E105" s="112">
        <v>-80</v>
      </c>
      <c r="F105" s="116" t="s">
        <v>251</v>
      </c>
      <c r="G105" s="116" t="s">
        <v>137</v>
      </c>
      <c r="H105" s="117"/>
      <c r="I105" s="113" t="s">
        <v>113</v>
      </c>
      <c r="J105" s="117"/>
      <c r="K105" s="117"/>
      <c r="L105" s="114" t="s">
        <v>33</v>
      </c>
      <c r="M105" s="14"/>
      <c r="N105" s="67"/>
      <c r="O105" s="15"/>
      <c r="P105" s="67"/>
      <c r="Q105" s="14"/>
      <c r="R105" s="17"/>
    </row>
    <row r="106" spans="1:18" ht="14.25" customHeight="1" x14ac:dyDescent="0.2">
      <c r="A106" s="110"/>
      <c r="B106" s="110" t="s">
        <v>74</v>
      </c>
      <c r="C106" s="111" t="s">
        <v>19</v>
      </c>
      <c r="D106" s="112">
        <v>8.77</v>
      </c>
      <c r="E106" s="112">
        <v>-75.66</v>
      </c>
      <c r="F106" s="118" t="s">
        <v>252</v>
      </c>
      <c r="G106" s="111" t="s">
        <v>76</v>
      </c>
      <c r="H106" s="113" t="s">
        <v>23</v>
      </c>
      <c r="I106" s="113"/>
      <c r="J106" s="113" t="s">
        <v>23</v>
      </c>
      <c r="K106" s="113" t="s">
        <v>23</v>
      </c>
      <c r="L106" s="114" t="s">
        <v>33</v>
      </c>
      <c r="M106" s="14"/>
      <c r="N106" s="67"/>
      <c r="O106" s="15"/>
      <c r="P106" s="67"/>
      <c r="Q106" s="14"/>
      <c r="R106" s="17"/>
    </row>
    <row r="107" spans="1:18" ht="14.25" customHeight="1" x14ac:dyDescent="0.2">
      <c r="A107" s="111" t="s">
        <v>253</v>
      </c>
      <c r="B107" s="118" t="s">
        <v>18</v>
      </c>
      <c r="C107" s="111" t="s">
        <v>19</v>
      </c>
      <c r="D107" s="115">
        <v>5.1100000000000003</v>
      </c>
      <c r="E107" s="115">
        <v>-52.64</v>
      </c>
      <c r="F107" s="116" t="s">
        <v>254</v>
      </c>
      <c r="G107" s="118" t="s">
        <v>167</v>
      </c>
      <c r="H107" s="113" t="s">
        <v>23</v>
      </c>
      <c r="I107" s="113" t="s">
        <v>32</v>
      </c>
      <c r="J107" s="117" t="s">
        <v>23</v>
      </c>
      <c r="K107" s="117"/>
      <c r="L107" s="114" t="s">
        <v>24</v>
      </c>
      <c r="M107" s="14"/>
      <c r="N107" s="67"/>
      <c r="O107" s="15"/>
      <c r="P107" s="67"/>
      <c r="Q107" s="14"/>
      <c r="R107" s="17"/>
    </row>
    <row r="108" spans="1:18" ht="14.25" customHeight="1" x14ac:dyDescent="0.2">
      <c r="A108" s="118" t="s">
        <v>17</v>
      </c>
      <c r="B108" s="118" t="s">
        <v>18</v>
      </c>
      <c r="C108" s="111" t="s">
        <v>19</v>
      </c>
      <c r="D108" s="112">
        <v>14.45</v>
      </c>
      <c r="E108" s="112">
        <v>-60.86</v>
      </c>
      <c r="F108" s="116" t="s">
        <v>256</v>
      </c>
      <c r="G108" s="118" t="s">
        <v>21</v>
      </c>
      <c r="H108" s="113" t="s">
        <v>23</v>
      </c>
      <c r="I108" s="113" t="s">
        <v>22</v>
      </c>
      <c r="J108" s="117" t="s">
        <v>23</v>
      </c>
      <c r="K108" s="117" t="s">
        <v>23</v>
      </c>
      <c r="L108" s="114" t="s">
        <v>24</v>
      </c>
      <c r="M108" s="14"/>
      <c r="N108" s="67"/>
      <c r="O108" s="15"/>
      <c r="P108" s="67"/>
      <c r="Q108" s="14"/>
      <c r="R108" s="17"/>
    </row>
    <row r="109" spans="1:18" ht="14.25" customHeight="1" x14ac:dyDescent="0.2">
      <c r="A109" s="111" t="s">
        <v>41</v>
      </c>
      <c r="B109" s="118" t="s">
        <v>42</v>
      </c>
      <c r="C109" s="111" t="s">
        <v>19</v>
      </c>
      <c r="D109" s="115">
        <v>18.21</v>
      </c>
      <c r="E109" s="115">
        <v>-67.14</v>
      </c>
      <c r="F109" s="116" t="s">
        <v>257</v>
      </c>
      <c r="G109" s="111" t="s">
        <v>30</v>
      </c>
      <c r="H109" s="113"/>
      <c r="I109" s="113" t="s">
        <v>32</v>
      </c>
      <c r="J109" s="113" t="s">
        <v>23</v>
      </c>
      <c r="K109" s="117" t="s">
        <v>23</v>
      </c>
      <c r="L109" s="114" t="s">
        <v>33</v>
      </c>
      <c r="M109" s="14"/>
      <c r="N109" s="67"/>
      <c r="O109" s="15"/>
      <c r="P109" s="67"/>
      <c r="Q109" s="14"/>
      <c r="R109" s="17"/>
    </row>
    <row r="110" spans="1:18" ht="14.25" customHeight="1" x14ac:dyDescent="0.2">
      <c r="A110" s="110"/>
      <c r="B110" s="110" t="s">
        <v>239</v>
      </c>
      <c r="C110" s="111" t="s">
        <v>19</v>
      </c>
      <c r="D110" s="119">
        <v>18.225999999999999</v>
      </c>
      <c r="E110" s="119">
        <v>-77.53</v>
      </c>
      <c r="F110" s="118" t="s">
        <v>258</v>
      </c>
      <c r="G110" s="116" t="s">
        <v>66</v>
      </c>
      <c r="H110" s="113" t="s">
        <v>23</v>
      </c>
      <c r="I110" s="113" t="s">
        <v>61</v>
      </c>
      <c r="J110" s="117" t="s">
        <v>23</v>
      </c>
      <c r="K110" s="117" t="s">
        <v>23</v>
      </c>
      <c r="L110" s="114" t="s">
        <v>24</v>
      </c>
      <c r="M110" s="14"/>
      <c r="N110" s="67"/>
      <c r="O110" s="15"/>
      <c r="P110" s="67"/>
      <c r="Q110" s="14"/>
      <c r="R110" s="17"/>
    </row>
    <row r="111" spans="1:18" ht="14.25" customHeight="1" x14ac:dyDescent="0.2">
      <c r="A111" s="111"/>
      <c r="B111" s="111" t="s">
        <v>259</v>
      </c>
      <c r="C111" s="111" t="s">
        <v>19</v>
      </c>
      <c r="D111" s="115">
        <v>14.4</v>
      </c>
      <c r="E111" s="115">
        <v>-89.36</v>
      </c>
      <c r="F111" s="131" t="s">
        <v>260</v>
      </c>
      <c r="G111" s="116" t="s">
        <v>261</v>
      </c>
      <c r="H111" s="113" t="s">
        <v>23</v>
      </c>
      <c r="I111" s="113" t="s">
        <v>113</v>
      </c>
      <c r="J111" s="117" t="s">
        <v>23</v>
      </c>
      <c r="K111" s="117" t="s">
        <v>97</v>
      </c>
      <c r="L111" s="114" t="s">
        <v>24</v>
      </c>
      <c r="M111" s="14"/>
      <c r="N111" s="67"/>
      <c r="O111" s="15"/>
      <c r="P111" s="67"/>
      <c r="Q111" s="14"/>
      <c r="R111" s="17"/>
    </row>
    <row r="112" spans="1:18" ht="14.25" customHeight="1" x14ac:dyDescent="0.2">
      <c r="A112" s="111" t="s">
        <v>41</v>
      </c>
      <c r="B112" s="111" t="s">
        <v>42</v>
      </c>
      <c r="C112" s="111" t="s">
        <v>19</v>
      </c>
      <c r="D112" s="115">
        <v>18.100000000000001</v>
      </c>
      <c r="E112" s="115">
        <v>-65.55</v>
      </c>
      <c r="F112" s="116" t="s">
        <v>262</v>
      </c>
      <c r="G112" s="118" t="s">
        <v>30</v>
      </c>
      <c r="H112" s="113" t="s">
        <v>31</v>
      </c>
      <c r="I112" s="113" t="s">
        <v>23</v>
      </c>
      <c r="J112" s="117" t="s">
        <v>23</v>
      </c>
      <c r="K112" s="117" t="s">
        <v>23</v>
      </c>
      <c r="L112" s="114" t="s">
        <v>33</v>
      </c>
      <c r="M112" s="14"/>
      <c r="N112" s="67"/>
      <c r="O112" s="15"/>
      <c r="P112" s="67"/>
      <c r="Q112" s="14"/>
      <c r="R112" s="17"/>
    </row>
    <row r="113" spans="1:18" ht="14.25" customHeight="1" x14ac:dyDescent="0.2">
      <c r="A113" s="111"/>
      <c r="B113" s="111" t="s">
        <v>89</v>
      </c>
      <c r="C113" s="111" t="s">
        <v>19</v>
      </c>
      <c r="D113" s="115">
        <v>18.959101</v>
      </c>
      <c r="E113" s="115">
        <v>-70.027801999999994</v>
      </c>
      <c r="F113" s="116" t="s">
        <v>263</v>
      </c>
      <c r="G113" s="118" t="s">
        <v>91</v>
      </c>
      <c r="H113" s="113"/>
      <c r="I113" s="113" t="s">
        <v>264</v>
      </c>
      <c r="J113" s="117"/>
      <c r="K113" s="117" t="s">
        <v>23</v>
      </c>
      <c r="L113" s="120" t="s">
        <v>24</v>
      </c>
      <c r="M113" s="67"/>
      <c r="N113" s="67"/>
      <c r="O113" s="15"/>
      <c r="P113" s="67"/>
      <c r="Q113" s="14"/>
      <c r="R113" s="17"/>
    </row>
    <row r="114" spans="1:18" ht="14.25" customHeight="1" x14ac:dyDescent="0.2">
      <c r="A114" s="111"/>
      <c r="B114" s="111" t="s">
        <v>265</v>
      </c>
      <c r="C114" s="111" t="s">
        <v>197</v>
      </c>
      <c r="D114" s="115">
        <v>-11.984999999999999</v>
      </c>
      <c r="E114" s="115">
        <v>-76.842200000000005</v>
      </c>
      <c r="F114" s="116" t="s">
        <v>266</v>
      </c>
      <c r="G114" s="116" t="s">
        <v>79</v>
      </c>
      <c r="H114" s="117" t="s">
        <v>23</v>
      </c>
      <c r="I114" s="113" t="s">
        <v>61</v>
      </c>
      <c r="J114" s="117" t="s">
        <v>23</v>
      </c>
      <c r="K114" s="117"/>
      <c r="L114" s="114" t="s">
        <v>24</v>
      </c>
      <c r="M114" s="27"/>
      <c r="N114" s="67"/>
      <c r="O114" s="15"/>
      <c r="P114" s="67"/>
      <c r="Q114" s="14"/>
      <c r="R114" s="17"/>
    </row>
    <row r="115" spans="1:18" ht="14.25" customHeight="1" x14ac:dyDescent="0.2">
      <c r="A115" s="111"/>
      <c r="B115" s="111" t="s">
        <v>74</v>
      </c>
      <c r="C115" s="111" t="s">
        <v>19</v>
      </c>
      <c r="D115" s="119">
        <v>8.2388333333333303</v>
      </c>
      <c r="E115" s="119">
        <v>-73.319333333333304</v>
      </c>
      <c r="F115" s="118" t="s">
        <v>267</v>
      </c>
      <c r="G115" s="116" t="s">
        <v>76</v>
      </c>
      <c r="H115" s="117" t="s">
        <v>23</v>
      </c>
      <c r="I115" s="113" t="s">
        <v>268</v>
      </c>
      <c r="J115" s="117"/>
      <c r="K115" s="117" t="s">
        <v>23</v>
      </c>
      <c r="L115" s="114" t="s">
        <v>33</v>
      </c>
      <c r="M115" s="14"/>
      <c r="N115" s="67"/>
      <c r="O115" s="15"/>
      <c r="P115" s="67"/>
      <c r="Q115" s="14"/>
      <c r="R115" s="17"/>
    </row>
    <row r="116" spans="1:18" ht="14.25" customHeight="1" x14ac:dyDescent="0.2">
      <c r="A116" s="118" t="s">
        <v>98</v>
      </c>
      <c r="B116" s="118" t="s">
        <v>98</v>
      </c>
      <c r="C116" s="111" t="s">
        <v>19</v>
      </c>
      <c r="D116" s="112">
        <v>9.0690000000000008</v>
      </c>
      <c r="E116" s="112">
        <v>-63.408999999999999</v>
      </c>
      <c r="F116" s="111" t="s">
        <v>269</v>
      </c>
      <c r="G116" s="111" t="s">
        <v>100</v>
      </c>
      <c r="H116" s="117" t="s">
        <v>23</v>
      </c>
      <c r="I116" s="113" t="s">
        <v>97</v>
      </c>
      <c r="J116" s="117" t="s">
        <v>23</v>
      </c>
      <c r="K116" s="117" t="s">
        <v>23</v>
      </c>
      <c r="L116" s="120" t="s">
        <v>33</v>
      </c>
      <c r="M116" s="14"/>
      <c r="N116" s="67"/>
      <c r="O116" s="15"/>
      <c r="P116" s="67"/>
      <c r="Q116" s="14"/>
      <c r="R116" s="17"/>
    </row>
    <row r="117" spans="1:18" ht="14.25" customHeight="1" x14ac:dyDescent="0.2">
      <c r="A117" s="111" t="s">
        <v>270</v>
      </c>
      <c r="B117" s="111" t="s">
        <v>271</v>
      </c>
      <c r="C117" s="111" t="s">
        <v>197</v>
      </c>
      <c r="D117" s="115">
        <v>0.23760000000000001</v>
      </c>
      <c r="E117" s="115">
        <v>-78.450800000000001</v>
      </c>
      <c r="F117" s="116" t="s">
        <v>272</v>
      </c>
      <c r="G117" s="118" t="s">
        <v>56</v>
      </c>
      <c r="H117" s="117" t="s">
        <v>23</v>
      </c>
      <c r="I117" s="113" t="s">
        <v>57</v>
      </c>
      <c r="J117" s="117" t="s">
        <v>23</v>
      </c>
      <c r="K117" s="117" t="s">
        <v>23</v>
      </c>
      <c r="L117" s="114" t="s">
        <v>24</v>
      </c>
      <c r="M117" s="14"/>
      <c r="N117" s="67"/>
      <c r="O117" s="15"/>
      <c r="P117" s="67"/>
      <c r="Q117" s="14"/>
      <c r="R117" s="17"/>
    </row>
    <row r="118" spans="1:18" ht="14.25" customHeight="1" x14ac:dyDescent="0.2">
      <c r="A118" s="110"/>
      <c r="B118" s="110" t="s">
        <v>273</v>
      </c>
      <c r="C118" s="110" t="s">
        <v>54</v>
      </c>
      <c r="D118" s="119">
        <v>39.549999999999997</v>
      </c>
      <c r="E118" s="119">
        <v>-4.3499999999999996</v>
      </c>
      <c r="F118" s="118" t="s">
        <v>274</v>
      </c>
      <c r="G118" s="111" t="s">
        <v>56</v>
      </c>
      <c r="H118" s="117" t="s">
        <v>23</v>
      </c>
      <c r="I118" s="113" t="s">
        <v>61</v>
      </c>
      <c r="J118" s="113" t="s">
        <v>23</v>
      </c>
      <c r="K118" s="113"/>
      <c r="L118" s="114" t="s">
        <v>24</v>
      </c>
      <c r="M118" s="14"/>
      <c r="N118" s="67"/>
      <c r="O118" s="15"/>
      <c r="P118" s="67"/>
      <c r="Q118" s="14"/>
      <c r="R118" s="17"/>
    </row>
    <row r="119" spans="1:18" ht="14.25" customHeight="1" x14ac:dyDescent="0.2">
      <c r="A119" s="118"/>
      <c r="B119" s="118" t="s">
        <v>126</v>
      </c>
      <c r="C119" s="111" t="s">
        <v>19</v>
      </c>
      <c r="D119" s="119">
        <v>18.52</v>
      </c>
      <c r="E119" s="119">
        <v>-72.3</v>
      </c>
      <c r="F119" s="111" t="s">
        <v>275</v>
      </c>
      <c r="G119" s="116" t="s">
        <v>212</v>
      </c>
      <c r="H119" s="117" t="s">
        <v>23</v>
      </c>
      <c r="I119" s="113" t="s">
        <v>113</v>
      </c>
      <c r="J119" s="117"/>
      <c r="K119" s="117" t="s">
        <v>97</v>
      </c>
      <c r="L119" s="114" t="s">
        <v>24</v>
      </c>
      <c r="M119" s="14"/>
      <c r="N119" s="67"/>
      <c r="O119" s="15"/>
      <c r="P119" s="67"/>
      <c r="Q119" s="14"/>
      <c r="R119" s="17"/>
    </row>
    <row r="120" spans="1:18" ht="14.25" customHeight="1" x14ac:dyDescent="0.2">
      <c r="A120" s="111"/>
      <c r="B120" s="111" t="s">
        <v>103</v>
      </c>
      <c r="C120" s="111" t="s">
        <v>19</v>
      </c>
      <c r="D120" s="115">
        <v>15.11669</v>
      </c>
      <c r="E120" s="115">
        <v>-92.233400000000003</v>
      </c>
      <c r="F120" s="116" t="s">
        <v>276</v>
      </c>
      <c r="G120" s="118" t="s">
        <v>142</v>
      </c>
      <c r="H120" s="117" t="s">
        <v>23</v>
      </c>
      <c r="I120" s="113"/>
      <c r="J120" s="117" t="s">
        <v>23</v>
      </c>
      <c r="K120" s="117" t="s">
        <v>23</v>
      </c>
      <c r="L120" s="114" t="s">
        <v>24</v>
      </c>
      <c r="M120" s="14"/>
      <c r="N120" s="67"/>
      <c r="O120" s="15"/>
      <c r="P120" s="67"/>
      <c r="Q120" s="14"/>
      <c r="R120" s="17"/>
    </row>
    <row r="121" spans="1:18" ht="14.25" customHeight="1" x14ac:dyDescent="0.2">
      <c r="A121" s="118" t="s">
        <v>277</v>
      </c>
      <c r="B121" s="118" t="s">
        <v>271</v>
      </c>
      <c r="C121" s="118" t="s">
        <v>197</v>
      </c>
      <c r="D121" s="115">
        <v>-0.67400000000000004</v>
      </c>
      <c r="E121" s="115">
        <v>-90.286000000000001</v>
      </c>
      <c r="F121" s="116" t="s">
        <v>278</v>
      </c>
      <c r="G121" s="116" t="s">
        <v>56</v>
      </c>
      <c r="H121" s="117" t="s">
        <v>23</v>
      </c>
      <c r="I121" s="113" t="s">
        <v>57</v>
      </c>
      <c r="J121" s="117" t="s">
        <v>23</v>
      </c>
      <c r="K121" s="117"/>
      <c r="L121" s="114" t="s">
        <v>24</v>
      </c>
      <c r="M121" s="14"/>
      <c r="N121" s="67"/>
      <c r="O121" s="15"/>
      <c r="P121" s="67"/>
      <c r="Q121" s="14"/>
      <c r="R121" s="17"/>
    </row>
    <row r="122" spans="1:18" ht="14.25" customHeight="1" x14ac:dyDescent="0.2">
      <c r="A122" s="111"/>
      <c r="B122" s="111" t="s">
        <v>89</v>
      </c>
      <c r="C122" s="111" t="s">
        <v>19</v>
      </c>
      <c r="D122" s="119">
        <v>18.510000000000002</v>
      </c>
      <c r="E122" s="119">
        <v>-68.381</v>
      </c>
      <c r="F122" s="116" t="s">
        <v>279</v>
      </c>
      <c r="G122" s="116" t="s">
        <v>30</v>
      </c>
      <c r="H122" s="117" t="s">
        <v>31</v>
      </c>
      <c r="I122" s="132" t="s">
        <v>32</v>
      </c>
      <c r="J122" s="117" t="s">
        <v>23</v>
      </c>
      <c r="K122" s="117" t="s">
        <v>23</v>
      </c>
      <c r="L122" s="114" t="s">
        <v>24</v>
      </c>
      <c r="M122" s="14"/>
      <c r="N122" s="67"/>
      <c r="O122" s="15"/>
      <c r="P122" s="67"/>
      <c r="Q122" s="14"/>
      <c r="R122" s="17"/>
    </row>
    <row r="123" spans="1:18" ht="14.25" customHeight="1" x14ac:dyDescent="0.2">
      <c r="A123" s="118" t="s">
        <v>98</v>
      </c>
      <c r="B123" s="118" t="s">
        <v>98</v>
      </c>
      <c r="C123" s="111" t="s">
        <v>19</v>
      </c>
      <c r="D123" s="112">
        <v>10.199999999999999</v>
      </c>
      <c r="E123" s="112">
        <v>-64.599999999999994</v>
      </c>
      <c r="F123" s="111" t="s">
        <v>280</v>
      </c>
      <c r="G123" s="116" t="s">
        <v>100</v>
      </c>
      <c r="H123" s="117" t="s">
        <v>23</v>
      </c>
      <c r="I123" s="113" t="s">
        <v>97</v>
      </c>
      <c r="J123" s="117" t="s">
        <v>23</v>
      </c>
      <c r="K123" s="117" t="s">
        <v>23</v>
      </c>
      <c r="L123" s="114" t="s">
        <v>24</v>
      </c>
      <c r="M123" s="14"/>
      <c r="N123" s="67"/>
      <c r="O123" s="15"/>
      <c r="P123" s="67"/>
      <c r="Q123" s="14"/>
      <c r="R123" s="17"/>
    </row>
    <row r="124" spans="1:18" ht="14.25" customHeight="1" x14ac:dyDescent="0.2">
      <c r="A124" s="111"/>
      <c r="B124" s="111" t="s">
        <v>70</v>
      </c>
      <c r="C124" s="111" t="s">
        <v>19</v>
      </c>
      <c r="D124" s="112">
        <v>16.920000000000002</v>
      </c>
      <c r="E124" s="112">
        <v>-89.87</v>
      </c>
      <c r="F124" s="118" t="s">
        <v>281</v>
      </c>
      <c r="G124" s="116" t="s">
        <v>144</v>
      </c>
      <c r="H124" s="113" t="s">
        <v>23</v>
      </c>
      <c r="I124" s="132" t="s">
        <v>113</v>
      </c>
      <c r="J124" s="117" t="s">
        <v>97</v>
      </c>
      <c r="K124" s="117" t="s">
        <v>97</v>
      </c>
      <c r="L124" s="114" t="s">
        <v>24</v>
      </c>
      <c r="M124" s="14"/>
      <c r="N124" s="67"/>
      <c r="O124" s="15"/>
      <c r="P124" s="67"/>
      <c r="Q124" s="14"/>
      <c r="R124" s="17"/>
    </row>
    <row r="125" spans="1:18" ht="14.25" customHeight="1" x14ac:dyDescent="0.2">
      <c r="A125" s="111" t="s">
        <v>282</v>
      </c>
      <c r="B125" s="118" t="s">
        <v>42</v>
      </c>
      <c r="C125" s="118" t="s">
        <v>197</v>
      </c>
      <c r="D125" s="115">
        <v>33.609200000000001</v>
      </c>
      <c r="E125" s="115">
        <v>-116.45529999999999</v>
      </c>
      <c r="F125" s="116" t="s">
        <v>283</v>
      </c>
      <c r="G125" s="111" t="s">
        <v>79</v>
      </c>
      <c r="H125" s="113" t="s">
        <v>23</v>
      </c>
      <c r="I125" s="132" t="s">
        <v>61</v>
      </c>
      <c r="J125" s="113" t="s">
        <v>23</v>
      </c>
      <c r="K125" s="113"/>
      <c r="L125" s="114" t="s">
        <v>24</v>
      </c>
      <c r="M125" s="14"/>
      <c r="N125" s="67"/>
      <c r="O125" s="15"/>
      <c r="P125" s="67"/>
      <c r="Q125" s="14"/>
      <c r="R125" s="17"/>
    </row>
    <row r="126" spans="1:18" ht="14.25" customHeight="1" x14ac:dyDescent="0.2">
      <c r="A126" s="110" t="s">
        <v>284</v>
      </c>
      <c r="B126" s="110" t="s">
        <v>285</v>
      </c>
      <c r="C126" s="110" t="s">
        <v>54</v>
      </c>
      <c r="D126" s="119">
        <v>-64.775000000000006</v>
      </c>
      <c r="E126" s="119">
        <v>-64.05</v>
      </c>
      <c r="F126" s="118" t="s">
        <v>286</v>
      </c>
      <c r="G126" s="116" t="s">
        <v>56</v>
      </c>
      <c r="H126" s="113" t="s">
        <v>23</v>
      </c>
      <c r="I126" s="132" t="s">
        <v>57</v>
      </c>
      <c r="J126" s="117" t="s">
        <v>23</v>
      </c>
      <c r="K126" s="117"/>
      <c r="L126" s="114" t="s">
        <v>24</v>
      </c>
      <c r="M126" s="14"/>
      <c r="N126" s="67"/>
      <c r="O126" s="15"/>
      <c r="P126" s="67"/>
      <c r="Q126" s="14"/>
      <c r="R126" s="17"/>
    </row>
    <row r="127" spans="1:18" ht="14.25" customHeight="1" x14ac:dyDescent="0.2">
      <c r="A127" s="110" t="s">
        <v>287</v>
      </c>
      <c r="B127" s="110" t="s">
        <v>42</v>
      </c>
      <c r="C127" s="110" t="s">
        <v>197</v>
      </c>
      <c r="D127" s="119">
        <v>19.75</v>
      </c>
      <c r="E127" s="119">
        <v>-155.53</v>
      </c>
      <c r="F127" s="118" t="s">
        <v>288</v>
      </c>
      <c r="G127" s="116" t="s">
        <v>56</v>
      </c>
      <c r="H127" s="113" t="s">
        <v>23</v>
      </c>
      <c r="I127" s="132" t="s">
        <v>57</v>
      </c>
      <c r="J127" s="117" t="s">
        <v>23</v>
      </c>
      <c r="K127" s="117"/>
      <c r="L127" s="114" t="s">
        <v>24</v>
      </c>
      <c r="M127" s="14"/>
      <c r="N127" s="67"/>
      <c r="O127" s="15"/>
      <c r="P127" s="67"/>
      <c r="Q127" s="14"/>
      <c r="R127" s="17"/>
    </row>
    <row r="128" spans="1:18" ht="14.25" customHeight="1" x14ac:dyDescent="0.2">
      <c r="A128" s="111" t="s">
        <v>41</v>
      </c>
      <c r="B128" s="118" t="s">
        <v>42</v>
      </c>
      <c r="C128" s="111" t="s">
        <v>19</v>
      </c>
      <c r="D128" s="115">
        <v>18.21</v>
      </c>
      <c r="E128" s="115">
        <v>-67.14</v>
      </c>
      <c r="F128" s="116" t="s">
        <v>6</v>
      </c>
      <c r="G128" s="118" t="s">
        <v>30</v>
      </c>
      <c r="H128" s="113" t="s">
        <v>31</v>
      </c>
      <c r="I128" s="113"/>
      <c r="J128" s="117" t="s">
        <v>23</v>
      </c>
      <c r="K128" s="117" t="s">
        <v>23</v>
      </c>
      <c r="L128" s="114" t="s">
        <v>24</v>
      </c>
      <c r="M128" s="14"/>
      <c r="N128" s="67"/>
      <c r="O128" s="15"/>
      <c r="P128" s="67"/>
      <c r="Q128" s="14"/>
      <c r="R128" s="17"/>
    </row>
    <row r="129" spans="1:18" ht="14.25" customHeight="1" x14ac:dyDescent="0.2">
      <c r="A129" s="118"/>
      <c r="B129" s="118" t="s">
        <v>74</v>
      </c>
      <c r="C129" s="118" t="s">
        <v>19</v>
      </c>
      <c r="D129" s="119">
        <v>13.38</v>
      </c>
      <c r="E129" s="119">
        <v>-81.36</v>
      </c>
      <c r="F129" s="118" t="s">
        <v>289</v>
      </c>
      <c r="G129" s="118" t="s">
        <v>76</v>
      </c>
      <c r="H129" s="113" t="s">
        <v>23</v>
      </c>
      <c r="I129" s="132" t="s">
        <v>32</v>
      </c>
      <c r="J129" s="117" t="s">
        <v>23</v>
      </c>
      <c r="K129" s="117" t="s">
        <v>23</v>
      </c>
      <c r="L129" s="114" t="s">
        <v>24</v>
      </c>
      <c r="M129" s="14"/>
      <c r="N129" s="67"/>
      <c r="O129" s="15"/>
      <c r="P129" s="67"/>
      <c r="Q129" s="14"/>
      <c r="R129" s="17"/>
    </row>
    <row r="130" spans="1:18" ht="14.25" customHeight="1" x14ac:dyDescent="0.2">
      <c r="A130" s="111"/>
      <c r="B130" s="111" t="s">
        <v>291</v>
      </c>
      <c r="C130" s="111" t="s">
        <v>54</v>
      </c>
      <c r="D130" s="115">
        <v>-0.73080000000000001</v>
      </c>
      <c r="E130" s="115">
        <v>-59.966000000000001</v>
      </c>
      <c r="F130" s="116" t="s">
        <v>292</v>
      </c>
      <c r="G130" s="116" t="s">
        <v>56</v>
      </c>
      <c r="H130" s="113" t="s">
        <v>23</v>
      </c>
      <c r="I130" s="113" t="s">
        <v>268</v>
      </c>
      <c r="J130" s="117"/>
      <c r="K130" s="117"/>
      <c r="L130" s="114" t="s">
        <v>33</v>
      </c>
      <c r="M130" s="14"/>
      <c r="N130" s="67"/>
      <c r="O130" s="15"/>
      <c r="P130" s="67"/>
      <c r="Q130" s="14"/>
      <c r="R130" s="17"/>
    </row>
    <row r="131" spans="1:18" ht="14.25" customHeight="1" x14ac:dyDescent="0.2">
      <c r="A131" s="116"/>
      <c r="B131" s="116" t="s">
        <v>86</v>
      </c>
      <c r="C131" s="116" t="s">
        <v>19</v>
      </c>
      <c r="D131" s="115">
        <v>8.1999999999999993</v>
      </c>
      <c r="E131" s="115">
        <v>-82.87</v>
      </c>
      <c r="F131" s="116" t="s">
        <v>293</v>
      </c>
      <c r="G131" s="118" t="s">
        <v>88</v>
      </c>
      <c r="H131" s="117" t="s">
        <v>23</v>
      </c>
      <c r="I131" s="113"/>
      <c r="J131" s="117" t="s">
        <v>23</v>
      </c>
      <c r="K131" s="117"/>
      <c r="L131" s="120" t="s">
        <v>24</v>
      </c>
      <c r="M131" s="14"/>
      <c r="N131" s="67"/>
      <c r="O131" s="15"/>
      <c r="P131" s="67"/>
      <c r="Q131" s="14"/>
      <c r="R131" s="17"/>
    </row>
    <row r="132" spans="1:18" ht="14.25" customHeight="1" x14ac:dyDescent="0.2">
      <c r="A132" s="116"/>
      <c r="B132" s="116" t="s">
        <v>89</v>
      </c>
      <c r="C132" s="116" t="s">
        <v>19</v>
      </c>
      <c r="D132" s="115">
        <v>18.1663</v>
      </c>
      <c r="E132" s="115">
        <v>-71.281700000000001</v>
      </c>
      <c r="F132" s="116" t="s">
        <v>295</v>
      </c>
      <c r="G132" s="133" t="s">
        <v>296</v>
      </c>
      <c r="H132" s="130"/>
      <c r="I132" s="117" t="s">
        <v>32</v>
      </c>
      <c r="J132" s="117"/>
      <c r="K132" s="117" t="s">
        <v>23</v>
      </c>
      <c r="L132" s="114" t="s">
        <v>24</v>
      </c>
      <c r="M132" s="14"/>
      <c r="N132" s="67"/>
      <c r="O132" s="15"/>
      <c r="P132" s="67"/>
      <c r="Q132" s="14"/>
      <c r="R132" s="17"/>
    </row>
    <row r="133" spans="1:18" ht="14.25" customHeight="1" x14ac:dyDescent="0.2">
      <c r="A133" s="111"/>
      <c r="B133" s="111" t="s">
        <v>291</v>
      </c>
      <c r="C133" s="111" t="s">
        <v>54</v>
      </c>
      <c r="D133" s="115">
        <v>-5.8274999999999997</v>
      </c>
      <c r="E133" s="115">
        <v>-39.901400000000002</v>
      </c>
      <c r="F133" s="116" t="s">
        <v>297</v>
      </c>
      <c r="G133" s="116" t="s">
        <v>56</v>
      </c>
      <c r="H133" s="117" t="s">
        <v>23</v>
      </c>
      <c r="I133" s="132" t="s">
        <v>61</v>
      </c>
      <c r="J133" s="117" t="s">
        <v>23</v>
      </c>
      <c r="K133" s="117"/>
      <c r="L133" s="114" t="s">
        <v>24</v>
      </c>
      <c r="M133" s="14"/>
      <c r="N133" s="67"/>
      <c r="O133" s="15"/>
      <c r="P133" s="67"/>
      <c r="Q133" s="14"/>
      <c r="R133" s="17"/>
    </row>
    <row r="134" spans="1:18" ht="14.25" customHeight="1" x14ac:dyDescent="0.2">
      <c r="A134" s="111"/>
      <c r="B134" s="111" t="s">
        <v>70</v>
      </c>
      <c r="C134" s="111" t="s">
        <v>197</v>
      </c>
      <c r="D134" s="112">
        <v>14.52</v>
      </c>
      <c r="E134" s="112">
        <v>-91.69</v>
      </c>
      <c r="F134" s="118" t="s">
        <v>298</v>
      </c>
      <c r="G134" s="116" t="s">
        <v>144</v>
      </c>
      <c r="H134" s="117" t="s">
        <v>23</v>
      </c>
      <c r="I134" s="132" t="s">
        <v>113</v>
      </c>
      <c r="J134" s="117" t="s">
        <v>97</v>
      </c>
      <c r="K134" s="117"/>
      <c r="L134" s="114" t="s">
        <v>24</v>
      </c>
      <c r="M134" s="14"/>
      <c r="N134" s="67"/>
      <c r="O134" s="15"/>
      <c r="P134" s="67"/>
      <c r="Q134" s="14"/>
      <c r="R134" s="17"/>
    </row>
    <row r="135" spans="1:18" ht="14.25" customHeight="1" x14ac:dyDescent="0.2">
      <c r="A135" s="116"/>
      <c r="B135" s="116" t="s">
        <v>94</v>
      </c>
      <c r="C135" s="116" t="s">
        <v>19</v>
      </c>
      <c r="D135" s="125">
        <v>9.5901999999999994</v>
      </c>
      <c r="E135" s="125">
        <v>-82.607399999999998</v>
      </c>
      <c r="F135" s="116" t="s">
        <v>299</v>
      </c>
      <c r="G135" s="116" t="s">
        <v>204</v>
      </c>
      <c r="H135" s="117"/>
      <c r="I135" s="113" t="s">
        <v>97</v>
      </c>
      <c r="J135" s="117" t="s">
        <v>97</v>
      </c>
      <c r="K135" s="117" t="s">
        <v>97</v>
      </c>
      <c r="L135" s="120" t="s">
        <v>33</v>
      </c>
      <c r="M135" s="14"/>
      <c r="N135" s="67"/>
      <c r="O135" s="15"/>
      <c r="P135" s="67"/>
      <c r="Q135" s="14"/>
      <c r="R135" s="17"/>
    </row>
    <row r="136" spans="1:18" ht="14.25" customHeight="1" x14ac:dyDescent="0.2">
      <c r="A136" s="111"/>
      <c r="B136" s="111" t="s">
        <v>74</v>
      </c>
      <c r="C136" s="111" t="s">
        <v>19</v>
      </c>
      <c r="D136" s="119">
        <v>1.58</v>
      </c>
      <c r="E136" s="119">
        <v>-75.650000000000006</v>
      </c>
      <c r="F136" s="118" t="s">
        <v>300</v>
      </c>
      <c r="G136" s="118" t="s">
        <v>72</v>
      </c>
      <c r="H136" s="117"/>
      <c r="I136" s="113"/>
      <c r="J136" s="117"/>
      <c r="K136" s="117"/>
      <c r="L136" s="114" t="s">
        <v>73</v>
      </c>
      <c r="M136" s="14"/>
      <c r="N136" s="67"/>
      <c r="O136" s="15"/>
      <c r="P136" s="67"/>
      <c r="Q136" s="14"/>
      <c r="R136" s="17"/>
    </row>
    <row r="137" spans="1:18" ht="14.25" customHeight="1" x14ac:dyDescent="0.2">
      <c r="A137" s="111"/>
      <c r="B137" s="111" t="s">
        <v>74</v>
      </c>
      <c r="C137" s="111" t="s">
        <v>19</v>
      </c>
      <c r="D137" s="119">
        <v>4.8559999999999999</v>
      </c>
      <c r="E137" s="119">
        <v>-74.330166666666699</v>
      </c>
      <c r="F137" s="118" t="s">
        <v>301</v>
      </c>
      <c r="G137" s="116" t="s">
        <v>76</v>
      </c>
      <c r="H137" s="117" t="s">
        <v>23</v>
      </c>
      <c r="I137" s="132" t="s">
        <v>32</v>
      </c>
      <c r="J137" s="117" t="s">
        <v>23</v>
      </c>
      <c r="K137" s="117"/>
      <c r="L137" s="114" t="s">
        <v>24</v>
      </c>
      <c r="M137" s="14"/>
      <c r="N137" s="67"/>
      <c r="O137" s="15"/>
      <c r="P137" s="67"/>
      <c r="Q137" s="14"/>
      <c r="R137" s="17"/>
    </row>
    <row r="138" spans="1:18" ht="14.25" customHeight="1" x14ac:dyDescent="0.2">
      <c r="A138" s="111" t="s">
        <v>302</v>
      </c>
      <c r="B138" s="118" t="s">
        <v>81</v>
      </c>
      <c r="C138" s="111" t="s">
        <v>19</v>
      </c>
      <c r="D138" s="115">
        <v>17.63</v>
      </c>
      <c r="E138" s="115">
        <v>-63.24</v>
      </c>
      <c r="F138" s="116" t="s">
        <v>303</v>
      </c>
      <c r="G138" s="118" t="s">
        <v>304</v>
      </c>
      <c r="H138" s="117"/>
      <c r="I138" s="132" t="s">
        <v>22</v>
      </c>
      <c r="J138" s="117" t="s">
        <v>23</v>
      </c>
      <c r="K138" s="117" t="s">
        <v>23</v>
      </c>
      <c r="L138" s="114" t="s">
        <v>24</v>
      </c>
      <c r="M138" s="14"/>
      <c r="N138" s="67"/>
      <c r="O138" s="15"/>
      <c r="P138" s="67"/>
      <c r="Q138" s="14"/>
      <c r="R138" s="17"/>
    </row>
    <row r="139" spans="1:18" ht="14.25" customHeight="1" x14ac:dyDescent="0.2">
      <c r="A139" s="111"/>
      <c r="B139" s="111" t="s">
        <v>305</v>
      </c>
      <c r="C139" s="111" t="s">
        <v>54</v>
      </c>
      <c r="D139" s="115">
        <v>14.9702</v>
      </c>
      <c r="E139" s="115">
        <v>-23.608499999999999</v>
      </c>
      <c r="F139" s="118" t="s">
        <v>306</v>
      </c>
      <c r="G139" s="118" t="s">
        <v>79</v>
      </c>
      <c r="H139" s="117" t="s">
        <v>23</v>
      </c>
      <c r="I139" s="132" t="s">
        <v>61</v>
      </c>
      <c r="J139" s="117" t="s">
        <v>23</v>
      </c>
      <c r="K139" s="117"/>
      <c r="L139" s="114" t="s">
        <v>24</v>
      </c>
      <c r="M139" s="14"/>
      <c r="N139" s="67"/>
      <c r="O139" s="15"/>
      <c r="P139" s="67"/>
      <c r="Q139" s="14"/>
      <c r="R139" s="17"/>
    </row>
    <row r="140" spans="1:18" ht="14.25" customHeight="1" x14ac:dyDescent="0.2">
      <c r="A140" s="118" t="s">
        <v>17</v>
      </c>
      <c r="B140" s="118" t="s">
        <v>18</v>
      </c>
      <c r="C140" s="111" t="s">
        <v>19</v>
      </c>
      <c r="D140" s="112">
        <v>14.84</v>
      </c>
      <c r="E140" s="112">
        <v>-61.17</v>
      </c>
      <c r="F140" s="116" t="s">
        <v>307</v>
      </c>
      <c r="G140" s="118" t="s">
        <v>21</v>
      </c>
      <c r="H140" s="130"/>
      <c r="I140" s="132" t="s">
        <v>22</v>
      </c>
      <c r="J140" s="117"/>
      <c r="K140" s="117" t="s">
        <v>23</v>
      </c>
      <c r="L140" s="114" t="s">
        <v>24</v>
      </c>
      <c r="M140" s="14"/>
      <c r="N140" s="67"/>
      <c r="O140" s="15"/>
      <c r="P140" s="67"/>
      <c r="Q140" s="14"/>
      <c r="R140" s="17"/>
    </row>
    <row r="141" spans="1:18" ht="14.25" customHeight="1" x14ac:dyDescent="0.2">
      <c r="A141" s="111"/>
      <c r="B141" s="111" t="s">
        <v>291</v>
      </c>
      <c r="C141" s="111" t="s">
        <v>54</v>
      </c>
      <c r="D141" s="115">
        <v>-8.9488000000000003</v>
      </c>
      <c r="E141" s="115">
        <v>-63.183</v>
      </c>
      <c r="F141" s="116" t="s">
        <v>308</v>
      </c>
      <c r="G141" s="116" t="s">
        <v>56</v>
      </c>
      <c r="H141" s="117" t="s">
        <v>23</v>
      </c>
      <c r="I141" s="113" t="s">
        <v>23</v>
      </c>
      <c r="J141" s="117" t="s">
        <v>23</v>
      </c>
      <c r="K141" s="130"/>
      <c r="L141" s="114" t="s">
        <v>33</v>
      </c>
      <c r="M141" s="14"/>
      <c r="N141" s="67"/>
      <c r="O141" s="15"/>
      <c r="P141" s="67"/>
      <c r="Q141" s="14"/>
      <c r="R141" s="17"/>
    </row>
    <row r="142" spans="1:18" ht="14.25" customHeight="1" x14ac:dyDescent="0.2">
      <c r="A142" s="118" t="s">
        <v>17</v>
      </c>
      <c r="B142" s="118" t="s">
        <v>18</v>
      </c>
      <c r="C142" s="116" t="s">
        <v>19</v>
      </c>
      <c r="D142" s="119">
        <v>17.913620000000002</v>
      </c>
      <c r="E142" s="119">
        <v>-62.849670000000003</v>
      </c>
      <c r="F142" s="116" t="s">
        <v>309</v>
      </c>
      <c r="G142" s="116" t="s">
        <v>21</v>
      </c>
      <c r="H142" s="117" t="s">
        <v>23</v>
      </c>
      <c r="I142" s="113"/>
      <c r="J142" s="117"/>
      <c r="K142" s="117" t="s">
        <v>23</v>
      </c>
      <c r="L142" s="114" t="s">
        <v>24</v>
      </c>
      <c r="M142" s="14"/>
      <c r="N142" s="67"/>
      <c r="O142" s="15"/>
      <c r="P142" s="67"/>
      <c r="Q142" s="59"/>
      <c r="R142" s="17"/>
    </row>
    <row r="143" spans="1:18" ht="14.25" customHeight="1" x14ac:dyDescent="0.2">
      <c r="A143" s="110"/>
      <c r="B143" s="110" t="s">
        <v>89</v>
      </c>
      <c r="C143" s="111" t="s">
        <v>19</v>
      </c>
      <c r="D143" s="119">
        <v>19.43</v>
      </c>
      <c r="E143" s="119">
        <v>-70.73</v>
      </c>
      <c r="F143" s="110" t="s">
        <v>311</v>
      </c>
      <c r="G143" s="116" t="s">
        <v>91</v>
      </c>
      <c r="H143" s="117" t="s">
        <v>31</v>
      </c>
      <c r="I143" s="132" t="s">
        <v>32</v>
      </c>
      <c r="J143" s="117" t="s">
        <v>23</v>
      </c>
      <c r="K143" s="117" t="s">
        <v>23</v>
      </c>
      <c r="L143" s="114" t="s">
        <v>24</v>
      </c>
      <c r="M143" s="14"/>
      <c r="N143" s="67"/>
      <c r="O143" s="15"/>
      <c r="P143" s="60"/>
      <c r="Q143" s="67"/>
      <c r="R143" s="17" t="s">
        <v>313</v>
      </c>
    </row>
    <row r="144" spans="1:18" ht="14.25" customHeight="1" x14ac:dyDescent="0.2">
      <c r="A144" s="111"/>
      <c r="B144" s="111" t="s">
        <v>89</v>
      </c>
      <c r="C144" s="111" t="s">
        <v>19</v>
      </c>
      <c r="D144" s="115">
        <v>18.4604</v>
      </c>
      <c r="E144" s="115">
        <v>-69.92</v>
      </c>
      <c r="F144" s="116" t="s">
        <v>314</v>
      </c>
      <c r="G144" s="116" t="s">
        <v>91</v>
      </c>
      <c r="H144" s="117" t="s">
        <v>23</v>
      </c>
      <c r="I144" s="132" t="s">
        <v>32</v>
      </c>
      <c r="J144" s="117" t="s">
        <v>23</v>
      </c>
      <c r="K144" s="117" t="s">
        <v>23</v>
      </c>
      <c r="L144" s="114" t="s">
        <v>24</v>
      </c>
      <c r="M144" s="14"/>
      <c r="N144" s="67"/>
      <c r="O144" s="15"/>
      <c r="P144" s="60"/>
      <c r="Q144" s="37"/>
    </row>
    <row r="145" spans="1:18" ht="14.25" customHeight="1" x14ac:dyDescent="0.2">
      <c r="A145" s="111"/>
      <c r="B145" s="111" t="s">
        <v>89</v>
      </c>
      <c r="C145" s="111" t="s">
        <v>19</v>
      </c>
      <c r="D145" s="115">
        <v>18.984000000000002</v>
      </c>
      <c r="E145" s="115">
        <v>-71.284999999999997</v>
      </c>
      <c r="F145" s="116" t="s">
        <v>315</v>
      </c>
      <c r="G145" s="118" t="s">
        <v>66</v>
      </c>
      <c r="H145" s="117" t="s">
        <v>23</v>
      </c>
      <c r="I145" s="132" t="s">
        <v>61</v>
      </c>
      <c r="J145" s="117" t="s">
        <v>23</v>
      </c>
      <c r="K145" s="117" t="s">
        <v>23</v>
      </c>
      <c r="L145" s="114" t="s">
        <v>24</v>
      </c>
      <c r="M145" s="14"/>
      <c r="N145" s="67"/>
      <c r="O145" s="15"/>
      <c r="P145" s="67"/>
      <c r="Q145" s="16"/>
      <c r="R145" s="17"/>
    </row>
    <row r="146" spans="1:18" ht="14.25" customHeight="1" x14ac:dyDescent="0.2">
      <c r="A146" s="110" t="s">
        <v>98</v>
      </c>
      <c r="B146" s="110" t="s">
        <v>98</v>
      </c>
      <c r="C146" s="111" t="s">
        <v>19</v>
      </c>
      <c r="D146" s="119">
        <v>8.8800000000000008</v>
      </c>
      <c r="E146" s="119">
        <v>-70.63</v>
      </c>
      <c r="F146" s="110" t="s">
        <v>316</v>
      </c>
      <c r="G146" s="116" t="s">
        <v>56</v>
      </c>
      <c r="H146" s="117" t="s">
        <v>23</v>
      </c>
      <c r="I146" s="132" t="s">
        <v>61</v>
      </c>
      <c r="J146" s="117" t="s">
        <v>23</v>
      </c>
      <c r="K146" s="117" t="s">
        <v>23</v>
      </c>
      <c r="L146" s="114" t="s">
        <v>24</v>
      </c>
      <c r="M146" s="14"/>
      <c r="N146" s="67"/>
      <c r="O146" s="15"/>
      <c r="P146" s="67"/>
      <c r="Q146" s="14"/>
      <c r="R146" s="17"/>
    </row>
    <row r="147" spans="1:18" ht="14.25" customHeight="1" x14ac:dyDescent="0.2">
      <c r="A147" s="111" t="s">
        <v>317</v>
      </c>
      <c r="B147" s="118" t="s">
        <v>81</v>
      </c>
      <c r="C147" s="111" t="s">
        <v>19</v>
      </c>
      <c r="D147" s="115">
        <v>17.48</v>
      </c>
      <c r="E147" s="115">
        <v>-62.965000000000003</v>
      </c>
      <c r="F147" s="116" t="s">
        <v>318</v>
      </c>
      <c r="G147" s="116" t="s">
        <v>304</v>
      </c>
      <c r="H147" s="117" t="s">
        <v>23</v>
      </c>
      <c r="I147" s="132" t="s">
        <v>22</v>
      </c>
      <c r="J147" s="117" t="s">
        <v>23</v>
      </c>
      <c r="K147" s="117" t="s">
        <v>23</v>
      </c>
      <c r="L147" s="114" t="s">
        <v>24</v>
      </c>
      <c r="M147" s="14"/>
      <c r="N147" s="67"/>
      <c r="O147" s="15"/>
      <c r="P147" s="67"/>
      <c r="Q147" s="14"/>
      <c r="R147" s="17"/>
    </row>
    <row r="148" spans="1:18" ht="14.25" customHeight="1" x14ac:dyDescent="0.2">
      <c r="A148" s="111"/>
      <c r="B148" s="118" t="s">
        <v>89</v>
      </c>
      <c r="C148" s="111" t="s">
        <v>19</v>
      </c>
      <c r="D148" s="115">
        <v>19.288098999999999</v>
      </c>
      <c r="E148" s="115">
        <v>-70.237198000000006</v>
      </c>
      <c r="F148" s="116" t="s">
        <v>319</v>
      </c>
      <c r="G148" s="116" t="s">
        <v>91</v>
      </c>
      <c r="H148" s="117"/>
      <c r="I148" s="113"/>
      <c r="J148" s="117"/>
      <c r="K148" s="117" t="s">
        <v>23</v>
      </c>
      <c r="L148" s="120" t="s">
        <v>24</v>
      </c>
      <c r="M148" s="14"/>
      <c r="N148" s="67"/>
      <c r="O148" s="15"/>
      <c r="P148" s="67"/>
      <c r="Q148" s="14"/>
      <c r="R148" s="17"/>
    </row>
    <row r="149" spans="1:18" ht="14.25" customHeight="1" x14ac:dyDescent="0.2">
      <c r="A149" s="111" t="s">
        <v>320</v>
      </c>
      <c r="B149" s="118" t="s">
        <v>321</v>
      </c>
      <c r="C149" s="111" t="s">
        <v>54</v>
      </c>
      <c r="D149" s="115">
        <v>66.995999999999995</v>
      </c>
      <c r="E149" s="115">
        <v>-50.621499999999997</v>
      </c>
      <c r="F149" s="116" t="s">
        <v>322</v>
      </c>
      <c r="G149" s="118" t="s">
        <v>56</v>
      </c>
      <c r="H149" s="117" t="s">
        <v>23</v>
      </c>
      <c r="I149" s="132" t="s">
        <v>61</v>
      </c>
      <c r="J149" s="117" t="s">
        <v>23</v>
      </c>
      <c r="K149" s="117"/>
      <c r="L149" s="114" t="s">
        <v>24</v>
      </c>
      <c r="M149" s="14"/>
      <c r="N149" s="67"/>
      <c r="O149" s="15"/>
      <c r="P149" s="67"/>
      <c r="Q149" s="14"/>
      <c r="R149" s="17"/>
    </row>
    <row r="150" spans="1:18" ht="14.25" customHeight="1" x14ac:dyDescent="0.2">
      <c r="A150" s="111" t="s">
        <v>323</v>
      </c>
      <c r="B150" s="118" t="s">
        <v>28</v>
      </c>
      <c r="C150" s="118" t="s">
        <v>54</v>
      </c>
      <c r="D150" s="115">
        <v>-15.955</v>
      </c>
      <c r="E150" s="115">
        <v>-5.7457000000000003</v>
      </c>
      <c r="F150" s="116" t="s">
        <v>324</v>
      </c>
      <c r="G150" s="116" t="s">
        <v>79</v>
      </c>
      <c r="H150" s="117" t="s">
        <v>23</v>
      </c>
      <c r="I150" s="132" t="s">
        <v>61</v>
      </c>
      <c r="J150" s="117" t="s">
        <v>23</v>
      </c>
      <c r="K150" s="117"/>
      <c r="L150" s="114" t="s">
        <v>24</v>
      </c>
      <c r="M150" s="14"/>
      <c r="N150" s="67"/>
      <c r="O150" s="15"/>
      <c r="P150" s="67"/>
      <c r="Q150" s="14"/>
      <c r="R150" s="17"/>
    </row>
    <row r="151" spans="1:18" ht="14.25" customHeight="1" x14ac:dyDescent="0.2">
      <c r="A151" s="116"/>
      <c r="B151" s="116" t="s">
        <v>74</v>
      </c>
      <c r="C151" s="116" t="s">
        <v>19</v>
      </c>
      <c r="D151" s="115">
        <v>9.8970000000000002</v>
      </c>
      <c r="E151" s="115">
        <v>-75.180000000000007</v>
      </c>
      <c r="F151" s="116" t="s">
        <v>325</v>
      </c>
      <c r="G151" s="116" t="s">
        <v>76</v>
      </c>
      <c r="H151" s="117"/>
      <c r="I151" s="132" t="s">
        <v>32</v>
      </c>
      <c r="J151" s="117" t="s">
        <v>23</v>
      </c>
      <c r="K151" s="117" t="s">
        <v>23</v>
      </c>
      <c r="L151" s="114" t="s">
        <v>24</v>
      </c>
      <c r="M151" s="14"/>
      <c r="N151" s="67"/>
      <c r="O151" s="15"/>
      <c r="P151" s="67"/>
      <c r="Q151" s="14"/>
      <c r="R151" s="17"/>
    </row>
    <row r="152" spans="1:18" ht="14.25" customHeight="1" x14ac:dyDescent="0.2">
      <c r="A152" s="111" t="s">
        <v>41</v>
      </c>
      <c r="B152" s="118" t="s">
        <v>42</v>
      </c>
      <c r="C152" s="111" t="s">
        <v>19</v>
      </c>
      <c r="D152" s="115">
        <v>18.11</v>
      </c>
      <c r="E152" s="115">
        <v>-66.150000000000006</v>
      </c>
      <c r="F152" s="116" t="s">
        <v>326</v>
      </c>
      <c r="G152" s="116" t="s">
        <v>56</v>
      </c>
      <c r="H152" s="117" t="s">
        <v>23</v>
      </c>
      <c r="I152" s="132" t="s">
        <v>57</v>
      </c>
      <c r="J152" s="117" t="s">
        <v>23</v>
      </c>
      <c r="K152" s="117" t="s">
        <v>23</v>
      </c>
      <c r="L152" s="114" t="s">
        <v>24</v>
      </c>
      <c r="M152" s="14"/>
      <c r="N152" s="67"/>
      <c r="O152" s="15"/>
      <c r="P152" s="67"/>
      <c r="Q152" s="14"/>
      <c r="R152" s="17"/>
    </row>
    <row r="153" spans="1:18" ht="14.25" customHeight="1" x14ac:dyDescent="0.2">
      <c r="A153" s="111"/>
      <c r="B153" s="111" t="s">
        <v>327</v>
      </c>
      <c r="C153" s="111" t="s">
        <v>19</v>
      </c>
      <c r="D153" s="119">
        <v>17.3</v>
      </c>
      <c r="E153" s="119">
        <v>-62.73</v>
      </c>
      <c r="F153" s="118" t="s">
        <v>328</v>
      </c>
      <c r="G153" s="118" t="s">
        <v>50</v>
      </c>
      <c r="H153" s="117" t="s">
        <v>23</v>
      </c>
      <c r="I153" s="113" t="s">
        <v>268</v>
      </c>
      <c r="J153" s="117" t="s">
        <v>23</v>
      </c>
      <c r="K153" s="117" t="s">
        <v>23</v>
      </c>
      <c r="L153" s="114" t="s">
        <v>33</v>
      </c>
      <c r="M153" s="14"/>
      <c r="N153" s="67"/>
      <c r="O153" s="15"/>
      <c r="P153" s="67"/>
      <c r="Q153" s="14"/>
      <c r="R153" s="17"/>
    </row>
    <row r="154" spans="1:18" ht="14.25" customHeight="1" x14ac:dyDescent="0.2">
      <c r="A154" s="110"/>
      <c r="B154" s="111" t="s">
        <v>247</v>
      </c>
      <c r="C154" s="111" t="s">
        <v>19</v>
      </c>
      <c r="D154" s="119">
        <v>14.023</v>
      </c>
      <c r="E154" s="119">
        <v>-60.973999999999997</v>
      </c>
      <c r="F154" s="118" t="s">
        <v>329</v>
      </c>
      <c r="G154" s="116" t="s">
        <v>50</v>
      </c>
      <c r="H154" s="117"/>
      <c r="I154" s="113"/>
      <c r="J154" s="117" t="s">
        <v>23</v>
      </c>
      <c r="K154" s="117" t="s">
        <v>23</v>
      </c>
      <c r="L154" s="114" t="s">
        <v>24</v>
      </c>
      <c r="M154" s="14"/>
      <c r="N154" s="67"/>
      <c r="O154" s="15"/>
      <c r="P154" s="67"/>
      <c r="Q154" s="14"/>
      <c r="R154" s="17"/>
    </row>
    <row r="155" spans="1:18" ht="14.25" customHeight="1" x14ac:dyDescent="0.2">
      <c r="A155" s="118"/>
      <c r="B155" s="118" t="s">
        <v>103</v>
      </c>
      <c r="C155" s="111" t="s">
        <v>19</v>
      </c>
      <c r="D155" s="112">
        <v>23.69</v>
      </c>
      <c r="E155" s="112">
        <v>-109.94</v>
      </c>
      <c r="F155" s="121" t="s">
        <v>330</v>
      </c>
      <c r="G155" s="111" t="s">
        <v>56</v>
      </c>
      <c r="H155" s="117" t="s">
        <v>23</v>
      </c>
      <c r="I155" s="132" t="s">
        <v>57</v>
      </c>
      <c r="J155" s="113" t="s">
        <v>23</v>
      </c>
      <c r="K155" s="130"/>
      <c r="L155" s="114" t="s">
        <v>24</v>
      </c>
      <c r="M155" s="14"/>
      <c r="N155" s="67"/>
      <c r="O155" s="15"/>
      <c r="P155" s="67"/>
      <c r="Q155" s="14"/>
      <c r="R155" s="17" t="s">
        <v>331</v>
      </c>
    </row>
    <row r="156" spans="1:18" ht="14.25" customHeight="1" x14ac:dyDescent="0.2">
      <c r="A156" s="111"/>
      <c r="B156" s="111" t="s">
        <v>74</v>
      </c>
      <c r="C156" s="111" t="s">
        <v>19</v>
      </c>
      <c r="D156" s="119">
        <v>11.16</v>
      </c>
      <c r="E156" s="119">
        <v>-74.22</v>
      </c>
      <c r="F156" s="118" t="s">
        <v>332</v>
      </c>
      <c r="G156" s="111" t="s">
        <v>76</v>
      </c>
      <c r="H156" s="113"/>
      <c r="I156" s="113" t="s">
        <v>32</v>
      </c>
      <c r="J156" s="113"/>
      <c r="K156" s="117" t="s">
        <v>23</v>
      </c>
      <c r="L156" s="114" t="s">
        <v>24</v>
      </c>
      <c r="M156" s="14"/>
      <c r="N156" s="67"/>
      <c r="O156" s="15"/>
      <c r="P156" s="67"/>
      <c r="Q156" s="14"/>
      <c r="R156" s="17"/>
    </row>
    <row r="157" spans="1:18" ht="14.25" customHeight="1" x14ac:dyDescent="0.2">
      <c r="A157" s="134" t="s">
        <v>334</v>
      </c>
      <c r="B157" s="135"/>
      <c r="C157" s="118" t="s">
        <v>19</v>
      </c>
      <c r="D157" s="119">
        <v>19.29</v>
      </c>
      <c r="E157" s="119">
        <v>-69.290000000000006</v>
      </c>
      <c r="F157" s="118" t="s">
        <v>335</v>
      </c>
      <c r="G157" s="111" t="s">
        <v>30</v>
      </c>
      <c r="H157" s="117" t="s">
        <v>23</v>
      </c>
      <c r="I157" s="113"/>
      <c r="J157" s="113"/>
      <c r="K157" s="113" t="s">
        <v>23</v>
      </c>
      <c r="L157" s="114" t="s">
        <v>24</v>
      </c>
      <c r="M157" s="27"/>
      <c r="N157" s="67"/>
      <c r="O157" s="15"/>
      <c r="P157" s="67"/>
      <c r="Q157" s="14"/>
      <c r="R157" s="17"/>
    </row>
    <row r="158" spans="1:18" ht="14.25" customHeight="1" x14ac:dyDescent="0.2">
      <c r="A158" s="111"/>
      <c r="B158" s="111" t="s">
        <v>89</v>
      </c>
      <c r="C158" s="111" t="s">
        <v>19</v>
      </c>
      <c r="D158" s="115">
        <v>19.2</v>
      </c>
      <c r="E158" s="115">
        <v>-69.218999999999994</v>
      </c>
      <c r="F158" s="116" t="s">
        <v>336</v>
      </c>
      <c r="G158" s="118" t="s">
        <v>30</v>
      </c>
      <c r="H158" s="117"/>
      <c r="I158" s="113" t="s">
        <v>23</v>
      </c>
      <c r="J158" s="117" t="s">
        <v>23</v>
      </c>
      <c r="K158" s="117" t="s">
        <v>23</v>
      </c>
      <c r="L158" s="114" t="s">
        <v>33</v>
      </c>
      <c r="M158" s="14"/>
      <c r="N158" s="67"/>
      <c r="O158" s="15"/>
      <c r="P158" s="67"/>
      <c r="Q158" s="14"/>
      <c r="R158" s="17"/>
    </row>
    <row r="159" spans="1:18" ht="14.25" customHeight="1" x14ac:dyDescent="0.2">
      <c r="A159" s="111" t="s">
        <v>337</v>
      </c>
      <c r="B159" s="111" t="s">
        <v>81</v>
      </c>
      <c r="C159" s="111" t="s">
        <v>19</v>
      </c>
      <c r="D159" s="115">
        <v>18.100000000000001</v>
      </c>
      <c r="E159" s="115">
        <v>-63.04</v>
      </c>
      <c r="F159" s="116" t="s">
        <v>338</v>
      </c>
      <c r="G159" s="118" t="s">
        <v>304</v>
      </c>
      <c r="H159" s="117" t="s">
        <v>23</v>
      </c>
      <c r="I159" s="132" t="s">
        <v>22</v>
      </c>
      <c r="J159" s="117" t="s">
        <v>23</v>
      </c>
      <c r="K159" s="117" t="s">
        <v>23</v>
      </c>
      <c r="L159" s="120" t="s">
        <v>24</v>
      </c>
      <c r="M159" s="14"/>
      <c r="N159" s="67"/>
      <c r="O159" s="15"/>
      <c r="P159" s="67"/>
      <c r="Q159" s="14"/>
      <c r="R159" s="17"/>
    </row>
    <row r="160" spans="1:18" ht="14.25" customHeight="1" x14ac:dyDescent="0.2">
      <c r="A160" s="111"/>
      <c r="B160" s="111" t="s">
        <v>259</v>
      </c>
      <c r="C160" s="111" t="s">
        <v>19</v>
      </c>
      <c r="D160" s="115">
        <v>13.6868</v>
      </c>
      <c r="E160" s="115">
        <v>-89.231499999999997</v>
      </c>
      <c r="F160" s="116" t="s">
        <v>339</v>
      </c>
      <c r="G160" s="116" t="s">
        <v>261</v>
      </c>
      <c r="H160" s="117" t="s">
        <v>23</v>
      </c>
      <c r="I160" s="113" t="s">
        <v>268</v>
      </c>
      <c r="J160" s="117" t="s">
        <v>23</v>
      </c>
      <c r="K160" s="117" t="s">
        <v>23</v>
      </c>
      <c r="L160" s="114" t="s">
        <v>33</v>
      </c>
      <c r="M160" s="14"/>
      <c r="N160" s="67"/>
      <c r="O160" s="15"/>
      <c r="P160" s="67"/>
      <c r="Q160" s="14"/>
      <c r="R160" s="17"/>
    </row>
    <row r="161" spans="1:18" ht="14.25" customHeight="1" x14ac:dyDescent="0.2">
      <c r="A161" s="111"/>
      <c r="B161" s="111" t="s">
        <v>135</v>
      </c>
      <c r="C161" s="111" t="s">
        <v>19</v>
      </c>
      <c r="D161" s="115">
        <v>22.783000000000001</v>
      </c>
      <c r="E161" s="112">
        <v>-83.018000000000001</v>
      </c>
      <c r="F161" s="116" t="s">
        <v>340</v>
      </c>
      <c r="G161" s="116" t="s">
        <v>137</v>
      </c>
      <c r="H161" s="117" t="s">
        <v>23</v>
      </c>
      <c r="I161" s="132" t="s">
        <v>113</v>
      </c>
      <c r="J161" s="117" t="s">
        <v>97</v>
      </c>
      <c r="K161" s="117" t="s">
        <v>97</v>
      </c>
      <c r="L161" s="114" t="s">
        <v>24</v>
      </c>
      <c r="M161" s="14"/>
      <c r="N161" s="67"/>
      <c r="O161" s="15"/>
      <c r="P161" s="67"/>
      <c r="Q161" s="14"/>
      <c r="R161" s="17"/>
    </row>
    <row r="162" spans="1:18" ht="14.25" customHeight="1" x14ac:dyDescent="0.2">
      <c r="A162" s="110" t="s">
        <v>341</v>
      </c>
      <c r="B162" s="110" t="s">
        <v>42</v>
      </c>
      <c r="C162" s="110" t="s">
        <v>54</v>
      </c>
      <c r="D162" s="119">
        <v>40.64</v>
      </c>
      <c r="E162" s="119">
        <v>-77.89</v>
      </c>
      <c r="F162" s="118" t="s">
        <v>342</v>
      </c>
      <c r="G162" s="116" t="s">
        <v>56</v>
      </c>
      <c r="H162" s="117" t="s">
        <v>23</v>
      </c>
      <c r="I162" s="132" t="s">
        <v>57</v>
      </c>
      <c r="J162" s="117" t="s">
        <v>23</v>
      </c>
      <c r="K162" s="117"/>
      <c r="L162" s="114" t="s">
        <v>24</v>
      </c>
      <c r="M162" s="14"/>
      <c r="N162" s="67"/>
      <c r="O162" s="15"/>
      <c r="P162" s="67"/>
      <c r="Q162" s="14"/>
      <c r="R162" s="17"/>
    </row>
    <row r="163" spans="1:18" ht="14.25" customHeight="1" x14ac:dyDescent="0.2">
      <c r="A163" s="118"/>
      <c r="B163" s="118" t="s">
        <v>239</v>
      </c>
      <c r="C163" s="118" t="s">
        <v>19</v>
      </c>
      <c r="D163" s="119">
        <v>18.079999999999998</v>
      </c>
      <c r="E163" s="119">
        <v>-76.81</v>
      </c>
      <c r="F163" s="118" t="s">
        <v>343</v>
      </c>
      <c r="G163" s="118" t="s">
        <v>241</v>
      </c>
      <c r="H163" s="117" t="s">
        <v>23</v>
      </c>
      <c r="I163" s="132" t="s">
        <v>113</v>
      </c>
      <c r="J163" s="117" t="s">
        <v>97</v>
      </c>
      <c r="K163" s="117" t="s">
        <v>97</v>
      </c>
      <c r="L163" s="114" t="s">
        <v>24</v>
      </c>
      <c r="M163" s="14"/>
      <c r="N163" s="67"/>
      <c r="O163" s="15"/>
      <c r="P163" s="67"/>
      <c r="Q163" s="14"/>
      <c r="R163" s="17"/>
    </row>
    <row r="164" spans="1:18" ht="14.25" customHeight="1" x14ac:dyDescent="0.2">
      <c r="A164" s="111"/>
      <c r="B164" s="111" t="s">
        <v>174</v>
      </c>
      <c r="C164" s="111" t="s">
        <v>19</v>
      </c>
      <c r="D164" s="119">
        <v>13.2</v>
      </c>
      <c r="E164" s="119">
        <v>-61.26</v>
      </c>
      <c r="F164" s="118" t="s">
        <v>344</v>
      </c>
      <c r="G164" s="118" t="s">
        <v>50</v>
      </c>
      <c r="H164" s="117" t="s">
        <v>23</v>
      </c>
      <c r="I164" s="128" t="s">
        <v>23</v>
      </c>
      <c r="J164" s="117" t="s">
        <v>23</v>
      </c>
      <c r="K164" s="117" t="s">
        <v>23</v>
      </c>
      <c r="L164" s="114" t="s">
        <v>24</v>
      </c>
      <c r="M164" s="14"/>
      <c r="N164" s="67"/>
      <c r="O164" s="15"/>
      <c r="P164" s="67"/>
      <c r="Q164" s="14"/>
      <c r="R164" s="17"/>
    </row>
    <row r="165" spans="1:18" ht="14.25" customHeight="1" x14ac:dyDescent="0.2">
      <c r="A165" s="116"/>
      <c r="B165" s="116" t="s">
        <v>94</v>
      </c>
      <c r="C165" s="116" t="s">
        <v>19</v>
      </c>
      <c r="D165" s="125">
        <v>10.0421</v>
      </c>
      <c r="E165" s="125">
        <v>-84.299800000000005</v>
      </c>
      <c r="F165" s="116" t="s">
        <v>345</v>
      </c>
      <c r="G165" s="118" t="s">
        <v>204</v>
      </c>
      <c r="H165" s="129"/>
      <c r="I165" s="136"/>
      <c r="J165" s="117" t="s">
        <v>97</v>
      </c>
      <c r="K165" s="117" t="s">
        <v>97</v>
      </c>
      <c r="L165" s="114" t="s">
        <v>24</v>
      </c>
      <c r="M165" s="14"/>
      <c r="N165" s="67"/>
      <c r="O165" s="15"/>
      <c r="P165" s="67"/>
      <c r="Q165" s="14"/>
      <c r="R165" s="17"/>
    </row>
    <row r="166" spans="1:18" ht="14.25" customHeight="1" x14ac:dyDescent="0.2">
      <c r="A166" s="118" t="s">
        <v>17</v>
      </c>
      <c r="B166" s="118" t="s">
        <v>18</v>
      </c>
      <c r="C166" s="111" t="s">
        <v>19</v>
      </c>
      <c r="D166" s="112">
        <v>15.86</v>
      </c>
      <c r="E166" s="112">
        <v>-61.64</v>
      </c>
      <c r="F166" s="116" t="s">
        <v>346</v>
      </c>
      <c r="G166" s="118" t="s">
        <v>21</v>
      </c>
      <c r="H166" s="117" t="s">
        <v>23</v>
      </c>
      <c r="I166" s="137" t="s">
        <v>113</v>
      </c>
      <c r="J166" s="117" t="s">
        <v>23</v>
      </c>
      <c r="K166" s="117" t="s">
        <v>23</v>
      </c>
      <c r="L166" s="114" t="s">
        <v>24</v>
      </c>
      <c r="M166" s="14"/>
      <c r="N166" s="67"/>
      <c r="O166" s="15"/>
      <c r="P166" s="67"/>
      <c r="Q166" s="14"/>
      <c r="R166" s="17"/>
    </row>
    <row r="167" spans="1:18" ht="14.25" customHeight="1" x14ac:dyDescent="0.2">
      <c r="A167" s="111"/>
      <c r="B167" s="111" t="s">
        <v>103</v>
      </c>
      <c r="C167" s="111" t="s">
        <v>19</v>
      </c>
      <c r="D167" s="115">
        <v>20.23</v>
      </c>
      <c r="E167" s="115">
        <v>-88.28</v>
      </c>
      <c r="F167" s="116" t="s">
        <v>347</v>
      </c>
      <c r="G167" s="111" t="s">
        <v>56</v>
      </c>
      <c r="H167" s="117" t="s">
        <v>23</v>
      </c>
      <c r="I167" s="132" t="s">
        <v>61</v>
      </c>
      <c r="J167" s="117" t="s">
        <v>23</v>
      </c>
      <c r="K167" s="117" t="s">
        <v>23</v>
      </c>
      <c r="L167" s="114" t="s">
        <v>24</v>
      </c>
      <c r="M167" s="14"/>
      <c r="N167" s="67"/>
      <c r="O167" s="15"/>
      <c r="P167" s="67"/>
      <c r="Q167" s="14"/>
      <c r="R167" s="17"/>
    </row>
    <row r="168" spans="1:18" ht="14.25" customHeight="1" x14ac:dyDescent="0.2">
      <c r="A168" s="118"/>
      <c r="B168" s="118" t="s">
        <v>103</v>
      </c>
      <c r="C168" s="111" t="s">
        <v>19</v>
      </c>
      <c r="D168" s="112">
        <v>16.778199999999998</v>
      </c>
      <c r="E168" s="112">
        <v>-93.122200000000007</v>
      </c>
      <c r="F168" s="118" t="s">
        <v>348</v>
      </c>
      <c r="G168" s="118" t="s">
        <v>142</v>
      </c>
      <c r="H168" s="117"/>
      <c r="I168" s="113"/>
      <c r="J168" s="117" t="s">
        <v>23</v>
      </c>
      <c r="K168" s="117" t="s">
        <v>23</v>
      </c>
      <c r="L168" s="114" t="s">
        <v>24</v>
      </c>
      <c r="M168" s="14"/>
      <c r="N168" s="67"/>
      <c r="O168" s="15"/>
      <c r="P168" s="67"/>
      <c r="Q168" s="14"/>
      <c r="R168" s="17"/>
    </row>
    <row r="169" spans="1:18" ht="14.25" customHeight="1" x14ac:dyDescent="0.2">
      <c r="A169" s="111"/>
      <c r="B169" s="111" t="s">
        <v>349</v>
      </c>
      <c r="C169" s="111" t="s">
        <v>19</v>
      </c>
      <c r="D169" s="115">
        <v>14.06</v>
      </c>
      <c r="E169" s="115">
        <v>-87.27</v>
      </c>
      <c r="F169" s="116" t="s">
        <v>350</v>
      </c>
      <c r="G169" s="118" t="s">
        <v>66</v>
      </c>
      <c r="H169" s="117" t="s">
        <v>23</v>
      </c>
      <c r="I169" s="132" t="s">
        <v>61</v>
      </c>
      <c r="J169" s="117" t="s">
        <v>23</v>
      </c>
      <c r="K169" s="117" t="s">
        <v>23</v>
      </c>
      <c r="L169" s="114" t="s">
        <v>24</v>
      </c>
      <c r="M169" s="14"/>
      <c r="N169" s="67"/>
      <c r="O169" s="15"/>
      <c r="P169" s="67"/>
      <c r="Q169" s="14"/>
      <c r="R169" s="17"/>
    </row>
    <row r="170" spans="1:18" ht="14.25" customHeight="1" x14ac:dyDescent="0.2">
      <c r="A170" s="110" t="s">
        <v>351</v>
      </c>
      <c r="B170" s="111" t="s">
        <v>352</v>
      </c>
      <c r="C170" s="111" t="s">
        <v>19</v>
      </c>
      <c r="D170" s="119">
        <v>11.22</v>
      </c>
      <c r="E170" s="119">
        <v>-60.7</v>
      </c>
      <c r="F170" s="118" t="s">
        <v>353</v>
      </c>
      <c r="G170" s="111" t="s">
        <v>50</v>
      </c>
      <c r="H170" s="117" t="s">
        <v>23</v>
      </c>
      <c r="I170" s="113"/>
      <c r="J170" s="113" t="s">
        <v>23</v>
      </c>
      <c r="K170" s="113" t="s">
        <v>23</v>
      </c>
      <c r="L170" s="114" t="s">
        <v>33</v>
      </c>
      <c r="M170" s="14"/>
      <c r="N170" s="67"/>
      <c r="O170" s="15"/>
      <c r="P170" s="67"/>
      <c r="Q170" s="14"/>
      <c r="R170" s="17"/>
    </row>
    <row r="171" spans="1:18" ht="14.25" customHeight="1" x14ac:dyDescent="0.2">
      <c r="A171" s="110" t="s">
        <v>354</v>
      </c>
      <c r="B171" s="118" t="s">
        <v>28</v>
      </c>
      <c r="C171" s="118" t="s">
        <v>54</v>
      </c>
      <c r="D171" s="115">
        <v>-37.057000000000002</v>
      </c>
      <c r="E171" s="115">
        <v>-12.315899999999999</v>
      </c>
      <c r="F171" s="116" t="s">
        <v>355</v>
      </c>
      <c r="G171" s="116" t="s">
        <v>56</v>
      </c>
      <c r="H171" s="117" t="s">
        <v>23</v>
      </c>
      <c r="I171" s="113" t="s">
        <v>356</v>
      </c>
      <c r="J171" s="117" t="s">
        <v>23</v>
      </c>
      <c r="K171" s="117"/>
      <c r="L171" s="114" t="s">
        <v>33</v>
      </c>
      <c r="M171" s="14"/>
      <c r="N171" s="67"/>
      <c r="O171" s="15"/>
      <c r="P171" s="67"/>
      <c r="Q171" s="14"/>
      <c r="R171" s="17"/>
    </row>
    <row r="172" spans="1:18" ht="14.25" customHeight="1" x14ac:dyDescent="0.2">
      <c r="A172" s="111" t="s">
        <v>357</v>
      </c>
      <c r="B172" s="111" t="s">
        <v>352</v>
      </c>
      <c r="C172" s="111" t="s">
        <v>19</v>
      </c>
      <c r="D172" s="112">
        <v>10.648</v>
      </c>
      <c r="E172" s="112">
        <v>-61.402999999999999</v>
      </c>
      <c r="F172" s="110" t="s">
        <v>358</v>
      </c>
      <c r="G172" s="116" t="s">
        <v>50</v>
      </c>
      <c r="H172" s="117"/>
      <c r="I172" s="113"/>
      <c r="J172" s="117"/>
      <c r="K172" s="117"/>
      <c r="L172" s="114" t="s">
        <v>73</v>
      </c>
      <c r="M172" s="14"/>
      <c r="N172" s="67"/>
      <c r="O172" s="17"/>
      <c r="P172" s="67"/>
      <c r="Q172" s="14"/>
      <c r="R172" s="17"/>
    </row>
    <row r="173" spans="1:18" ht="14.25" customHeight="1" x14ac:dyDescent="0.2">
      <c r="A173" s="116"/>
      <c r="B173" s="116" t="s">
        <v>94</v>
      </c>
      <c r="C173" s="116" t="s">
        <v>19</v>
      </c>
      <c r="D173" s="125">
        <v>10.557359999999999</v>
      </c>
      <c r="E173" s="125">
        <v>-83.735259999999997</v>
      </c>
      <c r="F173" s="131" t="s">
        <v>359</v>
      </c>
      <c r="G173" s="116" t="s">
        <v>204</v>
      </c>
      <c r="H173" s="117" t="s">
        <v>360</v>
      </c>
      <c r="I173" s="132" t="s">
        <v>113</v>
      </c>
      <c r="J173" s="117" t="s">
        <v>97</v>
      </c>
      <c r="K173" s="117" t="s">
        <v>97</v>
      </c>
      <c r="L173" s="114" t="s">
        <v>24</v>
      </c>
      <c r="M173" s="14"/>
      <c r="N173" s="67"/>
      <c r="O173" s="15"/>
      <c r="P173" s="67"/>
      <c r="Q173" s="14"/>
      <c r="R173" s="17"/>
    </row>
    <row r="174" spans="1:18" ht="14.25" customHeight="1" x14ac:dyDescent="0.2">
      <c r="A174" s="111" t="s">
        <v>361</v>
      </c>
      <c r="B174" s="118" t="s">
        <v>42</v>
      </c>
      <c r="C174" s="118" t="s">
        <v>54</v>
      </c>
      <c r="D174" s="115">
        <v>32.308999999999997</v>
      </c>
      <c r="E174" s="115">
        <v>-110.78400000000001</v>
      </c>
      <c r="F174" s="116" t="s">
        <v>362</v>
      </c>
      <c r="G174" s="111" t="s">
        <v>56</v>
      </c>
      <c r="H174" s="113" t="s">
        <v>23</v>
      </c>
      <c r="I174" s="132" t="s">
        <v>61</v>
      </c>
      <c r="J174" s="113" t="s">
        <v>23</v>
      </c>
      <c r="K174" s="117"/>
      <c r="L174" s="114" t="s">
        <v>24</v>
      </c>
      <c r="M174" s="14"/>
      <c r="N174" s="67"/>
      <c r="O174" s="15"/>
      <c r="P174" s="67"/>
      <c r="Q174" s="14"/>
      <c r="R174" s="17"/>
    </row>
    <row r="175" spans="1:18" ht="14.25" customHeight="1" x14ac:dyDescent="0.2">
      <c r="A175" s="111"/>
      <c r="B175" s="111" t="s">
        <v>103</v>
      </c>
      <c r="C175" s="111" t="s">
        <v>19</v>
      </c>
      <c r="D175" s="115">
        <v>19.329999999999998</v>
      </c>
      <c r="E175" s="115">
        <v>-99.18</v>
      </c>
      <c r="F175" s="116" t="s">
        <v>363</v>
      </c>
      <c r="G175" s="116" t="s">
        <v>167</v>
      </c>
      <c r="H175" s="117" t="s">
        <v>23</v>
      </c>
      <c r="I175" s="132" t="s">
        <v>32</v>
      </c>
      <c r="J175" s="117" t="s">
        <v>23</v>
      </c>
      <c r="K175" s="117"/>
      <c r="L175" s="114" t="s">
        <v>24</v>
      </c>
      <c r="M175" s="14"/>
      <c r="N175" s="67"/>
      <c r="O175" s="15"/>
      <c r="P175" s="67"/>
      <c r="Q175" s="14"/>
      <c r="R175" s="17"/>
    </row>
    <row r="176" spans="1:18" ht="14.25" customHeight="1" x14ac:dyDescent="0.2">
      <c r="A176" s="116"/>
      <c r="B176" s="116" t="s">
        <v>86</v>
      </c>
      <c r="C176" s="116" t="s">
        <v>19</v>
      </c>
      <c r="D176" s="115"/>
      <c r="E176" s="115"/>
      <c r="F176" s="116" t="s">
        <v>364</v>
      </c>
      <c r="G176" s="116" t="s">
        <v>88</v>
      </c>
      <c r="H176" s="117" t="s">
        <v>23</v>
      </c>
      <c r="I176" s="113"/>
      <c r="J176" s="117"/>
      <c r="K176" s="117"/>
      <c r="L176" s="114" t="s">
        <v>24</v>
      </c>
      <c r="M176" s="14"/>
      <c r="N176" s="67"/>
      <c r="O176" s="15"/>
      <c r="P176" s="67"/>
      <c r="Q176" s="14"/>
      <c r="R176" s="17"/>
    </row>
    <row r="177" spans="1:18" ht="14.25" customHeight="1" x14ac:dyDescent="0.2">
      <c r="A177" s="111"/>
      <c r="B177" s="111" t="s">
        <v>74</v>
      </c>
      <c r="C177" s="111" t="s">
        <v>19</v>
      </c>
      <c r="D177" s="112">
        <v>11.7</v>
      </c>
      <c r="E177" s="112">
        <v>-71.989999999999995</v>
      </c>
      <c r="F177" s="116" t="s">
        <v>365</v>
      </c>
      <c r="G177" s="111" t="s">
        <v>76</v>
      </c>
      <c r="H177" s="117" t="s">
        <v>23</v>
      </c>
      <c r="I177" s="132" t="s">
        <v>32</v>
      </c>
      <c r="J177" s="113" t="s">
        <v>23</v>
      </c>
      <c r="K177" s="117" t="s">
        <v>23</v>
      </c>
      <c r="L177" s="114" t="s">
        <v>24</v>
      </c>
      <c r="M177" s="14"/>
      <c r="N177" s="67"/>
      <c r="O177" s="15"/>
      <c r="P177" s="67"/>
      <c r="Q177" s="14"/>
      <c r="R177" s="17"/>
    </row>
    <row r="178" spans="1:18" ht="14.25" customHeight="1" x14ac:dyDescent="0.2">
      <c r="A178" s="110" t="s">
        <v>129</v>
      </c>
      <c r="B178" s="118" t="s">
        <v>28</v>
      </c>
      <c r="C178" s="118" t="s">
        <v>19</v>
      </c>
      <c r="D178" s="119">
        <v>19.38</v>
      </c>
      <c r="E178" s="119">
        <v>-81.400000000000006</v>
      </c>
      <c r="F178" s="118" t="s">
        <v>367</v>
      </c>
      <c r="G178" s="116" t="s">
        <v>131</v>
      </c>
      <c r="H178" s="117" t="s">
        <v>23</v>
      </c>
      <c r="I178" s="113" t="s">
        <v>97</v>
      </c>
      <c r="J178" s="117"/>
      <c r="K178" s="117" t="s">
        <v>23</v>
      </c>
      <c r="L178" s="114" t="s">
        <v>33</v>
      </c>
      <c r="M178" s="14"/>
      <c r="N178" s="67"/>
      <c r="O178" s="15"/>
      <c r="P178" s="67"/>
      <c r="Q178" s="14"/>
      <c r="R178" s="17"/>
    </row>
    <row r="179" spans="1:18" ht="14.25" customHeight="1" x14ac:dyDescent="0.2">
      <c r="A179" s="111" t="s">
        <v>368</v>
      </c>
      <c r="B179" s="118" t="s">
        <v>42</v>
      </c>
      <c r="C179" s="118" t="s">
        <v>54</v>
      </c>
      <c r="D179" s="115">
        <v>36.130000000000003</v>
      </c>
      <c r="E179" s="115">
        <v>-87.83</v>
      </c>
      <c r="F179" s="116" t="s">
        <v>369</v>
      </c>
      <c r="G179" s="116" t="s">
        <v>56</v>
      </c>
      <c r="H179" s="117" t="s">
        <v>23</v>
      </c>
      <c r="I179" s="132" t="s">
        <v>57</v>
      </c>
      <c r="J179" s="117" t="s">
        <v>23</v>
      </c>
      <c r="K179" s="130"/>
      <c r="L179" s="114" t="s">
        <v>24</v>
      </c>
      <c r="M179" s="14"/>
      <c r="N179" s="67"/>
      <c r="O179" s="15"/>
      <c r="P179" s="67"/>
      <c r="Q179" s="14"/>
      <c r="R179" s="17"/>
    </row>
    <row r="180" spans="1:18" ht="14.25" customHeight="1" x14ac:dyDescent="0.2">
      <c r="A180" s="110"/>
      <c r="B180" s="110" t="s">
        <v>239</v>
      </c>
      <c r="C180" s="111" t="s">
        <v>19</v>
      </c>
      <c r="D180" s="112">
        <v>17.899999999999999</v>
      </c>
      <c r="E180" s="112">
        <v>-76.510000000000005</v>
      </c>
      <c r="F180" s="118" t="s">
        <v>370</v>
      </c>
      <c r="G180" s="116" t="s">
        <v>241</v>
      </c>
      <c r="H180" s="117" t="s">
        <v>23</v>
      </c>
      <c r="I180" s="113" t="s">
        <v>97</v>
      </c>
      <c r="J180" s="117" t="s">
        <v>97</v>
      </c>
      <c r="K180" s="117"/>
      <c r="L180" s="114" t="s">
        <v>33</v>
      </c>
      <c r="M180" s="14"/>
      <c r="N180" s="67"/>
      <c r="O180" s="15"/>
      <c r="P180" s="67"/>
      <c r="Q180" s="14"/>
      <c r="R180" s="17"/>
    </row>
    <row r="181" spans="1:18" ht="14.25" customHeight="1" x14ac:dyDescent="0.2">
      <c r="A181" s="116"/>
      <c r="B181" s="116" t="s">
        <v>74</v>
      </c>
      <c r="C181" s="116" t="s">
        <v>19</v>
      </c>
      <c r="D181" s="115">
        <v>7.492</v>
      </c>
      <c r="E181" s="115">
        <v>-74.858000000000004</v>
      </c>
      <c r="F181" s="116" t="s">
        <v>371</v>
      </c>
      <c r="G181" s="110" t="s">
        <v>76</v>
      </c>
      <c r="H181" s="113"/>
      <c r="I181" s="113" t="s">
        <v>23</v>
      </c>
      <c r="J181" s="113"/>
      <c r="K181" s="113"/>
      <c r="L181" s="120" t="s">
        <v>33</v>
      </c>
      <c r="M181" s="14"/>
      <c r="N181" s="67"/>
      <c r="O181" s="61"/>
      <c r="P181" s="67"/>
      <c r="Q181" s="14"/>
      <c r="R181" s="17"/>
    </row>
    <row r="182" spans="1:18" ht="14.25" customHeight="1" x14ac:dyDescent="0.2">
      <c r="A182" s="110"/>
      <c r="B182" s="110" t="s">
        <v>372</v>
      </c>
      <c r="C182" s="111" t="s">
        <v>19</v>
      </c>
      <c r="D182" s="112">
        <v>17.21</v>
      </c>
      <c r="E182" s="112">
        <v>-88.51</v>
      </c>
      <c r="F182" s="118"/>
      <c r="G182" s="116"/>
      <c r="H182" s="117"/>
      <c r="I182" s="113"/>
      <c r="J182" s="117"/>
      <c r="K182" s="117"/>
      <c r="L182" s="114" t="s">
        <v>202</v>
      </c>
      <c r="M182" s="62"/>
      <c r="N182" s="67"/>
      <c r="O182" s="61"/>
      <c r="P182" s="67"/>
      <c r="Q182" s="14"/>
      <c r="R182" s="17"/>
    </row>
    <row r="183" spans="1:18" ht="14.25" customHeight="1" x14ac:dyDescent="0.2">
      <c r="I183" s="63"/>
      <c r="L183" s="64"/>
    </row>
    <row r="184" spans="1:18" ht="30.75" customHeight="1" x14ac:dyDescent="0.2">
      <c r="L184" s="64"/>
    </row>
    <row r="185" spans="1:18" ht="32.25" customHeight="1" x14ac:dyDescent="0.2">
      <c r="L185" s="64"/>
    </row>
    <row r="186" spans="1:18" ht="33" customHeight="1" x14ac:dyDescent="0.2">
      <c r="L186" s="64"/>
    </row>
    <row r="187" spans="1:18" ht="14.25" customHeight="1" x14ac:dyDescent="0.2">
      <c r="I187" s="63"/>
      <c r="L187" s="64"/>
    </row>
    <row r="188" spans="1:18" ht="15" customHeight="1" x14ac:dyDescent="0.2">
      <c r="I188" s="63"/>
      <c r="L188" s="64"/>
    </row>
    <row r="189" spans="1:18" ht="14.25" customHeight="1" x14ac:dyDescent="0.2">
      <c r="I189" s="63"/>
      <c r="L189" s="64"/>
    </row>
    <row r="190" spans="1:18" ht="14.25" customHeight="1" x14ac:dyDescent="0.2">
      <c r="I190" s="63"/>
      <c r="L190" s="64"/>
    </row>
    <row r="191" spans="1:18" ht="14.25" customHeight="1" x14ac:dyDescent="0.2">
      <c r="I191" s="63"/>
      <c r="L191" s="64"/>
    </row>
    <row r="192" spans="1:18" ht="14.25" customHeight="1" x14ac:dyDescent="0.2">
      <c r="I192" s="63"/>
      <c r="L192" s="64"/>
    </row>
    <row r="193" spans="9:12" ht="14.25" customHeight="1" x14ac:dyDescent="0.2">
      <c r="I193" s="63"/>
      <c r="L193" s="64"/>
    </row>
    <row r="194" spans="9:12" ht="14.25" customHeight="1" x14ac:dyDescent="0.2">
      <c r="I194" s="63"/>
      <c r="L194" s="64"/>
    </row>
    <row r="195" spans="9:12" ht="14.25" customHeight="1" x14ac:dyDescent="0.2">
      <c r="I195" s="63"/>
      <c r="L195" s="64"/>
    </row>
    <row r="196" spans="9:12" ht="14.25" customHeight="1" x14ac:dyDescent="0.2">
      <c r="I196" s="63"/>
      <c r="L196" s="64"/>
    </row>
    <row r="197" spans="9:12" ht="14.25" customHeight="1" x14ac:dyDescent="0.2">
      <c r="I197" s="63"/>
      <c r="L197" s="64"/>
    </row>
    <row r="198" spans="9:12" ht="14.25" customHeight="1" x14ac:dyDescent="0.2">
      <c r="I198" s="63"/>
      <c r="L198" s="64"/>
    </row>
    <row r="199" spans="9:12" ht="14.25" customHeight="1" x14ac:dyDescent="0.2">
      <c r="I199" s="63"/>
      <c r="L199" s="64"/>
    </row>
    <row r="200" spans="9:12" ht="14.25" customHeight="1" x14ac:dyDescent="0.2">
      <c r="I200" s="63"/>
      <c r="L200" s="64"/>
    </row>
    <row r="201" spans="9:12" ht="14.25" customHeight="1" x14ac:dyDescent="0.2">
      <c r="I201" s="63"/>
      <c r="L201" s="64"/>
    </row>
    <row r="202" spans="9:12" ht="14.25" customHeight="1" x14ac:dyDescent="0.2">
      <c r="I202" s="63"/>
      <c r="L202" s="64"/>
    </row>
    <row r="203" spans="9:12" ht="14.25" customHeight="1" x14ac:dyDescent="0.2">
      <c r="I203" s="63"/>
      <c r="L203" s="64"/>
    </row>
    <row r="204" spans="9:12" ht="14.25" customHeight="1" x14ac:dyDescent="0.2">
      <c r="I204" s="63"/>
      <c r="L204" s="64"/>
    </row>
    <row r="205" spans="9:12" ht="14.25" customHeight="1" x14ac:dyDescent="0.2">
      <c r="I205" s="63"/>
      <c r="L205" s="64"/>
    </row>
    <row r="206" spans="9:12" ht="14.25" customHeight="1" x14ac:dyDescent="0.2">
      <c r="I206" s="63"/>
      <c r="L206" s="64"/>
    </row>
    <row r="207" spans="9:12" ht="14.25" customHeight="1" x14ac:dyDescent="0.2">
      <c r="I207" s="63"/>
      <c r="L207" s="64"/>
    </row>
    <row r="208" spans="9:12" ht="14.25" customHeight="1" x14ac:dyDescent="0.2">
      <c r="I208" s="63"/>
      <c r="L208" s="64"/>
    </row>
    <row r="209" spans="9:12" ht="14.25" customHeight="1" x14ac:dyDescent="0.2">
      <c r="I209" s="63"/>
      <c r="L209" s="64"/>
    </row>
    <row r="210" spans="9:12" ht="14.25" customHeight="1" x14ac:dyDescent="0.2">
      <c r="I210" s="63"/>
      <c r="L210" s="64"/>
    </row>
    <row r="211" spans="9:12" ht="14.25" customHeight="1" x14ac:dyDescent="0.2">
      <c r="I211" s="63"/>
      <c r="L211" s="64"/>
    </row>
    <row r="212" spans="9:12" ht="14.25" customHeight="1" x14ac:dyDescent="0.2">
      <c r="I212" s="63"/>
      <c r="L212" s="64"/>
    </row>
    <row r="213" spans="9:12" ht="14.25" customHeight="1" x14ac:dyDescent="0.2">
      <c r="I213" s="63"/>
      <c r="L213" s="64"/>
    </row>
    <row r="214" spans="9:12" ht="14.25" customHeight="1" x14ac:dyDescent="0.2">
      <c r="I214" s="63"/>
      <c r="L214" s="64"/>
    </row>
    <row r="215" spans="9:12" ht="14.25" customHeight="1" x14ac:dyDescent="0.2">
      <c r="I215" s="63"/>
      <c r="L215" s="64"/>
    </row>
    <row r="216" spans="9:12" ht="14.25" customHeight="1" x14ac:dyDescent="0.2">
      <c r="I216" s="63"/>
      <c r="L216" s="64"/>
    </row>
    <row r="217" spans="9:12" ht="14.25" customHeight="1" x14ac:dyDescent="0.2">
      <c r="I217" s="63"/>
      <c r="L217" s="64"/>
    </row>
    <row r="218" spans="9:12" ht="14.25" customHeight="1" x14ac:dyDescent="0.2">
      <c r="I218" s="63"/>
      <c r="L218" s="64"/>
    </row>
    <row r="219" spans="9:12" ht="14.25" customHeight="1" x14ac:dyDescent="0.2">
      <c r="I219" s="63"/>
      <c r="L219" s="64"/>
    </row>
    <row r="220" spans="9:12" ht="14.25" customHeight="1" x14ac:dyDescent="0.2">
      <c r="I220" s="63"/>
      <c r="L220" s="64"/>
    </row>
    <row r="221" spans="9:12" ht="14.25" customHeight="1" x14ac:dyDescent="0.2">
      <c r="I221" s="63"/>
      <c r="L221" s="64"/>
    </row>
    <row r="222" spans="9:12" ht="14.25" customHeight="1" x14ac:dyDescent="0.2">
      <c r="I222" s="63"/>
      <c r="L222" s="64"/>
    </row>
    <row r="223" spans="9:12" ht="14.25" customHeight="1" x14ac:dyDescent="0.2">
      <c r="I223" s="63"/>
      <c r="L223" s="64"/>
    </row>
    <row r="224" spans="9:12" ht="14.25" customHeight="1" x14ac:dyDescent="0.2">
      <c r="I224" s="63"/>
      <c r="L224" s="64"/>
    </row>
    <row r="225" spans="9:12" ht="14.25" customHeight="1" x14ac:dyDescent="0.2">
      <c r="I225" s="63"/>
      <c r="L225" s="64"/>
    </row>
    <row r="226" spans="9:12" ht="14.25" customHeight="1" x14ac:dyDescent="0.2">
      <c r="I226" s="63"/>
      <c r="L226" s="64"/>
    </row>
    <row r="227" spans="9:12" ht="14.25" customHeight="1" x14ac:dyDescent="0.2">
      <c r="I227" s="63"/>
      <c r="L227" s="64"/>
    </row>
    <row r="228" spans="9:12" ht="14.25" customHeight="1" x14ac:dyDescent="0.2">
      <c r="I228" s="63"/>
      <c r="L228" s="64"/>
    </row>
    <row r="229" spans="9:12" ht="14.25" customHeight="1" x14ac:dyDescent="0.2">
      <c r="I229" s="63"/>
      <c r="L229" s="64"/>
    </row>
    <row r="230" spans="9:12" ht="14.25" customHeight="1" x14ac:dyDescent="0.2">
      <c r="I230" s="63"/>
      <c r="L230" s="64"/>
    </row>
    <row r="231" spans="9:12" ht="14.25" customHeight="1" x14ac:dyDescent="0.2">
      <c r="I231" s="63"/>
      <c r="L231" s="64"/>
    </row>
    <row r="232" spans="9:12" ht="14.25" customHeight="1" x14ac:dyDescent="0.2">
      <c r="I232" s="63"/>
      <c r="L232" s="64"/>
    </row>
    <row r="233" spans="9:12" ht="14.25" customHeight="1" x14ac:dyDescent="0.2">
      <c r="I233" s="63"/>
      <c r="L233" s="64"/>
    </row>
    <row r="234" spans="9:12" ht="14.25" customHeight="1" x14ac:dyDescent="0.2">
      <c r="I234" s="63"/>
      <c r="L234" s="64"/>
    </row>
    <row r="235" spans="9:12" ht="14.25" customHeight="1" x14ac:dyDescent="0.2">
      <c r="I235" s="63"/>
      <c r="L235" s="64"/>
    </row>
    <row r="236" spans="9:12" ht="14.25" customHeight="1" x14ac:dyDescent="0.2">
      <c r="I236" s="63"/>
      <c r="L236" s="64"/>
    </row>
    <row r="237" spans="9:12" ht="14.25" customHeight="1" x14ac:dyDescent="0.2">
      <c r="I237" s="63"/>
      <c r="L237" s="64"/>
    </row>
    <row r="238" spans="9:12" ht="14.25" customHeight="1" x14ac:dyDescent="0.2">
      <c r="I238" s="63"/>
      <c r="L238" s="64"/>
    </row>
    <row r="239" spans="9:12" ht="14.25" customHeight="1" x14ac:dyDescent="0.2">
      <c r="I239" s="63"/>
      <c r="L239" s="64"/>
    </row>
    <row r="240" spans="9:12" ht="14.25" customHeight="1" x14ac:dyDescent="0.2">
      <c r="I240" s="63"/>
      <c r="L240" s="64"/>
    </row>
    <row r="241" spans="9:12" ht="14.25" customHeight="1" x14ac:dyDescent="0.2">
      <c r="I241" s="63"/>
      <c r="L241" s="64"/>
    </row>
    <row r="242" spans="9:12" ht="14.25" customHeight="1" x14ac:dyDescent="0.2">
      <c r="I242" s="63"/>
      <c r="L242" s="64"/>
    </row>
    <row r="243" spans="9:12" ht="14.25" customHeight="1" x14ac:dyDescent="0.2">
      <c r="I243" s="63"/>
      <c r="L243" s="64"/>
    </row>
    <row r="244" spans="9:12" ht="14.25" customHeight="1" x14ac:dyDescent="0.2">
      <c r="I244" s="63"/>
      <c r="L244" s="64"/>
    </row>
    <row r="245" spans="9:12" ht="14.25" customHeight="1" x14ac:dyDescent="0.2">
      <c r="I245" s="63"/>
      <c r="L245" s="64"/>
    </row>
    <row r="246" spans="9:12" ht="14.25" customHeight="1" x14ac:dyDescent="0.2">
      <c r="I246" s="63"/>
      <c r="L246" s="64"/>
    </row>
    <row r="247" spans="9:12" ht="14.25" customHeight="1" x14ac:dyDescent="0.2">
      <c r="I247" s="63"/>
      <c r="L247" s="64"/>
    </row>
    <row r="248" spans="9:12" ht="14.25" customHeight="1" x14ac:dyDescent="0.2">
      <c r="I248" s="63"/>
      <c r="L248" s="64"/>
    </row>
    <row r="249" spans="9:12" ht="14.25" customHeight="1" x14ac:dyDescent="0.2">
      <c r="I249" s="63"/>
      <c r="L249" s="64"/>
    </row>
    <row r="250" spans="9:12" ht="14.25" customHeight="1" x14ac:dyDescent="0.2">
      <c r="I250" s="63"/>
      <c r="L250" s="64"/>
    </row>
    <row r="251" spans="9:12" ht="14.25" customHeight="1" x14ac:dyDescent="0.2">
      <c r="I251" s="63"/>
      <c r="L251" s="64"/>
    </row>
    <row r="252" spans="9:12" ht="14.25" customHeight="1" x14ac:dyDescent="0.2">
      <c r="I252" s="63"/>
      <c r="L252" s="64"/>
    </row>
    <row r="253" spans="9:12" ht="14.25" customHeight="1" x14ac:dyDescent="0.2">
      <c r="I253" s="63"/>
      <c r="L253" s="64"/>
    </row>
    <row r="254" spans="9:12" ht="14.25" customHeight="1" x14ac:dyDescent="0.2">
      <c r="I254" s="63"/>
      <c r="L254" s="64"/>
    </row>
    <row r="255" spans="9:12" ht="14.25" customHeight="1" x14ac:dyDescent="0.2">
      <c r="I255" s="63"/>
      <c r="L255" s="64"/>
    </row>
    <row r="256" spans="9:12" ht="14.25" customHeight="1" x14ac:dyDescent="0.2">
      <c r="I256" s="63"/>
      <c r="L256" s="64"/>
    </row>
    <row r="257" spans="9:12" ht="14.25" customHeight="1" x14ac:dyDescent="0.2">
      <c r="I257" s="63"/>
      <c r="L257" s="64"/>
    </row>
    <row r="258" spans="9:12" ht="14.25" customHeight="1" x14ac:dyDescent="0.2">
      <c r="I258" s="63"/>
      <c r="L258" s="64"/>
    </row>
    <row r="259" spans="9:12" ht="14.25" customHeight="1" x14ac:dyDescent="0.2">
      <c r="I259" s="63"/>
      <c r="L259" s="64"/>
    </row>
    <row r="260" spans="9:12" ht="14.25" customHeight="1" x14ac:dyDescent="0.2">
      <c r="I260" s="63"/>
      <c r="L260" s="64"/>
    </row>
    <row r="261" spans="9:12" ht="14.25" customHeight="1" x14ac:dyDescent="0.2">
      <c r="I261" s="63"/>
      <c r="L261" s="64"/>
    </row>
    <row r="262" spans="9:12" ht="14.25" customHeight="1" x14ac:dyDescent="0.2">
      <c r="I262" s="63"/>
      <c r="L262" s="64"/>
    </row>
    <row r="263" spans="9:12" ht="14.25" customHeight="1" x14ac:dyDescent="0.2">
      <c r="I263" s="63"/>
      <c r="L263" s="64"/>
    </row>
    <row r="264" spans="9:12" ht="14.25" customHeight="1" x14ac:dyDescent="0.2">
      <c r="I264" s="63"/>
      <c r="L264" s="64"/>
    </row>
    <row r="265" spans="9:12" ht="14.25" customHeight="1" x14ac:dyDescent="0.2">
      <c r="I265" s="63"/>
      <c r="L265" s="64"/>
    </row>
    <row r="266" spans="9:12" ht="14.25" customHeight="1" x14ac:dyDescent="0.2">
      <c r="I266" s="63"/>
      <c r="L266" s="64"/>
    </row>
    <row r="267" spans="9:12" ht="14.25" customHeight="1" x14ac:dyDescent="0.2">
      <c r="I267" s="63"/>
      <c r="L267" s="64"/>
    </row>
    <row r="268" spans="9:12" ht="14.25" customHeight="1" x14ac:dyDescent="0.2">
      <c r="I268" s="63"/>
      <c r="L268" s="64"/>
    </row>
    <row r="269" spans="9:12" ht="14.25" customHeight="1" x14ac:dyDescent="0.2">
      <c r="I269" s="63"/>
      <c r="L269" s="64"/>
    </row>
    <row r="270" spans="9:12" ht="14.25" customHeight="1" x14ac:dyDescent="0.2">
      <c r="I270" s="63"/>
      <c r="L270" s="64"/>
    </row>
    <row r="271" spans="9:12" ht="14.25" customHeight="1" x14ac:dyDescent="0.2">
      <c r="I271" s="63"/>
      <c r="L271" s="64"/>
    </row>
    <row r="272" spans="9:12" ht="14.25" customHeight="1" x14ac:dyDescent="0.2">
      <c r="I272" s="63"/>
      <c r="L272" s="64"/>
    </row>
    <row r="273" spans="9:12" ht="14.25" customHeight="1" x14ac:dyDescent="0.2">
      <c r="I273" s="63"/>
      <c r="L273" s="64"/>
    </row>
    <row r="274" spans="9:12" ht="14.25" customHeight="1" x14ac:dyDescent="0.2">
      <c r="I274" s="63"/>
      <c r="L274" s="64"/>
    </row>
    <row r="275" spans="9:12" ht="14.25" customHeight="1" x14ac:dyDescent="0.2">
      <c r="I275" s="63"/>
      <c r="L275" s="64"/>
    </row>
    <row r="276" spans="9:12" ht="14.25" customHeight="1" x14ac:dyDescent="0.2">
      <c r="I276" s="63"/>
      <c r="L276" s="64"/>
    </row>
    <row r="277" spans="9:12" ht="14.25" customHeight="1" x14ac:dyDescent="0.2">
      <c r="I277" s="63"/>
      <c r="L277" s="64"/>
    </row>
    <row r="278" spans="9:12" ht="14.25" customHeight="1" x14ac:dyDescent="0.2">
      <c r="I278" s="63"/>
      <c r="L278" s="64"/>
    </row>
    <row r="279" spans="9:12" ht="14.25" customHeight="1" x14ac:dyDescent="0.2">
      <c r="I279" s="63"/>
      <c r="L279" s="64"/>
    </row>
    <row r="280" spans="9:12" ht="14.25" customHeight="1" x14ac:dyDescent="0.2">
      <c r="I280" s="63"/>
      <c r="L280" s="64"/>
    </row>
    <row r="281" spans="9:12" ht="14.25" customHeight="1" x14ac:dyDescent="0.2">
      <c r="I281" s="63"/>
      <c r="L281" s="64"/>
    </row>
    <row r="282" spans="9:12" ht="14.25" customHeight="1" x14ac:dyDescent="0.2">
      <c r="I282" s="63"/>
      <c r="L282" s="64"/>
    </row>
    <row r="283" spans="9:12" ht="14.25" customHeight="1" x14ac:dyDescent="0.2">
      <c r="I283" s="63"/>
      <c r="L283" s="64"/>
    </row>
    <row r="284" spans="9:12" ht="14.25" customHeight="1" x14ac:dyDescent="0.2">
      <c r="I284" s="63"/>
      <c r="L284" s="64"/>
    </row>
    <row r="285" spans="9:12" ht="14.25" customHeight="1" x14ac:dyDescent="0.2">
      <c r="I285" s="63"/>
      <c r="L285" s="64"/>
    </row>
    <row r="286" spans="9:12" ht="14.25" customHeight="1" x14ac:dyDescent="0.2">
      <c r="I286" s="63"/>
      <c r="L286" s="64"/>
    </row>
    <row r="287" spans="9:12" ht="14.25" customHeight="1" x14ac:dyDescent="0.2">
      <c r="I287" s="63"/>
      <c r="L287" s="64"/>
    </row>
    <row r="288" spans="9:12" ht="14.25" customHeight="1" x14ac:dyDescent="0.2">
      <c r="I288" s="63"/>
      <c r="L288" s="64"/>
    </row>
    <row r="289" spans="9:12" ht="14.25" customHeight="1" x14ac:dyDescent="0.2">
      <c r="I289" s="63"/>
      <c r="L289" s="64"/>
    </row>
    <row r="290" spans="9:12" ht="14.25" customHeight="1" x14ac:dyDescent="0.2">
      <c r="I290" s="63"/>
      <c r="L290" s="64"/>
    </row>
    <row r="291" spans="9:12" ht="14.25" customHeight="1" x14ac:dyDescent="0.2">
      <c r="I291" s="63"/>
      <c r="L291" s="64"/>
    </row>
    <row r="292" spans="9:12" ht="14.25" customHeight="1" x14ac:dyDescent="0.2">
      <c r="I292" s="63"/>
      <c r="L292" s="64"/>
    </row>
    <row r="293" spans="9:12" ht="14.25" customHeight="1" x14ac:dyDescent="0.2">
      <c r="I293" s="63"/>
      <c r="L293" s="64"/>
    </row>
    <row r="294" spans="9:12" ht="14.25" customHeight="1" x14ac:dyDescent="0.2">
      <c r="I294" s="63"/>
      <c r="L294" s="64"/>
    </row>
    <row r="295" spans="9:12" ht="14.25" customHeight="1" x14ac:dyDescent="0.2">
      <c r="I295" s="63"/>
      <c r="L295" s="64"/>
    </row>
    <row r="296" spans="9:12" ht="14.25" customHeight="1" x14ac:dyDescent="0.2">
      <c r="I296" s="63"/>
      <c r="L296" s="64"/>
    </row>
    <row r="297" spans="9:12" ht="14.25" customHeight="1" x14ac:dyDescent="0.2">
      <c r="I297" s="63"/>
      <c r="L297" s="64"/>
    </row>
    <row r="298" spans="9:12" ht="14.25" customHeight="1" x14ac:dyDescent="0.2">
      <c r="I298" s="63"/>
      <c r="L298" s="64"/>
    </row>
    <row r="299" spans="9:12" ht="14.25" customHeight="1" x14ac:dyDescent="0.2">
      <c r="I299" s="63"/>
      <c r="L299" s="64"/>
    </row>
    <row r="300" spans="9:12" ht="14.25" customHeight="1" x14ac:dyDescent="0.2">
      <c r="I300" s="63"/>
      <c r="L300" s="64"/>
    </row>
    <row r="301" spans="9:12" ht="14.25" customHeight="1" x14ac:dyDescent="0.2">
      <c r="I301" s="63"/>
      <c r="L301" s="64"/>
    </row>
    <row r="302" spans="9:12" ht="14.25" customHeight="1" x14ac:dyDescent="0.2">
      <c r="I302" s="63"/>
      <c r="L302" s="64"/>
    </row>
    <row r="303" spans="9:12" ht="14.25" customHeight="1" x14ac:dyDescent="0.2">
      <c r="I303" s="63"/>
      <c r="L303" s="64"/>
    </row>
    <row r="304" spans="9:12" ht="14.25" customHeight="1" x14ac:dyDescent="0.2">
      <c r="I304" s="63"/>
      <c r="L304" s="64"/>
    </row>
    <row r="305" spans="9:12" ht="14.25" customHeight="1" x14ac:dyDescent="0.2">
      <c r="I305" s="63"/>
      <c r="L305" s="64"/>
    </row>
    <row r="306" spans="9:12" ht="14.25" customHeight="1" x14ac:dyDescent="0.2">
      <c r="I306" s="63"/>
      <c r="L306" s="64"/>
    </row>
    <row r="307" spans="9:12" ht="14.25" customHeight="1" x14ac:dyDescent="0.2">
      <c r="I307" s="63"/>
      <c r="L307" s="64"/>
    </row>
    <row r="308" spans="9:12" ht="14.25" customHeight="1" x14ac:dyDescent="0.2">
      <c r="I308" s="63"/>
      <c r="L308" s="64"/>
    </row>
    <row r="309" spans="9:12" ht="14.25" customHeight="1" x14ac:dyDescent="0.2">
      <c r="I309" s="63"/>
      <c r="L309" s="64"/>
    </row>
    <row r="310" spans="9:12" ht="14.25" customHeight="1" x14ac:dyDescent="0.2">
      <c r="I310" s="63"/>
      <c r="L310" s="64"/>
    </row>
    <row r="311" spans="9:12" ht="14.25" customHeight="1" x14ac:dyDescent="0.2">
      <c r="I311" s="63"/>
      <c r="L311" s="64"/>
    </row>
    <row r="312" spans="9:12" ht="14.25" customHeight="1" x14ac:dyDescent="0.2">
      <c r="I312" s="63"/>
      <c r="L312" s="64"/>
    </row>
    <row r="313" spans="9:12" ht="14.25" customHeight="1" x14ac:dyDescent="0.2">
      <c r="I313" s="63"/>
      <c r="L313" s="64"/>
    </row>
    <row r="314" spans="9:12" ht="14.25" customHeight="1" x14ac:dyDescent="0.2">
      <c r="I314" s="63"/>
      <c r="L314" s="64"/>
    </row>
    <row r="315" spans="9:12" ht="14.25" customHeight="1" x14ac:dyDescent="0.2">
      <c r="I315" s="63"/>
      <c r="L315" s="64"/>
    </row>
    <row r="316" spans="9:12" ht="14.25" customHeight="1" x14ac:dyDescent="0.2">
      <c r="I316" s="63"/>
      <c r="L316" s="64"/>
    </row>
    <row r="317" spans="9:12" ht="14.25" customHeight="1" x14ac:dyDescent="0.2">
      <c r="I317" s="63"/>
      <c r="L317" s="64"/>
    </row>
    <row r="318" spans="9:12" ht="14.25" customHeight="1" x14ac:dyDescent="0.2">
      <c r="I318" s="63"/>
      <c r="L318" s="64"/>
    </row>
    <row r="319" spans="9:12" ht="14.25" customHeight="1" x14ac:dyDescent="0.2">
      <c r="I319" s="63"/>
      <c r="L319" s="64"/>
    </row>
    <row r="320" spans="9:12" ht="14.25" customHeight="1" x14ac:dyDescent="0.2">
      <c r="I320" s="63"/>
      <c r="L320" s="64"/>
    </row>
    <row r="321" spans="9:12" ht="14.25" customHeight="1" x14ac:dyDescent="0.2">
      <c r="I321" s="63"/>
      <c r="L321" s="64"/>
    </row>
    <row r="322" spans="9:12" ht="14.25" customHeight="1" x14ac:dyDescent="0.2">
      <c r="I322" s="63"/>
      <c r="L322" s="64"/>
    </row>
    <row r="323" spans="9:12" ht="14.25" customHeight="1" x14ac:dyDescent="0.2">
      <c r="I323" s="63"/>
      <c r="L323" s="64"/>
    </row>
    <row r="324" spans="9:12" ht="14.25" customHeight="1" x14ac:dyDescent="0.2">
      <c r="I324" s="63"/>
      <c r="L324" s="64"/>
    </row>
    <row r="325" spans="9:12" ht="14.25" customHeight="1" x14ac:dyDescent="0.2">
      <c r="I325" s="63"/>
      <c r="L325" s="64"/>
    </row>
    <row r="326" spans="9:12" ht="14.25" customHeight="1" x14ac:dyDescent="0.2">
      <c r="I326" s="63"/>
      <c r="L326" s="64"/>
    </row>
    <row r="327" spans="9:12" ht="14.25" customHeight="1" x14ac:dyDescent="0.2">
      <c r="I327" s="63"/>
      <c r="L327" s="64"/>
    </row>
    <row r="328" spans="9:12" ht="14.25" customHeight="1" x14ac:dyDescent="0.2">
      <c r="I328" s="63"/>
      <c r="L328" s="64"/>
    </row>
    <row r="329" spans="9:12" ht="14.25" customHeight="1" x14ac:dyDescent="0.2">
      <c r="I329" s="63"/>
      <c r="L329" s="64"/>
    </row>
    <row r="330" spans="9:12" ht="14.25" customHeight="1" x14ac:dyDescent="0.2">
      <c r="I330" s="63"/>
      <c r="L330" s="64"/>
    </row>
    <row r="331" spans="9:12" ht="14.25" customHeight="1" x14ac:dyDescent="0.2">
      <c r="I331" s="63"/>
      <c r="L331" s="64"/>
    </row>
    <row r="332" spans="9:12" ht="14.25" customHeight="1" x14ac:dyDescent="0.2">
      <c r="I332" s="63"/>
      <c r="L332" s="64"/>
    </row>
    <row r="333" spans="9:12" ht="14.25" customHeight="1" x14ac:dyDescent="0.2">
      <c r="I333" s="63"/>
      <c r="L333" s="64"/>
    </row>
    <row r="334" spans="9:12" ht="14.25" customHeight="1" x14ac:dyDescent="0.2">
      <c r="I334" s="63"/>
      <c r="L334" s="64"/>
    </row>
    <row r="335" spans="9:12" ht="14.25" customHeight="1" x14ac:dyDescent="0.2">
      <c r="I335" s="63"/>
      <c r="L335" s="64"/>
    </row>
    <row r="336" spans="9:12" ht="14.25" customHeight="1" x14ac:dyDescent="0.2">
      <c r="I336" s="63"/>
      <c r="L336" s="64"/>
    </row>
    <row r="337" spans="9:12" ht="14.25" customHeight="1" x14ac:dyDescent="0.2">
      <c r="I337" s="63"/>
      <c r="L337" s="64"/>
    </row>
    <row r="338" spans="9:12" ht="14.25" customHeight="1" x14ac:dyDescent="0.2">
      <c r="I338" s="63"/>
      <c r="L338" s="64"/>
    </row>
    <row r="339" spans="9:12" ht="14.25" customHeight="1" x14ac:dyDescent="0.2">
      <c r="I339" s="63"/>
      <c r="L339" s="64"/>
    </row>
    <row r="340" spans="9:12" ht="14.25" customHeight="1" x14ac:dyDescent="0.2">
      <c r="I340" s="63"/>
      <c r="L340" s="64"/>
    </row>
    <row r="341" spans="9:12" ht="14.25" customHeight="1" x14ac:dyDescent="0.2">
      <c r="I341" s="63"/>
      <c r="L341" s="64"/>
    </row>
    <row r="342" spans="9:12" ht="14.25" customHeight="1" x14ac:dyDescent="0.2">
      <c r="I342" s="63"/>
      <c r="L342" s="64"/>
    </row>
    <row r="343" spans="9:12" ht="14.25" customHeight="1" x14ac:dyDescent="0.2">
      <c r="I343" s="63"/>
      <c r="L343" s="64"/>
    </row>
    <row r="344" spans="9:12" ht="14.25" customHeight="1" x14ac:dyDescent="0.2">
      <c r="I344" s="63"/>
      <c r="L344" s="64"/>
    </row>
    <row r="345" spans="9:12" ht="14.25" customHeight="1" x14ac:dyDescent="0.2">
      <c r="I345" s="63"/>
      <c r="L345" s="64"/>
    </row>
    <row r="346" spans="9:12" ht="14.25" customHeight="1" x14ac:dyDescent="0.2">
      <c r="I346" s="63"/>
      <c r="L346" s="64"/>
    </row>
    <row r="347" spans="9:12" ht="14.25" customHeight="1" x14ac:dyDescent="0.2">
      <c r="I347" s="63"/>
      <c r="L347" s="64"/>
    </row>
    <row r="348" spans="9:12" ht="14.25" customHeight="1" x14ac:dyDescent="0.2">
      <c r="I348" s="63"/>
      <c r="L348" s="64"/>
    </row>
    <row r="349" spans="9:12" ht="14.25" customHeight="1" x14ac:dyDescent="0.2">
      <c r="I349" s="63"/>
      <c r="L349" s="64"/>
    </row>
    <row r="350" spans="9:12" ht="14.25" customHeight="1" x14ac:dyDescent="0.2">
      <c r="I350" s="63"/>
      <c r="L350" s="64"/>
    </row>
    <row r="351" spans="9:12" ht="14.25" customHeight="1" x14ac:dyDescent="0.2">
      <c r="I351" s="63"/>
      <c r="L351" s="64"/>
    </row>
    <row r="352" spans="9:12" ht="14.25" customHeight="1" x14ac:dyDescent="0.2">
      <c r="I352" s="63"/>
      <c r="L352" s="64"/>
    </row>
    <row r="353" spans="9:12" ht="14.25" customHeight="1" x14ac:dyDescent="0.2">
      <c r="I353" s="63"/>
      <c r="L353" s="64"/>
    </row>
    <row r="354" spans="9:12" ht="14.25" customHeight="1" x14ac:dyDescent="0.2">
      <c r="I354" s="63"/>
      <c r="L354" s="64"/>
    </row>
    <row r="355" spans="9:12" ht="14.25" customHeight="1" x14ac:dyDescent="0.2">
      <c r="I355" s="63"/>
      <c r="L355" s="64"/>
    </row>
    <row r="356" spans="9:12" ht="14.25" customHeight="1" x14ac:dyDescent="0.2">
      <c r="I356" s="63"/>
      <c r="L356" s="64"/>
    </row>
    <row r="357" spans="9:12" ht="14.25" customHeight="1" x14ac:dyDescent="0.2">
      <c r="I357" s="63"/>
      <c r="L357" s="64"/>
    </row>
    <row r="358" spans="9:12" ht="14.25" customHeight="1" x14ac:dyDescent="0.2">
      <c r="I358" s="63"/>
      <c r="L358" s="64"/>
    </row>
    <row r="359" spans="9:12" ht="14.25" customHeight="1" x14ac:dyDescent="0.2">
      <c r="I359" s="63"/>
      <c r="L359" s="64"/>
    </row>
    <row r="360" spans="9:12" ht="14.25" customHeight="1" x14ac:dyDescent="0.2">
      <c r="I360" s="63"/>
      <c r="L360" s="64"/>
    </row>
    <row r="361" spans="9:12" ht="14.25" customHeight="1" x14ac:dyDescent="0.2">
      <c r="I361" s="63"/>
      <c r="L361" s="64"/>
    </row>
    <row r="362" spans="9:12" ht="14.25" customHeight="1" x14ac:dyDescent="0.2">
      <c r="I362" s="63"/>
      <c r="L362" s="64"/>
    </row>
    <row r="363" spans="9:12" ht="14.25" customHeight="1" x14ac:dyDescent="0.2">
      <c r="I363" s="63"/>
      <c r="L363" s="64"/>
    </row>
    <row r="364" spans="9:12" ht="14.25" customHeight="1" x14ac:dyDescent="0.2">
      <c r="I364" s="63"/>
      <c r="L364" s="64"/>
    </row>
    <row r="365" spans="9:12" ht="14.25" customHeight="1" x14ac:dyDescent="0.2">
      <c r="I365" s="63"/>
      <c r="L365" s="64"/>
    </row>
    <row r="366" spans="9:12" ht="14.25" customHeight="1" x14ac:dyDescent="0.2">
      <c r="I366" s="63"/>
      <c r="L366" s="64"/>
    </row>
    <row r="367" spans="9:12" ht="14.25" customHeight="1" x14ac:dyDescent="0.2">
      <c r="I367" s="63"/>
      <c r="L367" s="64"/>
    </row>
    <row r="368" spans="9:12" ht="14.25" customHeight="1" x14ac:dyDescent="0.2">
      <c r="I368" s="63"/>
      <c r="L368" s="64"/>
    </row>
    <row r="369" spans="9:12" ht="14.25" customHeight="1" x14ac:dyDescent="0.2">
      <c r="I369" s="63"/>
      <c r="L369" s="64"/>
    </row>
    <row r="370" spans="9:12" ht="14.25" customHeight="1" x14ac:dyDescent="0.2">
      <c r="I370" s="63"/>
      <c r="L370" s="64"/>
    </row>
    <row r="371" spans="9:12" ht="14.25" customHeight="1" x14ac:dyDescent="0.2">
      <c r="I371" s="63"/>
      <c r="L371" s="64"/>
    </row>
    <row r="372" spans="9:12" ht="14.25" customHeight="1" x14ac:dyDescent="0.2">
      <c r="I372" s="63"/>
      <c r="L372" s="64"/>
    </row>
    <row r="373" spans="9:12" ht="14.25" customHeight="1" x14ac:dyDescent="0.2">
      <c r="I373" s="63"/>
      <c r="L373" s="64"/>
    </row>
    <row r="374" spans="9:12" ht="14.25" customHeight="1" x14ac:dyDescent="0.2">
      <c r="I374" s="63"/>
      <c r="L374" s="64"/>
    </row>
    <row r="375" spans="9:12" ht="14.25" customHeight="1" x14ac:dyDescent="0.2">
      <c r="I375" s="63"/>
      <c r="L375" s="64"/>
    </row>
    <row r="376" spans="9:12" ht="14.25" customHeight="1" x14ac:dyDescent="0.2">
      <c r="I376" s="63"/>
      <c r="L376" s="64"/>
    </row>
    <row r="377" spans="9:12" ht="14.25" customHeight="1" x14ac:dyDescent="0.2">
      <c r="I377" s="63"/>
      <c r="L377" s="64"/>
    </row>
    <row r="378" spans="9:12" ht="14.25" customHeight="1" x14ac:dyDescent="0.2">
      <c r="I378" s="63"/>
      <c r="L378" s="64"/>
    </row>
    <row r="379" spans="9:12" ht="14.25" customHeight="1" x14ac:dyDescent="0.2">
      <c r="I379" s="63"/>
      <c r="L379" s="64"/>
    </row>
    <row r="380" spans="9:12" ht="14.25" customHeight="1" x14ac:dyDescent="0.2">
      <c r="I380" s="63"/>
      <c r="L380" s="64"/>
    </row>
    <row r="381" spans="9:12" ht="14.25" customHeight="1" x14ac:dyDescent="0.2">
      <c r="I381" s="63"/>
      <c r="L381" s="64"/>
    </row>
    <row r="382" spans="9:12" ht="14.25" customHeight="1" x14ac:dyDescent="0.2">
      <c r="I382" s="63"/>
      <c r="L382" s="64"/>
    </row>
    <row r="383" spans="9:12" ht="14.25" customHeight="1" x14ac:dyDescent="0.2">
      <c r="I383" s="63"/>
      <c r="L383" s="64"/>
    </row>
    <row r="384" spans="9:12" ht="14.25" customHeight="1" x14ac:dyDescent="0.2">
      <c r="I384" s="63"/>
      <c r="L384" s="64"/>
    </row>
    <row r="385" spans="9:12" ht="14.25" customHeight="1" x14ac:dyDescent="0.2">
      <c r="I385" s="63"/>
      <c r="L385" s="64"/>
    </row>
    <row r="386" spans="9:12" ht="14.25" customHeight="1" x14ac:dyDescent="0.2">
      <c r="I386" s="63"/>
      <c r="L386" s="64"/>
    </row>
    <row r="387" spans="9:12" ht="14.25" customHeight="1" x14ac:dyDescent="0.2">
      <c r="I387" s="63"/>
      <c r="L387" s="64"/>
    </row>
    <row r="388" spans="9:12" ht="14.25" customHeight="1" x14ac:dyDescent="0.2">
      <c r="I388" s="63"/>
      <c r="L388" s="64"/>
    </row>
    <row r="389" spans="9:12" ht="14.25" customHeight="1" x14ac:dyDescent="0.2">
      <c r="I389" s="63"/>
      <c r="L389" s="64"/>
    </row>
    <row r="390" spans="9:12" ht="14.25" customHeight="1" x14ac:dyDescent="0.2">
      <c r="I390" s="63"/>
      <c r="L390" s="64"/>
    </row>
    <row r="391" spans="9:12" ht="14.25" customHeight="1" x14ac:dyDescent="0.2">
      <c r="I391" s="63"/>
      <c r="L391" s="64"/>
    </row>
    <row r="392" spans="9:12" ht="14.25" customHeight="1" x14ac:dyDescent="0.2">
      <c r="I392" s="63"/>
      <c r="L392" s="64"/>
    </row>
    <row r="393" spans="9:12" ht="14.25" customHeight="1" x14ac:dyDescent="0.2">
      <c r="I393" s="63"/>
      <c r="L393" s="64"/>
    </row>
    <row r="394" spans="9:12" ht="14.25" customHeight="1" x14ac:dyDescent="0.2">
      <c r="I394" s="63"/>
      <c r="L394" s="64"/>
    </row>
    <row r="395" spans="9:12" ht="14.25" customHeight="1" x14ac:dyDescent="0.2">
      <c r="I395" s="63"/>
      <c r="L395" s="64"/>
    </row>
    <row r="396" spans="9:12" ht="14.25" customHeight="1" x14ac:dyDescent="0.2">
      <c r="I396" s="63"/>
      <c r="L396" s="64"/>
    </row>
    <row r="397" spans="9:12" ht="14.25" customHeight="1" x14ac:dyDescent="0.2">
      <c r="I397" s="63"/>
      <c r="L397" s="64"/>
    </row>
    <row r="398" spans="9:12" ht="14.25" customHeight="1" x14ac:dyDescent="0.2">
      <c r="I398" s="63"/>
      <c r="L398" s="64"/>
    </row>
    <row r="399" spans="9:12" ht="14.25" customHeight="1" x14ac:dyDescent="0.2">
      <c r="I399" s="63"/>
      <c r="L399" s="64"/>
    </row>
    <row r="400" spans="9:12" ht="14.25" customHeight="1" x14ac:dyDescent="0.2">
      <c r="I400" s="63"/>
      <c r="L400" s="64"/>
    </row>
    <row r="401" spans="9:12" ht="14.25" customHeight="1" x14ac:dyDescent="0.2">
      <c r="I401" s="63"/>
      <c r="L401" s="64"/>
    </row>
    <row r="402" spans="9:12" ht="14.25" customHeight="1" x14ac:dyDescent="0.2">
      <c r="I402" s="63"/>
      <c r="L402" s="64"/>
    </row>
    <row r="403" spans="9:12" ht="14.25" customHeight="1" x14ac:dyDescent="0.2">
      <c r="I403" s="63"/>
      <c r="L403" s="64"/>
    </row>
    <row r="404" spans="9:12" ht="14.25" customHeight="1" x14ac:dyDescent="0.2">
      <c r="I404" s="63"/>
      <c r="L404" s="64"/>
    </row>
    <row r="405" spans="9:12" ht="14.25" customHeight="1" x14ac:dyDescent="0.2">
      <c r="I405" s="63"/>
      <c r="L405" s="64"/>
    </row>
    <row r="406" spans="9:12" ht="14.25" customHeight="1" x14ac:dyDescent="0.2">
      <c r="I406" s="63"/>
      <c r="L406" s="64"/>
    </row>
    <row r="407" spans="9:12" ht="14.25" customHeight="1" x14ac:dyDescent="0.2">
      <c r="I407" s="63"/>
      <c r="L407" s="64"/>
    </row>
    <row r="408" spans="9:12" ht="14.25" customHeight="1" x14ac:dyDescent="0.2">
      <c r="I408" s="63"/>
      <c r="L408" s="64"/>
    </row>
    <row r="409" spans="9:12" ht="14.25" customHeight="1" x14ac:dyDescent="0.2">
      <c r="I409" s="63"/>
      <c r="L409" s="64"/>
    </row>
    <row r="410" spans="9:12" ht="14.25" customHeight="1" x14ac:dyDescent="0.2">
      <c r="I410" s="63"/>
      <c r="L410" s="64"/>
    </row>
    <row r="411" spans="9:12" ht="14.25" customHeight="1" x14ac:dyDescent="0.2">
      <c r="I411" s="63"/>
      <c r="L411" s="64"/>
    </row>
    <row r="412" spans="9:12" ht="14.25" customHeight="1" x14ac:dyDescent="0.2">
      <c r="I412" s="63"/>
      <c r="L412" s="64"/>
    </row>
    <row r="413" spans="9:12" ht="14.25" customHeight="1" x14ac:dyDescent="0.2">
      <c r="I413" s="63"/>
      <c r="L413" s="64"/>
    </row>
    <row r="414" spans="9:12" ht="14.25" customHeight="1" x14ac:dyDescent="0.2">
      <c r="I414" s="63"/>
      <c r="L414" s="64"/>
    </row>
    <row r="415" spans="9:12" ht="14.25" customHeight="1" x14ac:dyDescent="0.2">
      <c r="I415" s="63"/>
      <c r="L415" s="64"/>
    </row>
    <row r="416" spans="9:12" ht="14.25" customHeight="1" x14ac:dyDescent="0.2">
      <c r="I416" s="63"/>
      <c r="L416" s="64"/>
    </row>
    <row r="417" spans="9:12" ht="14.25" customHeight="1" x14ac:dyDescent="0.2">
      <c r="I417" s="63"/>
      <c r="L417" s="64"/>
    </row>
    <row r="418" spans="9:12" ht="14.25" customHeight="1" x14ac:dyDescent="0.2">
      <c r="I418" s="63"/>
      <c r="L418" s="64"/>
    </row>
    <row r="419" spans="9:12" ht="14.25" customHeight="1" x14ac:dyDescent="0.2">
      <c r="I419" s="63"/>
      <c r="L419" s="64"/>
    </row>
    <row r="420" spans="9:12" ht="14.25" customHeight="1" x14ac:dyDescent="0.2">
      <c r="I420" s="63"/>
      <c r="L420" s="64"/>
    </row>
    <row r="421" spans="9:12" ht="14.25" customHeight="1" x14ac:dyDescent="0.2">
      <c r="I421" s="63"/>
      <c r="L421" s="64"/>
    </row>
    <row r="422" spans="9:12" ht="14.25" customHeight="1" x14ac:dyDescent="0.2">
      <c r="I422" s="63"/>
      <c r="L422" s="64"/>
    </row>
    <row r="423" spans="9:12" ht="14.25" customHeight="1" x14ac:dyDescent="0.2">
      <c r="I423" s="63"/>
      <c r="L423" s="64"/>
    </row>
    <row r="424" spans="9:12" ht="14.25" customHeight="1" x14ac:dyDescent="0.2">
      <c r="I424" s="63"/>
      <c r="L424" s="64"/>
    </row>
    <row r="425" spans="9:12" ht="14.25" customHeight="1" x14ac:dyDescent="0.2">
      <c r="I425" s="63"/>
      <c r="L425" s="64"/>
    </row>
    <row r="426" spans="9:12" ht="14.25" customHeight="1" x14ac:dyDescent="0.2">
      <c r="I426" s="63"/>
      <c r="L426" s="64"/>
    </row>
    <row r="427" spans="9:12" ht="14.25" customHeight="1" x14ac:dyDescent="0.2">
      <c r="I427" s="63"/>
      <c r="L427" s="64"/>
    </row>
    <row r="428" spans="9:12" ht="14.25" customHeight="1" x14ac:dyDescent="0.2">
      <c r="I428" s="63"/>
      <c r="L428" s="64"/>
    </row>
    <row r="429" spans="9:12" ht="14.25" customHeight="1" x14ac:dyDescent="0.2">
      <c r="I429" s="63"/>
      <c r="L429" s="64"/>
    </row>
    <row r="430" spans="9:12" ht="14.25" customHeight="1" x14ac:dyDescent="0.2">
      <c r="I430" s="63"/>
      <c r="L430" s="64"/>
    </row>
    <row r="431" spans="9:12" ht="14.25" customHeight="1" x14ac:dyDescent="0.2">
      <c r="I431" s="63"/>
      <c r="L431" s="64"/>
    </row>
    <row r="432" spans="9:12" ht="14.25" customHeight="1" x14ac:dyDescent="0.2">
      <c r="I432" s="63"/>
      <c r="L432" s="64"/>
    </row>
    <row r="433" spans="9:12" ht="14.25" customHeight="1" x14ac:dyDescent="0.2">
      <c r="I433" s="63"/>
      <c r="L433" s="64"/>
    </row>
    <row r="434" spans="9:12" ht="14.25" customHeight="1" x14ac:dyDescent="0.2">
      <c r="I434" s="63"/>
      <c r="L434" s="64"/>
    </row>
    <row r="435" spans="9:12" ht="14.25" customHeight="1" x14ac:dyDescent="0.2">
      <c r="I435" s="63"/>
      <c r="L435" s="64"/>
    </row>
    <row r="436" spans="9:12" ht="14.25" customHeight="1" x14ac:dyDescent="0.2">
      <c r="I436" s="63"/>
      <c r="L436" s="64"/>
    </row>
    <row r="437" spans="9:12" ht="14.25" customHeight="1" x14ac:dyDescent="0.2">
      <c r="I437" s="63"/>
      <c r="L437" s="64"/>
    </row>
    <row r="438" spans="9:12" ht="14.25" customHeight="1" x14ac:dyDescent="0.2">
      <c r="I438" s="63"/>
      <c r="L438" s="64"/>
    </row>
    <row r="439" spans="9:12" ht="14.25" customHeight="1" x14ac:dyDescent="0.2">
      <c r="I439" s="63"/>
      <c r="L439" s="64"/>
    </row>
    <row r="440" spans="9:12" ht="14.25" customHeight="1" x14ac:dyDescent="0.2">
      <c r="I440" s="63"/>
      <c r="L440" s="64"/>
    </row>
    <row r="441" spans="9:12" ht="14.25" customHeight="1" x14ac:dyDescent="0.2">
      <c r="I441" s="63"/>
      <c r="L441" s="64"/>
    </row>
    <row r="442" spans="9:12" ht="14.25" customHeight="1" x14ac:dyDescent="0.2">
      <c r="I442" s="63"/>
      <c r="L442" s="64"/>
    </row>
    <row r="443" spans="9:12" ht="14.25" customHeight="1" x14ac:dyDescent="0.2">
      <c r="I443" s="63"/>
      <c r="L443" s="64"/>
    </row>
    <row r="444" spans="9:12" ht="14.25" customHeight="1" x14ac:dyDescent="0.2">
      <c r="I444" s="63"/>
      <c r="L444" s="64"/>
    </row>
    <row r="445" spans="9:12" ht="14.25" customHeight="1" x14ac:dyDescent="0.2">
      <c r="I445" s="63"/>
      <c r="L445" s="64"/>
    </row>
    <row r="446" spans="9:12" ht="14.25" customHeight="1" x14ac:dyDescent="0.2">
      <c r="I446" s="63"/>
      <c r="L446" s="64"/>
    </row>
    <row r="447" spans="9:12" ht="14.25" customHeight="1" x14ac:dyDescent="0.2">
      <c r="I447" s="63"/>
      <c r="L447" s="64"/>
    </row>
    <row r="448" spans="9:12" ht="14.25" customHeight="1" x14ac:dyDescent="0.2">
      <c r="I448" s="63"/>
      <c r="L448" s="64"/>
    </row>
    <row r="449" spans="9:12" ht="14.25" customHeight="1" x14ac:dyDescent="0.2">
      <c r="I449" s="63"/>
      <c r="L449" s="64"/>
    </row>
    <row r="450" spans="9:12" ht="14.25" customHeight="1" x14ac:dyDescent="0.2">
      <c r="I450" s="63"/>
      <c r="L450" s="64"/>
    </row>
    <row r="451" spans="9:12" ht="14.25" customHeight="1" x14ac:dyDescent="0.2">
      <c r="I451" s="63"/>
      <c r="L451" s="64"/>
    </row>
    <row r="452" spans="9:12" ht="14.25" customHeight="1" x14ac:dyDescent="0.2">
      <c r="I452" s="63"/>
      <c r="L452" s="64"/>
    </row>
    <row r="453" spans="9:12" ht="14.25" customHeight="1" x14ac:dyDescent="0.2">
      <c r="I453" s="63"/>
      <c r="L453" s="64"/>
    </row>
    <row r="454" spans="9:12" ht="14.25" customHeight="1" x14ac:dyDescent="0.2">
      <c r="I454" s="63"/>
      <c r="L454" s="64"/>
    </row>
    <row r="455" spans="9:12" ht="14.25" customHeight="1" x14ac:dyDescent="0.2">
      <c r="I455" s="63"/>
      <c r="L455" s="64"/>
    </row>
    <row r="456" spans="9:12" ht="14.25" customHeight="1" x14ac:dyDescent="0.2">
      <c r="I456" s="63"/>
      <c r="L456" s="64"/>
    </row>
    <row r="457" spans="9:12" ht="14.25" customHeight="1" x14ac:dyDescent="0.2">
      <c r="I457" s="63"/>
      <c r="L457" s="64"/>
    </row>
    <row r="458" spans="9:12" ht="14.25" customHeight="1" x14ac:dyDescent="0.2">
      <c r="I458" s="63"/>
      <c r="L458" s="64"/>
    </row>
    <row r="459" spans="9:12" ht="14.25" customHeight="1" x14ac:dyDescent="0.2">
      <c r="I459" s="63"/>
      <c r="L459" s="64"/>
    </row>
    <row r="460" spans="9:12" ht="14.25" customHeight="1" x14ac:dyDescent="0.2">
      <c r="I460" s="63"/>
      <c r="L460" s="64"/>
    </row>
    <row r="461" spans="9:12" ht="14.25" customHeight="1" x14ac:dyDescent="0.2">
      <c r="I461" s="63"/>
      <c r="L461" s="64"/>
    </row>
    <row r="462" spans="9:12" ht="14.25" customHeight="1" x14ac:dyDescent="0.2">
      <c r="I462" s="63"/>
      <c r="L462" s="64"/>
    </row>
    <row r="463" spans="9:12" ht="14.25" customHeight="1" x14ac:dyDescent="0.2">
      <c r="I463" s="63"/>
      <c r="L463" s="64"/>
    </row>
    <row r="464" spans="9:12" ht="14.25" customHeight="1" x14ac:dyDescent="0.2">
      <c r="I464" s="63"/>
      <c r="L464" s="64"/>
    </row>
    <row r="465" spans="9:12" ht="14.25" customHeight="1" x14ac:dyDescent="0.2">
      <c r="I465" s="63"/>
      <c r="L465" s="64"/>
    </row>
    <row r="466" spans="9:12" ht="14.25" customHeight="1" x14ac:dyDescent="0.2">
      <c r="I466" s="63"/>
      <c r="L466" s="64"/>
    </row>
    <row r="467" spans="9:12" ht="14.25" customHeight="1" x14ac:dyDescent="0.2">
      <c r="I467" s="63"/>
      <c r="L467" s="64"/>
    </row>
    <row r="468" spans="9:12" ht="14.25" customHeight="1" x14ac:dyDescent="0.2">
      <c r="I468" s="63"/>
      <c r="L468" s="64"/>
    </row>
    <row r="469" spans="9:12" ht="14.25" customHeight="1" x14ac:dyDescent="0.2">
      <c r="I469" s="63"/>
      <c r="L469" s="64"/>
    </row>
    <row r="470" spans="9:12" ht="14.25" customHeight="1" x14ac:dyDescent="0.2">
      <c r="I470" s="63"/>
      <c r="L470" s="64"/>
    </row>
    <row r="471" spans="9:12" ht="14.25" customHeight="1" x14ac:dyDescent="0.2">
      <c r="I471" s="63"/>
      <c r="L471" s="64"/>
    </row>
    <row r="472" spans="9:12" ht="14.25" customHeight="1" x14ac:dyDescent="0.2">
      <c r="I472" s="63"/>
      <c r="L472" s="64"/>
    </row>
    <row r="473" spans="9:12" ht="14.25" customHeight="1" x14ac:dyDescent="0.2">
      <c r="I473" s="63"/>
      <c r="L473" s="64"/>
    </row>
    <row r="474" spans="9:12" ht="14.25" customHeight="1" x14ac:dyDescent="0.2">
      <c r="I474" s="63"/>
      <c r="L474" s="64"/>
    </row>
    <row r="475" spans="9:12" ht="14.25" customHeight="1" x14ac:dyDescent="0.2">
      <c r="I475" s="63"/>
      <c r="L475" s="64"/>
    </row>
    <row r="476" spans="9:12" ht="14.25" customHeight="1" x14ac:dyDescent="0.2">
      <c r="I476" s="63"/>
      <c r="L476" s="64"/>
    </row>
    <row r="477" spans="9:12" ht="14.25" customHeight="1" x14ac:dyDescent="0.2">
      <c r="I477" s="63"/>
      <c r="L477" s="64"/>
    </row>
    <row r="478" spans="9:12" ht="14.25" customHeight="1" x14ac:dyDescent="0.2">
      <c r="I478" s="63"/>
      <c r="L478" s="64"/>
    </row>
    <row r="479" spans="9:12" ht="14.25" customHeight="1" x14ac:dyDescent="0.2">
      <c r="I479" s="63"/>
      <c r="L479" s="64"/>
    </row>
    <row r="480" spans="9:12" ht="14.25" customHeight="1" x14ac:dyDescent="0.2">
      <c r="I480" s="63"/>
      <c r="L480" s="64"/>
    </row>
    <row r="481" spans="9:12" ht="14.25" customHeight="1" x14ac:dyDescent="0.2">
      <c r="I481" s="63"/>
      <c r="L481" s="64"/>
    </row>
    <row r="482" spans="9:12" ht="14.25" customHeight="1" x14ac:dyDescent="0.2">
      <c r="I482" s="63"/>
      <c r="L482" s="64"/>
    </row>
    <row r="483" spans="9:12" ht="14.25" customHeight="1" x14ac:dyDescent="0.2">
      <c r="I483" s="63"/>
      <c r="L483" s="64"/>
    </row>
    <row r="484" spans="9:12" ht="14.25" customHeight="1" x14ac:dyDescent="0.2">
      <c r="I484" s="63"/>
      <c r="L484" s="64"/>
    </row>
    <row r="485" spans="9:12" ht="14.25" customHeight="1" x14ac:dyDescent="0.2">
      <c r="I485" s="63"/>
      <c r="L485" s="64"/>
    </row>
    <row r="486" spans="9:12" ht="14.25" customHeight="1" x14ac:dyDescent="0.2">
      <c r="I486" s="63"/>
      <c r="L486" s="64"/>
    </row>
    <row r="487" spans="9:12" ht="14.25" customHeight="1" x14ac:dyDescent="0.2">
      <c r="I487" s="63"/>
      <c r="L487" s="64"/>
    </row>
    <row r="488" spans="9:12" ht="14.25" customHeight="1" x14ac:dyDescent="0.2">
      <c r="I488" s="63"/>
      <c r="L488" s="64"/>
    </row>
    <row r="489" spans="9:12" ht="14.25" customHeight="1" x14ac:dyDescent="0.2">
      <c r="I489" s="63"/>
      <c r="L489" s="64"/>
    </row>
    <row r="490" spans="9:12" ht="14.25" customHeight="1" x14ac:dyDescent="0.2">
      <c r="I490" s="63"/>
      <c r="L490" s="64"/>
    </row>
    <row r="491" spans="9:12" ht="14.25" customHeight="1" x14ac:dyDescent="0.2">
      <c r="I491" s="63"/>
      <c r="L491" s="64"/>
    </row>
    <row r="492" spans="9:12" ht="14.25" customHeight="1" x14ac:dyDescent="0.2">
      <c r="I492" s="63"/>
      <c r="L492" s="64"/>
    </row>
    <row r="493" spans="9:12" ht="14.25" customHeight="1" x14ac:dyDescent="0.2">
      <c r="I493" s="63"/>
      <c r="L493" s="64"/>
    </row>
    <row r="494" spans="9:12" ht="14.25" customHeight="1" x14ac:dyDescent="0.2">
      <c r="I494" s="63"/>
      <c r="L494" s="64"/>
    </row>
    <row r="495" spans="9:12" ht="14.25" customHeight="1" x14ac:dyDescent="0.2">
      <c r="I495" s="63"/>
      <c r="L495" s="64"/>
    </row>
    <row r="496" spans="9:12" ht="14.25" customHeight="1" x14ac:dyDescent="0.2">
      <c r="I496" s="63"/>
      <c r="L496" s="64"/>
    </row>
    <row r="497" spans="9:12" ht="14.25" customHeight="1" x14ac:dyDescent="0.2">
      <c r="I497" s="63"/>
      <c r="L497" s="64"/>
    </row>
    <row r="498" spans="9:12" ht="14.25" customHeight="1" x14ac:dyDescent="0.2">
      <c r="I498" s="63"/>
      <c r="L498" s="64"/>
    </row>
    <row r="499" spans="9:12" ht="14.25" customHeight="1" x14ac:dyDescent="0.2">
      <c r="I499" s="63"/>
      <c r="L499" s="64"/>
    </row>
    <row r="500" spans="9:12" ht="14.25" customHeight="1" x14ac:dyDescent="0.2">
      <c r="I500" s="63"/>
      <c r="L500" s="64"/>
    </row>
    <row r="501" spans="9:12" ht="14.25" customHeight="1" x14ac:dyDescent="0.2">
      <c r="I501" s="63"/>
      <c r="L501" s="64"/>
    </row>
    <row r="502" spans="9:12" ht="14.25" customHeight="1" x14ac:dyDescent="0.2">
      <c r="I502" s="63"/>
      <c r="L502" s="64"/>
    </row>
    <row r="503" spans="9:12" ht="14.25" customHeight="1" x14ac:dyDescent="0.2">
      <c r="I503" s="63"/>
      <c r="L503" s="64"/>
    </row>
    <row r="504" spans="9:12" ht="14.25" customHeight="1" x14ac:dyDescent="0.2">
      <c r="I504" s="63"/>
      <c r="L504" s="64"/>
    </row>
    <row r="505" spans="9:12" ht="14.25" customHeight="1" x14ac:dyDescent="0.2">
      <c r="I505" s="63"/>
      <c r="L505" s="64"/>
    </row>
    <row r="506" spans="9:12" ht="14.25" customHeight="1" x14ac:dyDescent="0.2">
      <c r="I506" s="63"/>
      <c r="L506" s="64"/>
    </row>
    <row r="507" spans="9:12" ht="14.25" customHeight="1" x14ac:dyDescent="0.2">
      <c r="I507" s="63"/>
      <c r="L507" s="64"/>
    </row>
    <row r="508" spans="9:12" ht="14.25" customHeight="1" x14ac:dyDescent="0.2">
      <c r="I508" s="63"/>
      <c r="L508" s="64"/>
    </row>
    <row r="509" spans="9:12" ht="14.25" customHeight="1" x14ac:dyDescent="0.2">
      <c r="I509" s="63"/>
      <c r="L509" s="64"/>
    </row>
    <row r="510" spans="9:12" ht="14.25" customHeight="1" x14ac:dyDescent="0.2">
      <c r="I510" s="63"/>
      <c r="L510" s="64"/>
    </row>
    <row r="511" spans="9:12" ht="14.25" customHeight="1" x14ac:dyDescent="0.2">
      <c r="I511" s="63"/>
      <c r="L511" s="64"/>
    </row>
    <row r="512" spans="9:12" ht="14.25" customHeight="1" x14ac:dyDescent="0.2">
      <c r="I512" s="63"/>
      <c r="L512" s="64"/>
    </row>
    <row r="513" spans="9:12" ht="14.25" customHeight="1" x14ac:dyDescent="0.2">
      <c r="I513" s="63"/>
      <c r="L513" s="64"/>
    </row>
    <row r="514" spans="9:12" ht="14.25" customHeight="1" x14ac:dyDescent="0.2">
      <c r="I514" s="63"/>
      <c r="L514" s="64"/>
    </row>
    <row r="515" spans="9:12" ht="14.25" customHeight="1" x14ac:dyDescent="0.2">
      <c r="I515" s="63"/>
      <c r="L515" s="64"/>
    </row>
    <row r="516" spans="9:12" ht="14.25" customHeight="1" x14ac:dyDescent="0.2">
      <c r="I516" s="63"/>
      <c r="L516" s="64"/>
    </row>
    <row r="517" spans="9:12" ht="14.25" customHeight="1" x14ac:dyDescent="0.2">
      <c r="I517" s="63"/>
      <c r="L517" s="64"/>
    </row>
    <row r="518" spans="9:12" ht="14.25" customHeight="1" x14ac:dyDescent="0.2">
      <c r="I518" s="63"/>
      <c r="L518" s="64"/>
    </row>
    <row r="519" spans="9:12" ht="14.25" customHeight="1" x14ac:dyDescent="0.2">
      <c r="I519" s="63"/>
      <c r="L519" s="64"/>
    </row>
    <row r="520" spans="9:12" ht="14.25" customHeight="1" x14ac:dyDescent="0.2">
      <c r="I520" s="63"/>
      <c r="L520" s="64"/>
    </row>
    <row r="521" spans="9:12" ht="14.25" customHeight="1" x14ac:dyDescent="0.2">
      <c r="I521" s="63"/>
      <c r="L521" s="64"/>
    </row>
    <row r="522" spans="9:12" ht="14.25" customHeight="1" x14ac:dyDescent="0.2">
      <c r="I522" s="63"/>
      <c r="L522" s="64"/>
    </row>
    <row r="523" spans="9:12" ht="14.25" customHeight="1" x14ac:dyDescent="0.2">
      <c r="I523" s="63"/>
      <c r="L523" s="64"/>
    </row>
    <row r="524" spans="9:12" ht="14.25" customHeight="1" x14ac:dyDescent="0.2">
      <c r="I524" s="63"/>
      <c r="L524" s="64"/>
    </row>
    <row r="525" spans="9:12" ht="14.25" customHeight="1" x14ac:dyDescent="0.2">
      <c r="I525" s="63"/>
      <c r="L525" s="64"/>
    </row>
    <row r="526" spans="9:12" ht="14.25" customHeight="1" x14ac:dyDescent="0.2">
      <c r="I526" s="63"/>
      <c r="L526" s="64"/>
    </row>
    <row r="527" spans="9:12" ht="14.25" customHeight="1" x14ac:dyDescent="0.2">
      <c r="I527" s="63"/>
      <c r="L527" s="64"/>
    </row>
    <row r="528" spans="9:12" ht="14.25" customHeight="1" x14ac:dyDescent="0.2">
      <c r="I528" s="63"/>
      <c r="L528" s="64"/>
    </row>
    <row r="529" spans="9:12" ht="14.25" customHeight="1" x14ac:dyDescent="0.2">
      <c r="I529" s="63"/>
      <c r="L529" s="64"/>
    </row>
    <row r="530" spans="9:12" ht="14.25" customHeight="1" x14ac:dyDescent="0.2">
      <c r="I530" s="63"/>
      <c r="L530" s="64"/>
    </row>
    <row r="531" spans="9:12" ht="14.25" customHeight="1" x14ac:dyDescent="0.2">
      <c r="I531" s="63"/>
      <c r="L531" s="64"/>
    </row>
    <row r="532" spans="9:12" ht="14.25" customHeight="1" x14ac:dyDescent="0.2">
      <c r="I532" s="63"/>
      <c r="L532" s="64"/>
    </row>
    <row r="533" spans="9:12" ht="14.25" customHeight="1" x14ac:dyDescent="0.2">
      <c r="I533" s="63"/>
      <c r="L533" s="64"/>
    </row>
    <row r="534" spans="9:12" ht="14.25" customHeight="1" x14ac:dyDescent="0.2">
      <c r="I534" s="63"/>
      <c r="L534" s="64"/>
    </row>
    <row r="535" spans="9:12" ht="14.25" customHeight="1" x14ac:dyDescent="0.2">
      <c r="I535" s="63"/>
      <c r="L535" s="64"/>
    </row>
    <row r="536" spans="9:12" ht="14.25" customHeight="1" x14ac:dyDescent="0.2">
      <c r="I536" s="63"/>
      <c r="L536" s="64"/>
    </row>
    <row r="537" spans="9:12" ht="14.25" customHeight="1" x14ac:dyDescent="0.2">
      <c r="I537" s="63"/>
      <c r="L537" s="64"/>
    </row>
    <row r="538" spans="9:12" ht="14.25" customHeight="1" x14ac:dyDescent="0.2">
      <c r="I538" s="63"/>
      <c r="L538" s="64"/>
    </row>
    <row r="539" spans="9:12" ht="14.25" customHeight="1" x14ac:dyDescent="0.2">
      <c r="I539" s="63"/>
      <c r="L539" s="64"/>
    </row>
    <row r="540" spans="9:12" ht="14.25" customHeight="1" x14ac:dyDescent="0.2">
      <c r="I540" s="63"/>
      <c r="L540" s="64"/>
    </row>
    <row r="541" spans="9:12" ht="14.25" customHeight="1" x14ac:dyDescent="0.2">
      <c r="I541" s="63"/>
      <c r="L541" s="64"/>
    </row>
    <row r="542" spans="9:12" ht="14.25" customHeight="1" x14ac:dyDescent="0.2">
      <c r="I542" s="63"/>
      <c r="L542" s="64"/>
    </row>
    <row r="543" spans="9:12" ht="14.25" customHeight="1" x14ac:dyDescent="0.2">
      <c r="I543" s="63"/>
      <c r="L543" s="64"/>
    </row>
    <row r="544" spans="9:12" ht="14.25" customHeight="1" x14ac:dyDescent="0.2">
      <c r="I544" s="63"/>
      <c r="L544" s="64"/>
    </row>
    <row r="545" spans="9:12" ht="14.25" customHeight="1" x14ac:dyDescent="0.2">
      <c r="I545" s="63"/>
      <c r="L545" s="64"/>
    </row>
    <row r="546" spans="9:12" ht="14.25" customHeight="1" x14ac:dyDescent="0.2">
      <c r="I546" s="63"/>
      <c r="L546" s="64"/>
    </row>
    <row r="547" spans="9:12" ht="14.25" customHeight="1" x14ac:dyDescent="0.2">
      <c r="I547" s="63"/>
      <c r="L547" s="64"/>
    </row>
    <row r="548" spans="9:12" ht="14.25" customHeight="1" x14ac:dyDescent="0.2">
      <c r="I548" s="63"/>
      <c r="L548" s="64"/>
    </row>
    <row r="549" spans="9:12" ht="14.25" customHeight="1" x14ac:dyDescent="0.2">
      <c r="I549" s="63"/>
      <c r="L549" s="64"/>
    </row>
    <row r="550" spans="9:12" ht="14.25" customHeight="1" x14ac:dyDescent="0.2">
      <c r="I550" s="63"/>
      <c r="L550" s="64"/>
    </row>
    <row r="551" spans="9:12" ht="14.25" customHeight="1" x14ac:dyDescent="0.2">
      <c r="I551" s="63"/>
      <c r="L551" s="64"/>
    </row>
    <row r="552" spans="9:12" ht="14.25" customHeight="1" x14ac:dyDescent="0.2">
      <c r="I552" s="63"/>
      <c r="L552" s="64"/>
    </row>
    <row r="553" spans="9:12" ht="14.25" customHeight="1" x14ac:dyDescent="0.2">
      <c r="I553" s="63"/>
      <c r="L553" s="64"/>
    </row>
    <row r="554" spans="9:12" ht="14.25" customHeight="1" x14ac:dyDescent="0.2">
      <c r="I554" s="63"/>
      <c r="L554" s="64"/>
    </row>
    <row r="555" spans="9:12" ht="14.25" customHeight="1" x14ac:dyDescent="0.2">
      <c r="I555" s="63"/>
      <c r="L555" s="64"/>
    </row>
    <row r="556" spans="9:12" ht="14.25" customHeight="1" x14ac:dyDescent="0.2">
      <c r="I556" s="63"/>
      <c r="L556" s="64"/>
    </row>
    <row r="557" spans="9:12" ht="14.25" customHeight="1" x14ac:dyDescent="0.2">
      <c r="I557" s="63"/>
      <c r="L557" s="64"/>
    </row>
    <row r="558" spans="9:12" ht="14.25" customHeight="1" x14ac:dyDescent="0.2">
      <c r="I558" s="63"/>
      <c r="L558" s="64"/>
    </row>
    <row r="559" spans="9:12" ht="14.25" customHeight="1" x14ac:dyDescent="0.2">
      <c r="I559" s="63"/>
      <c r="L559" s="64"/>
    </row>
    <row r="560" spans="9:12" ht="14.25" customHeight="1" x14ac:dyDescent="0.2">
      <c r="I560" s="63"/>
      <c r="L560" s="64"/>
    </row>
    <row r="561" spans="9:12" ht="14.25" customHeight="1" x14ac:dyDescent="0.2">
      <c r="I561" s="63"/>
      <c r="L561" s="64"/>
    </row>
    <row r="562" spans="9:12" ht="14.25" customHeight="1" x14ac:dyDescent="0.2">
      <c r="I562" s="63"/>
      <c r="L562" s="64"/>
    </row>
    <row r="563" spans="9:12" ht="14.25" customHeight="1" x14ac:dyDescent="0.2">
      <c r="I563" s="63"/>
      <c r="L563" s="64"/>
    </row>
    <row r="564" spans="9:12" ht="14.25" customHeight="1" x14ac:dyDescent="0.2">
      <c r="I564" s="63"/>
      <c r="L564" s="64"/>
    </row>
    <row r="565" spans="9:12" ht="14.25" customHeight="1" x14ac:dyDescent="0.2">
      <c r="I565" s="63"/>
      <c r="L565" s="64"/>
    </row>
    <row r="566" spans="9:12" ht="14.25" customHeight="1" x14ac:dyDescent="0.2">
      <c r="I566" s="63"/>
      <c r="L566" s="64"/>
    </row>
    <row r="567" spans="9:12" ht="14.25" customHeight="1" x14ac:dyDescent="0.2">
      <c r="I567" s="63"/>
      <c r="L567" s="64"/>
    </row>
    <row r="568" spans="9:12" ht="14.25" customHeight="1" x14ac:dyDescent="0.2">
      <c r="I568" s="63"/>
      <c r="L568" s="64"/>
    </row>
    <row r="569" spans="9:12" ht="14.25" customHeight="1" x14ac:dyDescent="0.2">
      <c r="I569" s="63"/>
      <c r="L569" s="64"/>
    </row>
    <row r="570" spans="9:12" ht="14.25" customHeight="1" x14ac:dyDescent="0.2">
      <c r="I570" s="63"/>
      <c r="L570" s="64"/>
    </row>
    <row r="571" spans="9:12" ht="14.25" customHeight="1" x14ac:dyDescent="0.2">
      <c r="I571" s="63"/>
      <c r="L571" s="64"/>
    </row>
    <row r="572" spans="9:12" ht="14.25" customHeight="1" x14ac:dyDescent="0.2">
      <c r="I572" s="63"/>
      <c r="L572" s="64"/>
    </row>
    <row r="573" spans="9:12" ht="14.25" customHeight="1" x14ac:dyDescent="0.2">
      <c r="I573" s="63"/>
      <c r="L573" s="64"/>
    </row>
    <row r="574" spans="9:12" ht="14.25" customHeight="1" x14ac:dyDescent="0.2">
      <c r="I574" s="63"/>
      <c r="L574" s="64"/>
    </row>
    <row r="575" spans="9:12" ht="14.25" customHeight="1" x14ac:dyDescent="0.2">
      <c r="I575" s="63"/>
      <c r="L575" s="64"/>
    </row>
    <row r="576" spans="9:12" ht="14.25" customHeight="1" x14ac:dyDescent="0.2">
      <c r="I576" s="63"/>
      <c r="L576" s="64"/>
    </row>
    <row r="577" spans="9:12" ht="14.25" customHeight="1" x14ac:dyDescent="0.2">
      <c r="I577" s="63"/>
      <c r="L577" s="64"/>
    </row>
    <row r="578" spans="9:12" ht="14.25" customHeight="1" x14ac:dyDescent="0.2">
      <c r="I578" s="63"/>
      <c r="L578" s="64"/>
    </row>
    <row r="579" spans="9:12" ht="14.25" customHeight="1" x14ac:dyDescent="0.2">
      <c r="I579" s="63"/>
      <c r="L579" s="64"/>
    </row>
    <row r="580" spans="9:12" ht="14.25" customHeight="1" x14ac:dyDescent="0.2">
      <c r="I580" s="63"/>
      <c r="L580" s="64"/>
    </row>
    <row r="581" spans="9:12" ht="14.25" customHeight="1" x14ac:dyDescent="0.2">
      <c r="I581" s="63"/>
      <c r="L581" s="64"/>
    </row>
    <row r="582" spans="9:12" ht="14.25" customHeight="1" x14ac:dyDescent="0.2">
      <c r="I582" s="63"/>
      <c r="L582" s="64"/>
    </row>
    <row r="583" spans="9:12" ht="14.25" customHeight="1" x14ac:dyDescent="0.2">
      <c r="I583" s="63"/>
      <c r="L583" s="64"/>
    </row>
    <row r="584" spans="9:12" ht="14.25" customHeight="1" x14ac:dyDescent="0.2">
      <c r="I584" s="63"/>
      <c r="L584" s="64"/>
    </row>
    <row r="585" spans="9:12" ht="14.25" customHeight="1" x14ac:dyDescent="0.2">
      <c r="I585" s="63"/>
      <c r="L585" s="64"/>
    </row>
    <row r="586" spans="9:12" ht="14.25" customHeight="1" x14ac:dyDescent="0.2">
      <c r="I586" s="63"/>
      <c r="L586" s="64"/>
    </row>
    <row r="587" spans="9:12" ht="14.25" customHeight="1" x14ac:dyDescent="0.2">
      <c r="I587" s="63"/>
      <c r="L587" s="64"/>
    </row>
    <row r="588" spans="9:12" ht="14.25" customHeight="1" x14ac:dyDescent="0.2">
      <c r="I588" s="63"/>
      <c r="L588" s="64"/>
    </row>
    <row r="589" spans="9:12" ht="14.25" customHeight="1" x14ac:dyDescent="0.2">
      <c r="I589" s="63"/>
      <c r="L589" s="64"/>
    </row>
    <row r="590" spans="9:12" ht="14.25" customHeight="1" x14ac:dyDescent="0.2">
      <c r="I590" s="63"/>
      <c r="L590" s="64"/>
    </row>
    <row r="591" spans="9:12" ht="14.25" customHeight="1" x14ac:dyDescent="0.2">
      <c r="I591" s="63"/>
      <c r="L591" s="64"/>
    </row>
    <row r="592" spans="9:12" ht="14.25" customHeight="1" x14ac:dyDescent="0.2">
      <c r="I592" s="63"/>
      <c r="L592" s="64"/>
    </row>
    <row r="593" spans="9:12" ht="14.25" customHeight="1" x14ac:dyDescent="0.2">
      <c r="I593" s="63"/>
      <c r="L593" s="64"/>
    </row>
    <row r="594" spans="9:12" ht="14.25" customHeight="1" x14ac:dyDescent="0.2">
      <c r="I594" s="63"/>
      <c r="L594" s="64"/>
    </row>
    <row r="595" spans="9:12" ht="14.25" customHeight="1" x14ac:dyDescent="0.2">
      <c r="I595" s="63"/>
      <c r="L595" s="64"/>
    </row>
    <row r="596" spans="9:12" ht="14.25" customHeight="1" x14ac:dyDescent="0.2">
      <c r="I596" s="63"/>
      <c r="L596" s="64"/>
    </row>
    <row r="597" spans="9:12" ht="14.25" customHeight="1" x14ac:dyDescent="0.2">
      <c r="I597" s="63"/>
      <c r="L597" s="64"/>
    </row>
    <row r="598" spans="9:12" ht="14.25" customHeight="1" x14ac:dyDescent="0.2">
      <c r="I598" s="63"/>
      <c r="L598" s="64"/>
    </row>
    <row r="599" spans="9:12" ht="14.25" customHeight="1" x14ac:dyDescent="0.2">
      <c r="I599" s="63"/>
      <c r="L599" s="64"/>
    </row>
    <row r="600" spans="9:12" ht="14.25" customHeight="1" x14ac:dyDescent="0.2">
      <c r="I600" s="63"/>
      <c r="L600" s="64"/>
    </row>
    <row r="601" spans="9:12" ht="14.25" customHeight="1" x14ac:dyDescent="0.2">
      <c r="I601" s="63"/>
      <c r="L601" s="64"/>
    </row>
    <row r="602" spans="9:12" ht="14.25" customHeight="1" x14ac:dyDescent="0.2">
      <c r="I602" s="63"/>
      <c r="L602" s="64"/>
    </row>
    <row r="603" spans="9:12" ht="14.25" customHeight="1" x14ac:dyDescent="0.2">
      <c r="I603" s="63"/>
      <c r="L603" s="64"/>
    </row>
    <row r="604" spans="9:12" ht="14.25" customHeight="1" x14ac:dyDescent="0.2">
      <c r="I604" s="63"/>
      <c r="L604" s="64"/>
    </row>
    <row r="605" spans="9:12" ht="14.25" customHeight="1" x14ac:dyDescent="0.2">
      <c r="I605" s="63"/>
      <c r="L605" s="64"/>
    </row>
    <row r="606" spans="9:12" ht="14.25" customHeight="1" x14ac:dyDescent="0.2">
      <c r="I606" s="63"/>
      <c r="L606" s="64"/>
    </row>
    <row r="607" spans="9:12" ht="14.25" customHeight="1" x14ac:dyDescent="0.2">
      <c r="I607" s="63"/>
      <c r="L607" s="64"/>
    </row>
    <row r="608" spans="9:12" ht="14.25" customHeight="1" x14ac:dyDescent="0.2">
      <c r="I608" s="63"/>
      <c r="L608" s="64"/>
    </row>
    <row r="609" spans="9:12" ht="14.25" customHeight="1" x14ac:dyDescent="0.2">
      <c r="I609" s="63"/>
      <c r="L609" s="64"/>
    </row>
    <row r="610" spans="9:12" ht="14.25" customHeight="1" x14ac:dyDescent="0.2">
      <c r="I610" s="63"/>
      <c r="L610" s="64"/>
    </row>
    <row r="611" spans="9:12" ht="14.25" customHeight="1" x14ac:dyDescent="0.2">
      <c r="I611" s="63"/>
      <c r="L611" s="64"/>
    </row>
    <row r="612" spans="9:12" ht="14.25" customHeight="1" x14ac:dyDescent="0.2">
      <c r="I612" s="63"/>
      <c r="L612" s="64"/>
    </row>
    <row r="613" spans="9:12" ht="14.25" customHeight="1" x14ac:dyDescent="0.2">
      <c r="I613" s="63"/>
      <c r="L613" s="64"/>
    </row>
    <row r="614" spans="9:12" ht="14.25" customHeight="1" x14ac:dyDescent="0.2">
      <c r="I614" s="63"/>
      <c r="L614" s="64"/>
    </row>
    <row r="615" spans="9:12" ht="14.25" customHeight="1" x14ac:dyDescent="0.2">
      <c r="I615" s="63"/>
      <c r="L615" s="64"/>
    </row>
    <row r="616" spans="9:12" ht="14.25" customHeight="1" x14ac:dyDescent="0.2">
      <c r="I616" s="63"/>
      <c r="L616" s="64"/>
    </row>
    <row r="617" spans="9:12" ht="14.25" customHeight="1" x14ac:dyDescent="0.2">
      <c r="I617" s="63"/>
      <c r="L617" s="64"/>
    </row>
    <row r="618" spans="9:12" ht="14.25" customHeight="1" x14ac:dyDescent="0.2">
      <c r="I618" s="63"/>
      <c r="L618" s="64"/>
    </row>
    <row r="619" spans="9:12" ht="14.25" customHeight="1" x14ac:dyDescent="0.2">
      <c r="I619" s="63"/>
      <c r="L619" s="64"/>
    </row>
    <row r="620" spans="9:12" ht="14.25" customHeight="1" x14ac:dyDescent="0.2">
      <c r="I620" s="63"/>
      <c r="L620" s="64"/>
    </row>
    <row r="621" spans="9:12" ht="14.25" customHeight="1" x14ac:dyDescent="0.2">
      <c r="I621" s="63"/>
      <c r="L621" s="64"/>
    </row>
    <row r="622" spans="9:12" ht="14.25" customHeight="1" x14ac:dyDescent="0.2">
      <c r="I622" s="63"/>
      <c r="L622" s="64"/>
    </row>
    <row r="623" spans="9:12" ht="14.25" customHeight="1" x14ac:dyDescent="0.2">
      <c r="I623" s="63"/>
      <c r="L623" s="64"/>
    </row>
    <row r="624" spans="9:12" ht="14.25" customHeight="1" x14ac:dyDescent="0.2">
      <c r="I624" s="63"/>
      <c r="L624" s="64"/>
    </row>
    <row r="625" spans="9:12" ht="14.25" customHeight="1" x14ac:dyDescent="0.2">
      <c r="I625" s="63"/>
      <c r="L625" s="64"/>
    </row>
    <row r="626" spans="9:12" ht="14.25" customHeight="1" x14ac:dyDescent="0.2">
      <c r="I626" s="63"/>
      <c r="L626" s="64"/>
    </row>
    <row r="627" spans="9:12" ht="14.25" customHeight="1" x14ac:dyDescent="0.2">
      <c r="I627" s="63"/>
      <c r="L627" s="64"/>
    </row>
    <row r="628" spans="9:12" ht="14.25" customHeight="1" x14ac:dyDescent="0.2">
      <c r="I628" s="63"/>
      <c r="L628" s="64"/>
    </row>
    <row r="629" spans="9:12" ht="14.25" customHeight="1" x14ac:dyDescent="0.2">
      <c r="I629" s="63"/>
      <c r="L629" s="64"/>
    </row>
    <row r="630" spans="9:12" ht="14.25" customHeight="1" x14ac:dyDescent="0.2">
      <c r="I630" s="63"/>
      <c r="L630" s="64"/>
    </row>
    <row r="631" spans="9:12" ht="14.25" customHeight="1" x14ac:dyDescent="0.2">
      <c r="I631" s="63"/>
      <c r="L631" s="64"/>
    </row>
    <row r="632" spans="9:12" ht="14.25" customHeight="1" x14ac:dyDescent="0.2">
      <c r="I632" s="63"/>
      <c r="L632" s="64"/>
    </row>
    <row r="633" spans="9:12" ht="14.25" customHeight="1" x14ac:dyDescent="0.2">
      <c r="I633" s="63"/>
      <c r="L633" s="64"/>
    </row>
    <row r="634" spans="9:12" ht="14.25" customHeight="1" x14ac:dyDescent="0.2">
      <c r="I634" s="63"/>
      <c r="L634" s="64"/>
    </row>
    <row r="635" spans="9:12" ht="14.25" customHeight="1" x14ac:dyDescent="0.2">
      <c r="I635" s="63"/>
      <c r="L635" s="64"/>
    </row>
    <row r="636" spans="9:12" ht="14.25" customHeight="1" x14ac:dyDescent="0.2">
      <c r="I636" s="63"/>
      <c r="L636" s="64"/>
    </row>
    <row r="637" spans="9:12" ht="14.25" customHeight="1" x14ac:dyDescent="0.2">
      <c r="I637" s="63"/>
      <c r="L637" s="64"/>
    </row>
    <row r="638" spans="9:12" ht="14.25" customHeight="1" x14ac:dyDescent="0.2">
      <c r="I638" s="63"/>
      <c r="L638" s="64"/>
    </row>
    <row r="639" spans="9:12" ht="14.25" customHeight="1" x14ac:dyDescent="0.2">
      <c r="I639" s="63"/>
      <c r="L639" s="64"/>
    </row>
    <row r="640" spans="9:12" ht="14.25" customHeight="1" x14ac:dyDescent="0.2">
      <c r="I640" s="63"/>
      <c r="L640" s="64"/>
    </row>
    <row r="641" spans="9:12" ht="14.25" customHeight="1" x14ac:dyDescent="0.2">
      <c r="I641" s="63"/>
      <c r="L641" s="64"/>
    </row>
    <row r="642" spans="9:12" ht="14.25" customHeight="1" x14ac:dyDescent="0.2">
      <c r="I642" s="63"/>
      <c r="L642" s="64"/>
    </row>
    <row r="643" spans="9:12" ht="14.25" customHeight="1" x14ac:dyDescent="0.2">
      <c r="I643" s="63"/>
      <c r="L643" s="64"/>
    </row>
    <row r="644" spans="9:12" ht="14.25" customHeight="1" x14ac:dyDescent="0.2">
      <c r="I644" s="63"/>
      <c r="L644" s="64"/>
    </row>
    <row r="645" spans="9:12" ht="14.25" customHeight="1" x14ac:dyDescent="0.2">
      <c r="I645" s="63"/>
      <c r="L645" s="64"/>
    </row>
    <row r="646" spans="9:12" ht="14.25" customHeight="1" x14ac:dyDescent="0.2">
      <c r="I646" s="63"/>
      <c r="L646" s="64"/>
    </row>
    <row r="647" spans="9:12" ht="14.25" customHeight="1" x14ac:dyDescent="0.2">
      <c r="I647" s="63"/>
      <c r="L647" s="64"/>
    </row>
    <row r="648" spans="9:12" ht="14.25" customHeight="1" x14ac:dyDescent="0.2">
      <c r="I648" s="63"/>
      <c r="L648" s="64"/>
    </row>
    <row r="649" spans="9:12" ht="14.25" customHeight="1" x14ac:dyDescent="0.2">
      <c r="I649" s="63"/>
      <c r="L649" s="64"/>
    </row>
    <row r="650" spans="9:12" ht="14.25" customHeight="1" x14ac:dyDescent="0.2">
      <c r="I650" s="63"/>
      <c r="L650" s="64"/>
    </row>
    <row r="651" spans="9:12" ht="14.25" customHeight="1" x14ac:dyDescent="0.2">
      <c r="I651" s="63"/>
      <c r="L651" s="64"/>
    </row>
    <row r="652" spans="9:12" ht="14.25" customHeight="1" x14ac:dyDescent="0.2">
      <c r="I652" s="63"/>
      <c r="L652" s="64"/>
    </row>
    <row r="653" spans="9:12" ht="14.25" customHeight="1" x14ac:dyDescent="0.2">
      <c r="I653" s="63"/>
      <c r="L653" s="64"/>
    </row>
    <row r="654" spans="9:12" ht="14.25" customHeight="1" x14ac:dyDescent="0.2">
      <c r="I654" s="63"/>
      <c r="L654" s="64"/>
    </row>
    <row r="655" spans="9:12" ht="14.25" customHeight="1" x14ac:dyDescent="0.2">
      <c r="I655" s="63"/>
      <c r="L655" s="64"/>
    </row>
    <row r="656" spans="9:12" ht="14.25" customHeight="1" x14ac:dyDescent="0.2">
      <c r="I656" s="63"/>
      <c r="L656" s="64"/>
    </row>
    <row r="657" spans="9:12" ht="14.25" customHeight="1" x14ac:dyDescent="0.2">
      <c r="I657" s="63"/>
      <c r="L657" s="64"/>
    </row>
    <row r="658" spans="9:12" ht="14.25" customHeight="1" x14ac:dyDescent="0.2">
      <c r="I658" s="63"/>
      <c r="L658" s="64"/>
    </row>
    <row r="659" spans="9:12" ht="14.25" customHeight="1" x14ac:dyDescent="0.2">
      <c r="I659" s="63"/>
      <c r="L659" s="64"/>
    </row>
    <row r="660" spans="9:12" ht="14.25" customHeight="1" x14ac:dyDescent="0.2">
      <c r="I660" s="63"/>
      <c r="L660" s="64"/>
    </row>
    <row r="661" spans="9:12" ht="14.25" customHeight="1" x14ac:dyDescent="0.2">
      <c r="I661" s="63"/>
      <c r="L661" s="64"/>
    </row>
    <row r="662" spans="9:12" ht="14.25" customHeight="1" x14ac:dyDescent="0.2">
      <c r="I662" s="63"/>
      <c r="L662" s="64"/>
    </row>
    <row r="663" spans="9:12" ht="14.25" customHeight="1" x14ac:dyDescent="0.2">
      <c r="I663" s="63"/>
      <c r="L663" s="64"/>
    </row>
    <row r="664" spans="9:12" ht="14.25" customHeight="1" x14ac:dyDescent="0.2">
      <c r="I664" s="63"/>
      <c r="L664" s="64"/>
    </row>
    <row r="665" spans="9:12" ht="14.25" customHeight="1" x14ac:dyDescent="0.2">
      <c r="I665" s="63"/>
      <c r="L665" s="64"/>
    </row>
    <row r="666" spans="9:12" ht="14.25" customHeight="1" x14ac:dyDescent="0.2">
      <c r="I666" s="63"/>
      <c r="L666" s="64"/>
    </row>
    <row r="667" spans="9:12" ht="14.25" customHeight="1" x14ac:dyDescent="0.2">
      <c r="I667" s="63"/>
      <c r="L667" s="64"/>
    </row>
    <row r="668" spans="9:12" ht="14.25" customHeight="1" x14ac:dyDescent="0.2">
      <c r="I668" s="63"/>
      <c r="L668" s="64"/>
    </row>
    <row r="669" spans="9:12" ht="14.25" customHeight="1" x14ac:dyDescent="0.2">
      <c r="I669" s="63"/>
      <c r="L669" s="64"/>
    </row>
    <row r="670" spans="9:12" ht="14.25" customHeight="1" x14ac:dyDescent="0.2">
      <c r="I670" s="63"/>
      <c r="L670" s="64"/>
    </row>
    <row r="671" spans="9:12" ht="14.25" customHeight="1" x14ac:dyDescent="0.2">
      <c r="I671" s="63"/>
      <c r="L671" s="64"/>
    </row>
    <row r="672" spans="9:12" ht="14.25" customHeight="1" x14ac:dyDescent="0.2">
      <c r="I672" s="63"/>
      <c r="L672" s="64"/>
    </row>
    <row r="673" spans="9:12" ht="14.25" customHeight="1" x14ac:dyDescent="0.2">
      <c r="I673" s="63"/>
      <c r="L673" s="64"/>
    </row>
    <row r="674" spans="9:12" ht="14.25" customHeight="1" x14ac:dyDescent="0.2">
      <c r="I674" s="63"/>
      <c r="L674" s="64"/>
    </row>
    <row r="675" spans="9:12" ht="14.25" customHeight="1" x14ac:dyDescent="0.2">
      <c r="I675" s="63"/>
      <c r="L675" s="64"/>
    </row>
    <row r="676" spans="9:12" ht="14.25" customHeight="1" x14ac:dyDescent="0.2">
      <c r="I676" s="63"/>
      <c r="L676" s="64"/>
    </row>
    <row r="677" spans="9:12" ht="14.25" customHeight="1" x14ac:dyDescent="0.2">
      <c r="I677" s="63"/>
      <c r="L677" s="64"/>
    </row>
    <row r="678" spans="9:12" ht="14.25" customHeight="1" x14ac:dyDescent="0.2">
      <c r="I678" s="63"/>
      <c r="L678" s="64"/>
    </row>
    <row r="679" spans="9:12" ht="14.25" customHeight="1" x14ac:dyDescent="0.2">
      <c r="I679" s="63"/>
      <c r="L679" s="64"/>
    </row>
    <row r="680" spans="9:12" ht="14.25" customHeight="1" x14ac:dyDescent="0.2">
      <c r="I680" s="63"/>
      <c r="L680" s="64"/>
    </row>
    <row r="681" spans="9:12" ht="14.25" customHeight="1" x14ac:dyDescent="0.2">
      <c r="I681" s="63"/>
      <c r="L681" s="64"/>
    </row>
    <row r="682" spans="9:12" ht="14.25" customHeight="1" x14ac:dyDescent="0.2">
      <c r="I682" s="63"/>
      <c r="L682" s="64"/>
    </row>
    <row r="683" spans="9:12" ht="14.25" customHeight="1" x14ac:dyDescent="0.2">
      <c r="I683" s="63"/>
      <c r="L683" s="64"/>
    </row>
    <row r="684" spans="9:12" ht="14.25" customHeight="1" x14ac:dyDescent="0.2">
      <c r="I684" s="63"/>
      <c r="L684" s="64"/>
    </row>
    <row r="685" spans="9:12" ht="14.25" customHeight="1" x14ac:dyDescent="0.2">
      <c r="I685" s="63"/>
      <c r="L685" s="64"/>
    </row>
    <row r="686" spans="9:12" ht="14.25" customHeight="1" x14ac:dyDescent="0.2">
      <c r="I686" s="63"/>
      <c r="L686" s="64"/>
    </row>
    <row r="687" spans="9:12" ht="14.25" customHeight="1" x14ac:dyDescent="0.2">
      <c r="I687" s="63"/>
      <c r="L687" s="64"/>
    </row>
    <row r="688" spans="9:12" ht="14.25" customHeight="1" x14ac:dyDescent="0.2">
      <c r="I688" s="63"/>
      <c r="L688" s="64"/>
    </row>
    <row r="689" spans="9:12" ht="14.25" customHeight="1" x14ac:dyDescent="0.2">
      <c r="I689" s="63"/>
      <c r="L689" s="64"/>
    </row>
    <row r="690" spans="9:12" ht="14.25" customHeight="1" x14ac:dyDescent="0.2">
      <c r="I690" s="63"/>
      <c r="L690" s="64"/>
    </row>
    <row r="691" spans="9:12" ht="14.25" customHeight="1" x14ac:dyDescent="0.2">
      <c r="I691" s="63"/>
      <c r="L691" s="64"/>
    </row>
    <row r="692" spans="9:12" ht="14.25" customHeight="1" x14ac:dyDescent="0.2">
      <c r="I692" s="63"/>
      <c r="L692" s="64"/>
    </row>
    <row r="693" spans="9:12" ht="14.25" customHeight="1" x14ac:dyDescent="0.2">
      <c r="I693" s="63"/>
      <c r="L693" s="64"/>
    </row>
    <row r="694" spans="9:12" ht="14.25" customHeight="1" x14ac:dyDescent="0.2">
      <c r="I694" s="63"/>
      <c r="L694" s="64"/>
    </row>
    <row r="695" spans="9:12" ht="14.25" customHeight="1" x14ac:dyDescent="0.2">
      <c r="I695" s="63"/>
      <c r="L695" s="64"/>
    </row>
    <row r="696" spans="9:12" ht="14.25" customHeight="1" x14ac:dyDescent="0.2">
      <c r="I696" s="63"/>
      <c r="L696" s="64"/>
    </row>
    <row r="697" spans="9:12" ht="14.25" customHeight="1" x14ac:dyDescent="0.2">
      <c r="I697" s="63"/>
      <c r="L697" s="64"/>
    </row>
    <row r="698" spans="9:12" ht="14.25" customHeight="1" x14ac:dyDescent="0.2">
      <c r="I698" s="63"/>
      <c r="L698" s="64"/>
    </row>
    <row r="699" spans="9:12" ht="14.25" customHeight="1" x14ac:dyDescent="0.2">
      <c r="I699" s="63"/>
      <c r="L699" s="64"/>
    </row>
    <row r="700" spans="9:12" ht="14.25" customHeight="1" x14ac:dyDescent="0.2">
      <c r="I700" s="63"/>
      <c r="L700" s="64"/>
    </row>
    <row r="701" spans="9:12" ht="14.25" customHeight="1" x14ac:dyDescent="0.2">
      <c r="I701" s="63"/>
      <c r="L701" s="64"/>
    </row>
    <row r="702" spans="9:12" ht="14.25" customHeight="1" x14ac:dyDescent="0.2">
      <c r="I702" s="63"/>
      <c r="L702" s="64"/>
    </row>
    <row r="703" spans="9:12" ht="14.25" customHeight="1" x14ac:dyDescent="0.2">
      <c r="I703" s="63"/>
      <c r="L703" s="64"/>
    </row>
    <row r="704" spans="9:12" ht="14.25" customHeight="1" x14ac:dyDescent="0.2">
      <c r="I704" s="63"/>
      <c r="L704" s="64"/>
    </row>
    <row r="705" spans="9:12" ht="14.25" customHeight="1" x14ac:dyDescent="0.2">
      <c r="I705" s="63"/>
      <c r="L705" s="64"/>
    </row>
    <row r="706" spans="9:12" ht="14.25" customHeight="1" x14ac:dyDescent="0.2">
      <c r="I706" s="63"/>
      <c r="L706" s="64"/>
    </row>
    <row r="707" spans="9:12" ht="14.25" customHeight="1" x14ac:dyDescent="0.2">
      <c r="I707" s="63"/>
      <c r="L707" s="64"/>
    </row>
    <row r="708" spans="9:12" ht="14.25" customHeight="1" x14ac:dyDescent="0.2">
      <c r="I708" s="63"/>
      <c r="L708" s="64"/>
    </row>
    <row r="709" spans="9:12" ht="14.25" customHeight="1" x14ac:dyDescent="0.2">
      <c r="I709" s="63"/>
      <c r="L709" s="64"/>
    </row>
    <row r="710" spans="9:12" ht="14.25" customHeight="1" x14ac:dyDescent="0.2">
      <c r="I710" s="63"/>
      <c r="L710" s="64"/>
    </row>
    <row r="711" spans="9:12" ht="14.25" customHeight="1" x14ac:dyDescent="0.2">
      <c r="I711" s="63"/>
      <c r="L711" s="64"/>
    </row>
    <row r="712" spans="9:12" ht="14.25" customHeight="1" x14ac:dyDescent="0.2">
      <c r="I712" s="63"/>
      <c r="L712" s="64"/>
    </row>
    <row r="713" spans="9:12" ht="14.25" customHeight="1" x14ac:dyDescent="0.2">
      <c r="I713" s="63"/>
      <c r="L713" s="64"/>
    </row>
    <row r="714" spans="9:12" ht="14.25" customHeight="1" x14ac:dyDescent="0.2">
      <c r="I714" s="63"/>
      <c r="L714" s="64"/>
    </row>
    <row r="715" spans="9:12" ht="14.25" customHeight="1" x14ac:dyDescent="0.2">
      <c r="I715" s="63"/>
      <c r="L715" s="64"/>
    </row>
    <row r="716" spans="9:12" ht="14.25" customHeight="1" x14ac:dyDescent="0.2">
      <c r="I716" s="63"/>
      <c r="L716" s="64"/>
    </row>
    <row r="717" spans="9:12" ht="14.25" customHeight="1" x14ac:dyDescent="0.2">
      <c r="I717" s="63"/>
      <c r="L717" s="64"/>
    </row>
    <row r="718" spans="9:12" ht="14.25" customHeight="1" x14ac:dyDescent="0.2">
      <c r="I718" s="63"/>
      <c r="L718" s="64"/>
    </row>
    <row r="719" spans="9:12" ht="14.25" customHeight="1" x14ac:dyDescent="0.2">
      <c r="I719" s="63"/>
      <c r="L719" s="64"/>
    </row>
    <row r="720" spans="9:12" ht="14.25" customHeight="1" x14ac:dyDescent="0.2">
      <c r="I720" s="63"/>
      <c r="L720" s="64"/>
    </row>
    <row r="721" spans="9:12" ht="14.25" customHeight="1" x14ac:dyDescent="0.2">
      <c r="I721" s="63"/>
      <c r="L721" s="64"/>
    </row>
    <row r="722" spans="9:12" ht="14.25" customHeight="1" x14ac:dyDescent="0.2">
      <c r="I722" s="63"/>
      <c r="L722" s="64"/>
    </row>
    <row r="723" spans="9:12" ht="14.25" customHeight="1" x14ac:dyDescent="0.2">
      <c r="I723" s="63"/>
      <c r="L723" s="64"/>
    </row>
    <row r="724" spans="9:12" ht="14.25" customHeight="1" x14ac:dyDescent="0.2">
      <c r="I724" s="63"/>
      <c r="L724" s="64"/>
    </row>
    <row r="725" spans="9:12" ht="14.25" customHeight="1" x14ac:dyDescent="0.2">
      <c r="I725" s="63"/>
      <c r="L725" s="64"/>
    </row>
    <row r="726" spans="9:12" ht="14.25" customHeight="1" x14ac:dyDescent="0.2">
      <c r="I726" s="63"/>
      <c r="L726" s="64"/>
    </row>
    <row r="727" spans="9:12" ht="14.25" customHeight="1" x14ac:dyDescent="0.2">
      <c r="I727" s="63"/>
      <c r="L727" s="64"/>
    </row>
    <row r="728" spans="9:12" ht="14.25" customHeight="1" x14ac:dyDescent="0.2">
      <c r="I728" s="63"/>
      <c r="L728" s="64"/>
    </row>
    <row r="729" spans="9:12" ht="14.25" customHeight="1" x14ac:dyDescent="0.2">
      <c r="I729" s="63"/>
      <c r="L729" s="64"/>
    </row>
    <row r="730" spans="9:12" ht="14.25" customHeight="1" x14ac:dyDescent="0.2">
      <c r="I730" s="63"/>
      <c r="L730" s="64"/>
    </row>
    <row r="731" spans="9:12" ht="14.25" customHeight="1" x14ac:dyDescent="0.2">
      <c r="I731" s="63"/>
      <c r="L731" s="64"/>
    </row>
    <row r="732" spans="9:12" ht="14.25" customHeight="1" x14ac:dyDescent="0.2">
      <c r="I732" s="63"/>
      <c r="L732" s="64"/>
    </row>
    <row r="733" spans="9:12" ht="14.25" customHeight="1" x14ac:dyDescent="0.2">
      <c r="I733" s="63"/>
      <c r="L733" s="64"/>
    </row>
    <row r="734" spans="9:12" ht="14.25" customHeight="1" x14ac:dyDescent="0.2">
      <c r="I734" s="63"/>
      <c r="L734" s="64"/>
    </row>
    <row r="735" spans="9:12" ht="14.25" customHeight="1" x14ac:dyDescent="0.2">
      <c r="I735" s="63"/>
      <c r="L735" s="64"/>
    </row>
    <row r="736" spans="9:12" ht="14.25" customHeight="1" x14ac:dyDescent="0.2">
      <c r="I736" s="63"/>
      <c r="L736" s="64"/>
    </row>
    <row r="737" spans="9:12" ht="14.25" customHeight="1" x14ac:dyDescent="0.2">
      <c r="I737" s="63"/>
      <c r="L737" s="64"/>
    </row>
    <row r="738" spans="9:12" ht="14.25" customHeight="1" x14ac:dyDescent="0.2">
      <c r="I738" s="63"/>
      <c r="L738" s="64"/>
    </row>
    <row r="739" spans="9:12" ht="14.25" customHeight="1" x14ac:dyDescent="0.2">
      <c r="I739" s="63"/>
      <c r="L739" s="64"/>
    </row>
    <row r="740" spans="9:12" ht="14.25" customHeight="1" x14ac:dyDescent="0.2">
      <c r="I740" s="63"/>
      <c r="L740" s="64"/>
    </row>
    <row r="741" spans="9:12" ht="14.25" customHeight="1" x14ac:dyDescent="0.2">
      <c r="I741" s="63"/>
      <c r="L741" s="64"/>
    </row>
    <row r="742" spans="9:12" ht="14.25" customHeight="1" x14ac:dyDescent="0.2">
      <c r="I742" s="63"/>
      <c r="L742" s="64"/>
    </row>
    <row r="743" spans="9:12" ht="14.25" customHeight="1" x14ac:dyDescent="0.2">
      <c r="I743" s="63"/>
      <c r="L743" s="64"/>
    </row>
    <row r="744" spans="9:12" ht="14.25" customHeight="1" x14ac:dyDescent="0.2">
      <c r="I744" s="63"/>
      <c r="L744" s="64"/>
    </row>
    <row r="745" spans="9:12" ht="14.25" customHeight="1" x14ac:dyDescent="0.2">
      <c r="I745" s="63"/>
      <c r="L745" s="64"/>
    </row>
    <row r="746" spans="9:12" ht="14.25" customHeight="1" x14ac:dyDescent="0.2">
      <c r="I746" s="63"/>
      <c r="L746" s="64"/>
    </row>
    <row r="747" spans="9:12" ht="14.25" customHeight="1" x14ac:dyDescent="0.2">
      <c r="I747" s="63"/>
      <c r="L747" s="64"/>
    </row>
    <row r="748" spans="9:12" ht="14.25" customHeight="1" x14ac:dyDescent="0.2">
      <c r="I748" s="63"/>
      <c r="L748" s="64"/>
    </row>
    <row r="749" spans="9:12" ht="14.25" customHeight="1" x14ac:dyDescent="0.2">
      <c r="I749" s="63"/>
      <c r="L749" s="64"/>
    </row>
    <row r="750" spans="9:12" ht="14.25" customHeight="1" x14ac:dyDescent="0.2">
      <c r="I750" s="63"/>
      <c r="L750" s="64"/>
    </row>
    <row r="751" spans="9:12" ht="14.25" customHeight="1" x14ac:dyDescent="0.2">
      <c r="I751" s="63"/>
      <c r="L751" s="64"/>
    </row>
    <row r="752" spans="9:12" ht="14.25" customHeight="1" x14ac:dyDescent="0.2">
      <c r="I752" s="63"/>
      <c r="L752" s="64"/>
    </row>
    <row r="753" spans="9:12" ht="14.25" customHeight="1" x14ac:dyDescent="0.2">
      <c r="I753" s="63"/>
      <c r="L753" s="64"/>
    </row>
    <row r="754" spans="9:12" ht="14.25" customHeight="1" x14ac:dyDescent="0.2">
      <c r="I754" s="63"/>
      <c r="L754" s="64"/>
    </row>
    <row r="755" spans="9:12" ht="14.25" customHeight="1" x14ac:dyDescent="0.2">
      <c r="I755" s="63"/>
      <c r="L755" s="64"/>
    </row>
    <row r="756" spans="9:12" ht="14.25" customHeight="1" x14ac:dyDescent="0.2">
      <c r="I756" s="63"/>
      <c r="L756" s="64"/>
    </row>
    <row r="757" spans="9:12" ht="14.25" customHeight="1" x14ac:dyDescent="0.2">
      <c r="I757" s="63"/>
      <c r="L757" s="64"/>
    </row>
    <row r="758" spans="9:12" ht="14.25" customHeight="1" x14ac:dyDescent="0.2">
      <c r="I758" s="63"/>
      <c r="L758" s="64"/>
    </row>
    <row r="759" spans="9:12" ht="14.25" customHeight="1" x14ac:dyDescent="0.2">
      <c r="I759" s="63"/>
      <c r="L759" s="64"/>
    </row>
    <row r="760" spans="9:12" ht="14.25" customHeight="1" x14ac:dyDescent="0.2">
      <c r="I760" s="63"/>
      <c r="L760" s="64"/>
    </row>
    <row r="761" spans="9:12" ht="14.25" customHeight="1" x14ac:dyDescent="0.2">
      <c r="I761" s="63"/>
      <c r="L761" s="64"/>
    </row>
    <row r="762" spans="9:12" ht="14.25" customHeight="1" x14ac:dyDescent="0.2">
      <c r="I762" s="63"/>
      <c r="L762" s="64"/>
    </row>
    <row r="763" spans="9:12" ht="14.25" customHeight="1" x14ac:dyDescent="0.2">
      <c r="I763" s="63"/>
      <c r="L763" s="64"/>
    </row>
    <row r="764" spans="9:12" ht="14.25" customHeight="1" x14ac:dyDescent="0.2">
      <c r="I764" s="63"/>
      <c r="L764" s="64"/>
    </row>
    <row r="765" spans="9:12" ht="14.25" customHeight="1" x14ac:dyDescent="0.2">
      <c r="I765" s="63"/>
      <c r="L765" s="64"/>
    </row>
    <row r="766" spans="9:12" ht="14.25" customHeight="1" x14ac:dyDescent="0.2">
      <c r="I766" s="63"/>
      <c r="L766" s="64"/>
    </row>
    <row r="767" spans="9:12" ht="14.25" customHeight="1" x14ac:dyDescent="0.2">
      <c r="I767" s="63"/>
      <c r="L767" s="64"/>
    </row>
    <row r="768" spans="9:12" ht="14.25" customHeight="1" x14ac:dyDescent="0.2">
      <c r="I768" s="63"/>
      <c r="L768" s="64"/>
    </row>
    <row r="769" spans="9:12" ht="14.25" customHeight="1" x14ac:dyDescent="0.2">
      <c r="I769" s="63"/>
      <c r="L769" s="64"/>
    </row>
    <row r="770" spans="9:12" ht="14.25" customHeight="1" x14ac:dyDescent="0.2">
      <c r="I770" s="63"/>
      <c r="L770" s="64"/>
    </row>
    <row r="771" spans="9:12" ht="14.25" customHeight="1" x14ac:dyDescent="0.2">
      <c r="I771" s="63"/>
      <c r="L771" s="64"/>
    </row>
    <row r="772" spans="9:12" ht="14.25" customHeight="1" x14ac:dyDescent="0.2">
      <c r="I772" s="63"/>
      <c r="L772" s="64"/>
    </row>
    <row r="773" spans="9:12" ht="14.25" customHeight="1" x14ac:dyDescent="0.2">
      <c r="I773" s="63"/>
      <c r="L773" s="64"/>
    </row>
    <row r="774" spans="9:12" ht="14.25" customHeight="1" x14ac:dyDescent="0.2">
      <c r="I774" s="63"/>
      <c r="L774" s="64"/>
    </row>
    <row r="775" spans="9:12" ht="14.25" customHeight="1" x14ac:dyDescent="0.2">
      <c r="I775" s="63"/>
      <c r="L775" s="64"/>
    </row>
    <row r="776" spans="9:12" ht="14.25" customHeight="1" x14ac:dyDescent="0.2">
      <c r="I776" s="63"/>
      <c r="L776" s="64"/>
    </row>
    <row r="777" spans="9:12" ht="14.25" customHeight="1" x14ac:dyDescent="0.2">
      <c r="I777" s="63"/>
      <c r="L777" s="64"/>
    </row>
    <row r="778" spans="9:12" ht="14.25" customHeight="1" x14ac:dyDescent="0.2">
      <c r="I778" s="63"/>
      <c r="L778" s="64"/>
    </row>
    <row r="779" spans="9:12" ht="14.25" customHeight="1" x14ac:dyDescent="0.2">
      <c r="I779" s="63"/>
      <c r="L779" s="64"/>
    </row>
    <row r="780" spans="9:12" ht="14.25" customHeight="1" x14ac:dyDescent="0.2">
      <c r="I780" s="63"/>
      <c r="L780" s="64"/>
    </row>
    <row r="781" spans="9:12" ht="14.25" customHeight="1" x14ac:dyDescent="0.2">
      <c r="I781" s="63"/>
      <c r="L781" s="64"/>
    </row>
    <row r="782" spans="9:12" ht="14.25" customHeight="1" x14ac:dyDescent="0.2">
      <c r="I782" s="63"/>
      <c r="L782" s="64"/>
    </row>
    <row r="783" spans="9:12" ht="14.25" customHeight="1" x14ac:dyDescent="0.2">
      <c r="I783" s="63"/>
      <c r="L783" s="64"/>
    </row>
    <row r="784" spans="9:12" ht="14.25" customHeight="1" x14ac:dyDescent="0.2">
      <c r="I784" s="63"/>
      <c r="L784" s="64"/>
    </row>
    <row r="785" spans="9:12" ht="14.25" customHeight="1" x14ac:dyDescent="0.2">
      <c r="I785" s="63"/>
      <c r="L785" s="64"/>
    </row>
    <row r="786" spans="9:12" ht="14.25" customHeight="1" x14ac:dyDescent="0.2">
      <c r="I786" s="63"/>
      <c r="L786" s="64"/>
    </row>
    <row r="787" spans="9:12" ht="14.25" customHeight="1" x14ac:dyDescent="0.2">
      <c r="I787" s="63"/>
      <c r="L787" s="64"/>
    </row>
    <row r="788" spans="9:12" ht="14.25" customHeight="1" x14ac:dyDescent="0.2">
      <c r="I788" s="63"/>
      <c r="L788" s="64"/>
    </row>
    <row r="789" spans="9:12" ht="14.25" customHeight="1" x14ac:dyDescent="0.2">
      <c r="I789" s="63"/>
      <c r="L789" s="64"/>
    </row>
    <row r="790" spans="9:12" ht="14.25" customHeight="1" x14ac:dyDescent="0.2">
      <c r="I790" s="63"/>
      <c r="L790" s="64"/>
    </row>
    <row r="791" spans="9:12" ht="14.25" customHeight="1" x14ac:dyDescent="0.2">
      <c r="I791" s="63"/>
      <c r="L791" s="64"/>
    </row>
    <row r="792" spans="9:12" ht="14.25" customHeight="1" x14ac:dyDescent="0.2">
      <c r="I792" s="63"/>
      <c r="L792" s="64"/>
    </row>
    <row r="793" spans="9:12" ht="14.25" customHeight="1" x14ac:dyDescent="0.2">
      <c r="I793" s="63"/>
      <c r="L793" s="64"/>
    </row>
    <row r="794" spans="9:12" ht="14.25" customHeight="1" x14ac:dyDescent="0.2">
      <c r="I794" s="63"/>
      <c r="L794" s="64"/>
    </row>
    <row r="795" spans="9:12" ht="14.25" customHeight="1" x14ac:dyDescent="0.2">
      <c r="I795" s="63"/>
      <c r="L795" s="64"/>
    </row>
    <row r="796" spans="9:12" ht="14.25" customHeight="1" x14ac:dyDescent="0.2">
      <c r="I796" s="63"/>
      <c r="L796" s="64"/>
    </row>
    <row r="797" spans="9:12" ht="14.25" customHeight="1" x14ac:dyDescent="0.2">
      <c r="I797" s="63"/>
      <c r="L797" s="64"/>
    </row>
    <row r="798" spans="9:12" ht="14.25" customHeight="1" x14ac:dyDescent="0.2">
      <c r="I798" s="63"/>
      <c r="L798" s="64"/>
    </row>
    <row r="799" spans="9:12" ht="14.25" customHeight="1" x14ac:dyDescent="0.2">
      <c r="I799" s="63"/>
      <c r="L799" s="64"/>
    </row>
    <row r="800" spans="9:12" ht="14.25" customHeight="1" x14ac:dyDescent="0.2">
      <c r="I800" s="63"/>
      <c r="L800" s="64"/>
    </row>
    <row r="801" spans="9:12" ht="14.25" customHeight="1" x14ac:dyDescent="0.2">
      <c r="I801" s="63"/>
      <c r="L801" s="64"/>
    </row>
    <row r="802" spans="9:12" ht="14.25" customHeight="1" x14ac:dyDescent="0.2">
      <c r="I802" s="63"/>
      <c r="L802" s="64"/>
    </row>
    <row r="803" spans="9:12" ht="14.25" customHeight="1" x14ac:dyDescent="0.2">
      <c r="I803" s="63"/>
      <c r="L803" s="64"/>
    </row>
    <row r="804" spans="9:12" ht="14.25" customHeight="1" x14ac:dyDescent="0.2">
      <c r="I804" s="63"/>
      <c r="L804" s="64"/>
    </row>
    <row r="805" spans="9:12" ht="14.25" customHeight="1" x14ac:dyDescent="0.2">
      <c r="I805" s="63"/>
      <c r="L805" s="64"/>
    </row>
    <row r="806" spans="9:12" ht="14.25" customHeight="1" x14ac:dyDescent="0.2">
      <c r="I806" s="63"/>
      <c r="L806" s="64"/>
    </row>
    <row r="807" spans="9:12" ht="14.25" customHeight="1" x14ac:dyDescent="0.2">
      <c r="I807" s="63"/>
      <c r="L807" s="64"/>
    </row>
    <row r="808" spans="9:12" ht="14.25" customHeight="1" x14ac:dyDescent="0.2">
      <c r="I808" s="63"/>
      <c r="L808" s="64"/>
    </row>
    <row r="809" spans="9:12" ht="14.25" customHeight="1" x14ac:dyDescent="0.2">
      <c r="I809" s="63"/>
      <c r="L809" s="64"/>
    </row>
    <row r="810" spans="9:12" ht="14.25" customHeight="1" x14ac:dyDescent="0.2">
      <c r="I810" s="63"/>
      <c r="L810" s="64"/>
    </row>
    <row r="811" spans="9:12" ht="14.25" customHeight="1" x14ac:dyDescent="0.2">
      <c r="I811" s="63"/>
      <c r="L811" s="64"/>
    </row>
    <row r="812" spans="9:12" ht="14.25" customHeight="1" x14ac:dyDescent="0.2">
      <c r="I812" s="63"/>
      <c r="L812" s="64"/>
    </row>
    <row r="813" spans="9:12" ht="14.25" customHeight="1" x14ac:dyDescent="0.2">
      <c r="I813" s="63"/>
      <c r="L813" s="64"/>
    </row>
    <row r="814" spans="9:12" ht="14.25" customHeight="1" x14ac:dyDescent="0.2">
      <c r="I814" s="63"/>
      <c r="L814" s="64"/>
    </row>
    <row r="815" spans="9:12" ht="14.25" customHeight="1" x14ac:dyDescent="0.2">
      <c r="I815" s="63"/>
      <c r="L815" s="64"/>
    </row>
    <row r="816" spans="9:12" ht="14.25" customHeight="1" x14ac:dyDescent="0.2">
      <c r="I816" s="63"/>
      <c r="L816" s="64"/>
    </row>
    <row r="817" spans="9:12" ht="14.25" customHeight="1" x14ac:dyDescent="0.2">
      <c r="I817" s="63"/>
      <c r="L817" s="64"/>
    </row>
    <row r="818" spans="9:12" ht="14.25" customHeight="1" x14ac:dyDescent="0.2">
      <c r="I818" s="63"/>
      <c r="L818" s="64"/>
    </row>
    <row r="819" spans="9:12" ht="14.25" customHeight="1" x14ac:dyDescent="0.2">
      <c r="I819" s="63"/>
      <c r="L819" s="64"/>
    </row>
    <row r="820" spans="9:12" ht="14.25" customHeight="1" x14ac:dyDescent="0.2">
      <c r="I820" s="63"/>
      <c r="L820" s="64"/>
    </row>
    <row r="821" spans="9:12" ht="14.25" customHeight="1" x14ac:dyDescent="0.2">
      <c r="I821" s="63"/>
      <c r="L821" s="64"/>
    </row>
    <row r="822" spans="9:12" ht="14.25" customHeight="1" x14ac:dyDescent="0.2">
      <c r="I822" s="63"/>
      <c r="L822" s="64"/>
    </row>
    <row r="823" spans="9:12" ht="14.25" customHeight="1" x14ac:dyDescent="0.2">
      <c r="I823" s="63"/>
      <c r="L823" s="64"/>
    </row>
    <row r="824" spans="9:12" ht="14.25" customHeight="1" x14ac:dyDescent="0.2">
      <c r="I824" s="63"/>
      <c r="L824" s="64"/>
    </row>
    <row r="825" spans="9:12" ht="14.25" customHeight="1" x14ac:dyDescent="0.2">
      <c r="I825" s="63"/>
      <c r="L825" s="64"/>
    </row>
    <row r="826" spans="9:12" ht="14.25" customHeight="1" x14ac:dyDescent="0.2">
      <c r="I826" s="63"/>
      <c r="L826" s="64"/>
    </row>
    <row r="827" spans="9:12" ht="14.25" customHeight="1" x14ac:dyDescent="0.2">
      <c r="I827" s="63"/>
      <c r="L827" s="64"/>
    </row>
    <row r="828" spans="9:12" ht="14.25" customHeight="1" x14ac:dyDescent="0.2">
      <c r="I828" s="63"/>
      <c r="L828" s="64"/>
    </row>
    <row r="829" spans="9:12" ht="14.25" customHeight="1" x14ac:dyDescent="0.2">
      <c r="I829" s="63"/>
      <c r="L829" s="64"/>
    </row>
    <row r="830" spans="9:12" ht="14.25" customHeight="1" x14ac:dyDescent="0.2">
      <c r="I830" s="63"/>
      <c r="L830" s="64"/>
    </row>
    <row r="831" spans="9:12" ht="14.25" customHeight="1" x14ac:dyDescent="0.2">
      <c r="I831" s="63"/>
      <c r="L831" s="64"/>
    </row>
    <row r="832" spans="9:12" ht="14.25" customHeight="1" x14ac:dyDescent="0.2">
      <c r="I832" s="63"/>
      <c r="L832" s="64"/>
    </row>
    <row r="833" spans="9:12" ht="14.25" customHeight="1" x14ac:dyDescent="0.2">
      <c r="I833" s="63"/>
      <c r="L833" s="64"/>
    </row>
    <row r="834" spans="9:12" ht="14.25" customHeight="1" x14ac:dyDescent="0.2">
      <c r="I834" s="63"/>
      <c r="L834" s="64"/>
    </row>
    <row r="835" spans="9:12" ht="14.25" customHeight="1" x14ac:dyDescent="0.2">
      <c r="I835" s="63"/>
      <c r="L835" s="64"/>
    </row>
    <row r="836" spans="9:12" ht="14.25" customHeight="1" x14ac:dyDescent="0.2">
      <c r="I836" s="63"/>
      <c r="L836" s="64"/>
    </row>
    <row r="837" spans="9:12" ht="14.25" customHeight="1" x14ac:dyDescent="0.2">
      <c r="I837" s="63"/>
      <c r="L837" s="64"/>
    </row>
    <row r="838" spans="9:12" ht="14.25" customHeight="1" x14ac:dyDescent="0.2">
      <c r="I838" s="63"/>
      <c r="L838" s="64"/>
    </row>
    <row r="839" spans="9:12" ht="14.25" customHeight="1" x14ac:dyDescent="0.2">
      <c r="I839" s="63"/>
      <c r="L839" s="64"/>
    </row>
    <row r="840" spans="9:12" ht="14.25" customHeight="1" x14ac:dyDescent="0.2">
      <c r="I840" s="63"/>
      <c r="L840" s="64"/>
    </row>
    <row r="841" spans="9:12" ht="14.25" customHeight="1" x14ac:dyDescent="0.2">
      <c r="I841" s="63"/>
      <c r="L841" s="64"/>
    </row>
    <row r="842" spans="9:12" ht="14.25" customHeight="1" x14ac:dyDescent="0.2">
      <c r="I842" s="63"/>
      <c r="L842" s="64"/>
    </row>
    <row r="843" spans="9:12" ht="14.25" customHeight="1" x14ac:dyDescent="0.2">
      <c r="I843" s="63"/>
      <c r="L843" s="64"/>
    </row>
    <row r="844" spans="9:12" ht="14.25" customHeight="1" x14ac:dyDescent="0.2">
      <c r="I844" s="63"/>
      <c r="L844" s="64"/>
    </row>
    <row r="845" spans="9:12" ht="14.25" customHeight="1" x14ac:dyDescent="0.2">
      <c r="I845" s="63"/>
      <c r="L845" s="64"/>
    </row>
    <row r="846" spans="9:12" ht="14.25" customHeight="1" x14ac:dyDescent="0.2">
      <c r="I846" s="63"/>
      <c r="L846" s="64"/>
    </row>
    <row r="847" spans="9:12" ht="14.25" customHeight="1" x14ac:dyDescent="0.2">
      <c r="I847" s="63"/>
      <c r="L847" s="64"/>
    </row>
    <row r="848" spans="9:12" ht="14.25" customHeight="1" x14ac:dyDescent="0.2">
      <c r="I848" s="63"/>
      <c r="L848" s="64"/>
    </row>
    <row r="849" spans="9:12" ht="14.25" customHeight="1" x14ac:dyDescent="0.2">
      <c r="I849" s="63"/>
      <c r="L849" s="64"/>
    </row>
    <row r="850" spans="9:12" ht="14.25" customHeight="1" x14ac:dyDescent="0.2">
      <c r="I850" s="63"/>
      <c r="L850" s="64"/>
    </row>
    <row r="851" spans="9:12" ht="14.25" customHeight="1" x14ac:dyDescent="0.2">
      <c r="I851" s="63"/>
      <c r="L851" s="64"/>
    </row>
    <row r="852" spans="9:12" ht="14.25" customHeight="1" x14ac:dyDescent="0.2">
      <c r="I852" s="63"/>
      <c r="L852" s="64"/>
    </row>
    <row r="853" spans="9:12" ht="14.25" customHeight="1" x14ac:dyDescent="0.2">
      <c r="I853" s="63"/>
      <c r="L853" s="64"/>
    </row>
    <row r="854" spans="9:12" ht="14.25" customHeight="1" x14ac:dyDescent="0.2">
      <c r="I854" s="63"/>
      <c r="L854" s="64"/>
    </row>
    <row r="855" spans="9:12" ht="14.25" customHeight="1" x14ac:dyDescent="0.2">
      <c r="I855" s="63"/>
      <c r="L855" s="64"/>
    </row>
    <row r="856" spans="9:12" ht="14.25" customHeight="1" x14ac:dyDescent="0.2">
      <c r="I856" s="63"/>
      <c r="L856" s="64"/>
    </row>
    <row r="857" spans="9:12" ht="14.25" customHeight="1" x14ac:dyDescent="0.2">
      <c r="I857" s="63"/>
      <c r="L857" s="64"/>
    </row>
    <row r="858" spans="9:12" ht="14.25" customHeight="1" x14ac:dyDescent="0.2">
      <c r="I858" s="63"/>
      <c r="L858" s="64"/>
    </row>
    <row r="859" spans="9:12" ht="14.25" customHeight="1" x14ac:dyDescent="0.2">
      <c r="I859" s="63"/>
      <c r="L859" s="64"/>
    </row>
    <row r="860" spans="9:12" ht="14.25" customHeight="1" x14ac:dyDescent="0.2">
      <c r="I860" s="63"/>
      <c r="L860" s="64"/>
    </row>
    <row r="861" spans="9:12" ht="14.25" customHeight="1" x14ac:dyDescent="0.2">
      <c r="I861" s="63"/>
      <c r="L861" s="64"/>
    </row>
    <row r="862" spans="9:12" ht="14.25" customHeight="1" x14ac:dyDescent="0.2">
      <c r="I862" s="63"/>
      <c r="L862" s="64"/>
    </row>
    <row r="863" spans="9:12" ht="14.25" customHeight="1" x14ac:dyDescent="0.2">
      <c r="I863" s="63"/>
      <c r="L863" s="64"/>
    </row>
    <row r="864" spans="9:12" ht="14.25" customHeight="1" x14ac:dyDescent="0.2">
      <c r="I864" s="63"/>
      <c r="L864" s="64"/>
    </row>
    <row r="865" spans="9:12" ht="14.25" customHeight="1" x14ac:dyDescent="0.2">
      <c r="I865" s="63"/>
      <c r="L865" s="64"/>
    </row>
    <row r="866" spans="9:12" ht="14.25" customHeight="1" x14ac:dyDescent="0.2">
      <c r="I866" s="63"/>
      <c r="L866" s="64"/>
    </row>
    <row r="867" spans="9:12" ht="14.25" customHeight="1" x14ac:dyDescent="0.2">
      <c r="I867" s="63"/>
      <c r="L867" s="64"/>
    </row>
    <row r="868" spans="9:12" ht="14.25" customHeight="1" x14ac:dyDescent="0.2">
      <c r="I868" s="63"/>
      <c r="L868" s="64"/>
    </row>
    <row r="869" spans="9:12" ht="14.25" customHeight="1" x14ac:dyDescent="0.2">
      <c r="I869" s="63"/>
      <c r="L869" s="64"/>
    </row>
    <row r="870" spans="9:12" ht="14.25" customHeight="1" x14ac:dyDescent="0.2">
      <c r="I870" s="63"/>
      <c r="L870" s="64"/>
    </row>
    <row r="871" spans="9:12" ht="14.25" customHeight="1" x14ac:dyDescent="0.2">
      <c r="I871" s="63"/>
      <c r="L871" s="64"/>
    </row>
    <row r="872" spans="9:12" ht="14.25" customHeight="1" x14ac:dyDescent="0.2">
      <c r="I872" s="63"/>
      <c r="L872" s="64"/>
    </row>
    <row r="873" spans="9:12" ht="14.25" customHeight="1" x14ac:dyDescent="0.2">
      <c r="I873" s="63"/>
      <c r="L873" s="64"/>
    </row>
    <row r="874" spans="9:12" ht="14.25" customHeight="1" x14ac:dyDescent="0.2">
      <c r="I874" s="63"/>
      <c r="L874" s="64"/>
    </row>
    <row r="875" spans="9:12" ht="14.25" customHeight="1" x14ac:dyDescent="0.2">
      <c r="I875" s="63"/>
      <c r="L875" s="64"/>
    </row>
    <row r="876" spans="9:12" ht="14.25" customHeight="1" x14ac:dyDescent="0.2">
      <c r="I876" s="63"/>
      <c r="L876" s="64"/>
    </row>
    <row r="877" spans="9:12" ht="14.25" customHeight="1" x14ac:dyDescent="0.2">
      <c r="I877" s="63"/>
      <c r="L877" s="64"/>
    </row>
    <row r="878" spans="9:12" ht="14.25" customHeight="1" x14ac:dyDescent="0.2">
      <c r="I878" s="63"/>
      <c r="L878" s="64"/>
    </row>
    <row r="879" spans="9:12" ht="14.25" customHeight="1" x14ac:dyDescent="0.2">
      <c r="I879" s="63"/>
      <c r="L879" s="64"/>
    </row>
    <row r="880" spans="9:12" ht="14.25" customHeight="1" x14ac:dyDescent="0.2">
      <c r="I880" s="63"/>
      <c r="L880" s="64"/>
    </row>
    <row r="881" spans="9:12" ht="14.25" customHeight="1" x14ac:dyDescent="0.2">
      <c r="I881" s="63"/>
      <c r="L881" s="64"/>
    </row>
    <row r="882" spans="9:12" ht="14.25" customHeight="1" x14ac:dyDescent="0.2">
      <c r="I882" s="63"/>
      <c r="L882" s="64"/>
    </row>
    <row r="883" spans="9:12" ht="14.25" customHeight="1" x14ac:dyDescent="0.2">
      <c r="I883" s="63"/>
      <c r="L883" s="64"/>
    </row>
    <row r="884" spans="9:12" ht="14.25" customHeight="1" x14ac:dyDescent="0.2">
      <c r="I884" s="63"/>
      <c r="L884" s="64"/>
    </row>
    <row r="885" spans="9:12" ht="14.25" customHeight="1" x14ac:dyDescent="0.2">
      <c r="I885" s="63"/>
      <c r="L885" s="64"/>
    </row>
    <row r="886" spans="9:12" ht="14.25" customHeight="1" x14ac:dyDescent="0.2">
      <c r="I886" s="63"/>
      <c r="L886" s="64"/>
    </row>
    <row r="887" spans="9:12" ht="14.25" customHeight="1" x14ac:dyDescent="0.2">
      <c r="I887" s="63"/>
      <c r="L887" s="64"/>
    </row>
    <row r="888" spans="9:12" ht="14.25" customHeight="1" x14ac:dyDescent="0.2">
      <c r="I888" s="63"/>
      <c r="L888" s="64"/>
    </row>
    <row r="889" spans="9:12" ht="14.25" customHeight="1" x14ac:dyDescent="0.2">
      <c r="I889" s="63"/>
      <c r="L889" s="64"/>
    </row>
    <row r="890" spans="9:12" ht="14.25" customHeight="1" x14ac:dyDescent="0.2">
      <c r="I890" s="63"/>
      <c r="L890" s="64"/>
    </row>
    <row r="891" spans="9:12" ht="14.25" customHeight="1" x14ac:dyDescent="0.2">
      <c r="I891" s="63"/>
      <c r="L891" s="64"/>
    </row>
    <row r="892" spans="9:12" ht="14.25" customHeight="1" x14ac:dyDescent="0.2">
      <c r="I892" s="63"/>
      <c r="L892" s="64"/>
    </row>
    <row r="893" spans="9:12" ht="14.25" customHeight="1" x14ac:dyDescent="0.2">
      <c r="I893" s="63"/>
      <c r="L893" s="64"/>
    </row>
    <row r="894" spans="9:12" ht="14.25" customHeight="1" x14ac:dyDescent="0.2">
      <c r="I894" s="63"/>
      <c r="L894" s="64"/>
    </row>
    <row r="895" spans="9:12" ht="14.25" customHeight="1" x14ac:dyDescent="0.2">
      <c r="I895" s="63"/>
      <c r="L895" s="64"/>
    </row>
    <row r="896" spans="9:12" ht="14.25" customHeight="1" x14ac:dyDescent="0.2">
      <c r="I896" s="63"/>
      <c r="L896" s="64"/>
    </row>
    <row r="897" spans="9:12" ht="14.25" customHeight="1" x14ac:dyDescent="0.2">
      <c r="I897" s="63"/>
      <c r="L897" s="64"/>
    </row>
    <row r="898" spans="9:12" ht="14.25" customHeight="1" x14ac:dyDescent="0.2">
      <c r="I898" s="63"/>
      <c r="L898" s="64"/>
    </row>
    <row r="899" spans="9:12" ht="14.25" customHeight="1" x14ac:dyDescent="0.2">
      <c r="I899" s="63"/>
      <c r="L899" s="64"/>
    </row>
    <row r="900" spans="9:12" ht="14.25" customHeight="1" x14ac:dyDescent="0.2">
      <c r="I900" s="63"/>
      <c r="L900" s="64"/>
    </row>
    <row r="901" spans="9:12" ht="14.25" customHeight="1" x14ac:dyDescent="0.2">
      <c r="I901" s="63"/>
      <c r="L901" s="64"/>
    </row>
    <row r="902" spans="9:12" ht="14.25" customHeight="1" x14ac:dyDescent="0.2">
      <c r="I902" s="63"/>
      <c r="L902" s="64"/>
    </row>
    <row r="903" spans="9:12" ht="14.25" customHeight="1" x14ac:dyDescent="0.2">
      <c r="I903" s="63"/>
      <c r="L903" s="64"/>
    </row>
    <row r="904" spans="9:12" ht="14.25" customHeight="1" x14ac:dyDescent="0.2">
      <c r="I904" s="63"/>
      <c r="L904" s="64"/>
    </row>
    <row r="905" spans="9:12" ht="14.25" customHeight="1" x14ac:dyDescent="0.2">
      <c r="I905" s="63"/>
      <c r="L905" s="64"/>
    </row>
    <row r="906" spans="9:12" ht="14.25" customHeight="1" x14ac:dyDescent="0.2">
      <c r="I906" s="63"/>
      <c r="L906" s="64"/>
    </row>
    <row r="907" spans="9:12" ht="14.25" customHeight="1" x14ac:dyDescent="0.2">
      <c r="I907" s="63"/>
      <c r="L907" s="64"/>
    </row>
    <row r="908" spans="9:12" ht="14.25" customHeight="1" x14ac:dyDescent="0.2">
      <c r="I908" s="63"/>
      <c r="L908" s="64"/>
    </row>
    <row r="909" spans="9:12" ht="14.25" customHeight="1" x14ac:dyDescent="0.2">
      <c r="I909" s="63"/>
      <c r="L909" s="64"/>
    </row>
    <row r="910" spans="9:12" ht="14.25" customHeight="1" x14ac:dyDescent="0.2">
      <c r="I910" s="63"/>
      <c r="L910" s="64"/>
    </row>
    <row r="911" spans="9:12" ht="14.25" customHeight="1" x14ac:dyDescent="0.2">
      <c r="I911" s="63"/>
      <c r="L911" s="64"/>
    </row>
    <row r="912" spans="9:12" ht="14.25" customHeight="1" x14ac:dyDescent="0.2">
      <c r="I912" s="63"/>
      <c r="L912" s="64"/>
    </row>
    <row r="913" spans="9:12" ht="14.25" customHeight="1" x14ac:dyDescent="0.2">
      <c r="I913" s="63"/>
      <c r="L913" s="64"/>
    </row>
    <row r="914" spans="9:12" ht="14.25" customHeight="1" x14ac:dyDescent="0.2">
      <c r="I914" s="63"/>
      <c r="L914" s="64"/>
    </row>
    <row r="915" spans="9:12" ht="14.25" customHeight="1" x14ac:dyDescent="0.2">
      <c r="I915" s="63"/>
      <c r="L915" s="64"/>
    </row>
    <row r="916" spans="9:12" ht="14.25" customHeight="1" x14ac:dyDescent="0.2">
      <c r="I916" s="63"/>
      <c r="L916" s="64"/>
    </row>
    <row r="917" spans="9:12" ht="14.25" customHeight="1" x14ac:dyDescent="0.2">
      <c r="I917" s="63"/>
      <c r="L917" s="64"/>
    </row>
    <row r="918" spans="9:12" ht="14.25" customHeight="1" x14ac:dyDescent="0.2">
      <c r="I918" s="63"/>
      <c r="L918" s="64"/>
    </row>
    <row r="919" spans="9:12" ht="14.25" customHeight="1" x14ac:dyDescent="0.2">
      <c r="I919" s="63"/>
      <c r="L919" s="64"/>
    </row>
    <row r="920" spans="9:12" ht="14.25" customHeight="1" x14ac:dyDescent="0.2">
      <c r="I920" s="63"/>
      <c r="L920" s="64"/>
    </row>
    <row r="921" spans="9:12" ht="14.25" customHeight="1" x14ac:dyDescent="0.2">
      <c r="I921" s="63"/>
      <c r="L921" s="64"/>
    </row>
    <row r="922" spans="9:12" ht="14.25" customHeight="1" x14ac:dyDescent="0.2">
      <c r="I922" s="63"/>
      <c r="L922" s="64"/>
    </row>
    <row r="923" spans="9:12" ht="14.25" customHeight="1" x14ac:dyDescent="0.2">
      <c r="I923" s="63"/>
      <c r="L923" s="64"/>
    </row>
    <row r="924" spans="9:12" ht="14.25" customHeight="1" x14ac:dyDescent="0.2">
      <c r="I924" s="63"/>
      <c r="L924" s="64"/>
    </row>
    <row r="925" spans="9:12" ht="14.25" customHeight="1" x14ac:dyDescent="0.2">
      <c r="I925" s="63"/>
      <c r="L925" s="64"/>
    </row>
    <row r="926" spans="9:12" ht="14.25" customHeight="1" x14ac:dyDescent="0.2">
      <c r="I926" s="63"/>
      <c r="L926" s="64"/>
    </row>
    <row r="927" spans="9:12" ht="14.25" customHeight="1" x14ac:dyDescent="0.2">
      <c r="I927" s="63"/>
      <c r="L927" s="64"/>
    </row>
    <row r="928" spans="9:12" ht="14.25" customHeight="1" x14ac:dyDescent="0.2">
      <c r="I928" s="63"/>
      <c r="L928" s="64"/>
    </row>
    <row r="929" spans="9:12" ht="14.25" customHeight="1" x14ac:dyDescent="0.2">
      <c r="I929" s="63"/>
      <c r="L929" s="64"/>
    </row>
    <row r="930" spans="9:12" ht="14.25" customHeight="1" x14ac:dyDescent="0.2">
      <c r="I930" s="63"/>
      <c r="L930" s="64"/>
    </row>
    <row r="931" spans="9:12" ht="14.25" customHeight="1" x14ac:dyDescent="0.2">
      <c r="I931" s="63"/>
      <c r="L931" s="64"/>
    </row>
    <row r="932" spans="9:12" ht="14.25" customHeight="1" x14ac:dyDescent="0.2">
      <c r="I932" s="63"/>
      <c r="L932" s="64"/>
    </row>
    <row r="933" spans="9:12" ht="14.25" customHeight="1" x14ac:dyDescent="0.2">
      <c r="I933" s="63"/>
      <c r="L933" s="64"/>
    </row>
    <row r="934" spans="9:12" ht="14.25" customHeight="1" x14ac:dyDescent="0.2">
      <c r="I934" s="63"/>
      <c r="L934" s="64"/>
    </row>
    <row r="935" spans="9:12" ht="14.25" customHeight="1" x14ac:dyDescent="0.2">
      <c r="I935" s="63"/>
      <c r="L935" s="64"/>
    </row>
    <row r="936" spans="9:12" ht="14.25" customHeight="1" x14ac:dyDescent="0.2">
      <c r="I936" s="63"/>
      <c r="L936" s="64"/>
    </row>
    <row r="937" spans="9:12" ht="14.25" customHeight="1" x14ac:dyDescent="0.2">
      <c r="I937" s="63"/>
      <c r="L937" s="64"/>
    </row>
    <row r="938" spans="9:12" ht="14.25" customHeight="1" x14ac:dyDescent="0.2">
      <c r="I938" s="63"/>
      <c r="L938" s="64"/>
    </row>
    <row r="939" spans="9:12" ht="14.25" customHeight="1" x14ac:dyDescent="0.2">
      <c r="I939" s="63"/>
      <c r="L939" s="64"/>
    </row>
    <row r="940" spans="9:12" ht="14.25" customHeight="1" x14ac:dyDescent="0.2">
      <c r="I940" s="63"/>
      <c r="L940" s="64"/>
    </row>
    <row r="941" spans="9:12" ht="14.25" customHeight="1" x14ac:dyDescent="0.2">
      <c r="I941" s="63"/>
      <c r="L941" s="64"/>
    </row>
    <row r="942" spans="9:12" ht="14.25" customHeight="1" x14ac:dyDescent="0.2">
      <c r="I942" s="63"/>
      <c r="L942" s="64"/>
    </row>
    <row r="943" spans="9:12" ht="14.25" customHeight="1" x14ac:dyDescent="0.2">
      <c r="I943" s="63"/>
      <c r="L943" s="64"/>
    </row>
    <row r="944" spans="9:12" ht="14.25" customHeight="1" x14ac:dyDescent="0.2">
      <c r="I944" s="63"/>
      <c r="L944" s="64"/>
    </row>
    <row r="945" spans="9:12" ht="14.25" customHeight="1" x14ac:dyDescent="0.2">
      <c r="I945" s="63"/>
      <c r="L945" s="64"/>
    </row>
    <row r="946" spans="9:12" ht="14.25" customHeight="1" x14ac:dyDescent="0.2">
      <c r="I946" s="63"/>
      <c r="L946" s="64"/>
    </row>
    <row r="947" spans="9:12" ht="14.25" customHeight="1" x14ac:dyDescent="0.2">
      <c r="I947" s="63"/>
      <c r="L947" s="64"/>
    </row>
    <row r="948" spans="9:12" ht="14.25" customHeight="1" x14ac:dyDescent="0.2">
      <c r="I948" s="63"/>
      <c r="L948" s="64"/>
    </row>
    <row r="949" spans="9:12" ht="14.25" customHeight="1" x14ac:dyDescent="0.2">
      <c r="I949" s="63"/>
      <c r="L949" s="64"/>
    </row>
    <row r="950" spans="9:12" ht="14.25" customHeight="1" x14ac:dyDescent="0.2">
      <c r="I950" s="63"/>
      <c r="L950" s="64"/>
    </row>
    <row r="951" spans="9:12" ht="14.25" customHeight="1" x14ac:dyDescent="0.2">
      <c r="I951" s="63"/>
      <c r="L951" s="64"/>
    </row>
    <row r="952" spans="9:12" ht="14.25" customHeight="1" x14ac:dyDescent="0.2">
      <c r="I952" s="63"/>
      <c r="L952" s="64"/>
    </row>
    <row r="953" spans="9:12" ht="14.25" customHeight="1" x14ac:dyDescent="0.2">
      <c r="I953" s="63"/>
      <c r="L953" s="64"/>
    </row>
    <row r="954" spans="9:12" ht="14.25" customHeight="1" x14ac:dyDescent="0.2">
      <c r="I954" s="63"/>
      <c r="L954" s="64"/>
    </row>
    <row r="955" spans="9:12" ht="14.25" customHeight="1" x14ac:dyDescent="0.2">
      <c r="I955" s="63"/>
      <c r="L955" s="64"/>
    </row>
    <row r="956" spans="9:12" ht="14.25" customHeight="1" x14ac:dyDescent="0.2">
      <c r="I956" s="63"/>
      <c r="L956" s="64"/>
    </row>
    <row r="957" spans="9:12" ht="14.25" customHeight="1" x14ac:dyDescent="0.2">
      <c r="I957" s="63"/>
      <c r="L957" s="64"/>
    </row>
    <row r="958" spans="9:12" ht="14.25" customHeight="1" x14ac:dyDescent="0.2">
      <c r="I958" s="63"/>
      <c r="L958" s="64"/>
    </row>
    <row r="959" spans="9:12" ht="14.25" customHeight="1" x14ac:dyDescent="0.2">
      <c r="I959" s="63"/>
      <c r="L959" s="64"/>
    </row>
    <row r="960" spans="9:12" ht="14.25" customHeight="1" x14ac:dyDescent="0.2">
      <c r="I960" s="63"/>
      <c r="L960" s="64"/>
    </row>
    <row r="961" spans="9:12" ht="14.25" customHeight="1" x14ac:dyDescent="0.2">
      <c r="I961" s="63"/>
      <c r="L961" s="64"/>
    </row>
    <row r="962" spans="9:12" ht="14.25" customHeight="1" x14ac:dyDescent="0.2">
      <c r="I962" s="63"/>
      <c r="L962" s="64"/>
    </row>
    <row r="963" spans="9:12" ht="14.25" customHeight="1" x14ac:dyDescent="0.2">
      <c r="I963" s="63"/>
      <c r="L963" s="64"/>
    </row>
    <row r="964" spans="9:12" ht="14.25" customHeight="1" x14ac:dyDescent="0.2">
      <c r="I964" s="63"/>
      <c r="L964" s="64"/>
    </row>
    <row r="965" spans="9:12" ht="14.25" customHeight="1" x14ac:dyDescent="0.2">
      <c r="I965" s="63"/>
      <c r="L965" s="64"/>
    </row>
    <row r="966" spans="9:12" ht="14.25" customHeight="1" x14ac:dyDescent="0.2">
      <c r="I966" s="63"/>
      <c r="L966" s="64"/>
    </row>
    <row r="967" spans="9:12" ht="14.25" customHeight="1" x14ac:dyDescent="0.2">
      <c r="I967" s="63"/>
      <c r="L967" s="64"/>
    </row>
    <row r="968" spans="9:12" ht="14.25" customHeight="1" x14ac:dyDescent="0.2">
      <c r="I968" s="63"/>
      <c r="L968" s="64"/>
    </row>
    <row r="969" spans="9:12" ht="14.25" customHeight="1" x14ac:dyDescent="0.2">
      <c r="I969" s="63"/>
      <c r="L969" s="64"/>
    </row>
    <row r="970" spans="9:12" ht="14.25" customHeight="1" x14ac:dyDescent="0.2">
      <c r="I970" s="63"/>
      <c r="L970" s="64"/>
    </row>
    <row r="971" spans="9:12" ht="14.25" customHeight="1" x14ac:dyDescent="0.2">
      <c r="I971" s="63"/>
      <c r="L971" s="64"/>
    </row>
    <row r="972" spans="9:12" ht="14.25" customHeight="1" x14ac:dyDescent="0.2">
      <c r="I972" s="63"/>
      <c r="L972" s="64"/>
    </row>
    <row r="973" spans="9:12" ht="14.25" customHeight="1" x14ac:dyDescent="0.2">
      <c r="I973" s="63"/>
      <c r="L973" s="64"/>
    </row>
    <row r="974" spans="9:12" ht="14.25" customHeight="1" x14ac:dyDescent="0.2">
      <c r="I974" s="63"/>
      <c r="L974" s="64"/>
    </row>
    <row r="975" spans="9:12" ht="14.25" customHeight="1" x14ac:dyDescent="0.2">
      <c r="I975" s="63"/>
      <c r="L975" s="64"/>
    </row>
    <row r="976" spans="9:12" ht="14.25" customHeight="1" x14ac:dyDescent="0.2">
      <c r="I976" s="63"/>
      <c r="L976" s="64"/>
    </row>
    <row r="977" spans="9:12" ht="14.25" customHeight="1" x14ac:dyDescent="0.2">
      <c r="I977" s="63"/>
      <c r="L977" s="64"/>
    </row>
    <row r="978" spans="9:12" ht="14.25" customHeight="1" x14ac:dyDescent="0.2">
      <c r="I978" s="63"/>
      <c r="L978" s="64"/>
    </row>
    <row r="979" spans="9:12" ht="14.25" customHeight="1" x14ac:dyDescent="0.2">
      <c r="I979" s="63"/>
      <c r="L979" s="64"/>
    </row>
    <row r="980" spans="9:12" ht="14.25" customHeight="1" x14ac:dyDescent="0.2">
      <c r="I980" s="63"/>
      <c r="L980" s="64"/>
    </row>
    <row r="981" spans="9:12" ht="14.25" customHeight="1" x14ac:dyDescent="0.2">
      <c r="I981" s="63"/>
      <c r="L981" s="64"/>
    </row>
    <row r="982" spans="9:12" ht="14.25" customHeight="1" x14ac:dyDescent="0.2">
      <c r="I982" s="63"/>
      <c r="L982" s="64"/>
    </row>
    <row r="983" spans="9:12" ht="14.25" customHeight="1" x14ac:dyDescent="0.2">
      <c r="I983" s="63"/>
      <c r="L983" s="64"/>
    </row>
    <row r="984" spans="9:12" ht="14.25" customHeight="1" x14ac:dyDescent="0.2">
      <c r="I984" s="63"/>
      <c r="L984" s="64"/>
    </row>
    <row r="985" spans="9:12" ht="14.25" customHeight="1" x14ac:dyDescent="0.2">
      <c r="I985" s="63"/>
      <c r="L985" s="64"/>
    </row>
    <row r="986" spans="9:12" ht="14.25" customHeight="1" x14ac:dyDescent="0.2">
      <c r="I986" s="63"/>
      <c r="L986" s="64"/>
    </row>
    <row r="987" spans="9:12" ht="14.25" customHeight="1" x14ac:dyDescent="0.2">
      <c r="I987" s="63"/>
      <c r="L987" s="64"/>
    </row>
    <row r="988" spans="9:12" ht="14.25" customHeight="1" x14ac:dyDescent="0.2">
      <c r="I988" s="63"/>
      <c r="L988" s="64"/>
    </row>
    <row r="989" spans="9:12" ht="14.25" customHeight="1" x14ac:dyDescent="0.2">
      <c r="I989" s="63"/>
      <c r="L989" s="64"/>
    </row>
    <row r="990" spans="9:12" ht="14.25" customHeight="1" x14ac:dyDescent="0.2">
      <c r="I990" s="63"/>
      <c r="L990" s="64"/>
    </row>
    <row r="991" spans="9:12" ht="14.25" customHeight="1" x14ac:dyDescent="0.2">
      <c r="I991" s="63"/>
      <c r="L991" s="64"/>
    </row>
    <row r="992" spans="9:12" ht="14.25" customHeight="1" x14ac:dyDescent="0.2">
      <c r="I992" s="63"/>
      <c r="L992" s="64"/>
    </row>
    <row r="993" spans="9:12" ht="14.25" customHeight="1" x14ac:dyDescent="0.2">
      <c r="I993" s="63"/>
      <c r="L993" s="64"/>
    </row>
    <row r="994" spans="9:12" ht="14.25" customHeight="1" x14ac:dyDescent="0.2">
      <c r="I994" s="63"/>
      <c r="L994" s="64"/>
    </row>
  </sheetData>
  <autoFilter ref="A1:Q182" xr:uid="{00000000-0009-0000-0000-000000000000}"/>
  <mergeCells count="15">
    <mergeCell ref="A157:B157"/>
    <mergeCell ref="S1:AC1"/>
    <mergeCell ref="S2:X2"/>
    <mergeCell ref="Y2:AC2"/>
    <mergeCell ref="S3:X3"/>
    <mergeCell ref="Y3:AC3"/>
    <mergeCell ref="S4:X4"/>
    <mergeCell ref="Y4:AC4"/>
    <mergeCell ref="S5:X5"/>
    <mergeCell ref="Y5:AC5"/>
    <mergeCell ref="S6:X6"/>
    <mergeCell ref="Y6:AC6"/>
    <mergeCell ref="Y8:AC8"/>
    <mergeCell ref="Y9:AC9"/>
    <mergeCell ref="Y7:AC7"/>
  </mergeCells>
  <conditionalFormatting sqref="M2:P182">
    <cfRule type="cellIs" dxfId="48" priority="1" operator="notBetween">
      <formula>0</formula>
      <formula>100</formula>
    </cfRule>
    <cfRule type="expression" dxfId="47" priority="2">
      <formula>LEN(TRIM(M2))=0</formula>
    </cfRule>
    <cfRule type="cellIs" dxfId="46" priority="3" operator="between">
      <formula>50.9</formula>
      <formula>0</formula>
    </cfRule>
    <cfRule type="cellIs" dxfId="45" priority="4" operator="greaterThanOrEqual">
      <formula>90</formula>
    </cfRule>
  </conditionalFormatting>
  <conditionalFormatting sqref="M180">
    <cfRule type="expression" dxfId="44" priority="5">
      <formula>LEN(TRIM(M180))=0</formula>
    </cfRule>
    <cfRule type="cellIs" dxfId="43" priority="6" operator="between">
      <formula>50.9</formula>
      <formula>0</formula>
    </cfRule>
    <cfRule type="cellIs" dxfId="42" priority="7" operator="greaterThanOrEqual">
      <formula>90</formula>
    </cfRule>
  </conditionalFormatting>
  <conditionalFormatting sqref="P182">
    <cfRule type="expression" dxfId="41" priority="11">
      <formula>LEN(TRIM(P182))=0</formula>
    </cfRule>
    <cfRule type="cellIs" dxfId="40" priority="12" operator="between">
      <formula>50.9</formula>
      <formula>0</formula>
    </cfRule>
    <cfRule type="cellIs" dxfId="39" priority="13" operator="greaterThanOrEqual">
      <formula>90</formula>
    </cfRule>
  </conditionalFormatting>
  <conditionalFormatting sqref="M64">
    <cfRule type="expression" dxfId="38" priority="14">
      <formula>LEN(TRIM(M64))=0</formula>
    </cfRule>
    <cfRule type="cellIs" dxfId="37" priority="15" operator="between">
      <formula>50.9</formula>
      <formula>0</formula>
    </cfRule>
    <cfRule type="cellIs" dxfId="36" priority="16" operator="greaterThanOrEqual">
      <formula>90</formula>
    </cfRule>
  </conditionalFormatting>
  <conditionalFormatting sqref="M75:M76">
    <cfRule type="expression" dxfId="35" priority="17">
      <formula>LEN(TRIM(M75))=0</formula>
    </cfRule>
    <cfRule type="cellIs" dxfId="34" priority="18" operator="between">
      <formula>50.9</formula>
      <formula>0</formula>
    </cfRule>
    <cfRule type="cellIs" dxfId="33" priority="19" operator="greaterThanOrEqual">
      <formula>90</formula>
    </cfRule>
  </conditionalFormatting>
  <conditionalFormatting sqref="O181">
    <cfRule type="expression" dxfId="32" priority="26">
      <formula>LEN(TRIM(O181))=0</formula>
    </cfRule>
    <cfRule type="cellIs" dxfId="31" priority="27" operator="between">
      <formula>50.9</formula>
      <formula>0</formula>
    </cfRule>
    <cfRule type="cellIs" dxfId="30" priority="28" operator="greaterThanOrEqual">
      <formula>90</formula>
    </cfRule>
  </conditionalFormatting>
  <conditionalFormatting sqref="O65">
    <cfRule type="expression" dxfId="29" priority="32">
      <formula>LEN(TRIM(O65))=0</formula>
    </cfRule>
    <cfRule type="cellIs" dxfId="28" priority="33" operator="between">
      <formula>50.9</formula>
      <formula>0</formula>
    </cfRule>
    <cfRule type="cellIs" dxfId="27" priority="34" operator="greaterThanOrEqual">
      <formula>90</formula>
    </cfRule>
  </conditionalFormatting>
  <conditionalFormatting sqref="O76:O77">
    <cfRule type="expression" dxfId="26" priority="35">
      <formula>LEN(TRIM(O76))=0</formula>
    </cfRule>
    <cfRule type="cellIs" dxfId="25" priority="36" operator="between">
      <formula>50.9</formula>
      <formula>0</formula>
    </cfRule>
    <cfRule type="cellIs" dxfId="24" priority="37" operator="greaterThanOrEqual">
      <formula>90</formula>
    </cfRule>
  </conditionalFormatting>
  <pageMargins left="0.25" right="0.25" top="0.75" bottom="0.75" header="0" footer="0"/>
  <pageSetup paperSize="5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F14" sqref="F14"/>
    </sheetView>
  </sheetViews>
  <sheetFormatPr baseColWidth="10" defaultColWidth="14.5" defaultRowHeight="15" customHeight="1" x14ac:dyDescent="0.2"/>
  <cols>
    <col min="1" max="1" width="14.5" style="69" customWidth="1"/>
    <col min="2" max="2" width="14.33203125" style="69" customWidth="1"/>
    <col min="3" max="26" width="8.6640625" style="69" customWidth="1"/>
  </cols>
  <sheetData>
    <row r="1" spans="1:9" ht="14.25" customHeight="1" x14ac:dyDescent="0.2">
      <c r="A1" s="72" t="s">
        <v>24</v>
      </c>
      <c r="B1" s="72" t="s">
        <v>24</v>
      </c>
      <c r="C1" s="72" t="s">
        <v>33</v>
      </c>
      <c r="D1" s="72" t="s">
        <v>93</v>
      </c>
      <c r="E1" s="72" t="s">
        <v>202</v>
      </c>
      <c r="F1" s="72" t="s">
        <v>73</v>
      </c>
      <c r="G1" s="72"/>
      <c r="H1" s="72"/>
      <c r="I1" s="72"/>
    </row>
    <row r="2" spans="1:9" ht="14.25" customHeight="1" x14ac:dyDescent="0.2">
      <c r="A2" s="72" t="s">
        <v>33</v>
      </c>
      <c r="B2" s="72" t="s">
        <v>24</v>
      </c>
      <c r="C2" s="72" t="s">
        <v>33</v>
      </c>
      <c r="D2" s="72"/>
      <c r="E2" s="72" t="s">
        <v>202</v>
      </c>
      <c r="F2" s="72" t="s">
        <v>73</v>
      </c>
      <c r="G2" s="72"/>
      <c r="H2" s="72"/>
      <c r="I2" s="72"/>
    </row>
    <row r="3" spans="1:9" ht="14.25" customHeight="1" x14ac:dyDescent="0.2">
      <c r="A3" s="72" t="s">
        <v>33</v>
      </c>
      <c r="B3" s="72" t="s">
        <v>24</v>
      </c>
      <c r="C3" s="72" t="s">
        <v>33</v>
      </c>
      <c r="D3" s="72"/>
      <c r="E3" s="72"/>
      <c r="F3" s="72" t="s">
        <v>73</v>
      </c>
      <c r="G3" s="72"/>
      <c r="H3" s="72"/>
      <c r="I3" s="72"/>
    </row>
    <row r="4" spans="1:9" ht="14.25" customHeight="1" x14ac:dyDescent="0.2">
      <c r="A4" s="72" t="s">
        <v>24</v>
      </c>
      <c r="B4" s="72" t="s">
        <v>24</v>
      </c>
      <c r="C4" s="72" t="s">
        <v>33</v>
      </c>
      <c r="D4" s="72"/>
      <c r="E4" s="72"/>
      <c r="F4" s="72" t="s">
        <v>73</v>
      </c>
      <c r="G4" s="72"/>
      <c r="H4" s="72"/>
      <c r="I4" s="72"/>
    </row>
    <row r="5" spans="1:9" ht="14.25" customHeight="1" x14ac:dyDescent="0.2">
      <c r="A5" s="72" t="s">
        <v>33</v>
      </c>
      <c r="B5" s="72" t="s">
        <v>24</v>
      </c>
      <c r="C5" s="72" t="s">
        <v>33</v>
      </c>
      <c r="D5" s="72"/>
      <c r="E5" s="72"/>
      <c r="F5" s="72" t="s">
        <v>73</v>
      </c>
      <c r="G5" s="72"/>
      <c r="H5" s="72"/>
      <c r="I5" s="72"/>
    </row>
    <row r="6" spans="1:9" ht="14.25" customHeight="1" x14ac:dyDescent="0.2">
      <c r="A6" s="72" t="s">
        <v>24</v>
      </c>
      <c r="B6" s="72" t="s">
        <v>24</v>
      </c>
      <c r="C6" s="73" t="s">
        <v>33</v>
      </c>
      <c r="D6" s="72"/>
      <c r="E6" s="72"/>
      <c r="F6" s="72" t="s">
        <v>73</v>
      </c>
      <c r="G6" s="72"/>
      <c r="H6" s="72"/>
      <c r="I6" s="72"/>
    </row>
    <row r="7" spans="1:9" ht="14.25" customHeight="1" x14ac:dyDescent="0.2">
      <c r="A7" s="72" t="s">
        <v>24</v>
      </c>
      <c r="B7" s="72" t="s">
        <v>24</v>
      </c>
      <c r="C7" s="73" t="s">
        <v>33</v>
      </c>
      <c r="D7" s="72"/>
      <c r="E7" s="72"/>
      <c r="F7" s="72" t="s">
        <v>73</v>
      </c>
      <c r="G7" s="72"/>
      <c r="H7" s="72"/>
      <c r="I7" s="72"/>
    </row>
    <row r="8" spans="1:9" ht="14.25" customHeight="1" x14ac:dyDescent="0.2">
      <c r="A8" s="72" t="s">
        <v>24</v>
      </c>
      <c r="B8" s="72" t="s">
        <v>24</v>
      </c>
      <c r="C8" s="72" t="s">
        <v>33</v>
      </c>
      <c r="D8" s="72"/>
      <c r="E8" s="72"/>
      <c r="F8" s="72" t="s">
        <v>73</v>
      </c>
      <c r="G8" s="72"/>
      <c r="H8" s="72"/>
      <c r="I8" s="72"/>
    </row>
    <row r="9" spans="1:9" ht="14.25" customHeight="1" x14ac:dyDescent="0.2">
      <c r="A9" s="72" t="s">
        <v>24</v>
      </c>
      <c r="B9" s="72" t="s">
        <v>24</v>
      </c>
      <c r="C9" s="72" t="s">
        <v>33</v>
      </c>
      <c r="D9" s="72"/>
      <c r="E9" s="72"/>
      <c r="F9" s="72"/>
      <c r="G9" s="72"/>
      <c r="H9" s="72"/>
      <c r="I9" s="72"/>
    </row>
    <row r="10" spans="1:9" ht="14.25" customHeight="1" x14ac:dyDescent="0.2">
      <c r="A10" s="72" t="s">
        <v>73</v>
      </c>
      <c r="B10" s="72" t="s">
        <v>24</v>
      </c>
      <c r="C10" s="72" t="s">
        <v>33</v>
      </c>
      <c r="D10" s="72"/>
      <c r="E10" s="72"/>
      <c r="F10" s="72"/>
      <c r="G10" s="72"/>
      <c r="H10" s="72"/>
      <c r="I10" s="72"/>
    </row>
    <row r="11" spans="1:9" ht="14.25" customHeight="1" x14ac:dyDescent="0.2">
      <c r="A11" s="72" t="s">
        <v>24</v>
      </c>
      <c r="B11" s="72" t="s">
        <v>24</v>
      </c>
      <c r="C11" s="72" t="s">
        <v>33</v>
      </c>
      <c r="D11" s="72"/>
      <c r="E11" s="72"/>
      <c r="F11" s="72"/>
      <c r="G11" s="72"/>
      <c r="H11" s="72"/>
      <c r="I11" s="72"/>
    </row>
    <row r="12" spans="1:9" ht="14.25" customHeight="1" x14ac:dyDescent="0.2">
      <c r="A12" s="72" t="s">
        <v>24</v>
      </c>
      <c r="B12" s="72" t="s">
        <v>24</v>
      </c>
      <c r="C12" s="72" t="s">
        <v>33</v>
      </c>
      <c r="D12" s="72"/>
      <c r="E12" s="72"/>
      <c r="F12" s="72"/>
      <c r="G12" s="72"/>
      <c r="H12" s="72"/>
      <c r="I12" s="72"/>
    </row>
    <row r="13" spans="1:9" ht="14.25" customHeight="1" x14ac:dyDescent="0.2">
      <c r="A13" s="72" t="s">
        <v>24</v>
      </c>
      <c r="B13" s="72" t="s">
        <v>24</v>
      </c>
      <c r="C13" s="73" t="s">
        <v>33</v>
      </c>
      <c r="D13" s="72"/>
      <c r="E13" s="72"/>
      <c r="F13" s="72"/>
      <c r="G13" s="72"/>
      <c r="H13" s="72"/>
      <c r="I13" s="72"/>
    </row>
    <row r="14" spans="1:9" ht="14.25" customHeight="1" x14ac:dyDescent="0.2">
      <c r="A14" s="72" t="s">
        <v>73</v>
      </c>
      <c r="B14" s="72" t="s">
        <v>24</v>
      </c>
      <c r="C14" s="72" t="s">
        <v>33</v>
      </c>
      <c r="D14" s="72"/>
      <c r="E14" s="72"/>
      <c r="F14" s="72"/>
      <c r="G14" s="72"/>
      <c r="H14" s="72"/>
      <c r="I14" s="72"/>
    </row>
    <row r="15" spans="1:9" ht="14.25" customHeight="1" x14ac:dyDescent="0.2">
      <c r="A15" s="72" t="s">
        <v>33</v>
      </c>
      <c r="B15" s="72" t="s">
        <v>24</v>
      </c>
      <c r="C15" s="72" t="s">
        <v>33</v>
      </c>
      <c r="D15" s="72"/>
      <c r="E15" s="72"/>
      <c r="F15" s="72"/>
      <c r="G15" s="72"/>
      <c r="H15" s="72"/>
      <c r="I15" s="72"/>
    </row>
    <row r="16" spans="1:9" ht="14.25" customHeight="1" x14ac:dyDescent="0.2">
      <c r="A16" s="72" t="s">
        <v>73</v>
      </c>
      <c r="B16" s="72" t="s">
        <v>24</v>
      </c>
      <c r="C16" s="72" t="s">
        <v>33</v>
      </c>
      <c r="D16" s="72"/>
      <c r="E16" s="72"/>
      <c r="F16" s="72"/>
      <c r="G16" s="72"/>
      <c r="H16" s="72"/>
      <c r="I16" s="72"/>
    </row>
    <row r="17" spans="1:9" ht="14.25" customHeight="1" x14ac:dyDescent="0.2">
      <c r="A17" s="72" t="s">
        <v>93</v>
      </c>
      <c r="B17" s="72" t="s">
        <v>24</v>
      </c>
      <c r="C17" s="73" t="s">
        <v>33</v>
      </c>
      <c r="D17" s="72"/>
      <c r="E17" s="72"/>
      <c r="F17" s="72"/>
      <c r="G17" s="72"/>
      <c r="H17" s="72"/>
      <c r="I17" s="72"/>
    </row>
    <row r="18" spans="1:9" ht="14.25" customHeight="1" x14ac:dyDescent="0.2">
      <c r="A18" s="72" t="s">
        <v>33</v>
      </c>
      <c r="B18" s="72" t="s">
        <v>24</v>
      </c>
      <c r="C18" s="73" t="s">
        <v>33</v>
      </c>
      <c r="D18" s="72"/>
      <c r="E18" s="72"/>
      <c r="F18" s="72"/>
      <c r="G18" s="72"/>
      <c r="H18" s="72"/>
      <c r="I18" s="72"/>
    </row>
    <row r="19" spans="1:9" ht="14.25" customHeight="1" x14ac:dyDescent="0.2">
      <c r="A19" s="73" t="s">
        <v>33</v>
      </c>
      <c r="B19" s="72" t="s">
        <v>24</v>
      </c>
      <c r="C19" s="72" t="s">
        <v>33</v>
      </c>
      <c r="D19" s="72"/>
      <c r="E19" s="72"/>
      <c r="F19" s="72"/>
      <c r="G19" s="72"/>
      <c r="H19" s="72"/>
      <c r="I19" s="72"/>
    </row>
    <row r="20" spans="1:9" ht="14.25" customHeight="1" x14ac:dyDescent="0.2">
      <c r="A20" s="72" t="s">
        <v>24</v>
      </c>
      <c r="B20" s="72" t="s">
        <v>24</v>
      </c>
      <c r="C20" s="72" t="s">
        <v>33</v>
      </c>
      <c r="D20" s="72"/>
      <c r="E20" s="72"/>
      <c r="F20" s="72"/>
      <c r="G20" s="72"/>
      <c r="H20" s="72"/>
      <c r="I20" s="72"/>
    </row>
    <row r="21" spans="1:9" ht="14.25" customHeight="1" x14ac:dyDescent="0.2">
      <c r="A21" s="72" t="s">
        <v>73</v>
      </c>
      <c r="B21" s="72" t="s">
        <v>24</v>
      </c>
      <c r="C21" s="72" t="s">
        <v>33</v>
      </c>
      <c r="D21" s="72"/>
      <c r="E21" s="72"/>
      <c r="F21" s="72"/>
      <c r="G21" s="72"/>
      <c r="H21" s="72"/>
      <c r="I21" s="72"/>
    </row>
    <row r="22" spans="1:9" ht="14.25" customHeight="1" x14ac:dyDescent="0.2">
      <c r="A22" s="72" t="s">
        <v>24</v>
      </c>
      <c r="B22" s="72" t="s">
        <v>24</v>
      </c>
      <c r="C22" s="72" t="s">
        <v>33</v>
      </c>
      <c r="D22" s="72"/>
      <c r="E22" s="72"/>
      <c r="F22" s="72"/>
      <c r="G22" s="72"/>
      <c r="H22" s="72"/>
      <c r="I22" s="72"/>
    </row>
    <row r="23" spans="1:9" ht="14.25" customHeight="1" x14ac:dyDescent="0.2">
      <c r="A23" s="73" t="s">
        <v>33</v>
      </c>
      <c r="B23" s="72" t="s">
        <v>24</v>
      </c>
      <c r="C23" s="72" t="s">
        <v>33</v>
      </c>
      <c r="D23" s="72"/>
      <c r="E23" s="72"/>
      <c r="F23" s="72"/>
      <c r="G23" s="72"/>
      <c r="H23" s="72"/>
      <c r="I23" s="72"/>
    </row>
    <row r="24" spans="1:9" ht="14.25" customHeight="1" x14ac:dyDescent="0.2">
      <c r="A24" s="72" t="s">
        <v>24</v>
      </c>
      <c r="B24" s="72" t="s">
        <v>24</v>
      </c>
      <c r="C24" s="72" t="s">
        <v>33</v>
      </c>
      <c r="D24" s="72"/>
      <c r="E24" s="72"/>
      <c r="F24" s="72"/>
      <c r="G24" s="72"/>
      <c r="H24" s="72"/>
      <c r="I24" s="72"/>
    </row>
    <row r="25" spans="1:9" ht="14.25" customHeight="1" x14ac:dyDescent="0.2">
      <c r="A25" s="72" t="s">
        <v>33</v>
      </c>
      <c r="B25" s="72" t="s">
        <v>24</v>
      </c>
      <c r="C25" s="72" t="s">
        <v>33</v>
      </c>
      <c r="D25" s="72"/>
      <c r="E25" s="72"/>
      <c r="F25" s="72"/>
      <c r="G25" s="72"/>
      <c r="H25" s="72"/>
      <c r="I25" s="72"/>
    </row>
    <row r="26" spans="1:9" ht="14.25" customHeight="1" x14ac:dyDescent="0.2">
      <c r="A26" s="72" t="s">
        <v>24</v>
      </c>
      <c r="B26" s="72" t="s">
        <v>24</v>
      </c>
      <c r="C26" s="73" t="s">
        <v>33</v>
      </c>
      <c r="D26" s="72"/>
      <c r="E26" s="72"/>
      <c r="F26" s="72"/>
      <c r="G26" s="72"/>
      <c r="H26" s="72"/>
      <c r="I26" s="72"/>
    </row>
    <row r="27" spans="1:9" ht="14.25" customHeight="1" x14ac:dyDescent="0.2">
      <c r="A27" s="72" t="s">
        <v>24</v>
      </c>
      <c r="B27" s="72" t="s">
        <v>24</v>
      </c>
      <c r="C27" s="73" t="s">
        <v>33</v>
      </c>
      <c r="D27" s="72"/>
      <c r="E27" s="72"/>
      <c r="F27" s="72"/>
      <c r="G27" s="72"/>
      <c r="H27" s="72"/>
      <c r="I27" s="72"/>
    </row>
    <row r="28" spans="1:9" ht="14.25" customHeight="1" x14ac:dyDescent="0.2">
      <c r="A28" s="72" t="s">
        <v>24</v>
      </c>
      <c r="B28" s="72" t="s">
        <v>24</v>
      </c>
      <c r="C28" s="72" t="s">
        <v>33</v>
      </c>
      <c r="D28" s="72"/>
      <c r="E28" s="72"/>
      <c r="F28" s="72"/>
      <c r="G28" s="72"/>
      <c r="H28" s="72"/>
      <c r="I28" s="72"/>
    </row>
    <row r="29" spans="1:9" ht="14.25" customHeight="1" x14ac:dyDescent="0.2">
      <c r="A29" s="72" t="s">
        <v>24</v>
      </c>
      <c r="B29" s="72" t="s">
        <v>24</v>
      </c>
      <c r="C29" s="72" t="s">
        <v>33</v>
      </c>
      <c r="D29" s="72"/>
      <c r="E29" s="72"/>
      <c r="F29" s="72"/>
      <c r="G29" s="72"/>
      <c r="H29" s="72"/>
      <c r="I29" s="72"/>
    </row>
    <row r="30" spans="1:9" ht="14.25" customHeight="1" x14ac:dyDescent="0.2">
      <c r="A30" s="72" t="s">
        <v>24</v>
      </c>
      <c r="B30" s="72" t="s">
        <v>24</v>
      </c>
      <c r="C30" s="72" t="s">
        <v>33</v>
      </c>
      <c r="D30" s="72"/>
      <c r="E30" s="72"/>
      <c r="F30" s="72"/>
      <c r="G30" s="72"/>
      <c r="H30" s="72"/>
      <c r="I30" s="72"/>
    </row>
    <row r="31" spans="1:9" ht="14.25" customHeight="1" x14ac:dyDescent="0.2">
      <c r="A31" s="72" t="s">
        <v>24</v>
      </c>
      <c r="B31" s="72" t="s">
        <v>24</v>
      </c>
      <c r="C31" s="72" t="s">
        <v>33</v>
      </c>
      <c r="D31" s="72"/>
      <c r="E31" s="72"/>
      <c r="F31" s="72"/>
      <c r="G31" s="72"/>
      <c r="H31" s="72"/>
      <c r="I31" s="72"/>
    </row>
    <row r="32" spans="1:9" ht="14.25" customHeight="1" x14ac:dyDescent="0.2">
      <c r="A32" s="72" t="s">
        <v>33</v>
      </c>
      <c r="B32" s="72" t="s">
        <v>24</v>
      </c>
      <c r="C32" s="72" t="s">
        <v>33</v>
      </c>
      <c r="D32" s="72"/>
      <c r="E32" s="72"/>
      <c r="F32" s="72"/>
      <c r="G32" s="72"/>
      <c r="H32" s="72"/>
      <c r="I32" s="72"/>
    </row>
    <row r="33" spans="1:9" ht="14.25" customHeight="1" x14ac:dyDescent="0.2">
      <c r="A33" s="72" t="s">
        <v>24</v>
      </c>
      <c r="B33" s="73" t="s">
        <v>24</v>
      </c>
      <c r="C33" s="72" t="s">
        <v>33</v>
      </c>
      <c r="D33" s="72"/>
      <c r="E33" s="72"/>
      <c r="F33" s="72"/>
      <c r="G33" s="72"/>
      <c r="H33" s="72"/>
      <c r="I33" s="72"/>
    </row>
    <row r="34" spans="1:9" ht="14.25" customHeight="1" x14ac:dyDescent="0.2">
      <c r="A34" s="72" t="s">
        <v>24</v>
      </c>
      <c r="B34" s="72" t="s">
        <v>24</v>
      </c>
      <c r="C34" s="72" t="s">
        <v>33</v>
      </c>
      <c r="D34" s="72"/>
      <c r="E34" s="72"/>
      <c r="F34" s="72"/>
      <c r="G34" s="72"/>
      <c r="H34" s="72"/>
      <c r="I34" s="72"/>
    </row>
    <row r="35" spans="1:9" ht="14.25" customHeight="1" x14ac:dyDescent="0.2">
      <c r="A35" s="72" t="s">
        <v>33</v>
      </c>
      <c r="B35" s="72" t="s">
        <v>24</v>
      </c>
      <c r="C35" s="73" t="s">
        <v>33</v>
      </c>
      <c r="D35" s="72"/>
      <c r="E35" s="72"/>
      <c r="F35" s="72"/>
      <c r="G35" s="72"/>
      <c r="H35" s="72"/>
      <c r="I35" s="72"/>
    </row>
    <row r="36" spans="1:9" ht="14.25" customHeight="1" x14ac:dyDescent="0.2">
      <c r="A36" s="72" t="s">
        <v>24</v>
      </c>
      <c r="B36" s="72" t="s">
        <v>24</v>
      </c>
      <c r="C36" s="72" t="s">
        <v>33</v>
      </c>
      <c r="D36" s="72"/>
      <c r="E36" s="72"/>
      <c r="F36" s="72"/>
      <c r="G36" s="72"/>
      <c r="H36" s="72"/>
      <c r="I36" s="72"/>
    </row>
    <row r="37" spans="1:9" ht="14.25" customHeight="1" x14ac:dyDescent="0.2">
      <c r="A37" s="72" t="s">
        <v>33</v>
      </c>
      <c r="B37" s="72" t="s">
        <v>24</v>
      </c>
      <c r="C37" s="73" t="s">
        <v>33</v>
      </c>
      <c r="D37" s="72"/>
      <c r="E37" s="72"/>
      <c r="F37" s="72"/>
      <c r="G37" s="72"/>
      <c r="H37" s="72"/>
      <c r="I37" s="72"/>
    </row>
    <row r="38" spans="1:9" ht="14.25" customHeight="1" x14ac:dyDescent="0.2">
      <c r="A38" s="72" t="s">
        <v>33</v>
      </c>
      <c r="B38" s="72" t="s">
        <v>24</v>
      </c>
      <c r="C38" s="72" t="s">
        <v>33</v>
      </c>
      <c r="D38" s="72"/>
      <c r="E38" s="72"/>
      <c r="F38" s="72"/>
      <c r="G38" s="72"/>
      <c r="H38" s="72"/>
      <c r="I38" s="72"/>
    </row>
    <row r="39" spans="1:9" ht="14.25" customHeight="1" x14ac:dyDescent="0.2">
      <c r="A39" s="72" t="s">
        <v>24</v>
      </c>
      <c r="B39" s="72" t="s">
        <v>24</v>
      </c>
      <c r="C39" s="72" t="s">
        <v>33</v>
      </c>
      <c r="D39" s="72"/>
      <c r="E39" s="72"/>
      <c r="F39" s="72"/>
      <c r="G39" s="72"/>
      <c r="H39" s="72"/>
      <c r="I39" s="72"/>
    </row>
    <row r="40" spans="1:9" ht="14.25" customHeight="1" x14ac:dyDescent="0.2">
      <c r="A40" s="72" t="s">
        <v>24</v>
      </c>
      <c r="B40" s="72" t="s">
        <v>24</v>
      </c>
      <c r="C40" s="72" t="s">
        <v>33</v>
      </c>
      <c r="D40" s="72"/>
      <c r="E40" s="72"/>
      <c r="F40" s="72"/>
      <c r="G40" s="72"/>
      <c r="H40" s="72"/>
      <c r="I40" s="72"/>
    </row>
    <row r="41" spans="1:9" ht="14.25" customHeight="1" x14ac:dyDescent="0.2">
      <c r="A41" s="72" t="s">
        <v>24</v>
      </c>
      <c r="B41" s="72" t="s">
        <v>24</v>
      </c>
      <c r="C41" s="72" t="s">
        <v>33</v>
      </c>
      <c r="D41" s="72"/>
      <c r="E41" s="72"/>
      <c r="F41" s="72"/>
      <c r="G41" s="72"/>
      <c r="H41" s="72"/>
      <c r="I41" s="72"/>
    </row>
    <row r="42" spans="1:9" ht="14.25" customHeight="1" x14ac:dyDescent="0.2">
      <c r="A42" s="73" t="s">
        <v>33</v>
      </c>
      <c r="B42" s="72" t="s">
        <v>24</v>
      </c>
      <c r="C42" s="72" t="s">
        <v>33</v>
      </c>
      <c r="D42" s="72"/>
      <c r="E42" s="72"/>
      <c r="F42" s="72"/>
      <c r="G42" s="72"/>
      <c r="H42" s="72"/>
      <c r="I42" s="72"/>
    </row>
    <row r="43" spans="1:9" ht="14.25" customHeight="1" x14ac:dyDescent="0.2">
      <c r="A43" s="72" t="s">
        <v>24</v>
      </c>
      <c r="B43" s="72" t="s">
        <v>24</v>
      </c>
      <c r="C43" s="72" t="s">
        <v>33</v>
      </c>
      <c r="D43" s="72"/>
      <c r="E43" s="72"/>
      <c r="F43" s="72"/>
      <c r="G43" s="72"/>
      <c r="H43" s="72"/>
      <c r="I43" s="72"/>
    </row>
    <row r="44" spans="1:9" ht="14.25" customHeight="1" x14ac:dyDescent="0.2">
      <c r="A44" s="72" t="s">
        <v>33</v>
      </c>
      <c r="B44" s="72" t="s">
        <v>24</v>
      </c>
      <c r="C44" s="72" t="s">
        <v>33</v>
      </c>
      <c r="D44" s="72"/>
      <c r="E44" s="72"/>
      <c r="F44" s="72"/>
      <c r="G44" s="72"/>
      <c r="H44" s="72"/>
      <c r="I44" s="72"/>
    </row>
    <row r="45" spans="1:9" ht="14.25" customHeight="1" x14ac:dyDescent="0.2">
      <c r="A45" s="72" t="s">
        <v>33</v>
      </c>
      <c r="B45" s="73" t="s">
        <v>24</v>
      </c>
      <c r="C45" s="72" t="s">
        <v>33</v>
      </c>
      <c r="D45" s="72"/>
      <c r="E45" s="72"/>
      <c r="F45" s="72"/>
      <c r="G45" s="72"/>
      <c r="H45" s="72"/>
      <c r="I45" s="72"/>
    </row>
    <row r="46" spans="1:9" ht="14.25" customHeight="1" x14ac:dyDescent="0.2">
      <c r="A46" s="72" t="s">
        <v>33</v>
      </c>
      <c r="B46" s="72" t="s">
        <v>24</v>
      </c>
      <c r="C46" s="73" t="s">
        <v>33</v>
      </c>
      <c r="D46" s="72"/>
      <c r="E46" s="72"/>
      <c r="F46" s="72"/>
      <c r="G46" s="72"/>
      <c r="H46" s="72"/>
      <c r="I46" s="72"/>
    </row>
    <row r="47" spans="1:9" ht="14.25" customHeight="1" x14ac:dyDescent="0.2">
      <c r="A47" s="72" t="s">
        <v>24</v>
      </c>
      <c r="B47" s="72" t="s">
        <v>24</v>
      </c>
      <c r="C47" s="72"/>
      <c r="D47" s="72"/>
      <c r="E47" s="72"/>
      <c r="F47" s="72"/>
      <c r="G47" s="72"/>
      <c r="H47" s="72"/>
      <c r="I47" s="72"/>
    </row>
    <row r="48" spans="1:9" ht="14.25" customHeight="1" x14ac:dyDescent="0.2">
      <c r="A48" s="72" t="s">
        <v>24</v>
      </c>
      <c r="B48" s="72" t="s">
        <v>24</v>
      </c>
      <c r="C48" s="72"/>
      <c r="D48" s="72"/>
      <c r="E48" s="72"/>
      <c r="F48" s="72"/>
      <c r="G48" s="72"/>
      <c r="H48" s="72"/>
      <c r="I48" s="72"/>
    </row>
    <row r="49" spans="1:9" ht="14.25" customHeight="1" x14ac:dyDescent="0.2">
      <c r="A49" s="72" t="s">
        <v>24</v>
      </c>
      <c r="B49" s="72" t="s">
        <v>24</v>
      </c>
      <c r="C49" s="72"/>
      <c r="D49" s="72"/>
      <c r="E49" s="72"/>
      <c r="F49" s="72"/>
      <c r="G49" s="72"/>
      <c r="H49" s="72"/>
      <c r="I49" s="72"/>
    </row>
    <row r="50" spans="1:9" ht="14.25" customHeight="1" x14ac:dyDescent="0.2">
      <c r="A50" s="72" t="s">
        <v>24</v>
      </c>
      <c r="B50" s="72" t="s">
        <v>24</v>
      </c>
      <c r="C50" s="72"/>
      <c r="D50" s="72"/>
      <c r="E50" s="72"/>
      <c r="F50" s="72"/>
      <c r="G50" s="72"/>
      <c r="H50" s="72"/>
      <c r="I50" s="72"/>
    </row>
    <row r="51" spans="1:9" ht="14.25" customHeight="1" x14ac:dyDescent="0.2">
      <c r="A51" s="72" t="s">
        <v>24</v>
      </c>
      <c r="B51" s="72" t="s">
        <v>24</v>
      </c>
      <c r="C51" s="72"/>
      <c r="D51" s="72"/>
      <c r="E51" s="72"/>
      <c r="F51" s="72"/>
      <c r="G51" s="72"/>
      <c r="H51" s="72"/>
      <c r="I51" s="72"/>
    </row>
    <row r="52" spans="1:9" ht="14.25" customHeight="1" x14ac:dyDescent="0.2">
      <c r="A52" s="72" t="s">
        <v>24</v>
      </c>
      <c r="B52" s="72" t="s">
        <v>24</v>
      </c>
      <c r="C52" s="72"/>
      <c r="D52" s="72"/>
      <c r="E52" s="72"/>
      <c r="F52" s="72"/>
      <c r="G52" s="72"/>
      <c r="H52" s="72"/>
      <c r="I52" s="72"/>
    </row>
    <row r="53" spans="1:9" ht="14.25" customHeight="1" x14ac:dyDescent="0.2">
      <c r="A53" s="72" t="s">
        <v>24</v>
      </c>
      <c r="B53" s="72" t="s">
        <v>24</v>
      </c>
      <c r="C53" s="72"/>
      <c r="D53" s="72"/>
      <c r="E53" s="72"/>
      <c r="F53" s="72"/>
      <c r="G53" s="72"/>
      <c r="H53" s="72"/>
      <c r="I53" s="72"/>
    </row>
    <row r="54" spans="1:9" ht="14.25" customHeight="1" x14ac:dyDescent="0.2">
      <c r="A54" s="73" t="s">
        <v>33</v>
      </c>
      <c r="B54" s="72" t="s">
        <v>24</v>
      </c>
      <c r="C54" s="72"/>
      <c r="D54" s="72"/>
      <c r="E54" s="72"/>
      <c r="F54" s="72"/>
      <c r="G54" s="72"/>
      <c r="H54" s="72"/>
      <c r="I54" s="72"/>
    </row>
    <row r="55" spans="1:9" ht="14.25" customHeight="1" x14ac:dyDescent="0.2">
      <c r="A55" s="73" t="s">
        <v>24</v>
      </c>
      <c r="B55" s="72" t="s">
        <v>24</v>
      </c>
      <c r="C55" s="72"/>
      <c r="D55" s="72"/>
      <c r="E55" s="72"/>
      <c r="F55" s="72"/>
      <c r="G55" s="72"/>
      <c r="H55" s="72"/>
      <c r="I55" s="72"/>
    </row>
    <row r="56" spans="1:9" ht="14.25" customHeight="1" x14ac:dyDescent="0.2">
      <c r="A56" s="73" t="s">
        <v>33</v>
      </c>
      <c r="B56" s="72" t="s">
        <v>24</v>
      </c>
      <c r="C56" s="72"/>
      <c r="D56" s="72"/>
      <c r="E56" s="72"/>
      <c r="F56" s="72"/>
      <c r="G56" s="72"/>
      <c r="H56" s="72"/>
      <c r="I56" s="72"/>
    </row>
    <row r="57" spans="1:9" ht="14.25" customHeight="1" x14ac:dyDescent="0.2">
      <c r="A57" s="72" t="s">
        <v>24</v>
      </c>
      <c r="B57" s="72" t="s">
        <v>24</v>
      </c>
      <c r="C57" s="72"/>
      <c r="D57" s="72"/>
      <c r="E57" s="72"/>
      <c r="F57" s="72"/>
      <c r="G57" s="72"/>
      <c r="H57" s="72"/>
      <c r="I57" s="72"/>
    </row>
    <row r="58" spans="1:9" ht="14.25" customHeight="1" x14ac:dyDescent="0.2">
      <c r="A58" s="72" t="s">
        <v>24</v>
      </c>
      <c r="B58" s="72" t="s">
        <v>24</v>
      </c>
      <c r="C58" s="72"/>
      <c r="D58" s="72"/>
      <c r="E58" s="72"/>
      <c r="F58" s="72"/>
      <c r="G58" s="72"/>
      <c r="H58" s="72"/>
      <c r="I58" s="72"/>
    </row>
    <row r="59" spans="1:9" ht="14.25" customHeight="1" x14ac:dyDescent="0.2">
      <c r="A59" s="72" t="s">
        <v>24</v>
      </c>
      <c r="B59" s="72" t="s">
        <v>24</v>
      </c>
      <c r="C59" s="72"/>
      <c r="D59" s="72"/>
      <c r="E59" s="72"/>
      <c r="F59" s="72"/>
      <c r="G59" s="72"/>
      <c r="H59" s="72"/>
      <c r="I59" s="72"/>
    </row>
    <row r="60" spans="1:9" ht="14.25" customHeight="1" x14ac:dyDescent="0.2">
      <c r="A60" s="72" t="s">
        <v>24</v>
      </c>
      <c r="B60" s="72" t="s">
        <v>24</v>
      </c>
      <c r="C60" s="72"/>
      <c r="D60" s="72"/>
      <c r="E60" s="72"/>
      <c r="F60" s="72"/>
      <c r="G60" s="72"/>
      <c r="H60" s="72"/>
      <c r="I60" s="72"/>
    </row>
    <row r="61" spans="1:9" ht="14.25" customHeight="1" x14ac:dyDescent="0.2">
      <c r="A61" s="72" t="s">
        <v>24</v>
      </c>
      <c r="B61" s="72" t="s">
        <v>24</v>
      </c>
      <c r="C61" s="72"/>
      <c r="D61" s="72"/>
      <c r="E61" s="72"/>
      <c r="F61" s="72"/>
      <c r="G61" s="72"/>
      <c r="H61" s="72"/>
      <c r="I61" s="72"/>
    </row>
    <row r="62" spans="1:9" ht="14.25" customHeight="1" x14ac:dyDescent="0.2">
      <c r="A62" s="72" t="s">
        <v>24</v>
      </c>
      <c r="B62" s="72" t="s">
        <v>24</v>
      </c>
      <c r="C62" s="72"/>
      <c r="D62" s="72"/>
      <c r="E62" s="72"/>
      <c r="F62" s="72"/>
      <c r="G62" s="72"/>
      <c r="H62" s="72"/>
      <c r="I62" s="72"/>
    </row>
    <row r="63" spans="1:9" ht="14.25" customHeight="1" x14ac:dyDescent="0.2">
      <c r="A63" s="72" t="s">
        <v>24</v>
      </c>
      <c r="B63" s="72" t="s">
        <v>24</v>
      </c>
      <c r="C63" s="72"/>
      <c r="D63" s="72"/>
      <c r="E63" s="72"/>
      <c r="F63" s="72"/>
      <c r="G63" s="72"/>
      <c r="H63" s="72"/>
      <c r="I63" s="72"/>
    </row>
    <row r="64" spans="1:9" ht="14.25" customHeight="1" x14ac:dyDescent="0.2">
      <c r="A64" s="72" t="s">
        <v>33</v>
      </c>
      <c r="B64" s="73" t="s">
        <v>24</v>
      </c>
      <c r="C64" s="72"/>
      <c r="D64" s="72"/>
      <c r="E64" s="72"/>
      <c r="F64" s="72"/>
      <c r="G64" s="72"/>
      <c r="H64" s="72"/>
      <c r="I64" s="72"/>
    </row>
    <row r="65" spans="1:9" ht="14.25" customHeight="1" x14ac:dyDescent="0.2">
      <c r="A65" s="72" t="s">
        <v>33</v>
      </c>
      <c r="B65" s="72" t="s">
        <v>24</v>
      </c>
      <c r="C65" s="72"/>
      <c r="D65" s="72"/>
      <c r="E65" s="72"/>
      <c r="F65" s="72"/>
      <c r="G65" s="72"/>
      <c r="H65" s="72"/>
      <c r="I65" s="72"/>
    </row>
    <row r="66" spans="1:9" ht="14.25" customHeight="1" x14ac:dyDescent="0.2">
      <c r="A66" s="72" t="s">
        <v>24</v>
      </c>
      <c r="B66" s="72" t="s">
        <v>24</v>
      </c>
      <c r="C66" s="72"/>
      <c r="D66" s="72"/>
      <c r="E66" s="72"/>
      <c r="F66" s="72"/>
      <c r="G66" s="72"/>
      <c r="H66" s="72"/>
      <c r="I66" s="72"/>
    </row>
    <row r="67" spans="1:9" ht="14.25" customHeight="1" x14ac:dyDescent="0.2">
      <c r="A67" s="72" t="s">
        <v>24</v>
      </c>
      <c r="B67" s="72" t="s">
        <v>24</v>
      </c>
      <c r="C67" s="72"/>
      <c r="D67" s="72"/>
      <c r="E67" s="72"/>
      <c r="F67" s="72"/>
      <c r="G67" s="72"/>
      <c r="H67" s="72"/>
      <c r="I67" s="72"/>
    </row>
    <row r="68" spans="1:9" ht="14.25" customHeight="1" x14ac:dyDescent="0.2">
      <c r="A68" s="72" t="s">
        <v>24</v>
      </c>
      <c r="B68" s="72" t="s">
        <v>24</v>
      </c>
      <c r="C68" s="72"/>
      <c r="D68" s="72"/>
      <c r="E68" s="72"/>
      <c r="F68" s="72"/>
      <c r="G68" s="72"/>
      <c r="H68" s="72"/>
      <c r="I68" s="72"/>
    </row>
    <row r="69" spans="1:9" ht="14.25" customHeight="1" x14ac:dyDescent="0.2">
      <c r="A69" s="72" t="s">
        <v>24</v>
      </c>
      <c r="B69" s="72" t="s">
        <v>24</v>
      </c>
      <c r="C69" s="72"/>
      <c r="D69" s="72"/>
      <c r="E69" s="72"/>
      <c r="F69" s="72"/>
      <c r="G69" s="72"/>
      <c r="H69" s="72"/>
      <c r="I69" s="72"/>
    </row>
    <row r="70" spans="1:9" ht="14.25" customHeight="1" x14ac:dyDescent="0.2">
      <c r="A70" s="73" t="s">
        <v>24</v>
      </c>
      <c r="B70" s="72" t="s">
        <v>24</v>
      </c>
      <c r="C70" s="72"/>
      <c r="D70" s="72"/>
      <c r="E70" s="72"/>
      <c r="F70" s="72"/>
      <c r="G70" s="72"/>
      <c r="H70" s="72"/>
      <c r="I70" s="72"/>
    </row>
    <row r="71" spans="1:9" ht="14.25" customHeight="1" x14ac:dyDescent="0.2">
      <c r="A71" s="72" t="s">
        <v>24</v>
      </c>
      <c r="B71" s="73" t="s">
        <v>24</v>
      </c>
      <c r="C71" s="72"/>
      <c r="D71" s="72"/>
      <c r="E71" s="72"/>
      <c r="F71" s="72"/>
      <c r="G71" s="72"/>
      <c r="H71" s="72"/>
      <c r="I71" s="72"/>
    </row>
    <row r="72" spans="1:9" ht="14.25" customHeight="1" x14ac:dyDescent="0.2">
      <c r="A72" s="72" t="s">
        <v>24</v>
      </c>
      <c r="B72" s="72" t="s">
        <v>24</v>
      </c>
      <c r="C72" s="72"/>
      <c r="D72" s="72"/>
      <c r="E72" s="72"/>
      <c r="F72" s="72"/>
      <c r="G72" s="72"/>
      <c r="H72" s="72"/>
      <c r="I72" s="72"/>
    </row>
    <row r="73" spans="1:9" ht="14.25" customHeight="1" x14ac:dyDescent="0.2">
      <c r="A73" s="72" t="s">
        <v>24</v>
      </c>
      <c r="B73" s="72" t="s">
        <v>24</v>
      </c>
      <c r="C73" s="72"/>
      <c r="D73" s="72"/>
      <c r="E73" s="72"/>
      <c r="F73" s="72"/>
      <c r="G73" s="72"/>
      <c r="H73" s="72"/>
      <c r="I73" s="72"/>
    </row>
    <row r="74" spans="1:9" ht="14.25" customHeight="1" x14ac:dyDescent="0.2">
      <c r="A74" s="72" t="s">
        <v>33</v>
      </c>
      <c r="B74" s="72" t="s">
        <v>24</v>
      </c>
      <c r="C74" s="72"/>
      <c r="D74" s="72"/>
      <c r="E74" s="72"/>
      <c r="F74" s="72"/>
      <c r="G74" s="72"/>
      <c r="H74" s="72"/>
      <c r="I74" s="72"/>
    </row>
    <row r="75" spans="1:9" ht="14.25" customHeight="1" x14ac:dyDescent="0.2">
      <c r="A75" s="72" t="s">
        <v>202</v>
      </c>
      <c r="B75" s="72" t="s">
        <v>24</v>
      </c>
      <c r="C75" s="72"/>
      <c r="D75" s="72"/>
      <c r="E75" s="72"/>
      <c r="F75" s="72"/>
      <c r="G75" s="72"/>
      <c r="H75" s="72"/>
      <c r="I75" s="72"/>
    </row>
    <row r="76" spans="1:9" ht="14.25" customHeight="1" x14ac:dyDescent="0.2">
      <c r="A76" s="72" t="s">
        <v>73</v>
      </c>
      <c r="B76" s="72" t="s">
        <v>24</v>
      </c>
      <c r="C76" s="72"/>
      <c r="D76" s="72"/>
      <c r="E76" s="72"/>
      <c r="F76" s="72"/>
      <c r="G76" s="72"/>
      <c r="H76" s="72"/>
      <c r="I76" s="72"/>
    </row>
    <row r="77" spans="1:9" ht="14.25" customHeight="1" x14ac:dyDescent="0.2">
      <c r="A77" s="72" t="s">
        <v>33</v>
      </c>
      <c r="B77" s="72" t="s">
        <v>24</v>
      </c>
      <c r="C77" s="72"/>
      <c r="D77" s="72"/>
      <c r="E77" s="72"/>
      <c r="F77" s="72"/>
      <c r="G77" s="72"/>
      <c r="H77" s="72"/>
      <c r="I77" s="72"/>
    </row>
    <row r="78" spans="1:9" ht="14.25" customHeight="1" x14ac:dyDescent="0.2">
      <c r="A78" s="72" t="s">
        <v>24</v>
      </c>
      <c r="B78" s="72" t="s">
        <v>24</v>
      </c>
      <c r="C78" s="72"/>
      <c r="D78" s="72"/>
      <c r="E78" s="72"/>
      <c r="F78" s="72"/>
      <c r="G78" s="72"/>
      <c r="H78" s="72"/>
      <c r="I78" s="72"/>
    </row>
    <row r="79" spans="1:9" ht="14.25" customHeight="1" x14ac:dyDescent="0.2">
      <c r="A79" s="72" t="s">
        <v>33</v>
      </c>
      <c r="B79" s="72" t="s">
        <v>24</v>
      </c>
      <c r="C79" s="72"/>
      <c r="D79" s="72"/>
      <c r="E79" s="72"/>
      <c r="F79" s="72"/>
      <c r="G79" s="72"/>
      <c r="H79" s="72"/>
      <c r="I79" s="72"/>
    </row>
    <row r="80" spans="1:9" ht="14.25" customHeight="1" x14ac:dyDescent="0.2">
      <c r="A80" s="72" t="s">
        <v>24</v>
      </c>
      <c r="B80" s="72" t="s">
        <v>24</v>
      </c>
      <c r="C80" s="72"/>
      <c r="D80" s="72"/>
      <c r="E80" s="72"/>
      <c r="F80" s="72"/>
      <c r="G80" s="72"/>
      <c r="H80" s="72"/>
      <c r="I80" s="72"/>
    </row>
    <row r="81" spans="1:9" ht="14.25" customHeight="1" x14ac:dyDescent="0.2">
      <c r="A81" s="72" t="s">
        <v>24</v>
      </c>
      <c r="B81" s="72" t="s">
        <v>24</v>
      </c>
      <c r="C81" s="72"/>
      <c r="D81" s="72"/>
      <c r="E81" s="72"/>
      <c r="F81" s="72"/>
      <c r="G81" s="72"/>
      <c r="H81" s="72"/>
      <c r="I81" s="72"/>
    </row>
    <row r="82" spans="1:9" ht="14.25" customHeight="1" x14ac:dyDescent="0.2">
      <c r="A82" s="72" t="s">
        <v>33</v>
      </c>
      <c r="B82" s="72" t="s">
        <v>24</v>
      </c>
      <c r="C82" s="72"/>
      <c r="D82" s="72"/>
      <c r="E82" s="72"/>
      <c r="F82" s="72"/>
      <c r="G82" s="72"/>
      <c r="H82" s="72"/>
      <c r="I82" s="72"/>
    </row>
    <row r="83" spans="1:9" ht="14.25" customHeight="1" x14ac:dyDescent="0.2">
      <c r="A83" s="72" t="s">
        <v>73</v>
      </c>
      <c r="B83" s="72" t="s">
        <v>24</v>
      </c>
      <c r="C83" s="72"/>
      <c r="D83" s="72"/>
      <c r="E83" s="72"/>
      <c r="F83" s="72"/>
      <c r="G83" s="72"/>
      <c r="H83" s="72"/>
      <c r="I83" s="72"/>
    </row>
    <row r="84" spans="1:9" ht="14.25" customHeight="1" x14ac:dyDescent="0.2">
      <c r="A84" s="72" t="s">
        <v>24</v>
      </c>
      <c r="B84" s="72" t="s">
        <v>24</v>
      </c>
      <c r="C84" s="72"/>
      <c r="D84" s="72"/>
      <c r="E84" s="72"/>
      <c r="F84" s="72"/>
      <c r="G84" s="72"/>
      <c r="H84" s="72"/>
      <c r="I84" s="72"/>
    </row>
    <row r="85" spans="1:9" ht="14.25" customHeight="1" x14ac:dyDescent="0.2">
      <c r="A85" s="72" t="s">
        <v>24</v>
      </c>
      <c r="B85" s="72" t="s">
        <v>24</v>
      </c>
      <c r="C85" s="72"/>
      <c r="D85" s="72"/>
      <c r="E85" s="72"/>
      <c r="F85" s="72"/>
      <c r="G85" s="72"/>
      <c r="H85" s="72"/>
      <c r="I85" s="72"/>
    </row>
    <row r="86" spans="1:9" ht="14.25" customHeight="1" x14ac:dyDescent="0.2">
      <c r="A86" s="72" t="s">
        <v>33</v>
      </c>
      <c r="B86" s="73" t="s">
        <v>24</v>
      </c>
      <c r="C86" s="72"/>
      <c r="D86" s="72"/>
      <c r="E86" s="72"/>
      <c r="F86" s="72"/>
      <c r="G86" s="72"/>
      <c r="H86" s="72"/>
      <c r="I86" s="72"/>
    </row>
    <row r="87" spans="1:9" ht="14.25" customHeight="1" x14ac:dyDescent="0.2">
      <c r="A87" s="72" t="s">
        <v>24</v>
      </c>
      <c r="B87" s="72" t="s">
        <v>24</v>
      </c>
      <c r="C87" s="72"/>
      <c r="D87" s="72"/>
      <c r="E87" s="72"/>
      <c r="F87" s="72"/>
      <c r="G87" s="72"/>
      <c r="H87" s="72"/>
      <c r="I87" s="72"/>
    </row>
    <row r="88" spans="1:9" ht="14.25" customHeight="1" x14ac:dyDescent="0.2">
      <c r="A88" s="73" t="s">
        <v>33</v>
      </c>
      <c r="B88" s="72" t="s">
        <v>24</v>
      </c>
      <c r="C88" s="72"/>
      <c r="D88" s="72"/>
      <c r="E88" s="72"/>
      <c r="F88" s="72"/>
      <c r="G88" s="72"/>
      <c r="H88" s="72"/>
      <c r="I88" s="72"/>
    </row>
    <row r="89" spans="1:9" ht="14.25" customHeight="1" x14ac:dyDescent="0.2">
      <c r="A89" s="73" t="s">
        <v>33</v>
      </c>
      <c r="B89" s="72" t="s">
        <v>24</v>
      </c>
      <c r="C89" s="72"/>
      <c r="D89" s="72"/>
      <c r="E89" s="72"/>
      <c r="F89" s="72"/>
      <c r="G89" s="72"/>
      <c r="H89" s="72"/>
      <c r="I89" s="72"/>
    </row>
    <row r="90" spans="1:9" ht="14.25" customHeight="1" x14ac:dyDescent="0.2">
      <c r="A90" s="72" t="s">
        <v>24</v>
      </c>
      <c r="B90" s="72" t="s">
        <v>24</v>
      </c>
      <c r="C90" s="72"/>
      <c r="D90" s="72"/>
      <c r="E90" s="72"/>
      <c r="F90" s="72"/>
      <c r="G90" s="72"/>
      <c r="H90" s="72"/>
      <c r="I90" s="72"/>
    </row>
    <row r="91" spans="1:9" ht="14.25" customHeight="1" x14ac:dyDescent="0.2">
      <c r="A91" s="72" t="s">
        <v>24</v>
      </c>
      <c r="B91" s="72" t="s">
        <v>24</v>
      </c>
      <c r="C91" s="72"/>
      <c r="D91" s="72"/>
      <c r="E91" s="72"/>
      <c r="F91" s="72"/>
      <c r="G91" s="72"/>
      <c r="H91" s="72"/>
      <c r="I91" s="72"/>
    </row>
    <row r="92" spans="1:9" ht="14.25" customHeight="1" x14ac:dyDescent="0.2">
      <c r="A92" s="72" t="s">
        <v>24</v>
      </c>
      <c r="B92" s="72" t="s">
        <v>24</v>
      </c>
      <c r="C92" s="72"/>
      <c r="D92" s="72"/>
      <c r="E92" s="72"/>
      <c r="F92" s="72"/>
      <c r="G92" s="72"/>
      <c r="H92" s="72"/>
      <c r="I92" s="72"/>
    </row>
    <row r="93" spans="1:9" ht="14.25" customHeight="1" x14ac:dyDescent="0.2">
      <c r="A93" s="72" t="s">
        <v>24</v>
      </c>
      <c r="B93" s="72" t="s">
        <v>24</v>
      </c>
      <c r="C93" s="72"/>
      <c r="D93" s="72"/>
      <c r="E93" s="72"/>
      <c r="F93" s="72"/>
      <c r="G93" s="72"/>
      <c r="H93" s="72"/>
      <c r="I93" s="72"/>
    </row>
    <row r="94" spans="1:9" ht="14.25" customHeight="1" x14ac:dyDescent="0.2">
      <c r="A94" s="72" t="s">
        <v>24</v>
      </c>
      <c r="B94" s="72" t="s">
        <v>24</v>
      </c>
      <c r="C94" s="72"/>
      <c r="D94" s="72"/>
      <c r="E94" s="72"/>
      <c r="F94" s="72"/>
      <c r="G94" s="72"/>
      <c r="H94" s="72"/>
      <c r="I94" s="72"/>
    </row>
    <row r="95" spans="1:9" ht="14.25" customHeight="1" x14ac:dyDescent="0.2">
      <c r="A95" s="72" t="s">
        <v>24</v>
      </c>
      <c r="B95" s="72" t="s">
        <v>24</v>
      </c>
      <c r="C95" s="72"/>
      <c r="D95" s="72"/>
      <c r="E95" s="72"/>
      <c r="F95" s="72"/>
      <c r="G95" s="72"/>
      <c r="H95" s="72"/>
      <c r="I95" s="72"/>
    </row>
    <row r="96" spans="1:9" ht="14.25" customHeight="1" x14ac:dyDescent="0.2">
      <c r="A96" s="72" t="s">
        <v>24</v>
      </c>
      <c r="B96" s="72" t="s">
        <v>24</v>
      </c>
      <c r="C96" s="72"/>
      <c r="D96" s="72"/>
      <c r="E96" s="72"/>
      <c r="F96" s="72"/>
      <c r="G96" s="72"/>
      <c r="H96" s="72"/>
      <c r="I96" s="72"/>
    </row>
    <row r="97" spans="1:9" ht="14.25" customHeight="1" x14ac:dyDescent="0.2">
      <c r="A97" s="72" t="s">
        <v>24</v>
      </c>
      <c r="B97" s="72" t="s">
        <v>24</v>
      </c>
      <c r="C97" s="72"/>
      <c r="D97" s="72"/>
      <c r="E97" s="72"/>
      <c r="F97" s="72"/>
      <c r="G97" s="72"/>
      <c r="H97" s="72"/>
      <c r="I97" s="72"/>
    </row>
    <row r="98" spans="1:9" ht="14.25" customHeight="1" x14ac:dyDescent="0.2">
      <c r="A98" s="72" t="s">
        <v>24</v>
      </c>
      <c r="B98" s="72" t="s">
        <v>24</v>
      </c>
      <c r="C98" s="72"/>
      <c r="D98" s="72"/>
      <c r="E98" s="72"/>
      <c r="F98" s="72"/>
      <c r="G98" s="72"/>
      <c r="H98" s="72"/>
      <c r="I98" s="72"/>
    </row>
    <row r="99" spans="1:9" ht="14.25" customHeight="1" x14ac:dyDescent="0.2">
      <c r="A99" s="72" t="s">
        <v>33</v>
      </c>
      <c r="B99" s="72" t="s">
        <v>24</v>
      </c>
      <c r="C99" s="72"/>
      <c r="D99" s="72"/>
      <c r="E99" s="72"/>
      <c r="F99" s="72"/>
      <c r="G99" s="72"/>
      <c r="H99" s="72"/>
      <c r="I99" s="72"/>
    </row>
    <row r="100" spans="1:9" ht="14.25" customHeight="1" x14ac:dyDescent="0.2">
      <c r="A100" s="72" t="s">
        <v>33</v>
      </c>
      <c r="B100" s="73" t="s">
        <v>24</v>
      </c>
      <c r="C100" s="72"/>
      <c r="D100" s="72"/>
      <c r="E100" s="72"/>
      <c r="F100" s="72"/>
      <c r="G100" s="72"/>
      <c r="H100" s="72"/>
      <c r="I100" s="72"/>
    </row>
    <row r="101" spans="1:9" ht="14.25" customHeight="1" x14ac:dyDescent="0.2">
      <c r="A101" s="73" t="s">
        <v>24</v>
      </c>
      <c r="B101" s="72" t="s">
        <v>24</v>
      </c>
      <c r="C101" s="72"/>
      <c r="D101" s="72"/>
      <c r="E101" s="72"/>
      <c r="F101" s="72"/>
      <c r="G101" s="72"/>
      <c r="H101" s="72"/>
      <c r="I101" s="72"/>
    </row>
    <row r="102" spans="1:9" ht="14.25" customHeight="1" x14ac:dyDescent="0.2">
      <c r="A102" s="72" t="s">
        <v>24</v>
      </c>
      <c r="B102" s="72" t="s">
        <v>24</v>
      </c>
      <c r="C102" s="72"/>
      <c r="D102" s="72"/>
      <c r="E102" s="72"/>
      <c r="F102" s="72"/>
      <c r="G102" s="72"/>
      <c r="H102" s="72"/>
      <c r="I102" s="72"/>
    </row>
    <row r="103" spans="1:9" ht="14.25" customHeight="1" x14ac:dyDescent="0.2">
      <c r="A103" s="72" t="s">
        <v>24</v>
      </c>
      <c r="B103" s="72" t="s">
        <v>24</v>
      </c>
      <c r="C103" s="72"/>
      <c r="D103" s="72"/>
      <c r="E103" s="72"/>
      <c r="F103" s="72"/>
      <c r="G103" s="72"/>
      <c r="H103" s="72"/>
      <c r="I103" s="72"/>
    </row>
    <row r="104" spans="1:9" ht="14.25" customHeight="1" x14ac:dyDescent="0.2">
      <c r="A104" s="72" t="s">
        <v>33</v>
      </c>
      <c r="B104" s="72" t="s">
        <v>24</v>
      </c>
      <c r="C104" s="72"/>
      <c r="D104" s="72"/>
      <c r="E104" s="72"/>
      <c r="F104" s="72"/>
      <c r="G104" s="72"/>
      <c r="H104" s="72"/>
      <c r="I104" s="72"/>
    </row>
    <row r="105" spans="1:9" ht="14.25" customHeight="1" x14ac:dyDescent="0.2">
      <c r="A105" s="72" t="s">
        <v>33</v>
      </c>
      <c r="B105" s="72" t="s">
        <v>24</v>
      </c>
      <c r="C105" s="72"/>
      <c r="D105" s="72"/>
      <c r="E105" s="72"/>
      <c r="F105" s="72"/>
      <c r="G105" s="72"/>
      <c r="H105" s="72"/>
      <c r="I105" s="72"/>
    </row>
    <row r="106" spans="1:9" ht="14.25" customHeight="1" x14ac:dyDescent="0.2">
      <c r="A106" s="72" t="s">
        <v>24</v>
      </c>
      <c r="B106" s="72" t="s">
        <v>24</v>
      </c>
      <c r="C106" s="72"/>
      <c r="D106" s="72"/>
      <c r="E106" s="72"/>
      <c r="F106" s="72"/>
      <c r="G106" s="72"/>
      <c r="H106" s="72"/>
      <c r="I106" s="72"/>
    </row>
    <row r="107" spans="1:9" ht="14.25" customHeight="1" x14ac:dyDescent="0.2">
      <c r="A107" s="72" t="s">
        <v>24</v>
      </c>
      <c r="B107" s="72" t="s">
        <v>24</v>
      </c>
      <c r="C107" s="72"/>
      <c r="D107" s="72"/>
      <c r="E107" s="72"/>
      <c r="F107" s="72"/>
      <c r="G107" s="72"/>
      <c r="H107" s="72"/>
      <c r="I107" s="72"/>
    </row>
    <row r="108" spans="1:9" ht="14.25" customHeight="1" x14ac:dyDescent="0.2">
      <c r="A108" s="72" t="s">
        <v>33</v>
      </c>
      <c r="B108" s="72" t="s">
        <v>24</v>
      </c>
      <c r="C108" s="72"/>
      <c r="D108" s="72"/>
      <c r="E108" s="72"/>
      <c r="F108" s="72"/>
      <c r="G108" s="72"/>
      <c r="H108" s="72"/>
      <c r="I108" s="72"/>
    </row>
    <row r="109" spans="1:9" ht="14.25" customHeight="1" x14ac:dyDescent="0.2">
      <c r="A109" s="72" t="s">
        <v>24</v>
      </c>
      <c r="B109" s="73" t="s">
        <v>24</v>
      </c>
      <c r="C109" s="72"/>
      <c r="D109" s="72"/>
      <c r="E109" s="72"/>
      <c r="F109" s="72"/>
      <c r="G109" s="72"/>
      <c r="H109" s="72"/>
      <c r="I109" s="72"/>
    </row>
    <row r="110" spans="1:9" ht="14.25" customHeight="1" x14ac:dyDescent="0.2">
      <c r="A110" s="72" t="s">
        <v>24</v>
      </c>
      <c r="B110" s="72" t="s">
        <v>24</v>
      </c>
      <c r="C110" s="72"/>
      <c r="D110" s="72"/>
      <c r="E110" s="72"/>
      <c r="F110" s="72"/>
      <c r="G110" s="72"/>
      <c r="H110" s="72"/>
      <c r="I110" s="72"/>
    </row>
    <row r="111" spans="1:9" ht="14.25" customHeight="1" x14ac:dyDescent="0.2">
      <c r="A111" s="72" t="s">
        <v>33</v>
      </c>
      <c r="B111" s="72" t="s">
        <v>24</v>
      </c>
      <c r="C111" s="72"/>
      <c r="D111" s="72"/>
      <c r="E111" s="72"/>
      <c r="F111" s="72"/>
      <c r="G111" s="72"/>
      <c r="H111" s="72"/>
      <c r="I111" s="72"/>
    </row>
    <row r="112" spans="1:9" ht="14.25" customHeight="1" x14ac:dyDescent="0.2">
      <c r="A112" s="73" t="s">
        <v>24</v>
      </c>
      <c r="B112" s="72" t="s">
        <v>24</v>
      </c>
      <c r="C112" s="72"/>
      <c r="D112" s="72"/>
      <c r="E112" s="72"/>
      <c r="F112" s="72"/>
      <c r="G112" s="72"/>
      <c r="H112" s="72"/>
      <c r="I112" s="72"/>
    </row>
    <row r="113" spans="1:9" ht="14.25" customHeight="1" x14ac:dyDescent="0.2">
      <c r="A113" s="72" t="s">
        <v>24</v>
      </c>
      <c r="B113" s="72" t="s">
        <v>24</v>
      </c>
      <c r="C113" s="72"/>
      <c r="D113" s="72"/>
      <c r="E113" s="72"/>
      <c r="F113" s="72"/>
      <c r="G113" s="72"/>
      <c r="H113" s="72"/>
      <c r="I113" s="72"/>
    </row>
    <row r="114" spans="1:9" ht="14.25" customHeight="1" x14ac:dyDescent="0.2">
      <c r="A114" s="72" t="s">
        <v>33</v>
      </c>
      <c r="B114" s="72" t="s">
        <v>24</v>
      </c>
      <c r="C114" s="72"/>
      <c r="D114" s="72"/>
      <c r="E114" s="72"/>
      <c r="F114" s="72"/>
      <c r="G114" s="72"/>
      <c r="H114" s="72"/>
      <c r="I114" s="72"/>
    </row>
    <row r="115" spans="1:9" ht="14.25" customHeight="1" x14ac:dyDescent="0.2">
      <c r="A115" s="73" t="s">
        <v>33</v>
      </c>
      <c r="B115" s="72" t="s">
        <v>24</v>
      </c>
      <c r="C115" s="72"/>
      <c r="D115" s="72"/>
      <c r="E115" s="72"/>
      <c r="F115" s="72"/>
      <c r="G115" s="72"/>
      <c r="H115" s="72"/>
      <c r="I115" s="72"/>
    </row>
    <row r="116" spans="1:9" ht="14.25" customHeight="1" x14ac:dyDescent="0.2">
      <c r="A116" s="72" t="s">
        <v>24</v>
      </c>
      <c r="B116" s="72" t="s">
        <v>24</v>
      </c>
      <c r="C116" s="72"/>
      <c r="D116" s="72"/>
      <c r="E116" s="72"/>
      <c r="F116" s="72"/>
      <c r="G116" s="72"/>
      <c r="H116" s="72"/>
      <c r="I116" s="72"/>
    </row>
    <row r="117" spans="1:9" ht="14.25" customHeight="1" x14ac:dyDescent="0.2">
      <c r="A117" s="72" t="s">
        <v>24</v>
      </c>
      <c r="B117" s="72" t="s">
        <v>24</v>
      </c>
      <c r="C117" s="72"/>
      <c r="D117" s="72"/>
      <c r="E117" s="72"/>
      <c r="F117" s="72"/>
      <c r="G117" s="72"/>
      <c r="H117" s="72"/>
      <c r="I117" s="72"/>
    </row>
    <row r="118" spans="1:9" ht="14.25" customHeight="1" x14ac:dyDescent="0.2">
      <c r="A118" s="72" t="s">
        <v>24</v>
      </c>
      <c r="B118" s="72" t="s">
        <v>24</v>
      </c>
      <c r="C118" s="72"/>
      <c r="D118" s="72"/>
      <c r="E118" s="72"/>
      <c r="F118" s="72"/>
      <c r="G118" s="72"/>
      <c r="H118" s="72"/>
      <c r="I118" s="72"/>
    </row>
    <row r="119" spans="1:9" ht="14.25" customHeight="1" x14ac:dyDescent="0.2">
      <c r="A119" s="72" t="s">
        <v>24</v>
      </c>
      <c r="B119" s="72" t="s">
        <v>24</v>
      </c>
      <c r="C119" s="72"/>
      <c r="D119" s="72"/>
      <c r="E119" s="72"/>
      <c r="F119" s="72"/>
      <c r="G119" s="72"/>
      <c r="H119" s="72"/>
      <c r="I119" s="72"/>
    </row>
    <row r="120" spans="1:9" ht="14.25" customHeight="1" x14ac:dyDescent="0.2">
      <c r="A120" s="72" t="s">
        <v>24</v>
      </c>
      <c r="B120" s="72" t="s">
        <v>24</v>
      </c>
      <c r="C120" s="72"/>
      <c r="D120" s="72"/>
      <c r="E120" s="72"/>
      <c r="F120" s="72"/>
      <c r="G120" s="72"/>
      <c r="H120" s="72"/>
      <c r="I120" s="72"/>
    </row>
    <row r="121" spans="1:9" ht="14.25" customHeight="1" x14ac:dyDescent="0.2">
      <c r="A121" s="72" t="s">
        <v>24</v>
      </c>
      <c r="B121" s="72" t="s">
        <v>24</v>
      </c>
      <c r="C121" s="72"/>
      <c r="D121" s="72"/>
      <c r="E121" s="72"/>
      <c r="F121" s="72"/>
      <c r="G121" s="72"/>
      <c r="H121" s="72"/>
      <c r="I121" s="72"/>
    </row>
    <row r="122" spans="1:9" ht="14.25" customHeight="1" x14ac:dyDescent="0.2">
      <c r="A122" s="72" t="s">
        <v>24</v>
      </c>
      <c r="B122" s="72" t="s">
        <v>24</v>
      </c>
      <c r="C122" s="72"/>
      <c r="D122" s="72"/>
      <c r="E122" s="72"/>
      <c r="F122" s="72"/>
      <c r="G122" s="72"/>
      <c r="H122" s="72"/>
      <c r="I122" s="72"/>
    </row>
    <row r="123" spans="1:9" ht="14.25" customHeight="1" x14ac:dyDescent="0.2">
      <c r="A123" s="72" t="s">
        <v>24</v>
      </c>
      <c r="B123" s="72" t="s">
        <v>24</v>
      </c>
      <c r="C123" s="72"/>
      <c r="D123" s="72"/>
      <c r="E123" s="72"/>
      <c r="F123" s="72"/>
      <c r="G123" s="72"/>
      <c r="H123" s="72"/>
      <c r="I123" s="72"/>
    </row>
    <row r="124" spans="1:9" ht="14.25" customHeight="1" x14ac:dyDescent="0.2">
      <c r="A124" s="72" t="s">
        <v>24</v>
      </c>
      <c r="B124" s="72" t="s">
        <v>24</v>
      </c>
      <c r="C124" s="72"/>
      <c r="D124" s="72"/>
      <c r="E124" s="72"/>
      <c r="F124" s="72"/>
      <c r="G124" s="72"/>
      <c r="H124" s="72"/>
      <c r="I124" s="72"/>
    </row>
    <row r="125" spans="1:9" ht="14.25" customHeight="1" x14ac:dyDescent="0.2">
      <c r="A125" s="72" t="s">
        <v>24</v>
      </c>
      <c r="B125" s="72"/>
      <c r="C125" s="72"/>
      <c r="D125" s="72"/>
      <c r="E125" s="72"/>
      <c r="F125" s="72"/>
      <c r="G125" s="72"/>
      <c r="H125" s="72"/>
      <c r="I125" s="72"/>
    </row>
    <row r="126" spans="1:9" ht="14.25" customHeight="1" x14ac:dyDescent="0.2">
      <c r="A126" s="72" t="s">
        <v>24</v>
      </c>
      <c r="B126" s="72"/>
      <c r="C126" s="72"/>
      <c r="D126" s="72"/>
      <c r="E126" s="72"/>
      <c r="F126" s="72"/>
      <c r="G126" s="72"/>
      <c r="H126" s="72"/>
      <c r="I126" s="72"/>
    </row>
    <row r="127" spans="1:9" ht="14.25" customHeight="1" x14ac:dyDescent="0.2">
      <c r="A127" s="72" t="s">
        <v>24</v>
      </c>
      <c r="B127" s="72"/>
      <c r="C127" s="72"/>
      <c r="D127" s="72"/>
      <c r="E127" s="72"/>
      <c r="F127" s="72"/>
      <c r="G127" s="72"/>
      <c r="H127" s="72"/>
      <c r="I127" s="72"/>
    </row>
    <row r="128" spans="1:9" ht="14.25" customHeight="1" x14ac:dyDescent="0.2">
      <c r="A128" s="72" t="s">
        <v>24</v>
      </c>
      <c r="B128" s="72"/>
      <c r="C128" s="72"/>
      <c r="D128" s="72"/>
      <c r="E128" s="72"/>
      <c r="F128" s="72"/>
      <c r="G128" s="72"/>
      <c r="H128" s="72"/>
      <c r="I128" s="72"/>
    </row>
    <row r="129" spans="1:9" ht="14.25" customHeight="1" x14ac:dyDescent="0.2">
      <c r="A129" s="72" t="s">
        <v>33</v>
      </c>
      <c r="B129" s="72"/>
      <c r="C129" s="72"/>
      <c r="D129" s="72"/>
      <c r="E129" s="72"/>
      <c r="F129" s="72"/>
      <c r="G129" s="72"/>
      <c r="H129" s="72"/>
      <c r="I129" s="72"/>
    </row>
    <row r="130" spans="1:9" ht="14.25" customHeight="1" x14ac:dyDescent="0.2">
      <c r="A130" s="73" t="s">
        <v>24</v>
      </c>
      <c r="B130" s="72"/>
      <c r="C130" s="72"/>
      <c r="D130" s="72"/>
      <c r="E130" s="72"/>
      <c r="F130" s="72"/>
      <c r="G130" s="72"/>
      <c r="H130" s="72"/>
      <c r="I130" s="72"/>
    </row>
    <row r="131" spans="1:9" ht="14.25" customHeight="1" x14ac:dyDescent="0.2">
      <c r="A131" s="72" t="s">
        <v>24</v>
      </c>
      <c r="B131" s="72"/>
      <c r="C131" s="72"/>
      <c r="D131" s="72"/>
      <c r="E131" s="72"/>
      <c r="F131" s="72"/>
      <c r="G131" s="72"/>
      <c r="H131" s="72"/>
      <c r="I131" s="72"/>
    </row>
    <row r="132" spans="1:9" ht="14.25" customHeight="1" x14ac:dyDescent="0.2">
      <c r="A132" s="72" t="s">
        <v>24</v>
      </c>
      <c r="B132" s="72"/>
      <c r="C132" s="72"/>
      <c r="D132" s="72"/>
      <c r="E132" s="72"/>
      <c r="F132" s="72"/>
      <c r="G132" s="72"/>
      <c r="H132" s="72"/>
      <c r="I132" s="72"/>
    </row>
    <row r="133" spans="1:9" ht="14.25" customHeight="1" x14ac:dyDescent="0.2">
      <c r="A133" s="72" t="s">
        <v>24</v>
      </c>
      <c r="B133" s="72"/>
      <c r="C133" s="72"/>
      <c r="D133" s="72"/>
      <c r="E133" s="72"/>
      <c r="F133" s="72"/>
      <c r="G133" s="72"/>
      <c r="H133" s="72"/>
      <c r="I133" s="72"/>
    </row>
    <row r="134" spans="1:9" ht="14.25" customHeight="1" x14ac:dyDescent="0.2">
      <c r="A134" s="73" t="s">
        <v>33</v>
      </c>
      <c r="B134" s="72"/>
      <c r="C134" s="72"/>
      <c r="D134" s="72"/>
      <c r="E134" s="72"/>
      <c r="F134" s="72"/>
      <c r="G134" s="72"/>
      <c r="H134" s="72"/>
      <c r="I134" s="72"/>
    </row>
    <row r="135" spans="1:9" ht="14.25" customHeight="1" x14ac:dyDescent="0.2">
      <c r="A135" s="72" t="s">
        <v>73</v>
      </c>
      <c r="B135" s="72"/>
      <c r="C135" s="72"/>
      <c r="D135" s="72"/>
      <c r="E135" s="72"/>
      <c r="F135" s="72"/>
      <c r="G135" s="72"/>
      <c r="H135" s="72"/>
      <c r="I135" s="72"/>
    </row>
    <row r="136" spans="1:9" ht="14.25" customHeight="1" x14ac:dyDescent="0.2">
      <c r="A136" s="72" t="s">
        <v>24</v>
      </c>
      <c r="B136" s="72"/>
      <c r="C136" s="72"/>
      <c r="D136" s="72"/>
      <c r="E136" s="72"/>
      <c r="F136" s="72"/>
      <c r="G136" s="72"/>
      <c r="H136" s="72"/>
      <c r="I136" s="72"/>
    </row>
    <row r="137" spans="1:9" ht="14.25" customHeight="1" x14ac:dyDescent="0.2">
      <c r="A137" s="72" t="s">
        <v>24</v>
      </c>
      <c r="B137" s="72"/>
      <c r="C137" s="72"/>
      <c r="D137" s="72"/>
      <c r="E137" s="72"/>
      <c r="F137" s="72"/>
      <c r="G137" s="72"/>
      <c r="H137" s="72"/>
      <c r="I137" s="72"/>
    </row>
    <row r="138" spans="1:9" ht="14.25" customHeight="1" x14ac:dyDescent="0.2">
      <c r="A138" s="72" t="s">
        <v>24</v>
      </c>
      <c r="B138" s="72"/>
      <c r="C138" s="72"/>
      <c r="D138" s="72"/>
      <c r="E138" s="72"/>
      <c r="F138" s="72"/>
      <c r="G138" s="72"/>
      <c r="H138" s="72"/>
      <c r="I138" s="72"/>
    </row>
    <row r="139" spans="1:9" ht="14.25" customHeight="1" x14ac:dyDescent="0.2">
      <c r="A139" s="72" t="s">
        <v>24</v>
      </c>
      <c r="B139" s="72"/>
      <c r="C139" s="72"/>
      <c r="D139" s="72"/>
      <c r="E139" s="72"/>
      <c r="F139" s="72"/>
      <c r="G139" s="72"/>
      <c r="H139" s="72"/>
      <c r="I139" s="72"/>
    </row>
    <row r="140" spans="1:9" ht="14.25" customHeight="1" x14ac:dyDescent="0.2">
      <c r="A140" s="72" t="s">
        <v>33</v>
      </c>
      <c r="B140" s="72"/>
      <c r="C140" s="72"/>
      <c r="D140" s="72"/>
      <c r="E140" s="72"/>
      <c r="F140" s="72"/>
      <c r="G140" s="72"/>
      <c r="H140" s="72"/>
      <c r="I140" s="72"/>
    </row>
    <row r="141" spans="1:9" ht="14.25" customHeight="1" x14ac:dyDescent="0.2">
      <c r="A141" s="72" t="s">
        <v>24</v>
      </c>
      <c r="B141" s="72"/>
      <c r="C141" s="72"/>
      <c r="D141" s="72"/>
      <c r="E141" s="72"/>
      <c r="F141" s="72"/>
      <c r="G141" s="72"/>
      <c r="H141" s="72"/>
      <c r="I141" s="72"/>
    </row>
    <row r="142" spans="1:9" ht="14.25" customHeight="1" x14ac:dyDescent="0.2">
      <c r="A142" s="72" t="s">
        <v>24</v>
      </c>
      <c r="B142" s="72"/>
      <c r="C142" s="72"/>
      <c r="D142" s="72"/>
      <c r="E142" s="72"/>
      <c r="F142" s="72"/>
      <c r="G142" s="72"/>
      <c r="H142" s="72"/>
      <c r="I142" s="72"/>
    </row>
    <row r="143" spans="1:9" ht="14.25" customHeight="1" x14ac:dyDescent="0.2">
      <c r="A143" s="72" t="s">
        <v>24</v>
      </c>
      <c r="B143" s="72"/>
      <c r="C143" s="72"/>
      <c r="D143" s="72"/>
      <c r="E143" s="72"/>
      <c r="F143" s="72"/>
      <c r="G143" s="72"/>
      <c r="H143" s="72"/>
      <c r="I143" s="72"/>
    </row>
    <row r="144" spans="1:9" ht="14.25" customHeight="1" x14ac:dyDescent="0.2">
      <c r="A144" s="72" t="s">
        <v>24</v>
      </c>
      <c r="B144" s="72"/>
      <c r="C144" s="72"/>
      <c r="D144" s="72"/>
      <c r="E144" s="72"/>
      <c r="F144" s="72"/>
      <c r="G144" s="72"/>
      <c r="H144" s="72"/>
      <c r="I144" s="72"/>
    </row>
    <row r="145" spans="1:9" ht="14.25" customHeight="1" x14ac:dyDescent="0.2">
      <c r="A145" s="72" t="s">
        <v>24</v>
      </c>
      <c r="B145" s="72"/>
      <c r="C145" s="72"/>
      <c r="D145" s="72"/>
      <c r="E145" s="72"/>
      <c r="F145" s="72"/>
      <c r="G145" s="72"/>
      <c r="H145" s="72"/>
      <c r="I145" s="72"/>
    </row>
    <row r="146" spans="1:9" ht="14.25" customHeight="1" x14ac:dyDescent="0.2">
      <c r="A146" s="72" t="s">
        <v>24</v>
      </c>
      <c r="B146" s="72"/>
      <c r="C146" s="72"/>
      <c r="D146" s="72"/>
      <c r="E146" s="72"/>
      <c r="F146" s="72"/>
      <c r="G146" s="72"/>
      <c r="H146" s="72"/>
      <c r="I146" s="72"/>
    </row>
    <row r="147" spans="1:9" ht="14.25" customHeight="1" x14ac:dyDescent="0.2">
      <c r="A147" s="73" t="s">
        <v>24</v>
      </c>
      <c r="B147" s="72"/>
      <c r="C147" s="72"/>
      <c r="D147" s="72"/>
      <c r="E147" s="72"/>
      <c r="F147" s="72"/>
      <c r="G147" s="72"/>
      <c r="H147" s="72"/>
      <c r="I147" s="72"/>
    </row>
    <row r="148" spans="1:9" ht="14.25" customHeight="1" x14ac:dyDescent="0.2">
      <c r="A148" s="72" t="s">
        <v>24</v>
      </c>
      <c r="B148" s="72"/>
      <c r="C148" s="72"/>
      <c r="D148" s="72"/>
      <c r="E148" s="72"/>
      <c r="F148" s="72"/>
      <c r="G148" s="72"/>
      <c r="H148" s="72"/>
      <c r="I148" s="72"/>
    </row>
    <row r="149" spans="1:9" ht="14.25" customHeight="1" x14ac:dyDescent="0.2">
      <c r="A149" s="72" t="s">
        <v>24</v>
      </c>
      <c r="B149" s="72"/>
      <c r="C149" s="72"/>
      <c r="D149" s="72"/>
      <c r="E149" s="72"/>
      <c r="F149" s="72"/>
      <c r="G149" s="72"/>
      <c r="H149" s="72"/>
      <c r="I149" s="72"/>
    </row>
    <row r="150" spans="1:9" ht="14.25" customHeight="1" x14ac:dyDescent="0.2">
      <c r="A150" s="72" t="s">
        <v>24</v>
      </c>
      <c r="B150" s="72"/>
      <c r="C150" s="72"/>
      <c r="D150" s="72"/>
      <c r="E150" s="72"/>
      <c r="F150" s="72"/>
      <c r="G150" s="72"/>
      <c r="H150" s="72"/>
      <c r="I150" s="72"/>
    </row>
    <row r="151" spans="1:9" ht="14.25" customHeight="1" x14ac:dyDescent="0.2">
      <c r="A151" s="72" t="s">
        <v>24</v>
      </c>
      <c r="B151" s="72"/>
      <c r="C151" s="72"/>
      <c r="D151" s="72"/>
      <c r="E151" s="72"/>
      <c r="F151" s="72"/>
      <c r="G151" s="72"/>
      <c r="H151" s="72"/>
      <c r="I151" s="72"/>
    </row>
    <row r="152" spans="1:9" ht="14.25" customHeight="1" x14ac:dyDescent="0.2">
      <c r="A152" s="72" t="s">
        <v>33</v>
      </c>
      <c r="B152" s="72"/>
      <c r="C152" s="72"/>
      <c r="D152" s="72"/>
      <c r="E152" s="72"/>
      <c r="F152" s="72"/>
      <c r="G152" s="72"/>
      <c r="H152" s="72"/>
      <c r="I152" s="72"/>
    </row>
    <row r="153" spans="1:9" ht="14.25" customHeight="1" x14ac:dyDescent="0.2">
      <c r="A153" s="72" t="s">
        <v>24</v>
      </c>
      <c r="B153" s="72"/>
      <c r="C153" s="72"/>
      <c r="D153" s="72"/>
      <c r="E153" s="72"/>
      <c r="F153" s="72"/>
      <c r="G153" s="72"/>
      <c r="H153" s="72"/>
      <c r="I153" s="72"/>
    </row>
    <row r="154" spans="1:9" ht="14.25" customHeight="1" x14ac:dyDescent="0.2">
      <c r="A154" s="72" t="s">
        <v>24</v>
      </c>
      <c r="B154" s="72"/>
      <c r="C154" s="72"/>
      <c r="D154" s="72"/>
      <c r="E154" s="72"/>
      <c r="F154" s="72"/>
      <c r="G154" s="72"/>
      <c r="H154" s="72"/>
      <c r="I154" s="72"/>
    </row>
    <row r="155" spans="1:9" ht="14.25" customHeight="1" x14ac:dyDescent="0.2">
      <c r="A155" s="72" t="s">
        <v>24</v>
      </c>
      <c r="B155" s="72"/>
      <c r="C155" s="72"/>
      <c r="D155" s="72"/>
      <c r="E155" s="72"/>
      <c r="F155" s="72"/>
      <c r="G155" s="72"/>
      <c r="H155" s="72"/>
      <c r="I155" s="72"/>
    </row>
    <row r="156" spans="1:9" ht="14.25" customHeight="1" x14ac:dyDescent="0.2">
      <c r="A156" s="72" t="s">
        <v>24</v>
      </c>
      <c r="B156" s="72"/>
      <c r="C156" s="72"/>
      <c r="D156" s="72"/>
      <c r="E156" s="72"/>
      <c r="F156" s="72"/>
      <c r="G156" s="72"/>
      <c r="H156" s="72"/>
      <c r="I156" s="72"/>
    </row>
    <row r="157" spans="1:9" ht="14.25" customHeight="1" x14ac:dyDescent="0.2">
      <c r="A157" s="72" t="s">
        <v>33</v>
      </c>
      <c r="B157" s="72"/>
      <c r="C157" s="72"/>
      <c r="D157" s="72"/>
      <c r="E157" s="72"/>
      <c r="F157" s="72"/>
      <c r="G157" s="72"/>
      <c r="H157" s="72"/>
      <c r="I157" s="72"/>
    </row>
    <row r="158" spans="1:9" ht="14.25" customHeight="1" x14ac:dyDescent="0.2">
      <c r="A158" s="73" t="s">
        <v>24</v>
      </c>
      <c r="B158" s="72"/>
      <c r="C158" s="72"/>
      <c r="D158" s="72"/>
      <c r="E158" s="72"/>
      <c r="F158" s="72"/>
      <c r="G158" s="72"/>
      <c r="H158" s="72"/>
      <c r="I158" s="72"/>
    </row>
    <row r="159" spans="1:9" ht="14.25" customHeight="1" x14ac:dyDescent="0.2">
      <c r="A159" s="72" t="s">
        <v>33</v>
      </c>
      <c r="B159" s="72"/>
      <c r="C159" s="72"/>
      <c r="D159" s="72"/>
      <c r="E159" s="72"/>
      <c r="F159" s="72"/>
      <c r="G159" s="72"/>
      <c r="H159" s="72"/>
      <c r="I159" s="72"/>
    </row>
    <row r="160" spans="1:9" ht="14.25" customHeight="1" x14ac:dyDescent="0.2">
      <c r="A160" s="72" t="s">
        <v>24</v>
      </c>
      <c r="B160" s="72"/>
      <c r="C160" s="72"/>
      <c r="D160" s="72"/>
      <c r="E160" s="72"/>
      <c r="F160" s="72"/>
      <c r="G160" s="72"/>
      <c r="H160" s="72"/>
      <c r="I160" s="72"/>
    </row>
    <row r="161" spans="1:9" ht="14.25" customHeight="1" x14ac:dyDescent="0.2">
      <c r="A161" s="72" t="s">
        <v>24</v>
      </c>
      <c r="B161" s="72"/>
      <c r="C161" s="72"/>
      <c r="D161" s="72"/>
      <c r="E161" s="72"/>
      <c r="F161" s="72"/>
      <c r="G161" s="72"/>
      <c r="H161" s="72"/>
      <c r="I161" s="72"/>
    </row>
    <row r="162" spans="1:9" ht="14.25" customHeight="1" x14ac:dyDescent="0.2">
      <c r="A162" s="72" t="s">
        <v>24</v>
      </c>
      <c r="B162" s="72"/>
      <c r="C162" s="72"/>
      <c r="D162" s="72"/>
      <c r="E162" s="72"/>
      <c r="F162" s="72"/>
      <c r="G162" s="72"/>
      <c r="H162" s="72"/>
      <c r="I162" s="72"/>
    </row>
    <row r="163" spans="1:9" ht="14.25" customHeight="1" x14ac:dyDescent="0.2">
      <c r="A163" s="72" t="s">
        <v>24</v>
      </c>
      <c r="B163" s="72"/>
      <c r="C163" s="72"/>
      <c r="D163" s="72"/>
      <c r="E163" s="72"/>
      <c r="F163" s="72"/>
      <c r="G163" s="72"/>
      <c r="H163" s="72"/>
      <c r="I163" s="72"/>
    </row>
    <row r="164" spans="1:9" ht="14.25" customHeight="1" x14ac:dyDescent="0.2">
      <c r="A164" s="72" t="s">
        <v>24</v>
      </c>
      <c r="B164" s="72"/>
      <c r="C164" s="72"/>
      <c r="D164" s="72"/>
      <c r="E164" s="72"/>
      <c r="F164" s="72"/>
      <c r="G164" s="72"/>
      <c r="H164" s="72"/>
      <c r="I164" s="72"/>
    </row>
    <row r="165" spans="1:9" ht="14.25" customHeight="1" x14ac:dyDescent="0.2">
      <c r="A165" s="72" t="s">
        <v>24</v>
      </c>
      <c r="B165" s="72"/>
      <c r="C165" s="72"/>
      <c r="D165" s="72"/>
      <c r="E165" s="72"/>
      <c r="F165" s="72"/>
      <c r="G165" s="72"/>
      <c r="H165" s="72"/>
      <c r="I165" s="72"/>
    </row>
    <row r="166" spans="1:9" ht="14.25" customHeight="1" x14ac:dyDescent="0.2">
      <c r="A166" s="72" t="s">
        <v>24</v>
      </c>
      <c r="B166" s="72"/>
      <c r="C166" s="72"/>
      <c r="D166" s="72"/>
      <c r="E166" s="72"/>
      <c r="F166" s="72"/>
      <c r="G166" s="72"/>
      <c r="H166" s="72"/>
      <c r="I166" s="72"/>
    </row>
    <row r="167" spans="1:9" ht="14.25" customHeight="1" x14ac:dyDescent="0.2">
      <c r="A167" s="72" t="s">
        <v>24</v>
      </c>
      <c r="B167" s="72"/>
      <c r="C167" s="72"/>
      <c r="D167" s="72"/>
      <c r="E167" s="72"/>
      <c r="F167" s="72"/>
      <c r="G167" s="72"/>
      <c r="H167" s="72"/>
      <c r="I167" s="72"/>
    </row>
    <row r="168" spans="1:9" ht="14.25" customHeight="1" x14ac:dyDescent="0.2">
      <c r="A168" s="72" t="s">
        <v>24</v>
      </c>
      <c r="B168" s="72"/>
      <c r="C168" s="72"/>
      <c r="D168" s="72"/>
      <c r="E168" s="72"/>
      <c r="F168" s="72"/>
      <c r="G168" s="72"/>
      <c r="H168" s="72"/>
      <c r="I168" s="72"/>
    </row>
    <row r="169" spans="1:9" ht="14.25" customHeight="1" x14ac:dyDescent="0.2">
      <c r="A169" s="72" t="s">
        <v>33</v>
      </c>
      <c r="B169" s="72"/>
      <c r="C169" s="72"/>
      <c r="D169" s="72"/>
      <c r="E169" s="72"/>
      <c r="F169" s="72"/>
      <c r="G169" s="72"/>
      <c r="H169" s="72"/>
      <c r="I169" s="72"/>
    </row>
    <row r="170" spans="1:9" ht="14.25" customHeight="1" x14ac:dyDescent="0.2">
      <c r="A170" s="72" t="s">
        <v>33</v>
      </c>
      <c r="B170" s="72"/>
      <c r="C170" s="72"/>
      <c r="D170" s="72"/>
      <c r="E170" s="72"/>
      <c r="F170" s="72"/>
      <c r="G170" s="72"/>
      <c r="H170" s="72"/>
      <c r="I170" s="72"/>
    </row>
    <row r="171" spans="1:9" ht="14.25" customHeight="1" x14ac:dyDescent="0.2">
      <c r="A171" s="72" t="s">
        <v>73</v>
      </c>
      <c r="B171" s="72"/>
      <c r="C171" s="72"/>
      <c r="D171" s="72"/>
      <c r="E171" s="72"/>
      <c r="F171" s="72"/>
      <c r="G171" s="72"/>
      <c r="H171" s="72"/>
      <c r="I171" s="72"/>
    </row>
    <row r="172" spans="1:9" ht="14.25" customHeight="1" x14ac:dyDescent="0.2">
      <c r="A172" s="72" t="s">
        <v>24</v>
      </c>
      <c r="B172" s="72"/>
      <c r="C172" s="72"/>
      <c r="D172" s="72"/>
      <c r="E172" s="72"/>
      <c r="F172" s="72"/>
      <c r="G172" s="72"/>
      <c r="H172" s="72"/>
      <c r="I172" s="72"/>
    </row>
    <row r="173" spans="1:9" ht="14.25" customHeight="1" x14ac:dyDescent="0.2">
      <c r="A173" s="72" t="s">
        <v>24</v>
      </c>
      <c r="B173" s="72"/>
      <c r="C173" s="72"/>
      <c r="D173" s="72"/>
      <c r="E173" s="72"/>
      <c r="F173" s="72"/>
      <c r="G173" s="72"/>
      <c r="H173" s="72"/>
      <c r="I173" s="72"/>
    </row>
    <row r="174" spans="1:9" ht="14.25" customHeight="1" x14ac:dyDescent="0.2">
      <c r="A174" s="72" t="s">
        <v>24</v>
      </c>
      <c r="B174" s="72"/>
      <c r="C174" s="72"/>
      <c r="D174" s="72"/>
      <c r="E174" s="72"/>
      <c r="F174" s="72"/>
      <c r="G174" s="72"/>
      <c r="H174" s="72"/>
      <c r="I174" s="72"/>
    </row>
    <row r="175" spans="1:9" ht="14.25" customHeight="1" x14ac:dyDescent="0.2">
      <c r="A175" s="72" t="s">
        <v>24</v>
      </c>
      <c r="B175" s="72"/>
      <c r="C175" s="72"/>
      <c r="D175" s="72"/>
      <c r="E175" s="72"/>
      <c r="F175" s="72"/>
      <c r="G175" s="72"/>
      <c r="H175" s="72"/>
      <c r="I175" s="72"/>
    </row>
    <row r="176" spans="1:9" ht="14.25" customHeight="1" x14ac:dyDescent="0.2">
      <c r="A176" s="72" t="s">
        <v>24</v>
      </c>
      <c r="B176" s="72"/>
      <c r="C176" s="72"/>
      <c r="D176" s="72"/>
      <c r="E176" s="72"/>
      <c r="F176" s="72"/>
      <c r="G176" s="72"/>
      <c r="H176" s="72"/>
      <c r="I176" s="72"/>
    </row>
    <row r="177" spans="1:9" ht="14.25" customHeight="1" x14ac:dyDescent="0.2">
      <c r="A177" s="72" t="s">
        <v>33</v>
      </c>
      <c r="B177" s="72"/>
      <c r="C177" s="72"/>
      <c r="D177" s="72"/>
      <c r="E177" s="72"/>
      <c r="F177" s="72"/>
      <c r="G177" s="72"/>
      <c r="H177" s="72"/>
      <c r="I177" s="72"/>
    </row>
    <row r="178" spans="1:9" ht="14.25" customHeight="1" x14ac:dyDescent="0.2">
      <c r="A178" s="72" t="s">
        <v>24</v>
      </c>
      <c r="B178" s="72"/>
      <c r="C178" s="72"/>
      <c r="D178" s="72"/>
      <c r="E178" s="72"/>
      <c r="F178" s="72"/>
      <c r="G178" s="72"/>
      <c r="H178" s="72"/>
      <c r="I178" s="72"/>
    </row>
    <row r="179" spans="1:9" ht="14.25" customHeight="1" x14ac:dyDescent="0.2">
      <c r="A179" s="72" t="s">
        <v>33</v>
      </c>
      <c r="B179" s="72"/>
      <c r="C179" s="72"/>
      <c r="D179" s="72"/>
      <c r="E179" s="72"/>
      <c r="F179" s="72"/>
      <c r="G179" s="72"/>
      <c r="H179" s="72"/>
      <c r="I179" s="72"/>
    </row>
    <row r="180" spans="1:9" ht="14.25" customHeight="1" x14ac:dyDescent="0.2">
      <c r="A180" s="73" t="s">
        <v>33</v>
      </c>
      <c r="B180" s="72"/>
      <c r="C180" s="72"/>
      <c r="D180" s="72"/>
      <c r="E180" s="72"/>
      <c r="F180" s="72"/>
      <c r="G180" s="72"/>
      <c r="H180" s="72"/>
      <c r="I180" s="72"/>
    </row>
    <row r="181" spans="1:9" ht="14.25" customHeight="1" x14ac:dyDescent="0.2">
      <c r="A181" s="72" t="s">
        <v>202</v>
      </c>
      <c r="B181" s="72"/>
      <c r="C181" s="72"/>
      <c r="D181" s="72"/>
      <c r="E181" s="72"/>
      <c r="F181" s="72"/>
      <c r="G181" s="72"/>
      <c r="H181" s="72"/>
      <c r="I181" s="72"/>
    </row>
    <row r="182" spans="1:9" ht="14.25" customHeight="1" x14ac:dyDescent="0.2">
      <c r="A182" s="72"/>
      <c r="B182" s="72"/>
      <c r="C182" s="72"/>
      <c r="D182" s="72"/>
      <c r="E182" s="72"/>
      <c r="F182" s="72"/>
      <c r="G182" s="72"/>
      <c r="H182" s="72"/>
      <c r="I182" s="72"/>
    </row>
    <row r="183" spans="1:9" ht="14.25" customHeight="1" x14ac:dyDescent="0.2">
      <c r="A183" s="72"/>
      <c r="B183" s="72"/>
      <c r="C183" s="72"/>
      <c r="D183" s="72"/>
      <c r="E183" s="72"/>
      <c r="F183" s="72"/>
      <c r="G183" s="72"/>
      <c r="H183" s="72"/>
      <c r="I183" s="72"/>
    </row>
    <row r="184" spans="1:9" ht="14.25" customHeight="1" x14ac:dyDescent="0.2">
      <c r="A184" s="72"/>
      <c r="B184" s="72"/>
      <c r="C184" s="72"/>
      <c r="D184" s="72"/>
      <c r="E184" s="72"/>
      <c r="F184" s="72"/>
      <c r="G184" s="72"/>
      <c r="H184" s="72"/>
      <c r="I184" s="72"/>
    </row>
    <row r="185" spans="1:9" ht="14.25" customHeight="1" x14ac:dyDescent="0.2">
      <c r="A185" s="72"/>
      <c r="B185" s="72"/>
      <c r="C185" s="72"/>
      <c r="D185" s="72"/>
      <c r="E185" s="72"/>
      <c r="F185" s="72"/>
      <c r="G185" s="72"/>
      <c r="H185" s="72"/>
      <c r="I185" s="72"/>
    </row>
    <row r="186" spans="1:9" ht="14.25" customHeight="1" x14ac:dyDescent="0.2">
      <c r="A186" s="72"/>
      <c r="B186" s="72"/>
      <c r="C186" s="72"/>
      <c r="D186" s="72"/>
      <c r="E186" s="72"/>
      <c r="F186" s="72"/>
      <c r="G186" s="72"/>
      <c r="H186" s="72"/>
      <c r="I186" s="72"/>
    </row>
    <row r="187" spans="1:9" ht="14.25" customHeight="1" x14ac:dyDescent="0.2">
      <c r="A187" s="72"/>
      <c r="B187" s="72"/>
      <c r="C187" s="72"/>
      <c r="D187" s="72"/>
      <c r="E187" s="72"/>
      <c r="F187" s="72"/>
      <c r="G187" s="72"/>
      <c r="H187" s="72"/>
      <c r="I187" s="72"/>
    </row>
    <row r="188" spans="1:9" ht="14.25" customHeight="1" x14ac:dyDescent="0.2">
      <c r="A188" s="72"/>
      <c r="B188" s="72"/>
      <c r="C188" s="72"/>
      <c r="D188" s="72"/>
      <c r="E188" s="72"/>
      <c r="F188" s="72"/>
      <c r="G188" s="72"/>
      <c r="H188" s="72"/>
      <c r="I188" s="72"/>
    </row>
    <row r="189" spans="1:9" ht="14.25" customHeight="1" x14ac:dyDescent="0.2"/>
    <row r="190" spans="1:9" ht="14.25" customHeight="1" x14ac:dyDescent="0.2"/>
    <row r="191" spans="1:9" ht="14.25" customHeight="1" x14ac:dyDescent="0.2"/>
    <row r="192" spans="1:9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G43" sqref="G43"/>
    </sheetView>
  </sheetViews>
  <sheetFormatPr baseColWidth="10" defaultColWidth="14.5" defaultRowHeight="15" customHeight="1" x14ac:dyDescent="0.2"/>
  <cols>
    <col min="1" max="1" width="15.5" style="69" customWidth="1"/>
    <col min="2" max="2" width="15.83203125" style="69" customWidth="1"/>
    <col min="3" max="26" width="8.6640625" style="69" customWidth="1"/>
  </cols>
  <sheetData>
    <row r="1" spans="1:9" ht="14.25" customHeight="1" x14ac:dyDescent="0.2">
      <c r="A1" s="72" t="s">
        <v>24</v>
      </c>
      <c r="B1" s="72" t="s">
        <v>24</v>
      </c>
      <c r="C1" s="72" t="s">
        <v>33</v>
      </c>
      <c r="D1" s="72" t="s">
        <v>93</v>
      </c>
      <c r="E1" s="72" t="s">
        <v>202</v>
      </c>
      <c r="F1" s="72" t="s">
        <v>73</v>
      </c>
      <c r="G1" s="72"/>
      <c r="H1" s="72"/>
      <c r="I1" s="72"/>
    </row>
    <row r="2" spans="1:9" ht="14.25" customHeight="1" x14ac:dyDescent="0.2">
      <c r="A2" s="72" t="s">
        <v>33</v>
      </c>
      <c r="B2" s="72" t="s">
        <v>24</v>
      </c>
      <c r="C2" s="72" t="s">
        <v>33</v>
      </c>
      <c r="D2" s="72"/>
      <c r="E2" s="72" t="s">
        <v>202</v>
      </c>
      <c r="F2" s="72" t="s">
        <v>73</v>
      </c>
      <c r="G2" s="72"/>
      <c r="H2" s="72"/>
      <c r="I2" s="72"/>
    </row>
    <row r="3" spans="1:9" ht="14.25" customHeight="1" x14ac:dyDescent="0.2">
      <c r="A3" s="72" t="s">
        <v>33</v>
      </c>
      <c r="B3" s="72" t="s">
        <v>24</v>
      </c>
      <c r="C3" s="72" t="s">
        <v>33</v>
      </c>
      <c r="D3" s="72"/>
      <c r="E3" s="72"/>
      <c r="F3" s="72" t="s">
        <v>73</v>
      </c>
      <c r="G3" s="72"/>
      <c r="H3" s="72"/>
      <c r="I3" s="72"/>
    </row>
    <row r="4" spans="1:9" ht="14.25" customHeight="1" x14ac:dyDescent="0.2">
      <c r="A4" s="72" t="s">
        <v>24</v>
      </c>
      <c r="B4" s="72" t="s">
        <v>24</v>
      </c>
      <c r="C4" s="72" t="s">
        <v>33</v>
      </c>
      <c r="D4" s="72"/>
      <c r="E4" s="72"/>
      <c r="F4" s="72" t="s">
        <v>73</v>
      </c>
      <c r="G4" s="72"/>
      <c r="H4" s="72"/>
      <c r="I4" s="72"/>
    </row>
    <row r="5" spans="1:9" ht="14.25" customHeight="1" x14ac:dyDescent="0.2">
      <c r="A5" s="72" t="s">
        <v>33</v>
      </c>
      <c r="B5" s="72" t="s">
        <v>24</v>
      </c>
      <c r="C5" s="72" t="s">
        <v>33</v>
      </c>
      <c r="D5" s="72"/>
      <c r="E5" s="72"/>
      <c r="F5" s="72" t="s">
        <v>73</v>
      </c>
      <c r="G5" s="72"/>
      <c r="H5" s="72"/>
      <c r="I5" s="72"/>
    </row>
    <row r="6" spans="1:9" ht="14.25" customHeight="1" x14ac:dyDescent="0.2">
      <c r="A6" s="72" t="s">
        <v>24</v>
      </c>
      <c r="B6" s="72" t="s">
        <v>24</v>
      </c>
      <c r="C6" s="73" t="s">
        <v>33</v>
      </c>
      <c r="D6" s="72"/>
      <c r="E6" s="72"/>
      <c r="F6" s="72" t="s">
        <v>73</v>
      </c>
      <c r="G6" s="72"/>
      <c r="H6" s="72"/>
      <c r="I6" s="72"/>
    </row>
    <row r="7" spans="1:9" ht="14.25" customHeight="1" x14ac:dyDescent="0.2">
      <c r="A7" s="72" t="s">
        <v>24</v>
      </c>
      <c r="B7" s="72" t="s">
        <v>24</v>
      </c>
      <c r="C7" s="73" t="s">
        <v>33</v>
      </c>
      <c r="D7" s="72"/>
      <c r="E7" s="72"/>
      <c r="F7" s="72" t="s">
        <v>73</v>
      </c>
      <c r="G7" s="72"/>
      <c r="H7" s="72"/>
      <c r="I7" s="72"/>
    </row>
    <row r="8" spans="1:9" ht="14.25" customHeight="1" x14ac:dyDescent="0.2">
      <c r="A8" s="72" t="s">
        <v>73</v>
      </c>
      <c r="B8" s="72" t="s">
        <v>24</v>
      </c>
      <c r="C8" s="72" t="s">
        <v>33</v>
      </c>
      <c r="D8" s="72"/>
      <c r="E8" s="72"/>
      <c r="F8" s="72"/>
      <c r="G8" s="72"/>
      <c r="H8" s="72"/>
      <c r="I8" s="72"/>
    </row>
    <row r="9" spans="1:9" ht="14.25" customHeight="1" x14ac:dyDescent="0.2">
      <c r="A9" s="72" t="s">
        <v>24</v>
      </c>
      <c r="B9" s="72" t="s">
        <v>24</v>
      </c>
      <c r="C9" s="72" t="s">
        <v>33</v>
      </c>
      <c r="D9" s="72"/>
      <c r="E9" s="72"/>
      <c r="F9" s="72"/>
      <c r="G9" s="72"/>
      <c r="H9" s="72"/>
      <c r="I9" s="72"/>
    </row>
    <row r="10" spans="1:9" ht="14.25" customHeight="1" x14ac:dyDescent="0.2">
      <c r="A10" s="72" t="s">
        <v>24</v>
      </c>
      <c r="B10" s="72" t="s">
        <v>24</v>
      </c>
      <c r="C10" s="72" t="s">
        <v>33</v>
      </c>
      <c r="D10" s="72"/>
      <c r="E10" s="72"/>
      <c r="F10" s="72"/>
      <c r="G10" s="72"/>
      <c r="H10" s="72"/>
      <c r="I10" s="72"/>
    </row>
    <row r="11" spans="1:9" ht="14.25" customHeight="1" x14ac:dyDescent="0.2">
      <c r="A11" s="72" t="s">
        <v>73</v>
      </c>
      <c r="B11" s="72" t="s">
        <v>24</v>
      </c>
      <c r="C11" s="72" t="s">
        <v>33</v>
      </c>
      <c r="D11" s="72"/>
      <c r="E11" s="72"/>
      <c r="F11" s="72"/>
      <c r="G11" s="72"/>
      <c r="H11" s="72"/>
      <c r="I11" s="72"/>
    </row>
    <row r="12" spans="1:9" ht="14.25" customHeight="1" x14ac:dyDescent="0.2">
      <c r="A12" s="72" t="s">
        <v>33</v>
      </c>
      <c r="B12" s="72" t="s">
        <v>24</v>
      </c>
      <c r="C12" s="73" t="s">
        <v>33</v>
      </c>
      <c r="D12" s="72"/>
      <c r="E12" s="72"/>
      <c r="F12" s="72"/>
      <c r="G12" s="72"/>
      <c r="H12" s="72"/>
      <c r="I12" s="72"/>
    </row>
    <row r="13" spans="1:9" ht="14.25" customHeight="1" x14ac:dyDescent="0.2">
      <c r="A13" s="72" t="s">
        <v>73</v>
      </c>
      <c r="B13" s="72" t="s">
        <v>24</v>
      </c>
      <c r="C13" s="72" t="s">
        <v>33</v>
      </c>
      <c r="D13" s="72"/>
      <c r="E13" s="72"/>
      <c r="F13" s="72"/>
      <c r="G13" s="72"/>
      <c r="H13" s="72"/>
      <c r="I13" s="72"/>
    </row>
    <row r="14" spans="1:9" ht="14.25" customHeight="1" x14ac:dyDescent="0.2">
      <c r="A14" s="72" t="s">
        <v>93</v>
      </c>
      <c r="B14" s="72" t="s">
        <v>24</v>
      </c>
      <c r="C14" s="72" t="s">
        <v>33</v>
      </c>
      <c r="D14" s="72"/>
      <c r="E14" s="72"/>
      <c r="F14" s="72"/>
      <c r="G14" s="72"/>
      <c r="H14" s="72"/>
      <c r="I14" s="72"/>
    </row>
    <row r="15" spans="1:9" ht="14.25" customHeight="1" x14ac:dyDescent="0.2">
      <c r="A15" s="72" t="s">
        <v>33</v>
      </c>
      <c r="B15" s="72" t="s">
        <v>24</v>
      </c>
      <c r="C15" s="72" t="s">
        <v>33</v>
      </c>
      <c r="D15" s="72"/>
      <c r="E15" s="72"/>
      <c r="F15" s="72"/>
      <c r="G15" s="72"/>
      <c r="H15" s="72"/>
      <c r="I15" s="72"/>
    </row>
    <row r="16" spans="1:9" ht="14.25" customHeight="1" x14ac:dyDescent="0.2">
      <c r="A16" s="73" t="s">
        <v>33</v>
      </c>
      <c r="B16" s="72" t="s">
        <v>24</v>
      </c>
      <c r="C16" s="73" t="s">
        <v>33</v>
      </c>
      <c r="D16" s="72"/>
      <c r="E16" s="72"/>
      <c r="F16" s="72"/>
      <c r="G16" s="72"/>
      <c r="H16" s="72"/>
      <c r="I16" s="72"/>
    </row>
    <row r="17" spans="1:9" ht="14.25" customHeight="1" x14ac:dyDescent="0.2">
      <c r="A17" s="72" t="s">
        <v>24</v>
      </c>
      <c r="B17" s="72" t="s">
        <v>24</v>
      </c>
      <c r="C17" s="73" t="s">
        <v>33</v>
      </c>
      <c r="D17" s="72"/>
      <c r="E17" s="72"/>
      <c r="F17" s="72"/>
      <c r="G17" s="72"/>
      <c r="H17" s="72"/>
      <c r="I17" s="72"/>
    </row>
    <row r="18" spans="1:9" ht="14.25" customHeight="1" x14ac:dyDescent="0.2">
      <c r="A18" s="72" t="s">
        <v>73</v>
      </c>
      <c r="B18" s="72" t="s">
        <v>24</v>
      </c>
      <c r="C18" s="72" t="s">
        <v>33</v>
      </c>
      <c r="D18" s="72"/>
      <c r="E18" s="72"/>
      <c r="F18" s="72"/>
      <c r="G18" s="72"/>
      <c r="H18" s="72"/>
      <c r="I18" s="72"/>
    </row>
    <row r="19" spans="1:9" ht="14.25" customHeight="1" x14ac:dyDescent="0.2">
      <c r="A19" s="72" t="s">
        <v>24</v>
      </c>
      <c r="B19" s="72" t="s">
        <v>24</v>
      </c>
      <c r="C19" s="72" t="s">
        <v>33</v>
      </c>
      <c r="D19" s="72"/>
      <c r="E19" s="72"/>
      <c r="F19" s="72"/>
      <c r="G19" s="72"/>
      <c r="H19" s="72"/>
      <c r="I19" s="72"/>
    </row>
    <row r="20" spans="1:9" ht="14.25" customHeight="1" x14ac:dyDescent="0.2">
      <c r="A20" s="73" t="s">
        <v>33</v>
      </c>
      <c r="B20" s="72" t="s">
        <v>24</v>
      </c>
      <c r="C20" s="72" t="s">
        <v>33</v>
      </c>
      <c r="D20" s="72"/>
      <c r="E20" s="72"/>
      <c r="F20" s="72"/>
      <c r="G20" s="72"/>
      <c r="H20" s="72"/>
      <c r="I20" s="72"/>
    </row>
    <row r="21" spans="1:9" ht="14.25" customHeight="1" x14ac:dyDescent="0.2">
      <c r="A21" s="72" t="s">
        <v>24</v>
      </c>
      <c r="B21" s="72" t="s">
        <v>24</v>
      </c>
      <c r="C21" s="72" t="s">
        <v>33</v>
      </c>
      <c r="D21" s="72"/>
      <c r="E21" s="72"/>
      <c r="F21" s="72"/>
      <c r="G21" s="72"/>
      <c r="H21" s="72"/>
      <c r="I21" s="72"/>
    </row>
    <row r="22" spans="1:9" ht="14.25" customHeight="1" x14ac:dyDescent="0.2">
      <c r="A22" s="72" t="s">
        <v>24</v>
      </c>
      <c r="B22" s="72" t="s">
        <v>24</v>
      </c>
      <c r="C22" s="72" t="s">
        <v>33</v>
      </c>
      <c r="D22" s="72"/>
      <c r="E22" s="72"/>
      <c r="F22" s="72"/>
      <c r="G22" s="72"/>
      <c r="H22" s="72"/>
      <c r="I22" s="72"/>
    </row>
    <row r="23" spans="1:9" ht="14.25" customHeight="1" x14ac:dyDescent="0.2">
      <c r="A23" s="72" t="s">
        <v>24</v>
      </c>
      <c r="B23" s="72" t="s">
        <v>24</v>
      </c>
      <c r="C23" s="72" t="s">
        <v>33</v>
      </c>
      <c r="D23" s="72"/>
      <c r="E23" s="72"/>
      <c r="F23" s="72"/>
      <c r="G23" s="72"/>
      <c r="H23" s="72"/>
      <c r="I23" s="72"/>
    </row>
    <row r="24" spans="1:9" ht="14.25" customHeight="1" x14ac:dyDescent="0.2">
      <c r="A24" s="72" t="s">
        <v>24</v>
      </c>
      <c r="B24" s="72" t="s">
        <v>24</v>
      </c>
      <c r="C24" s="73" t="s">
        <v>33</v>
      </c>
      <c r="D24" s="72"/>
      <c r="E24" s="72"/>
      <c r="F24" s="72"/>
      <c r="G24" s="72"/>
      <c r="H24" s="72"/>
      <c r="I24" s="72"/>
    </row>
    <row r="25" spans="1:9" ht="14.25" customHeight="1" x14ac:dyDescent="0.2">
      <c r="A25" s="72" t="s">
        <v>24</v>
      </c>
      <c r="B25" s="73" t="s">
        <v>24</v>
      </c>
      <c r="C25" s="73" t="s">
        <v>33</v>
      </c>
      <c r="D25" s="72"/>
      <c r="E25" s="72"/>
      <c r="F25" s="72"/>
      <c r="G25" s="72"/>
      <c r="H25" s="72"/>
      <c r="I25" s="72"/>
    </row>
    <row r="26" spans="1:9" ht="14.25" customHeight="1" x14ac:dyDescent="0.2">
      <c r="A26" s="72" t="s">
        <v>24</v>
      </c>
      <c r="B26" s="72" t="s">
        <v>24</v>
      </c>
      <c r="C26" s="72" t="s">
        <v>33</v>
      </c>
      <c r="D26" s="72"/>
      <c r="E26" s="72"/>
      <c r="F26" s="72"/>
      <c r="G26" s="72"/>
      <c r="H26" s="72"/>
      <c r="I26" s="72"/>
    </row>
    <row r="27" spans="1:9" ht="14.25" customHeight="1" x14ac:dyDescent="0.2">
      <c r="A27" s="72" t="s">
        <v>33</v>
      </c>
      <c r="B27" s="72" t="s">
        <v>24</v>
      </c>
      <c r="C27" s="72" t="s">
        <v>33</v>
      </c>
      <c r="D27" s="72"/>
      <c r="E27" s="72"/>
      <c r="F27" s="72"/>
      <c r="G27" s="72"/>
      <c r="H27" s="72"/>
      <c r="I27" s="72"/>
    </row>
    <row r="28" spans="1:9" ht="14.25" customHeight="1" x14ac:dyDescent="0.2">
      <c r="A28" s="72" t="s">
        <v>24</v>
      </c>
      <c r="B28" s="72" t="s">
        <v>24</v>
      </c>
      <c r="C28" s="72" t="s">
        <v>33</v>
      </c>
      <c r="D28" s="72"/>
      <c r="E28" s="72"/>
      <c r="F28" s="72"/>
      <c r="G28" s="72"/>
      <c r="H28" s="72"/>
      <c r="I28" s="72"/>
    </row>
    <row r="29" spans="1:9" ht="14.25" customHeight="1" x14ac:dyDescent="0.2">
      <c r="A29" s="72" t="s">
        <v>24</v>
      </c>
      <c r="B29" s="72" t="s">
        <v>24</v>
      </c>
      <c r="C29" s="72" t="s">
        <v>33</v>
      </c>
      <c r="D29" s="72"/>
      <c r="E29" s="72"/>
      <c r="F29" s="72"/>
      <c r="G29" s="72"/>
      <c r="H29" s="72"/>
      <c r="I29" s="72"/>
    </row>
    <row r="30" spans="1:9" ht="14.25" customHeight="1" x14ac:dyDescent="0.2">
      <c r="A30" s="72" t="s">
        <v>33</v>
      </c>
      <c r="B30" s="72" t="s">
        <v>24</v>
      </c>
      <c r="C30" s="72" t="s">
        <v>33</v>
      </c>
      <c r="D30" s="72"/>
      <c r="E30" s="72"/>
      <c r="F30" s="72"/>
      <c r="G30" s="72"/>
      <c r="H30" s="72"/>
      <c r="I30" s="72"/>
    </row>
    <row r="31" spans="1:9" ht="14.25" customHeight="1" x14ac:dyDescent="0.2">
      <c r="A31" s="72" t="s">
        <v>24</v>
      </c>
      <c r="B31" s="72" t="s">
        <v>24</v>
      </c>
      <c r="C31" s="72" t="s">
        <v>33</v>
      </c>
      <c r="D31" s="72"/>
      <c r="E31" s="72"/>
      <c r="F31" s="72"/>
      <c r="G31" s="72"/>
      <c r="H31" s="72"/>
      <c r="I31" s="72"/>
    </row>
    <row r="32" spans="1:9" ht="14.25" customHeight="1" x14ac:dyDescent="0.2">
      <c r="A32" s="72" t="s">
        <v>33</v>
      </c>
      <c r="B32" s="72" t="s">
        <v>24</v>
      </c>
      <c r="C32" s="72" t="s">
        <v>33</v>
      </c>
      <c r="D32" s="72"/>
      <c r="E32" s="72"/>
      <c r="F32" s="72"/>
      <c r="G32" s="72"/>
      <c r="H32" s="72"/>
      <c r="I32" s="72"/>
    </row>
    <row r="33" spans="1:9" ht="14.25" customHeight="1" x14ac:dyDescent="0.2">
      <c r="A33" s="72" t="s">
        <v>33</v>
      </c>
      <c r="B33" s="72" t="s">
        <v>24</v>
      </c>
      <c r="C33" s="73" t="s">
        <v>33</v>
      </c>
      <c r="D33" s="72"/>
      <c r="E33" s="72"/>
      <c r="F33" s="72"/>
      <c r="G33" s="72"/>
      <c r="H33" s="72"/>
      <c r="I33" s="72"/>
    </row>
    <row r="34" spans="1:9" ht="14.25" customHeight="1" x14ac:dyDescent="0.2">
      <c r="A34" s="72" t="s">
        <v>24</v>
      </c>
      <c r="B34" s="72" t="s">
        <v>24</v>
      </c>
      <c r="C34" s="73" t="s">
        <v>33</v>
      </c>
      <c r="D34" s="72"/>
      <c r="E34" s="72"/>
      <c r="F34" s="72"/>
      <c r="G34" s="72"/>
      <c r="H34" s="72"/>
      <c r="I34" s="72"/>
    </row>
    <row r="35" spans="1:9" ht="14.25" customHeight="1" x14ac:dyDescent="0.2">
      <c r="A35" s="72" t="s">
        <v>24</v>
      </c>
      <c r="B35" s="72" t="s">
        <v>24</v>
      </c>
      <c r="C35" s="72" t="s">
        <v>33</v>
      </c>
      <c r="D35" s="72"/>
      <c r="E35" s="72"/>
      <c r="F35" s="72"/>
      <c r="G35" s="72"/>
      <c r="H35" s="72"/>
      <c r="I35" s="72"/>
    </row>
    <row r="36" spans="1:9" ht="14.25" customHeight="1" x14ac:dyDescent="0.2">
      <c r="A36" s="73" t="s">
        <v>33</v>
      </c>
      <c r="B36" s="73" t="s">
        <v>24</v>
      </c>
      <c r="C36" s="72" t="s">
        <v>33</v>
      </c>
      <c r="D36" s="72"/>
      <c r="E36" s="72"/>
      <c r="F36" s="72"/>
      <c r="G36" s="72"/>
      <c r="H36" s="72"/>
      <c r="I36" s="72"/>
    </row>
    <row r="37" spans="1:9" ht="14.25" customHeight="1" x14ac:dyDescent="0.2">
      <c r="A37" s="72" t="s">
        <v>24</v>
      </c>
      <c r="B37" s="72" t="s">
        <v>24</v>
      </c>
      <c r="C37" s="72" t="s">
        <v>33</v>
      </c>
      <c r="D37" s="72"/>
      <c r="E37" s="72"/>
      <c r="F37" s="72"/>
      <c r="G37" s="72"/>
      <c r="H37" s="72"/>
      <c r="I37" s="72"/>
    </row>
    <row r="38" spans="1:9" ht="14.25" customHeight="1" x14ac:dyDescent="0.2">
      <c r="A38" s="72" t="s">
        <v>33</v>
      </c>
      <c r="B38" s="72" t="s">
        <v>24</v>
      </c>
      <c r="C38" s="72" t="s">
        <v>33</v>
      </c>
      <c r="D38" s="72"/>
      <c r="E38" s="72"/>
      <c r="F38" s="72"/>
      <c r="G38" s="72"/>
      <c r="H38" s="72"/>
      <c r="I38" s="72"/>
    </row>
    <row r="39" spans="1:9" ht="14.25" customHeight="1" x14ac:dyDescent="0.2">
      <c r="A39" s="72" t="s">
        <v>33</v>
      </c>
      <c r="B39" s="72" t="s">
        <v>24</v>
      </c>
      <c r="C39" s="72" t="s">
        <v>33</v>
      </c>
      <c r="D39" s="72"/>
      <c r="E39" s="72"/>
      <c r="F39" s="72"/>
      <c r="G39" s="72"/>
      <c r="H39" s="72"/>
      <c r="I39" s="72"/>
    </row>
    <row r="40" spans="1:9" ht="14.25" customHeight="1" x14ac:dyDescent="0.2">
      <c r="A40" s="72" t="s">
        <v>33</v>
      </c>
      <c r="B40" s="72" t="s">
        <v>24</v>
      </c>
      <c r="C40" s="72" t="s">
        <v>33</v>
      </c>
      <c r="D40" s="72"/>
      <c r="E40" s="72"/>
      <c r="F40" s="72"/>
      <c r="G40" s="72"/>
      <c r="H40" s="72"/>
      <c r="I40" s="72"/>
    </row>
    <row r="41" spans="1:9" ht="14.25" customHeight="1" x14ac:dyDescent="0.2">
      <c r="A41" s="72" t="s">
        <v>24</v>
      </c>
      <c r="B41" s="72" t="s">
        <v>24</v>
      </c>
      <c r="C41" s="73" t="s">
        <v>33</v>
      </c>
      <c r="D41" s="72"/>
      <c r="E41" s="72"/>
      <c r="F41" s="72"/>
      <c r="G41" s="72"/>
      <c r="H41" s="72"/>
      <c r="I41" s="72"/>
    </row>
    <row r="42" spans="1:9" ht="14.25" customHeight="1" x14ac:dyDescent="0.2">
      <c r="A42" s="72" t="s">
        <v>24</v>
      </c>
      <c r="B42" s="72" t="s">
        <v>24</v>
      </c>
      <c r="C42" s="72"/>
      <c r="D42" s="72"/>
      <c r="E42" s="72"/>
      <c r="F42" s="72"/>
      <c r="G42" s="72"/>
      <c r="H42" s="72"/>
      <c r="I42" s="72"/>
    </row>
    <row r="43" spans="1:9" ht="14.25" customHeight="1" x14ac:dyDescent="0.2">
      <c r="A43" s="72" t="s">
        <v>24</v>
      </c>
      <c r="B43" s="72" t="s">
        <v>24</v>
      </c>
      <c r="C43" s="72"/>
      <c r="D43" s="72"/>
      <c r="E43" s="72"/>
      <c r="F43" s="72"/>
      <c r="G43" s="72"/>
      <c r="H43" s="72"/>
      <c r="I43" s="72"/>
    </row>
    <row r="44" spans="1:9" ht="14.25" customHeight="1" x14ac:dyDescent="0.2">
      <c r="A44" s="72" t="s">
        <v>24</v>
      </c>
      <c r="B44" s="72" t="s">
        <v>24</v>
      </c>
      <c r="C44" s="72"/>
      <c r="D44" s="72"/>
      <c r="E44" s="72"/>
      <c r="F44" s="72"/>
      <c r="G44" s="72"/>
      <c r="H44" s="72"/>
      <c r="I44" s="72"/>
    </row>
    <row r="45" spans="1:9" ht="14.25" customHeight="1" x14ac:dyDescent="0.2">
      <c r="A45" s="73" t="s">
        <v>33</v>
      </c>
      <c r="B45" s="72" t="s">
        <v>24</v>
      </c>
      <c r="C45" s="72"/>
      <c r="D45" s="72"/>
      <c r="E45" s="72"/>
      <c r="F45" s="72"/>
      <c r="G45" s="72"/>
      <c r="H45" s="72"/>
      <c r="I45" s="72"/>
    </row>
    <row r="46" spans="1:9" ht="14.25" customHeight="1" x14ac:dyDescent="0.2">
      <c r="A46" s="73" t="s">
        <v>24</v>
      </c>
      <c r="B46" s="72" t="s">
        <v>24</v>
      </c>
      <c r="C46" s="72"/>
      <c r="D46" s="72"/>
      <c r="E46" s="72"/>
      <c r="F46" s="72"/>
      <c r="G46" s="72"/>
      <c r="H46" s="72"/>
      <c r="I46" s="72"/>
    </row>
    <row r="47" spans="1:9" ht="14.25" customHeight="1" x14ac:dyDescent="0.2">
      <c r="A47" s="73" t="s">
        <v>33</v>
      </c>
      <c r="B47" s="72" t="s">
        <v>24</v>
      </c>
      <c r="C47" s="72"/>
      <c r="D47" s="72"/>
      <c r="E47" s="72"/>
      <c r="F47" s="72"/>
      <c r="G47" s="72"/>
      <c r="H47" s="72"/>
      <c r="I47" s="72"/>
    </row>
    <row r="48" spans="1:9" ht="14.25" customHeight="1" x14ac:dyDescent="0.2">
      <c r="A48" s="72" t="s">
        <v>24</v>
      </c>
      <c r="B48" s="72" t="s">
        <v>24</v>
      </c>
      <c r="C48" s="72"/>
      <c r="D48" s="72"/>
      <c r="E48" s="72"/>
      <c r="F48" s="72"/>
      <c r="G48" s="72"/>
      <c r="H48" s="72"/>
      <c r="I48" s="72"/>
    </row>
    <row r="49" spans="1:9" ht="14.25" customHeight="1" x14ac:dyDescent="0.2">
      <c r="A49" s="72" t="s">
        <v>24</v>
      </c>
      <c r="B49" s="73" t="s">
        <v>24</v>
      </c>
      <c r="C49" s="72"/>
      <c r="D49" s="72"/>
      <c r="E49" s="72"/>
      <c r="F49" s="72"/>
      <c r="G49" s="72"/>
      <c r="H49" s="72"/>
      <c r="I49" s="72"/>
    </row>
    <row r="50" spans="1:9" ht="14.25" customHeight="1" x14ac:dyDescent="0.2">
      <c r="A50" s="72" t="s">
        <v>24</v>
      </c>
      <c r="B50" s="72" t="s">
        <v>24</v>
      </c>
      <c r="C50" s="72"/>
      <c r="D50" s="72"/>
      <c r="E50" s="72"/>
      <c r="F50" s="72"/>
      <c r="G50" s="72"/>
      <c r="H50" s="72"/>
      <c r="I50" s="72"/>
    </row>
    <row r="51" spans="1:9" ht="14.25" customHeight="1" x14ac:dyDescent="0.2">
      <c r="A51" s="72" t="s">
        <v>24</v>
      </c>
      <c r="B51" s="72" t="s">
        <v>24</v>
      </c>
      <c r="C51" s="72"/>
      <c r="D51" s="72"/>
      <c r="E51" s="72"/>
      <c r="F51" s="72"/>
      <c r="G51" s="72"/>
      <c r="H51" s="72"/>
      <c r="I51" s="72"/>
    </row>
    <row r="52" spans="1:9" ht="14.25" customHeight="1" x14ac:dyDescent="0.2">
      <c r="A52" s="72" t="s">
        <v>24</v>
      </c>
      <c r="B52" s="72" t="s">
        <v>24</v>
      </c>
      <c r="C52" s="72"/>
      <c r="D52" s="72"/>
      <c r="E52" s="72"/>
      <c r="F52" s="72"/>
      <c r="G52" s="72"/>
      <c r="H52" s="72"/>
      <c r="I52" s="72"/>
    </row>
    <row r="53" spans="1:9" ht="14.25" customHeight="1" x14ac:dyDescent="0.2">
      <c r="A53" s="72" t="s">
        <v>24</v>
      </c>
      <c r="B53" s="72" t="s">
        <v>24</v>
      </c>
      <c r="C53" s="72"/>
      <c r="D53" s="72"/>
      <c r="E53" s="72"/>
      <c r="F53" s="72"/>
      <c r="G53" s="72"/>
      <c r="H53" s="72"/>
      <c r="I53" s="72"/>
    </row>
    <row r="54" spans="1:9" ht="14.25" customHeight="1" x14ac:dyDescent="0.2">
      <c r="A54" s="72" t="s">
        <v>24</v>
      </c>
      <c r="B54" s="72" t="s">
        <v>24</v>
      </c>
      <c r="C54" s="72"/>
      <c r="D54" s="72"/>
      <c r="E54" s="72"/>
      <c r="F54" s="72"/>
      <c r="G54" s="72"/>
      <c r="H54" s="72"/>
      <c r="I54" s="72"/>
    </row>
    <row r="55" spans="1:9" ht="14.25" customHeight="1" x14ac:dyDescent="0.2">
      <c r="A55" s="72" t="s">
        <v>33</v>
      </c>
      <c r="B55" s="72" t="s">
        <v>24</v>
      </c>
      <c r="C55" s="72"/>
      <c r="D55" s="72"/>
      <c r="E55" s="72"/>
      <c r="F55" s="72"/>
      <c r="G55" s="72"/>
      <c r="H55" s="72"/>
      <c r="I55" s="72"/>
    </row>
    <row r="56" spans="1:9" ht="14.25" customHeight="1" x14ac:dyDescent="0.2">
      <c r="A56" s="72" t="s">
        <v>33</v>
      </c>
      <c r="B56" s="73" t="s">
        <v>24</v>
      </c>
      <c r="C56" s="72"/>
      <c r="D56" s="72"/>
      <c r="E56" s="72"/>
      <c r="F56" s="72"/>
      <c r="G56" s="72"/>
      <c r="H56" s="72"/>
      <c r="I56" s="72"/>
    </row>
    <row r="57" spans="1:9" ht="14.25" customHeight="1" x14ac:dyDescent="0.2">
      <c r="A57" s="72" t="s">
        <v>24</v>
      </c>
      <c r="B57" s="72" t="s">
        <v>24</v>
      </c>
      <c r="C57" s="72"/>
      <c r="D57" s="72"/>
      <c r="E57" s="72"/>
      <c r="F57" s="72"/>
      <c r="G57" s="72"/>
      <c r="H57" s="72"/>
      <c r="I57" s="72"/>
    </row>
    <row r="58" spans="1:9" ht="14.25" customHeight="1" x14ac:dyDescent="0.2">
      <c r="A58" s="72" t="s">
        <v>24</v>
      </c>
      <c r="B58" s="72" t="s">
        <v>24</v>
      </c>
      <c r="C58" s="72"/>
      <c r="D58" s="72"/>
      <c r="E58" s="72"/>
      <c r="F58" s="72"/>
      <c r="G58" s="72"/>
      <c r="H58" s="72"/>
      <c r="I58" s="72"/>
    </row>
    <row r="59" spans="1:9" ht="14.25" customHeight="1" x14ac:dyDescent="0.2">
      <c r="A59" s="72" t="s">
        <v>24</v>
      </c>
      <c r="B59" s="72" t="s">
        <v>24</v>
      </c>
      <c r="C59" s="72"/>
      <c r="D59" s="72"/>
      <c r="E59" s="72"/>
      <c r="F59" s="72"/>
      <c r="G59" s="72"/>
      <c r="H59" s="72"/>
      <c r="I59" s="72"/>
    </row>
    <row r="60" spans="1:9" ht="14.25" customHeight="1" x14ac:dyDescent="0.2">
      <c r="A60" s="73" t="s">
        <v>24</v>
      </c>
      <c r="B60" s="72" t="s">
        <v>24</v>
      </c>
      <c r="C60" s="72"/>
      <c r="D60" s="72"/>
      <c r="E60" s="72"/>
      <c r="F60" s="72"/>
      <c r="G60" s="72"/>
      <c r="H60" s="72"/>
      <c r="I60" s="72"/>
    </row>
    <row r="61" spans="1:9" ht="14.25" customHeight="1" x14ac:dyDescent="0.2">
      <c r="A61" s="72" t="s">
        <v>24</v>
      </c>
      <c r="B61" s="72" t="s">
        <v>24</v>
      </c>
      <c r="C61" s="72"/>
      <c r="D61" s="72"/>
      <c r="E61" s="72"/>
      <c r="F61" s="72"/>
      <c r="G61" s="72"/>
      <c r="H61" s="72"/>
      <c r="I61" s="72"/>
    </row>
    <row r="62" spans="1:9" ht="14.25" customHeight="1" x14ac:dyDescent="0.2">
      <c r="A62" s="72" t="s">
        <v>33</v>
      </c>
      <c r="B62" s="72" t="s">
        <v>24</v>
      </c>
      <c r="C62" s="72"/>
      <c r="D62" s="72"/>
      <c r="E62" s="72"/>
      <c r="F62" s="72"/>
      <c r="G62" s="72"/>
      <c r="H62" s="72"/>
      <c r="I62" s="72"/>
    </row>
    <row r="63" spans="1:9" ht="14.25" customHeight="1" x14ac:dyDescent="0.2">
      <c r="A63" s="72" t="s">
        <v>202</v>
      </c>
      <c r="B63" s="72" t="s">
        <v>24</v>
      </c>
      <c r="C63" s="72"/>
      <c r="D63" s="72"/>
      <c r="E63" s="72"/>
      <c r="F63" s="72"/>
      <c r="G63" s="72"/>
      <c r="H63" s="72"/>
      <c r="I63" s="72"/>
    </row>
    <row r="64" spans="1:9" ht="14.25" customHeight="1" x14ac:dyDescent="0.2">
      <c r="A64" s="72" t="s">
        <v>33</v>
      </c>
      <c r="B64" s="73" t="s">
        <v>24</v>
      </c>
      <c r="C64" s="72"/>
      <c r="D64" s="72"/>
      <c r="E64" s="72"/>
      <c r="F64" s="72"/>
      <c r="G64" s="72"/>
      <c r="H64" s="72"/>
      <c r="I64" s="72"/>
    </row>
    <row r="65" spans="1:9" ht="14.25" customHeight="1" x14ac:dyDescent="0.2">
      <c r="A65" s="72" t="s">
        <v>24</v>
      </c>
      <c r="B65" s="72" t="s">
        <v>24</v>
      </c>
      <c r="C65" s="72"/>
      <c r="D65" s="72"/>
      <c r="E65" s="72"/>
      <c r="F65" s="72"/>
      <c r="G65" s="72"/>
      <c r="H65" s="72"/>
      <c r="I65" s="72"/>
    </row>
    <row r="66" spans="1:9" ht="14.25" customHeight="1" x14ac:dyDescent="0.2">
      <c r="A66" s="72" t="s">
        <v>33</v>
      </c>
      <c r="B66" s="72" t="s">
        <v>24</v>
      </c>
      <c r="C66" s="72"/>
      <c r="D66" s="72"/>
      <c r="E66" s="72"/>
      <c r="F66" s="72"/>
      <c r="G66" s="72"/>
      <c r="H66" s="72"/>
      <c r="I66" s="72"/>
    </row>
    <row r="67" spans="1:9" ht="14.25" customHeight="1" x14ac:dyDescent="0.2">
      <c r="A67" s="72" t="s">
        <v>24</v>
      </c>
      <c r="B67" s="72" t="s">
        <v>24</v>
      </c>
      <c r="C67" s="72"/>
      <c r="D67" s="72"/>
      <c r="E67" s="72"/>
      <c r="F67" s="72"/>
      <c r="G67" s="72"/>
      <c r="H67" s="72"/>
      <c r="I67" s="72"/>
    </row>
    <row r="68" spans="1:9" ht="14.25" customHeight="1" x14ac:dyDescent="0.2">
      <c r="A68" s="72" t="s">
        <v>24</v>
      </c>
      <c r="B68" s="72" t="s">
        <v>24</v>
      </c>
      <c r="C68" s="72"/>
      <c r="D68" s="72"/>
      <c r="E68" s="72"/>
      <c r="F68" s="72"/>
      <c r="G68" s="72"/>
      <c r="H68" s="72"/>
      <c r="I68" s="72"/>
    </row>
    <row r="69" spans="1:9" ht="14.25" customHeight="1" x14ac:dyDescent="0.2">
      <c r="A69" s="72" t="s">
        <v>33</v>
      </c>
      <c r="B69" s="72" t="s">
        <v>24</v>
      </c>
      <c r="C69" s="72"/>
      <c r="D69" s="72"/>
      <c r="E69" s="72"/>
      <c r="F69" s="72"/>
      <c r="G69" s="72"/>
      <c r="H69" s="72"/>
      <c r="I69" s="72"/>
    </row>
    <row r="70" spans="1:9" ht="14.25" customHeight="1" x14ac:dyDescent="0.2">
      <c r="A70" s="72" t="s">
        <v>73</v>
      </c>
      <c r="B70" s="72" t="s">
        <v>24</v>
      </c>
      <c r="C70" s="72"/>
      <c r="D70" s="72"/>
      <c r="E70" s="72"/>
      <c r="F70" s="72"/>
      <c r="G70" s="72"/>
      <c r="H70" s="72"/>
      <c r="I70" s="72"/>
    </row>
    <row r="71" spans="1:9" ht="14.25" customHeight="1" x14ac:dyDescent="0.2">
      <c r="A71" s="72" t="s">
        <v>24</v>
      </c>
      <c r="B71" s="72" t="s">
        <v>24</v>
      </c>
      <c r="C71" s="72"/>
      <c r="D71" s="72"/>
      <c r="E71" s="72"/>
      <c r="F71" s="72"/>
      <c r="G71" s="72"/>
      <c r="H71" s="72"/>
      <c r="I71" s="72"/>
    </row>
    <row r="72" spans="1:9" ht="14.25" customHeight="1" x14ac:dyDescent="0.2">
      <c r="A72" s="72" t="s">
        <v>24</v>
      </c>
      <c r="B72" s="72" t="s">
        <v>24</v>
      </c>
      <c r="C72" s="72"/>
      <c r="D72" s="72"/>
      <c r="E72" s="72"/>
      <c r="F72" s="72"/>
      <c r="G72" s="72"/>
      <c r="H72" s="72"/>
      <c r="I72" s="72"/>
    </row>
    <row r="73" spans="1:9" ht="14.25" customHeight="1" x14ac:dyDescent="0.2">
      <c r="A73" s="73" t="s">
        <v>33</v>
      </c>
      <c r="B73" s="72" t="s">
        <v>24</v>
      </c>
      <c r="C73" s="72"/>
      <c r="D73" s="72"/>
      <c r="E73" s="72"/>
      <c r="F73" s="72"/>
      <c r="G73" s="72"/>
      <c r="H73" s="72"/>
      <c r="I73" s="72"/>
    </row>
    <row r="74" spans="1:9" ht="14.25" customHeight="1" x14ac:dyDescent="0.2">
      <c r="A74" s="73" t="s">
        <v>33</v>
      </c>
      <c r="B74" s="72" t="s">
        <v>24</v>
      </c>
      <c r="C74" s="72"/>
      <c r="D74" s="72"/>
      <c r="E74" s="72"/>
      <c r="F74" s="72"/>
      <c r="G74" s="72"/>
      <c r="H74" s="72"/>
      <c r="I74" s="72"/>
    </row>
    <row r="75" spans="1:9" ht="14.25" customHeight="1" x14ac:dyDescent="0.2">
      <c r="A75" s="72" t="s">
        <v>24</v>
      </c>
      <c r="B75" s="73" t="s">
        <v>24</v>
      </c>
      <c r="C75" s="72"/>
      <c r="D75" s="72"/>
      <c r="E75" s="72"/>
      <c r="F75" s="72"/>
      <c r="G75" s="72"/>
      <c r="H75" s="72"/>
      <c r="I75" s="72"/>
    </row>
    <row r="76" spans="1:9" ht="14.25" customHeight="1" x14ac:dyDescent="0.2">
      <c r="A76" s="72" t="s">
        <v>24</v>
      </c>
      <c r="B76" s="72" t="s">
        <v>24</v>
      </c>
      <c r="C76" s="72"/>
      <c r="D76" s="72"/>
      <c r="E76" s="72"/>
      <c r="F76" s="72"/>
      <c r="G76" s="72"/>
      <c r="H76" s="72"/>
      <c r="I76" s="72"/>
    </row>
    <row r="77" spans="1:9" ht="14.25" customHeight="1" x14ac:dyDescent="0.2">
      <c r="A77" s="72" t="s">
        <v>24</v>
      </c>
      <c r="B77" s="72" t="s">
        <v>24</v>
      </c>
      <c r="C77" s="72"/>
      <c r="D77" s="72"/>
      <c r="E77" s="72"/>
      <c r="F77" s="72"/>
      <c r="G77" s="72"/>
      <c r="H77" s="72"/>
      <c r="I77" s="72"/>
    </row>
    <row r="78" spans="1:9" ht="14.25" customHeight="1" x14ac:dyDescent="0.2">
      <c r="A78" s="72" t="s">
        <v>24</v>
      </c>
      <c r="B78" s="72" t="s">
        <v>24</v>
      </c>
      <c r="C78" s="72"/>
      <c r="D78" s="72"/>
      <c r="E78" s="72"/>
      <c r="F78" s="72"/>
      <c r="G78" s="72"/>
      <c r="H78" s="72"/>
      <c r="I78" s="72"/>
    </row>
    <row r="79" spans="1:9" ht="14.25" customHeight="1" x14ac:dyDescent="0.2">
      <c r="A79" s="72" t="s">
        <v>24</v>
      </c>
      <c r="B79" s="72" t="s">
        <v>24</v>
      </c>
      <c r="C79" s="72"/>
      <c r="D79" s="72"/>
      <c r="E79" s="72"/>
      <c r="F79" s="72"/>
      <c r="G79" s="72"/>
      <c r="H79" s="72"/>
      <c r="I79" s="72"/>
    </row>
    <row r="80" spans="1:9" ht="14.25" customHeight="1" x14ac:dyDescent="0.2">
      <c r="A80" s="72" t="s">
        <v>24</v>
      </c>
      <c r="B80" s="72" t="s">
        <v>24</v>
      </c>
      <c r="C80" s="72"/>
      <c r="D80" s="72"/>
      <c r="E80" s="72"/>
      <c r="F80" s="72"/>
      <c r="G80" s="72"/>
      <c r="H80" s="72"/>
      <c r="I80" s="72"/>
    </row>
    <row r="81" spans="1:9" ht="14.25" customHeight="1" x14ac:dyDescent="0.2">
      <c r="A81" s="72" t="s">
        <v>33</v>
      </c>
      <c r="B81" s="72" t="s">
        <v>24</v>
      </c>
      <c r="C81" s="72"/>
      <c r="D81" s="72"/>
      <c r="E81" s="72"/>
      <c r="F81" s="72"/>
      <c r="G81" s="72"/>
      <c r="H81" s="72"/>
      <c r="I81" s="72"/>
    </row>
    <row r="82" spans="1:9" ht="14.25" customHeight="1" x14ac:dyDescent="0.2">
      <c r="A82" s="72" t="s">
        <v>33</v>
      </c>
      <c r="B82" s="73" t="s">
        <v>24</v>
      </c>
      <c r="C82" s="72"/>
      <c r="D82" s="72"/>
      <c r="E82" s="72"/>
      <c r="F82" s="72"/>
      <c r="G82" s="72"/>
      <c r="H82" s="72"/>
      <c r="I82" s="72"/>
    </row>
    <row r="83" spans="1:9" ht="14.25" customHeight="1" x14ac:dyDescent="0.2">
      <c r="A83" s="73" t="s">
        <v>24</v>
      </c>
      <c r="B83" s="72" t="s">
        <v>24</v>
      </c>
      <c r="C83" s="72"/>
      <c r="D83" s="72"/>
      <c r="E83" s="72"/>
      <c r="F83" s="72"/>
      <c r="G83" s="72"/>
      <c r="H83" s="72"/>
      <c r="I83" s="72"/>
    </row>
    <row r="84" spans="1:9" ht="14.25" customHeight="1" x14ac:dyDescent="0.2">
      <c r="A84" s="72" t="s">
        <v>24</v>
      </c>
      <c r="B84" s="72" t="s">
        <v>24</v>
      </c>
      <c r="C84" s="72"/>
      <c r="D84" s="72"/>
      <c r="E84" s="72"/>
      <c r="F84" s="72"/>
      <c r="G84" s="72"/>
      <c r="H84" s="72"/>
      <c r="I84" s="72"/>
    </row>
    <row r="85" spans="1:9" ht="14.25" customHeight="1" x14ac:dyDescent="0.2">
      <c r="A85" s="72" t="s">
        <v>24</v>
      </c>
      <c r="B85" s="72" t="s">
        <v>24</v>
      </c>
      <c r="C85" s="72"/>
      <c r="D85" s="72"/>
      <c r="E85" s="72"/>
      <c r="F85" s="72"/>
      <c r="G85" s="72"/>
      <c r="H85" s="72"/>
      <c r="I85" s="72"/>
    </row>
    <row r="86" spans="1:9" ht="14.25" customHeight="1" x14ac:dyDescent="0.2">
      <c r="A86" s="72" t="s">
        <v>33</v>
      </c>
      <c r="B86" s="72" t="s">
        <v>24</v>
      </c>
      <c r="C86" s="72"/>
      <c r="D86" s="72"/>
      <c r="E86" s="72"/>
      <c r="F86" s="72"/>
      <c r="G86" s="72"/>
      <c r="H86" s="72"/>
      <c r="I86" s="72"/>
    </row>
    <row r="87" spans="1:9" ht="14.25" customHeight="1" x14ac:dyDescent="0.2">
      <c r="A87" s="72" t="s">
        <v>33</v>
      </c>
      <c r="B87" s="72" t="s">
        <v>24</v>
      </c>
      <c r="C87" s="72"/>
      <c r="D87" s="72"/>
      <c r="E87" s="72"/>
      <c r="F87" s="72"/>
      <c r="G87" s="72"/>
      <c r="H87" s="72"/>
      <c r="I87" s="72"/>
    </row>
    <row r="88" spans="1:9" ht="14.25" customHeight="1" x14ac:dyDescent="0.2">
      <c r="A88" s="72" t="s">
        <v>24</v>
      </c>
      <c r="B88" s="72" t="s">
        <v>24</v>
      </c>
      <c r="C88" s="72"/>
      <c r="D88" s="72"/>
      <c r="E88" s="72"/>
      <c r="F88" s="72"/>
      <c r="G88" s="72"/>
      <c r="H88" s="72"/>
      <c r="I88" s="72"/>
    </row>
    <row r="89" spans="1:9" ht="14.25" customHeight="1" x14ac:dyDescent="0.2">
      <c r="A89" s="72" t="s">
        <v>24</v>
      </c>
      <c r="B89" s="72" t="s">
        <v>24</v>
      </c>
      <c r="C89" s="72"/>
      <c r="D89" s="72"/>
      <c r="E89" s="72"/>
      <c r="F89" s="72"/>
      <c r="G89" s="72"/>
      <c r="H89" s="72"/>
      <c r="I89" s="72"/>
    </row>
    <row r="90" spans="1:9" ht="14.25" customHeight="1" x14ac:dyDescent="0.2">
      <c r="A90" s="72" t="s">
        <v>33</v>
      </c>
      <c r="B90" s="72" t="s">
        <v>24</v>
      </c>
      <c r="C90" s="72"/>
      <c r="D90" s="72"/>
      <c r="E90" s="72"/>
      <c r="F90" s="72"/>
      <c r="G90" s="72"/>
      <c r="H90" s="72"/>
      <c r="I90" s="72"/>
    </row>
    <row r="91" spans="1:9" ht="14.25" customHeight="1" x14ac:dyDescent="0.2">
      <c r="A91" s="72" t="s">
        <v>24</v>
      </c>
      <c r="B91" s="72" t="s">
        <v>24</v>
      </c>
      <c r="C91" s="72"/>
      <c r="D91" s="72"/>
      <c r="E91" s="72"/>
      <c r="F91" s="72"/>
      <c r="G91" s="72"/>
      <c r="H91" s="72"/>
      <c r="I91" s="72"/>
    </row>
    <row r="92" spans="1:9" ht="14.25" customHeight="1" x14ac:dyDescent="0.2">
      <c r="A92" s="72" t="s">
        <v>24</v>
      </c>
      <c r="B92" s="72" t="s">
        <v>24</v>
      </c>
      <c r="C92" s="72"/>
      <c r="D92" s="72"/>
      <c r="E92" s="72"/>
      <c r="F92" s="72"/>
      <c r="G92" s="72"/>
      <c r="H92" s="72"/>
      <c r="I92" s="72"/>
    </row>
    <row r="93" spans="1:9" ht="14.25" customHeight="1" x14ac:dyDescent="0.2">
      <c r="A93" s="72" t="s">
        <v>33</v>
      </c>
      <c r="B93" s="72" t="s">
        <v>24</v>
      </c>
      <c r="C93" s="72"/>
      <c r="D93" s="72"/>
      <c r="E93" s="72"/>
      <c r="F93" s="72"/>
      <c r="G93" s="72"/>
      <c r="H93" s="72"/>
      <c r="I93" s="72"/>
    </row>
    <row r="94" spans="1:9" ht="14.25" customHeight="1" x14ac:dyDescent="0.2">
      <c r="A94" s="73" t="s">
        <v>24</v>
      </c>
      <c r="B94" s="72" t="s">
        <v>24</v>
      </c>
      <c r="C94" s="72"/>
      <c r="D94" s="72"/>
      <c r="E94" s="72"/>
      <c r="F94" s="72"/>
      <c r="G94" s="72"/>
      <c r="H94" s="72"/>
      <c r="I94" s="72"/>
    </row>
    <row r="95" spans="1:9" ht="14.25" customHeight="1" x14ac:dyDescent="0.2">
      <c r="A95" s="72" t="s">
        <v>33</v>
      </c>
      <c r="B95" s="72"/>
      <c r="C95" s="72"/>
      <c r="D95" s="72"/>
      <c r="E95" s="72"/>
      <c r="F95" s="72"/>
      <c r="G95" s="72"/>
      <c r="H95" s="72"/>
      <c r="I95" s="72"/>
    </row>
    <row r="96" spans="1:9" ht="14.25" customHeight="1" x14ac:dyDescent="0.2">
      <c r="A96" s="73" t="s">
        <v>33</v>
      </c>
      <c r="B96" s="72"/>
      <c r="C96" s="72"/>
      <c r="D96" s="72"/>
      <c r="E96" s="72"/>
      <c r="F96" s="72"/>
      <c r="G96" s="72"/>
      <c r="H96" s="72"/>
      <c r="I96" s="72"/>
    </row>
    <row r="97" spans="1:9" ht="14.25" customHeight="1" x14ac:dyDescent="0.2">
      <c r="A97" s="72" t="s">
        <v>24</v>
      </c>
      <c r="B97" s="72"/>
      <c r="C97" s="72"/>
      <c r="D97" s="72"/>
      <c r="E97" s="72"/>
      <c r="F97" s="72"/>
      <c r="G97" s="72"/>
      <c r="H97" s="72"/>
      <c r="I97" s="72"/>
    </row>
    <row r="98" spans="1:9" ht="14.25" customHeight="1" x14ac:dyDescent="0.2">
      <c r="A98" s="72" t="s">
        <v>24</v>
      </c>
      <c r="B98" s="72"/>
      <c r="C98" s="72"/>
      <c r="D98" s="72"/>
      <c r="E98" s="72"/>
      <c r="F98" s="72"/>
      <c r="G98" s="72"/>
      <c r="H98" s="72"/>
      <c r="I98" s="72"/>
    </row>
    <row r="99" spans="1:9" ht="14.25" customHeight="1" x14ac:dyDescent="0.2">
      <c r="A99" s="72" t="s">
        <v>24</v>
      </c>
      <c r="B99" s="72"/>
      <c r="C99" s="72"/>
      <c r="D99" s="72"/>
      <c r="E99" s="72"/>
      <c r="F99" s="72"/>
      <c r="G99" s="72"/>
      <c r="H99" s="72"/>
      <c r="I99" s="72"/>
    </row>
    <row r="100" spans="1:9" ht="14.25" customHeight="1" x14ac:dyDescent="0.2">
      <c r="A100" s="72" t="s">
        <v>24</v>
      </c>
      <c r="B100" s="72"/>
      <c r="C100" s="72"/>
      <c r="D100" s="72"/>
      <c r="E100" s="72"/>
      <c r="F100" s="72"/>
      <c r="G100" s="72"/>
      <c r="H100" s="72"/>
      <c r="I100" s="72"/>
    </row>
    <row r="101" spans="1:9" ht="14.25" customHeight="1" x14ac:dyDescent="0.2">
      <c r="A101" s="72" t="s">
        <v>24</v>
      </c>
      <c r="B101" s="72"/>
      <c r="C101" s="72"/>
      <c r="D101" s="72"/>
      <c r="E101" s="72"/>
      <c r="F101" s="72"/>
      <c r="G101" s="72"/>
      <c r="H101" s="72"/>
      <c r="I101" s="72"/>
    </row>
    <row r="102" spans="1:9" ht="14.25" customHeight="1" x14ac:dyDescent="0.2">
      <c r="A102" s="72" t="s">
        <v>24</v>
      </c>
      <c r="B102" s="72"/>
      <c r="C102" s="72"/>
      <c r="D102" s="72"/>
      <c r="E102" s="72"/>
      <c r="F102" s="72"/>
      <c r="G102" s="72"/>
      <c r="H102" s="72"/>
      <c r="I102" s="72"/>
    </row>
    <row r="103" spans="1:9" ht="14.25" customHeight="1" x14ac:dyDescent="0.2">
      <c r="A103" s="72" t="s">
        <v>24</v>
      </c>
      <c r="B103" s="72"/>
      <c r="C103" s="72"/>
      <c r="D103" s="72"/>
      <c r="E103" s="72"/>
      <c r="F103" s="72"/>
      <c r="G103" s="72"/>
      <c r="H103" s="72"/>
      <c r="I103" s="72"/>
    </row>
    <row r="104" spans="1:9" ht="14.25" customHeight="1" x14ac:dyDescent="0.2">
      <c r="A104" s="73" t="s">
        <v>24</v>
      </c>
      <c r="B104" s="72"/>
      <c r="C104" s="72"/>
      <c r="D104" s="72"/>
      <c r="E104" s="72"/>
      <c r="F104" s="72"/>
      <c r="G104" s="72"/>
      <c r="H104" s="72"/>
      <c r="I104" s="72"/>
    </row>
    <row r="105" spans="1:9" ht="14.25" customHeight="1" x14ac:dyDescent="0.2">
      <c r="A105" s="72" t="s">
        <v>24</v>
      </c>
      <c r="B105" s="72"/>
      <c r="C105" s="72"/>
      <c r="D105" s="72"/>
      <c r="E105" s="72"/>
      <c r="F105" s="72"/>
      <c r="G105" s="72"/>
      <c r="H105" s="72"/>
      <c r="I105" s="72"/>
    </row>
    <row r="106" spans="1:9" ht="14.25" customHeight="1" x14ac:dyDescent="0.2">
      <c r="A106" s="73" t="s">
        <v>33</v>
      </c>
      <c r="B106" s="72"/>
      <c r="C106" s="72"/>
      <c r="D106" s="72"/>
      <c r="E106" s="72"/>
      <c r="F106" s="72"/>
      <c r="G106" s="72"/>
      <c r="H106" s="72"/>
      <c r="I106" s="72"/>
    </row>
    <row r="107" spans="1:9" ht="14.25" customHeight="1" x14ac:dyDescent="0.2">
      <c r="A107" s="72" t="s">
        <v>73</v>
      </c>
      <c r="B107" s="72"/>
      <c r="C107" s="72"/>
      <c r="D107" s="72"/>
      <c r="E107" s="72"/>
      <c r="F107" s="72"/>
      <c r="G107" s="72"/>
      <c r="H107" s="72"/>
      <c r="I107" s="72"/>
    </row>
    <row r="108" spans="1:9" ht="14.25" customHeight="1" x14ac:dyDescent="0.2">
      <c r="A108" s="72" t="s">
        <v>24</v>
      </c>
      <c r="B108" s="72"/>
      <c r="C108" s="72"/>
      <c r="D108" s="72"/>
      <c r="E108" s="72"/>
      <c r="F108" s="72"/>
      <c r="G108" s="72"/>
      <c r="H108" s="72"/>
      <c r="I108" s="72"/>
    </row>
    <row r="109" spans="1:9" ht="14.25" customHeight="1" x14ac:dyDescent="0.2">
      <c r="A109" s="72" t="s">
        <v>24</v>
      </c>
      <c r="B109" s="72"/>
      <c r="C109" s="72"/>
      <c r="D109" s="72"/>
      <c r="E109" s="72"/>
      <c r="F109" s="72"/>
      <c r="G109" s="72"/>
      <c r="H109" s="72"/>
      <c r="I109" s="72"/>
    </row>
    <row r="110" spans="1:9" ht="14.25" customHeight="1" x14ac:dyDescent="0.2">
      <c r="A110" s="72" t="s">
        <v>24</v>
      </c>
      <c r="B110" s="72"/>
      <c r="C110" s="72"/>
      <c r="D110" s="72"/>
      <c r="E110" s="72"/>
      <c r="F110" s="72"/>
      <c r="G110" s="72"/>
      <c r="H110" s="72"/>
      <c r="I110" s="72"/>
    </row>
    <row r="111" spans="1:9" ht="14.25" customHeight="1" x14ac:dyDescent="0.2">
      <c r="A111" s="72" t="s">
        <v>24</v>
      </c>
      <c r="B111" s="72"/>
      <c r="C111" s="72"/>
      <c r="D111" s="72"/>
      <c r="E111" s="72"/>
      <c r="F111" s="72"/>
      <c r="G111" s="72"/>
      <c r="H111" s="72"/>
      <c r="I111" s="72"/>
    </row>
    <row r="112" spans="1:9" ht="14.25" customHeight="1" x14ac:dyDescent="0.2">
      <c r="A112" s="72" t="s">
        <v>24</v>
      </c>
      <c r="B112" s="72"/>
      <c r="C112" s="72"/>
      <c r="D112" s="72"/>
      <c r="E112" s="72"/>
      <c r="F112" s="72"/>
      <c r="G112" s="72"/>
      <c r="H112" s="72"/>
      <c r="I112" s="72"/>
    </row>
    <row r="113" spans="1:9" ht="14.25" customHeight="1" x14ac:dyDescent="0.2">
      <c r="A113" s="72" t="s">
        <v>24</v>
      </c>
      <c r="B113" s="72"/>
      <c r="C113" s="72"/>
      <c r="D113" s="72"/>
      <c r="E113" s="72"/>
      <c r="F113" s="72"/>
      <c r="G113" s="72"/>
      <c r="H113" s="72"/>
      <c r="I113" s="72"/>
    </row>
    <row r="114" spans="1:9" ht="14.25" customHeight="1" x14ac:dyDescent="0.2">
      <c r="A114" s="72" t="s">
        <v>24</v>
      </c>
      <c r="B114" s="72"/>
      <c r="C114" s="72"/>
      <c r="D114" s="72"/>
      <c r="E114" s="72"/>
      <c r="F114" s="72"/>
      <c r="G114" s="72"/>
      <c r="H114" s="72"/>
      <c r="I114" s="72"/>
    </row>
    <row r="115" spans="1:9" ht="14.25" customHeight="1" x14ac:dyDescent="0.2">
      <c r="A115" s="72" t="s">
        <v>24</v>
      </c>
      <c r="B115" s="72"/>
      <c r="C115" s="72"/>
      <c r="D115" s="72"/>
      <c r="E115" s="72"/>
      <c r="F115" s="72"/>
      <c r="G115" s="72"/>
      <c r="H115" s="72"/>
      <c r="I115" s="72"/>
    </row>
    <row r="116" spans="1:9" ht="14.25" customHeight="1" x14ac:dyDescent="0.2">
      <c r="A116" s="72" t="s">
        <v>24</v>
      </c>
      <c r="B116" s="72"/>
      <c r="C116" s="72"/>
      <c r="D116" s="72"/>
      <c r="E116" s="72"/>
      <c r="F116" s="72"/>
      <c r="G116" s="72"/>
      <c r="H116" s="72"/>
      <c r="I116" s="72"/>
    </row>
    <row r="117" spans="1:9" ht="14.25" customHeight="1" x14ac:dyDescent="0.2">
      <c r="A117" s="73" t="s">
        <v>24</v>
      </c>
      <c r="B117" s="72"/>
      <c r="C117" s="72"/>
      <c r="D117" s="72"/>
      <c r="E117" s="72"/>
      <c r="F117" s="72"/>
      <c r="G117" s="72"/>
      <c r="H117" s="72"/>
      <c r="I117" s="72"/>
    </row>
    <row r="118" spans="1:9" ht="14.25" customHeight="1" x14ac:dyDescent="0.2">
      <c r="A118" s="72" t="s">
        <v>24</v>
      </c>
      <c r="B118" s="72"/>
      <c r="C118" s="72"/>
      <c r="D118" s="72"/>
      <c r="E118" s="72"/>
      <c r="F118" s="72"/>
      <c r="G118" s="72"/>
      <c r="H118" s="72"/>
      <c r="I118" s="72"/>
    </row>
    <row r="119" spans="1:9" ht="14.25" customHeight="1" x14ac:dyDescent="0.2">
      <c r="A119" s="72" t="s">
        <v>24</v>
      </c>
      <c r="B119" s="72"/>
      <c r="C119" s="72"/>
      <c r="D119" s="72"/>
      <c r="E119" s="72"/>
      <c r="F119" s="72"/>
      <c r="G119" s="72"/>
      <c r="H119" s="72"/>
      <c r="I119" s="72"/>
    </row>
    <row r="120" spans="1:9" ht="14.25" customHeight="1" x14ac:dyDescent="0.2">
      <c r="A120" s="72" t="s">
        <v>33</v>
      </c>
      <c r="B120" s="72"/>
      <c r="C120" s="72"/>
      <c r="D120" s="72"/>
      <c r="E120" s="72"/>
      <c r="F120" s="72"/>
      <c r="G120" s="72"/>
      <c r="H120" s="72"/>
      <c r="I120" s="72"/>
    </row>
    <row r="121" spans="1:9" ht="14.25" customHeight="1" x14ac:dyDescent="0.2">
      <c r="A121" s="72" t="s">
        <v>24</v>
      </c>
      <c r="B121" s="72"/>
      <c r="C121" s="72"/>
      <c r="D121" s="72"/>
      <c r="E121" s="72"/>
      <c r="F121" s="72"/>
      <c r="G121" s="72"/>
      <c r="H121" s="72"/>
      <c r="I121" s="72"/>
    </row>
    <row r="122" spans="1:9" ht="14.25" customHeight="1" x14ac:dyDescent="0.2">
      <c r="A122" s="72" t="s">
        <v>24</v>
      </c>
      <c r="B122" s="72"/>
      <c r="C122" s="72"/>
      <c r="D122" s="72"/>
      <c r="E122" s="72"/>
      <c r="F122" s="72"/>
      <c r="G122" s="72"/>
      <c r="H122" s="72"/>
      <c r="I122" s="72"/>
    </row>
    <row r="123" spans="1:9" ht="14.25" customHeight="1" x14ac:dyDescent="0.2">
      <c r="A123" s="72" t="s">
        <v>24</v>
      </c>
      <c r="B123" s="72"/>
      <c r="C123" s="72"/>
      <c r="D123" s="72"/>
      <c r="E123" s="72"/>
      <c r="F123" s="72"/>
      <c r="G123" s="72"/>
      <c r="H123" s="72"/>
      <c r="I123" s="72"/>
    </row>
    <row r="124" spans="1:9" ht="14.25" customHeight="1" x14ac:dyDescent="0.2">
      <c r="A124" s="72" t="s">
        <v>24</v>
      </c>
      <c r="B124" s="72"/>
      <c r="C124" s="72"/>
      <c r="D124" s="72"/>
      <c r="E124" s="72"/>
      <c r="F124" s="72"/>
      <c r="G124" s="72"/>
      <c r="H124" s="72"/>
      <c r="I124" s="72"/>
    </row>
    <row r="125" spans="1:9" ht="14.25" customHeight="1" x14ac:dyDescent="0.2">
      <c r="A125" s="72" t="s">
        <v>33</v>
      </c>
      <c r="B125" s="72"/>
      <c r="C125" s="72"/>
      <c r="D125" s="72"/>
      <c r="E125" s="72"/>
      <c r="F125" s="72"/>
      <c r="G125" s="72"/>
      <c r="H125" s="72"/>
      <c r="I125" s="72"/>
    </row>
    <row r="126" spans="1:9" ht="14.25" customHeight="1" x14ac:dyDescent="0.2">
      <c r="A126" s="73" t="s">
        <v>24</v>
      </c>
      <c r="B126" s="72"/>
      <c r="C126" s="72"/>
      <c r="D126" s="72"/>
      <c r="E126" s="72"/>
      <c r="F126" s="72"/>
      <c r="G126" s="72"/>
      <c r="H126" s="72"/>
      <c r="I126" s="72"/>
    </row>
    <row r="127" spans="1:9" ht="14.25" customHeight="1" x14ac:dyDescent="0.2">
      <c r="A127" s="72" t="s">
        <v>33</v>
      </c>
      <c r="B127" s="72"/>
      <c r="C127" s="72"/>
      <c r="D127" s="72"/>
      <c r="E127" s="72"/>
      <c r="F127" s="72"/>
      <c r="G127" s="72"/>
      <c r="H127" s="72"/>
      <c r="I127" s="72"/>
    </row>
    <row r="128" spans="1:9" ht="14.25" customHeight="1" x14ac:dyDescent="0.2">
      <c r="A128" s="72" t="s">
        <v>24</v>
      </c>
      <c r="B128" s="72"/>
      <c r="C128" s="72"/>
      <c r="D128" s="72"/>
      <c r="E128" s="72"/>
      <c r="F128" s="72"/>
      <c r="G128" s="72"/>
      <c r="H128" s="72"/>
      <c r="I128" s="72"/>
    </row>
    <row r="129" spans="1:9" ht="14.25" customHeight="1" x14ac:dyDescent="0.2">
      <c r="A129" s="72" t="s">
        <v>24</v>
      </c>
      <c r="B129" s="72"/>
      <c r="C129" s="72"/>
      <c r="D129" s="72"/>
      <c r="E129" s="72"/>
      <c r="F129" s="72"/>
      <c r="G129" s="72"/>
      <c r="H129" s="72"/>
      <c r="I129" s="72"/>
    </row>
    <row r="130" spans="1:9" ht="14.25" customHeight="1" x14ac:dyDescent="0.2">
      <c r="A130" s="72" t="s">
        <v>24</v>
      </c>
      <c r="B130" s="72"/>
      <c r="C130" s="72"/>
      <c r="D130" s="72"/>
      <c r="E130" s="72"/>
      <c r="F130" s="72"/>
      <c r="G130" s="72"/>
      <c r="H130" s="72"/>
      <c r="I130" s="72"/>
    </row>
    <row r="131" spans="1:9" ht="14.25" customHeight="1" x14ac:dyDescent="0.2">
      <c r="A131" s="72" t="s">
        <v>24</v>
      </c>
      <c r="B131" s="72"/>
      <c r="C131" s="72"/>
      <c r="D131" s="72"/>
      <c r="E131" s="72"/>
      <c r="F131" s="72"/>
      <c r="G131" s="72"/>
      <c r="H131" s="72"/>
      <c r="I131" s="72"/>
    </row>
    <row r="132" spans="1:9" ht="14.25" customHeight="1" x14ac:dyDescent="0.2">
      <c r="A132" s="72" t="s">
        <v>24</v>
      </c>
      <c r="B132" s="72"/>
      <c r="C132" s="72"/>
      <c r="D132" s="72"/>
      <c r="E132" s="72"/>
      <c r="F132" s="72"/>
      <c r="G132" s="72"/>
      <c r="H132" s="72"/>
      <c r="I132" s="72"/>
    </row>
    <row r="133" spans="1:9" ht="14.25" customHeight="1" x14ac:dyDescent="0.2">
      <c r="A133" s="72" t="s">
        <v>24</v>
      </c>
      <c r="B133" s="72"/>
      <c r="C133" s="72"/>
      <c r="D133" s="72"/>
      <c r="E133" s="72"/>
      <c r="F133" s="72"/>
      <c r="G133" s="72"/>
      <c r="H133" s="72"/>
      <c r="I133" s="72"/>
    </row>
    <row r="134" spans="1:9" ht="14.25" customHeight="1" x14ac:dyDescent="0.2">
      <c r="A134" s="72" t="s">
        <v>24</v>
      </c>
      <c r="B134" s="72"/>
      <c r="C134" s="72"/>
      <c r="D134" s="72"/>
      <c r="E134" s="72"/>
      <c r="F134" s="72"/>
      <c r="G134" s="72"/>
      <c r="H134" s="72"/>
      <c r="I134" s="72"/>
    </row>
    <row r="135" spans="1:9" ht="14.25" customHeight="1" x14ac:dyDescent="0.2">
      <c r="A135" s="72" t="s">
        <v>24</v>
      </c>
      <c r="B135" s="72"/>
      <c r="C135" s="72"/>
      <c r="D135" s="72"/>
      <c r="E135" s="72"/>
      <c r="F135" s="72"/>
      <c r="G135" s="72"/>
      <c r="H135" s="72"/>
      <c r="I135" s="72"/>
    </row>
    <row r="136" spans="1:9" ht="14.25" customHeight="1" x14ac:dyDescent="0.2">
      <c r="A136" s="72" t="s">
        <v>33</v>
      </c>
      <c r="B136" s="72"/>
      <c r="C136" s="72"/>
      <c r="D136" s="72"/>
      <c r="E136" s="72"/>
      <c r="F136" s="72"/>
      <c r="G136" s="72"/>
      <c r="H136" s="72"/>
      <c r="I136" s="72"/>
    </row>
    <row r="137" spans="1:9" ht="14.25" customHeight="1" x14ac:dyDescent="0.2">
      <c r="A137" s="72" t="s">
        <v>73</v>
      </c>
      <c r="B137" s="72"/>
      <c r="C137" s="72"/>
      <c r="D137" s="72"/>
      <c r="E137" s="72"/>
      <c r="F137" s="72"/>
      <c r="G137" s="72"/>
      <c r="H137" s="72"/>
      <c r="I137" s="72"/>
    </row>
    <row r="138" spans="1:9" ht="14.25" customHeight="1" x14ac:dyDescent="0.2">
      <c r="A138" s="72" t="s">
        <v>24</v>
      </c>
      <c r="B138" s="72"/>
      <c r="C138" s="72"/>
      <c r="D138" s="72"/>
      <c r="E138" s="72"/>
      <c r="F138" s="72"/>
      <c r="G138" s="72"/>
      <c r="H138" s="72"/>
      <c r="I138" s="72"/>
    </row>
    <row r="139" spans="1:9" ht="14.25" customHeight="1" x14ac:dyDescent="0.2">
      <c r="A139" s="72" t="s">
        <v>24</v>
      </c>
      <c r="B139" s="72"/>
      <c r="C139" s="72"/>
      <c r="D139" s="72"/>
      <c r="E139" s="72"/>
      <c r="F139" s="72"/>
      <c r="G139" s="72"/>
      <c r="H139" s="72"/>
      <c r="I139" s="72"/>
    </row>
    <row r="140" spans="1:9" ht="14.25" customHeight="1" x14ac:dyDescent="0.2">
      <c r="A140" s="72" t="s">
        <v>24</v>
      </c>
      <c r="B140" s="72"/>
      <c r="C140" s="72"/>
      <c r="D140" s="72"/>
      <c r="E140" s="72"/>
      <c r="F140" s="72"/>
      <c r="G140" s="72"/>
      <c r="H140" s="72"/>
      <c r="I140" s="72"/>
    </row>
    <row r="141" spans="1:9" ht="14.25" customHeight="1" x14ac:dyDescent="0.2">
      <c r="A141" s="72" t="s">
        <v>24</v>
      </c>
      <c r="B141" s="72"/>
      <c r="C141" s="72"/>
      <c r="D141" s="72"/>
      <c r="E141" s="72"/>
      <c r="F141" s="72"/>
      <c r="G141" s="72"/>
      <c r="H141" s="72"/>
      <c r="I141" s="72"/>
    </row>
    <row r="142" spans="1:9" ht="14.25" customHeight="1" x14ac:dyDescent="0.2">
      <c r="A142" s="72" t="s">
        <v>33</v>
      </c>
      <c r="B142" s="72"/>
      <c r="C142" s="72"/>
      <c r="D142" s="72"/>
      <c r="E142" s="72"/>
      <c r="F142" s="72"/>
      <c r="G142" s="72"/>
      <c r="H142" s="72"/>
      <c r="I142" s="72"/>
    </row>
    <row r="143" spans="1:9" ht="14.25" customHeight="1" x14ac:dyDescent="0.2">
      <c r="A143" s="72" t="s">
        <v>33</v>
      </c>
      <c r="B143" s="72"/>
      <c r="C143" s="72"/>
      <c r="D143" s="72"/>
      <c r="E143" s="72"/>
      <c r="F143" s="72"/>
      <c r="G143" s="72"/>
      <c r="H143" s="72"/>
      <c r="I143" s="72"/>
    </row>
    <row r="144" spans="1:9" ht="14.25" customHeight="1" x14ac:dyDescent="0.2">
      <c r="A144" s="73" t="s">
        <v>33</v>
      </c>
      <c r="B144" s="72"/>
      <c r="C144" s="72"/>
      <c r="D144" s="72"/>
      <c r="E144" s="72"/>
      <c r="F144" s="72"/>
      <c r="G144" s="72"/>
      <c r="H144" s="72"/>
      <c r="I144" s="72"/>
    </row>
    <row r="145" spans="1:9" ht="14.25" customHeight="1" x14ac:dyDescent="0.2">
      <c r="A145" s="72" t="s">
        <v>202</v>
      </c>
      <c r="B145" s="72"/>
      <c r="C145" s="72"/>
      <c r="D145" s="72"/>
      <c r="E145" s="72"/>
      <c r="F145" s="72"/>
      <c r="G145" s="72"/>
      <c r="H145" s="72"/>
      <c r="I145" s="72"/>
    </row>
    <row r="146" spans="1:9" ht="14.25" customHeight="1" x14ac:dyDescent="0.2">
      <c r="A146" s="72"/>
      <c r="B146" s="72"/>
      <c r="C146" s="72"/>
      <c r="D146" s="72"/>
      <c r="E146" s="72"/>
      <c r="F146" s="72"/>
      <c r="G146" s="72"/>
      <c r="H146" s="72"/>
      <c r="I146" s="72"/>
    </row>
    <row r="147" spans="1:9" ht="14.25" customHeight="1" x14ac:dyDescent="0.2"/>
    <row r="148" spans="1:9" ht="14.25" customHeight="1" x14ac:dyDescent="0.2"/>
    <row r="149" spans="1:9" ht="14.25" customHeight="1" x14ac:dyDescent="0.2"/>
    <row r="150" spans="1:9" ht="14.25" customHeight="1" x14ac:dyDescent="0.2"/>
    <row r="151" spans="1:9" ht="14.25" customHeight="1" x14ac:dyDescent="0.2"/>
    <row r="152" spans="1:9" ht="14.25" customHeight="1" x14ac:dyDescent="0.2"/>
    <row r="153" spans="1:9" ht="14.25" customHeight="1" x14ac:dyDescent="0.2"/>
    <row r="154" spans="1:9" ht="14.25" customHeight="1" x14ac:dyDescent="0.2"/>
    <row r="155" spans="1:9" ht="14.25" customHeight="1" x14ac:dyDescent="0.2"/>
    <row r="156" spans="1:9" ht="14.25" customHeight="1" x14ac:dyDescent="0.2"/>
    <row r="157" spans="1:9" ht="14.25" customHeight="1" x14ac:dyDescent="0.2"/>
    <row r="158" spans="1:9" ht="14.25" customHeight="1" x14ac:dyDescent="0.2"/>
    <row r="159" spans="1:9" ht="14.25" customHeight="1" x14ac:dyDescent="0.2"/>
    <row r="160" spans="1:9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K19" sqref="K19"/>
    </sheetView>
  </sheetViews>
  <sheetFormatPr baseColWidth="10" defaultColWidth="14.5" defaultRowHeight="15" customHeight="1" x14ac:dyDescent="0.2"/>
  <cols>
    <col min="1" max="1" width="8" style="69" customWidth="1"/>
    <col min="2" max="2" width="11.83203125" style="69" customWidth="1"/>
    <col min="3" max="3" width="9" style="69" customWidth="1"/>
    <col min="4" max="4" width="16.5" style="69" customWidth="1"/>
    <col min="5" max="5" width="15.33203125" style="69" customWidth="1"/>
    <col min="6" max="6" width="11.6640625" style="69" customWidth="1"/>
    <col min="7" max="7" width="10.1640625" style="69" customWidth="1"/>
    <col min="8" max="8" width="10.6640625" style="69" customWidth="1"/>
    <col min="9" max="9" width="33.5" style="69" customWidth="1"/>
    <col min="10" max="26" width="8.6640625" style="69" customWidth="1"/>
  </cols>
  <sheetData>
    <row r="1" spans="1:17" ht="46" customHeight="1" x14ac:dyDescent="0.2">
      <c r="A1" s="2" t="s">
        <v>1</v>
      </c>
      <c r="B1" s="2" t="s">
        <v>4</v>
      </c>
      <c r="C1" s="2" t="s">
        <v>5</v>
      </c>
      <c r="D1" s="65" t="s">
        <v>10</v>
      </c>
      <c r="E1" s="6" t="s">
        <v>11</v>
      </c>
      <c r="F1" s="7" t="s">
        <v>12</v>
      </c>
      <c r="G1" s="6" t="s">
        <v>13</v>
      </c>
      <c r="H1" s="8" t="s">
        <v>14</v>
      </c>
      <c r="I1" s="9" t="s">
        <v>15</v>
      </c>
    </row>
    <row r="2" spans="1:17" ht="14.25" customHeight="1" x14ac:dyDescent="0.2">
      <c r="A2" s="74" t="s">
        <v>19</v>
      </c>
      <c r="B2" s="74" t="s">
        <v>20</v>
      </c>
      <c r="C2" s="74" t="s">
        <v>21</v>
      </c>
      <c r="D2" s="75" t="s">
        <v>24</v>
      </c>
      <c r="E2" s="76"/>
      <c r="F2" s="76">
        <v>99.6</v>
      </c>
      <c r="G2" s="77">
        <v>97.6</v>
      </c>
      <c r="H2" s="76">
        <v>98.3</v>
      </c>
      <c r="I2" s="76"/>
      <c r="K2" s="104" t="s">
        <v>6</v>
      </c>
      <c r="L2" s="105"/>
      <c r="M2" s="106"/>
      <c r="N2" s="18"/>
      <c r="O2" s="104" t="s">
        <v>7</v>
      </c>
      <c r="P2" s="105"/>
      <c r="Q2" s="106"/>
    </row>
    <row r="3" spans="1:17" ht="14.25" customHeight="1" x14ac:dyDescent="0.2">
      <c r="A3" s="74" t="s">
        <v>19</v>
      </c>
      <c r="B3" s="78" t="s">
        <v>43</v>
      </c>
      <c r="C3" s="78" t="s">
        <v>30</v>
      </c>
      <c r="D3" s="75" t="s">
        <v>24</v>
      </c>
      <c r="E3" s="79">
        <v>75.316999999999993</v>
      </c>
      <c r="F3" s="79">
        <v>96.8</v>
      </c>
      <c r="G3" s="80">
        <v>75</v>
      </c>
      <c r="H3" s="79">
        <v>75.900000000000006</v>
      </c>
      <c r="I3" s="79" t="s">
        <v>45</v>
      </c>
      <c r="K3" s="19" t="s">
        <v>373</v>
      </c>
      <c r="L3" s="20" t="s">
        <v>374</v>
      </c>
      <c r="M3" s="21" t="s">
        <v>375</v>
      </c>
      <c r="N3" s="22"/>
      <c r="O3" s="19" t="s">
        <v>373</v>
      </c>
      <c r="P3" s="20" t="s">
        <v>374</v>
      </c>
      <c r="Q3" s="21" t="s">
        <v>375</v>
      </c>
    </row>
    <row r="4" spans="1:17" ht="14.25" customHeight="1" x14ac:dyDescent="0.2">
      <c r="A4" s="79" t="s">
        <v>54</v>
      </c>
      <c r="B4" s="79" t="s">
        <v>55</v>
      </c>
      <c r="C4" s="79" t="s">
        <v>56</v>
      </c>
      <c r="D4" s="75" t="s">
        <v>24</v>
      </c>
      <c r="E4" s="79">
        <v>85.912000000000006</v>
      </c>
      <c r="F4" s="79">
        <v>100</v>
      </c>
      <c r="G4" s="80">
        <v>99.6</v>
      </c>
      <c r="H4" s="79"/>
      <c r="I4" s="79"/>
      <c r="K4" s="24">
        <v>10</v>
      </c>
      <c r="L4" s="25">
        <v>11</v>
      </c>
      <c r="M4" s="26">
        <f t="shared" ref="M4:M15" si="0">(L4/L$16)</f>
        <v>8.8709677419354843E-2</v>
      </c>
      <c r="N4" s="27"/>
      <c r="O4" s="24">
        <v>10</v>
      </c>
      <c r="P4" s="25">
        <v>5</v>
      </c>
      <c r="Q4" s="26">
        <f t="shared" ref="Q4:Q15" si="1">(P4/P$16)</f>
        <v>4.0322580645161289E-2</v>
      </c>
    </row>
    <row r="5" spans="1:17" ht="14.25" customHeight="1" x14ac:dyDescent="0.2">
      <c r="A5" s="74" t="s">
        <v>54</v>
      </c>
      <c r="B5" s="78" t="s">
        <v>60</v>
      </c>
      <c r="C5" s="78" t="s">
        <v>56</v>
      </c>
      <c r="D5" s="75" t="s">
        <v>24</v>
      </c>
      <c r="E5" s="79">
        <v>68.695999999999998</v>
      </c>
      <c r="F5" s="79">
        <v>75.8</v>
      </c>
      <c r="G5" s="80">
        <v>75.099999999999994</v>
      </c>
      <c r="H5" s="79"/>
      <c r="I5" s="79" t="s">
        <v>62</v>
      </c>
      <c r="K5" s="42">
        <v>20</v>
      </c>
      <c r="L5" s="17">
        <v>1</v>
      </c>
      <c r="M5" s="43">
        <f t="shared" si="0"/>
        <v>8.0645161290322578E-3</v>
      </c>
      <c r="N5" s="27"/>
      <c r="O5" s="42">
        <v>20</v>
      </c>
      <c r="P5" s="17">
        <v>1</v>
      </c>
      <c r="Q5" s="43">
        <f t="shared" si="1"/>
        <v>8.0645161290322578E-3</v>
      </c>
    </row>
    <row r="6" spans="1:17" ht="14.25" customHeight="1" x14ac:dyDescent="0.2">
      <c r="A6" s="74" t="s">
        <v>19</v>
      </c>
      <c r="B6" s="78" t="s">
        <v>65</v>
      </c>
      <c r="C6" s="78" t="s">
        <v>66</v>
      </c>
      <c r="D6" s="75" t="s">
        <v>24</v>
      </c>
      <c r="E6" s="79"/>
      <c r="F6" s="79">
        <v>100</v>
      </c>
      <c r="G6" s="80">
        <v>99.3</v>
      </c>
      <c r="H6" s="79">
        <v>99.8</v>
      </c>
      <c r="I6" s="79"/>
      <c r="K6" s="42">
        <v>30</v>
      </c>
      <c r="L6" s="17">
        <v>1</v>
      </c>
      <c r="M6" s="43">
        <f t="shared" si="0"/>
        <v>8.0645161290322578E-3</v>
      </c>
      <c r="N6" s="27"/>
      <c r="O6" s="42">
        <v>30</v>
      </c>
      <c r="P6" s="17">
        <v>0</v>
      </c>
      <c r="Q6" s="43">
        <f t="shared" si="1"/>
        <v>0</v>
      </c>
    </row>
    <row r="7" spans="1:17" ht="14.25" customHeight="1" x14ac:dyDescent="0.2">
      <c r="A7" s="74" t="s">
        <v>19</v>
      </c>
      <c r="B7" s="78" t="s">
        <v>68</v>
      </c>
      <c r="C7" s="78" t="s">
        <v>30</v>
      </c>
      <c r="D7" s="75" t="s">
        <v>24</v>
      </c>
      <c r="E7" s="79">
        <v>66.046000000000006</v>
      </c>
      <c r="F7" s="79">
        <v>66.5</v>
      </c>
      <c r="G7" s="80">
        <v>66.099999999999994</v>
      </c>
      <c r="H7" s="79">
        <v>66.3</v>
      </c>
      <c r="I7" s="79" t="s">
        <v>69</v>
      </c>
      <c r="K7" s="42">
        <v>40</v>
      </c>
      <c r="L7" s="17">
        <v>1</v>
      </c>
      <c r="M7" s="43">
        <f t="shared" si="0"/>
        <v>8.0645161290322578E-3</v>
      </c>
      <c r="N7" s="27"/>
      <c r="O7" s="42">
        <v>40</v>
      </c>
      <c r="P7" s="17">
        <v>1</v>
      </c>
      <c r="Q7" s="43">
        <f t="shared" si="1"/>
        <v>8.0645161290322578E-3</v>
      </c>
    </row>
    <row r="8" spans="1:17" ht="14.25" customHeight="1" x14ac:dyDescent="0.2">
      <c r="A8" s="78" t="s">
        <v>19</v>
      </c>
      <c r="B8" s="81" t="s">
        <v>75</v>
      </c>
      <c r="C8" s="79" t="s">
        <v>76</v>
      </c>
      <c r="D8" s="75" t="s">
        <v>24</v>
      </c>
      <c r="E8" s="79"/>
      <c r="F8" s="79"/>
      <c r="G8" s="80"/>
      <c r="H8" s="79">
        <v>70.2</v>
      </c>
      <c r="I8" s="79" t="s">
        <v>77</v>
      </c>
      <c r="K8" s="42">
        <v>50</v>
      </c>
      <c r="L8" s="17">
        <v>1</v>
      </c>
      <c r="M8" s="43">
        <f t="shared" si="0"/>
        <v>8.0645161290322578E-3</v>
      </c>
      <c r="N8" s="27"/>
      <c r="O8" s="42">
        <v>50</v>
      </c>
      <c r="P8" s="17">
        <v>2</v>
      </c>
      <c r="Q8" s="43">
        <f t="shared" si="1"/>
        <v>1.6129032258064516E-2</v>
      </c>
    </row>
    <row r="9" spans="1:17" ht="14.25" customHeight="1" x14ac:dyDescent="0.2">
      <c r="A9" s="79" t="s">
        <v>54</v>
      </c>
      <c r="B9" s="78" t="s">
        <v>78</v>
      </c>
      <c r="C9" s="78" t="s">
        <v>79</v>
      </c>
      <c r="D9" s="75" t="s">
        <v>24</v>
      </c>
      <c r="E9" s="79"/>
      <c r="F9" s="79">
        <v>100</v>
      </c>
      <c r="G9" s="80">
        <v>94.3</v>
      </c>
      <c r="H9" s="79"/>
      <c r="I9" s="79"/>
      <c r="K9" s="42">
        <v>60</v>
      </c>
      <c r="L9" s="17">
        <v>2</v>
      </c>
      <c r="M9" s="43">
        <f t="shared" si="0"/>
        <v>1.6129032258064516E-2</v>
      </c>
      <c r="N9" s="27"/>
      <c r="O9" s="42">
        <v>60</v>
      </c>
      <c r="P9" s="17">
        <v>1</v>
      </c>
      <c r="Q9" s="43">
        <f t="shared" si="1"/>
        <v>8.0645161290322578E-3</v>
      </c>
    </row>
    <row r="10" spans="1:17" ht="14.25" customHeight="1" x14ac:dyDescent="0.2">
      <c r="A10" s="74" t="s">
        <v>19</v>
      </c>
      <c r="B10" s="79" t="s">
        <v>82</v>
      </c>
      <c r="C10" s="79" t="s">
        <v>30</v>
      </c>
      <c r="D10" s="75" t="s">
        <v>24</v>
      </c>
      <c r="E10" s="79">
        <v>99.15</v>
      </c>
      <c r="F10" s="79">
        <v>99.8</v>
      </c>
      <c r="G10" s="80">
        <v>93.2</v>
      </c>
      <c r="H10" s="79">
        <v>99.6</v>
      </c>
      <c r="I10" s="79" t="s">
        <v>83</v>
      </c>
      <c r="K10" s="42">
        <v>70</v>
      </c>
      <c r="L10" s="17">
        <v>6</v>
      </c>
      <c r="M10" s="43">
        <f t="shared" si="0"/>
        <v>4.8387096774193547E-2</v>
      </c>
      <c r="N10" s="27"/>
      <c r="O10" s="42">
        <v>70</v>
      </c>
      <c r="P10" s="17">
        <v>3</v>
      </c>
      <c r="Q10" s="43">
        <f t="shared" si="1"/>
        <v>2.4193548387096774E-2</v>
      </c>
    </row>
    <row r="11" spans="1:17" ht="14.25" customHeight="1" x14ac:dyDescent="0.2">
      <c r="A11" s="74" t="s">
        <v>19</v>
      </c>
      <c r="B11" s="74" t="s">
        <v>102</v>
      </c>
      <c r="C11" s="74" t="s">
        <v>66</v>
      </c>
      <c r="D11" s="75" t="s">
        <v>24</v>
      </c>
      <c r="E11" s="79">
        <v>98.129000000000005</v>
      </c>
      <c r="F11" s="79">
        <v>100</v>
      </c>
      <c r="G11" s="80">
        <v>99.4</v>
      </c>
      <c r="H11" s="79">
        <v>100</v>
      </c>
      <c r="I11" s="79"/>
      <c r="K11" s="42">
        <v>80</v>
      </c>
      <c r="L11" s="17">
        <v>10</v>
      </c>
      <c r="M11" s="43">
        <f t="shared" si="0"/>
        <v>8.0645161290322578E-2</v>
      </c>
      <c r="N11" s="27"/>
      <c r="O11" s="42">
        <v>80</v>
      </c>
      <c r="P11" s="17">
        <v>1</v>
      </c>
      <c r="Q11" s="43">
        <f t="shared" si="1"/>
        <v>8.0645161290322578E-3</v>
      </c>
    </row>
    <row r="12" spans="1:17" ht="14.25" customHeight="1" x14ac:dyDescent="0.2">
      <c r="A12" s="74" t="s">
        <v>19</v>
      </c>
      <c r="B12" s="78" t="s">
        <v>107</v>
      </c>
      <c r="C12" s="78" t="s">
        <v>56</v>
      </c>
      <c r="D12" s="75" t="s">
        <v>24</v>
      </c>
      <c r="E12" s="79">
        <v>25.65</v>
      </c>
      <c r="F12" s="79">
        <v>97.9</v>
      </c>
      <c r="G12" s="80">
        <v>27.8</v>
      </c>
      <c r="H12" s="79"/>
      <c r="I12" s="79" t="s">
        <v>108</v>
      </c>
      <c r="K12" s="42">
        <v>90</v>
      </c>
      <c r="L12" s="17">
        <v>15</v>
      </c>
      <c r="M12" s="43">
        <f t="shared" si="0"/>
        <v>0.12096774193548387</v>
      </c>
      <c r="N12" s="27"/>
      <c r="O12" s="42">
        <v>90</v>
      </c>
      <c r="P12" s="17">
        <v>2</v>
      </c>
      <c r="Q12" s="43">
        <f t="shared" si="1"/>
        <v>1.6129032258064516E-2</v>
      </c>
    </row>
    <row r="13" spans="1:17" ht="14.25" customHeight="1" x14ac:dyDescent="0.2">
      <c r="A13" s="74" t="s">
        <v>19</v>
      </c>
      <c r="B13" s="79" t="s">
        <v>110</v>
      </c>
      <c r="C13" s="79" t="s">
        <v>21</v>
      </c>
      <c r="D13" s="75" t="s">
        <v>24</v>
      </c>
      <c r="E13" s="79">
        <v>98.405000000000001</v>
      </c>
      <c r="F13" s="79">
        <v>100</v>
      </c>
      <c r="G13" s="80">
        <v>98.2</v>
      </c>
      <c r="H13" s="79">
        <v>98.8</v>
      </c>
      <c r="I13" s="79"/>
      <c r="K13" s="49">
        <v>100</v>
      </c>
      <c r="L13" s="17">
        <v>46</v>
      </c>
      <c r="M13" s="43">
        <f t="shared" si="0"/>
        <v>0.37096774193548387</v>
      </c>
      <c r="N13" s="27"/>
      <c r="O13" s="49">
        <v>100</v>
      </c>
      <c r="P13" s="17">
        <v>84</v>
      </c>
      <c r="Q13" s="43">
        <f t="shared" si="1"/>
        <v>0.67741935483870963</v>
      </c>
    </row>
    <row r="14" spans="1:17" ht="14.25" customHeight="1" x14ac:dyDescent="0.2">
      <c r="A14" s="74" t="s">
        <v>19</v>
      </c>
      <c r="B14" s="78" t="s">
        <v>112</v>
      </c>
      <c r="C14" s="78" t="s">
        <v>38</v>
      </c>
      <c r="D14" s="75" t="s">
        <v>24</v>
      </c>
      <c r="E14" s="79">
        <v>0</v>
      </c>
      <c r="F14" s="79">
        <v>99.9</v>
      </c>
      <c r="G14" s="80"/>
      <c r="H14" s="79"/>
      <c r="I14" s="79"/>
      <c r="K14" s="49" t="s">
        <v>376</v>
      </c>
      <c r="L14" s="17">
        <v>0</v>
      </c>
      <c r="M14" s="43">
        <f t="shared" si="0"/>
        <v>0</v>
      </c>
      <c r="N14" s="57"/>
      <c r="O14" s="49" t="s">
        <v>376</v>
      </c>
      <c r="P14" s="17">
        <v>0</v>
      </c>
      <c r="Q14" s="43">
        <f t="shared" si="1"/>
        <v>0</v>
      </c>
    </row>
    <row r="15" spans="1:17" ht="14.25" customHeight="1" x14ac:dyDescent="0.2">
      <c r="A15" s="74" t="s">
        <v>19</v>
      </c>
      <c r="B15" s="74" t="s">
        <v>114</v>
      </c>
      <c r="C15" s="74" t="s">
        <v>115</v>
      </c>
      <c r="D15" s="75" t="s">
        <v>24</v>
      </c>
      <c r="E15" s="79"/>
      <c r="F15" s="79">
        <v>60.4</v>
      </c>
      <c r="G15" s="80">
        <v>58.5</v>
      </c>
      <c r="H15" s="79">
        <v>59.2</v>
      </c>
      <c r="I15" s="79" t="s">
        <v>116</v>
      </c>
      <c r="K15" s="49" t="s">
        <v>377</v>
      </c>
      <c r="L15" s="27">
        <v>30</v>
      </c>
      <c r="M15" s="43">
        <f t="shared" si="0"/>
        <v>0.24193548387096775</v>
      </c>
      <c r="N15" s="27"/>
      <c r="O15" s="49" t="s">
        <v>377</v>
      </c>
      <c r="P15" s="17">
        <v>24</v>
      </c>
      <c r="Q15" s="43">
        <f t="shared" si="1"/>
        <v>0.19354838709677419</v>
      </c>
    </row>
    <row r="16" spans="1:17" ht="14.25" customHeight="1" x14ac:dyDescent="0.2">
      <c r="A16" s="74" t="s">
        <v>54</v>
      </c>
      <c r="B16" s="74" t="s">
        <v>118</v>
      </c>
      <c r="C16" s="79" t="s">
        <v>79</v>
      </c>
      <c r="D16" s="75" t="s">
        <v>24</v>
      </c>
      <c r="E16" s="79">
        <v>69.418000000000006</v>
      </c>
      <c r="F16" s="79">
        <v>100</v>
      </c>
      <c r="G16" s="80">
        <v>0</v>
      </c>
      <c r="H16" s="79"/>
      <c r="I16" s="79"/>
      <c r="K16" s="52" t="s">
        <v>378</v>
      </c>
      <c r="L16" s="58">
        <f>SUM(L4:L15)</f>
        <v>124</v>
      </c>
      <c r="M16" s="54">
        <f>L16-L15</f>
        <v>94</v>
      </c>
      <c r="O16" s="52" t="s">
        <v>378</v>
      </c>
      <c r="P16" s="53">
        <f>SUM(P4:P15)</f>
        <v>124</v>
      </c>
      <c r="Q16" s="54">
        <f>P16-P15</f>
        <v>100</v>
      </c>
    </row>
    <row r="17" spans="1:17" ht="14.25" customHeight="1" x14ac:dyDescent="0.2">
      <c r="A17" s="74" t="s">
        <v>19</v>
      </c>
      <c r="B17" s="78" t="s">
        <v>120</v>
      </c>
      <c r="C17" s="78" t="s">
        <v>121</v>
      </c>
      <c r="D17" s="75" t="s">
        <v>24</v>
      </c>
      <c r="E17" s="79">
        <v>98.117999999999995</v>
      </c>
      <c r="F17" s="79">
        <v>100</v>
      </c>
      <c r="G17" s="80">
        <v>99.5</v>
      </c>
      <c r="H17" s="79"/>
      <c r="I17" s="79"/>
    </row>
    <row r="18" spans="1:17" ht="14.25" customHeight="1" x14ac:dyDescent="0.2">
      <c r="A18" s="74" t="s">
        <v>19</v>
      </c>
      <c r="B18" s="78" t="s">
        <v>123</v>
      </c>
      <c r="C18" s="78" t="s">
        <v>124</v>
      </c>
      <c r="D18" s="75" t="s">
        <v>24</v>
      </c>
      <c r="E18" s="79"/>
      <c r="F18" s="79">
        <v>95.7</v>
      </c>
      <c r="G18" s="80">
        <v>0</v>
      </c>
      <c r="H18" s="79">
        <v>89.9</v>
      </c>
      <c r="I18" s="79"/>
      <c r="K18" s="107" t="s">
        <v>8</v>
      </c>
      <c r="L18" s="108"/>
      <c r="M18" s="109"/>
      <c r="N18" s="57"/>
      <c r="O18" s="104" t="s">
        <v>9</v>
      </c>
      <c r="P18" s="105"/>
      <c r="Q18" s="106"/>
    </row>
    <row r="19" spans="1:17" ht="14.25" customHeight="1" x14ac:dyDescent="0.2">
      <c r="A19" s="76" t="s">
        <v>19</v>
      </c>
      <c r="B19" s="76" t="s">
        <v>125</v>
      </c>
      <c r="C19" s="79" t="s">
        <v>76</v>
      </c>
      <c r="D19" s="75" t="s">
        <v>24</v>
      </c>
      <c r="E19" s="79"/>
      <c r="F19" s="79">
        <v>0</v>
      </c>
      <c r="G19" s="80">
        <v>0</v>
      </c>
      <c r="H19" s="79">
        <v>63.9</v>
      </c>
      <c r="I19" s="79"/>
      <c r="K19" s="19" t="s">
        <v>373</v>
      </c>
      <c r="L19" s="20" t="s">
        <v>374</v>
      </c>
      <c r="M19" s="21" t="s">
        <v>375</v>
      </c>
      <c r="N19" s="22"/>
      <c r="O19" s="19" t="s">
        <v>373</v>
      </c>
      <c r="P19" s="20" t="s">
        <v>374</v>
      </c>
      <c r="Q19" s="21" t="s">
        <v>375</v>
      </c>
    </row>
    <row r="20" spans="1:17" ht="14.25" customHeight="1" x14ac:dyDescent="0.2">
      <c r="A20" s="74" t="s">
        <v>19</v>
      </c>
      <c r="B20" s="78" t="s">
        <v>130</v>
      </c>
      <c r="C20" s="78" t="s">
        <v>131</v>
      </c>
      <c r="D20" s="75" t="s">
        <v>24</v>
      </c>
      <c r="E20" s="79"/>
      <c r="F20" s="79">
        <v>94</v>
      </c>
      <c r="G20" s="80">
        <v>0</v>
      </c>
      <c r="H20" s="79">
        <v>93.5</v>
      </c>
      <c r="I20" s="79" t="s">
        <v>132</v>
      </c>
      <c r="K20" s="24">
        <v>10</v>
      </c>
      <c r="L20" s="25">
        <v>8</v>
      </c>
      <c r="M20" s="26">
        <f t="shared" ref="M20:M31" si="2">(L20/L$16)</f>
        <v>6.4516129032258063E-2</v>
      </c>
      <c r="N20" s="57"/>
      <c r="O20" s="24">
        <v>10</v>
      </c>
      <c r="P20" s="25">
        <v>1</v>
      </c>
      <c r="Q20" s="26">
        <f t="shared" ref="Q20:Q31" si="3">(P20/P$16)</f>
        <v>8.0645161290322578E-3</v>
      </c>
    </row>
    <row r="21" spans="1:17" ht="14.25" customHeight="1" x14ac:dyDescent="0.2">
      <c r="A21" s="74" t="s">
        <v>19</v>
      </c>
      <c r="B21" s="79" t="s">
        <v>133</v>
      </c>
      <c r="C21" s="79" t="s">
        <v>21</v>
      </c>
      <c r="D21" s="75" t="s">
        <v>24</v>
      </c>
      <c r="E21" s="79">
        <v>98.033000000000001</v>
      </c>
      <c r="F21" s="79">
        <v>99.8</v>
      </c>
      <c r="G21" s="80">
        <v>97.7</v>
      </c>
      <c r="H21" s="79">
        <v>98.4</v>
      </c>
      <c r="I21" s="79"/>
      <c r="K21" s="42">
        <v>20</v>
      </c>
      <c r="L21" s="17">
        <v>1</v>
      </c>
      <c r="M21" s="43">
        <f t="shared" si="2"/>
        <v>8.0645161290322578E-3</v>
      </c>
      <c r="N21" s="57"/>
      <c r="O21" s="42">
        <v>20</v>
      </c>
      <c r="P21" s="17">
        <v>2</v>
      </c>
      <c r="Q21" s="43">
        <f t="shared" si="3"/>
        <v>1.6129032258064516E-2</v>
      </c>
    </row>
    <row r="22" spans="1:17" ht="14.25" customHeight="1" x14ac:dyDescent="0.2">
      <c r="A22" s="74" t="s">
        <v>19</v>
      </c>
      <c r="B22" s="78" t="s">
        <v>136</v>
      </c>
      <c r="C22" s="78" t="s">
        <v>137</v>
      </c>
      <c r="D22" s="75" t="s">
        <v>24</v>
      </c>
      <c r="E22" s="79"/>
      <c r="F22" s="79">
        <v>99.2</v>
      </c>
      <c r="G22" s="80"/>
      <c r="H22" s="79">
        <v>92.1</v>
      </c>
      <c r="I22" s="79"/>
      <c r="K22" s="42">
        <v>30</v>
      </c>
      <c r="L22" s="17">
        <v>1</v>
      </c>
      <c r="M22" s="43">
        <f t="shared" si="2"/>
        <v>8.0645161290322578E-3</v>
      </c>
      <c r="N22" s="57"/>
      <c r="O22" s="42">
        <v>30</v>
      </c>
      <c r="P22" s="17">
        <v>0</v>
      </c>
      <c r="Q22" s="43">
        <f t="shared" si="3"/>
        <v>0</v>
      </c>
    </row>
    <row r="23" spans="1:17" ht="14.25" customHeight="1" x14ac:dyDescent="0.2">
      <c r="A23" s="74" t="s">
        <v>19</v>
      </c>
      <c r="B23" s="82" t="s">
        <v>141</v>
      </c>
      <c r="C23" s="74" t="s">
        <v>142</v>
      </c>
      <c r="D23" s="75" t="s">
        <v>24</v>
      </c>
      <c r="E23" s="79"/>
      <c r="F23" s="79"/>
      <c r="G23" s="80">
        <v>95.9</v>
      </c>
      <c r="H23" s="79"/>
      <c r="I23" s="79"/>
      <c r="K23" s="42">
        <v>40</v>
      </c>
      <c r="L23" s="17">
        <v>3</v>
      </c>
      <c r="M23" s="43">
        <f t="shared" si="2"/>
        <v>2.4193548387096774E-2</v>
      </c>
      <c r="N23" s="57"/>
      <c r="O23" s="42">
        <v>40</v>
      </c>
      <c r="P23" s="17">
        <v>2</v>
      </c>
      <c r="Q23" s="43">
        <f t="shared" si="3"/>
        <v>1.6129032258064516E-2</v>
      </c>
    </row>
    <row r="24" spans="1:17" ht="14.25" customHeight="1" x14ac:dyDescent="0.2">
      <c r="A24" s="74" t="s">
        <v>19</v>
      </c>
      <c r="B24" s="74" t="s">
        <v>143</v>
      </c>
      <c r="C24" s="74" t="s">
        <v>144</v>
      </c>
      <c r="D24" s="75" t="s">
        <v>24</v>
      </c>
      <c r="E24" s="79"/>
      <c r="F24" s="79">
        <v>99.9</v>
      </c>
      <c r="G24" s="80">
        <v>98.8</v>
      </c>
      <c r="H24" s="79"/>
      <c r="I24" s="79"/>
      <c r="K24" s="42">
        <v>50</v>
      </c>
      <c r="L24" s="17">
        <v>2</v>
      </c>
      <c r="M24" s="43">
        <f t="shared" si="2"/>
        <v>1.6129032258064516E-2</v>
      </c>
      <c r="N24" s="57"/>
      <c r="O24" s="42">
        <v>50</v>
      </c>
      <c r="P24" s="17">
        <v>4</v>
      </c>
      <c r="Q24" s="43">
        <f t="shared" si="3"/>
        <v>3.2258064516129031E-2</v>
      </c>
    </row>
    <row r="25" spans="1:17" ht="14.25" customHeight="1" x14ac:dyDescent="0.2">
      <c r="A25" s="78" t="s">
        <v>54</v>
      </c>
      <c r="B25" s="78" t="s">
        <v>146</v>
      </c>
      <c r="C25" s="78" t="s">
        <v>79</v>
      </c>
      <c r="D25" s="75" t="s">
        <v>24</v>
      </c>
      <c r="E25" s="79">
        <v>65.751999999999995</v>
      </c>
      <c r="F25" s="79">
        <v>99.9</v>
      </c>
      <c r="G25" s="80"/>
      <c r="H25" s="79"/>
      <c r="I25" s="79"/>
      <c r="K25" s="42">
        <v>60</v>
      </c>
      <c r="L25" s="17">
        <v>3</v>
      </c>
      <c r="M25" s="43">
        <f t="shared" si="2"/>
        <v>2.4193548387096774E-2</v>
      </c>
      <c r="N25" s="57"/>
      <c r="O25" s="42">
        <v>60</v>
      </c>
      <c r="P25" s="17">
        <v>2</v>
      </c>
      <c r="Q25" s="43">
        <f t="shared" si="3"/>
        <v>1.6129032258064516E-2</v>
      </c>
    </row>
    <row r="26" spans="1:17" ht="14.25" customHeight="1" x14ac:dyDescent="0.2">
      <c r="A26" s="74" t="s">
        <v>19</v>
      </c>
      <c r="B26" s="79" t="s">
        <v>148</v>
      </c>
      <c r="C26" s="79" t="s">
        <v>30</v>
      </c>
      <c r="D26" s="75" t="s">
        <v>24</v>
      </c>
      <c r="E26" s="79">
        <v>98.507000000000005</v>
      </c>
      <c r="F26" s="79">
        <v>99.7</v>
      </c>
      <c r="G26" s="80">
        <v>98.3</v>
      </c>
      <c r="H26" s="79">
        <v>99.5</v>
      </c>
      <c r="I26" s="79"/>
      <c r="K26" s="42">
        <v>70</v>
      </c>
      <c r="L26" s="17">
        <v>1</v>
      </c>
      <c r="M26" s="43">
        <f t="shared" si="2"/>
        <v>8.0645161290322578E-3</v>
      </c>
      <c r="N26" s="57"/>
      <c r="O26" s="42">
        <v>70</v>
      </c>
      <c r="P26" s="17">
        <v>7</v>
      </c>
      <c r="Q26" s="43">
        <f t="shared" si="3"/>
        <v>5.6451612903225805E-2</v>
      </c>
    </row>
    <row r="27" spans="1:17" ht="14.25" customHeight="1" x14ac:dyDescent="0.2">
      <c r="A27" s="74" t="s">
        <v>19</v>
      </c>
      <c r="B27" s="78" t="s">
        <v>154</v>
      </c>
      <c r="C27" s="78" t="s">
        <v>21</v>
      </c>
      <c r="D27" s="75" t="s">
        <v>24</v>
      </c>
      <c r="E27" s="79">
        <v>97.816999999999993</v>
      </c>
      <c r="F27" s="79">
        <v>99.5</v>
      </c>
      <c r="G27" s="80">
        <v>97.7</v>
      </c>
      <c r="H27" s="79">
        <v>98.4</v>
      </c>
      <c r="I27" s="79"/>
      <c r="K27" s="42">
        <v>80</v>
      </c>
      <c r="L27" s="17">
        <v>3</v>
      </c>
      <c r="M27" s="43">
        <f t="shared" si="2"/>
        <v>2.4193548387096774E-2</v>
      </c>
      <c r="N27" s="57"/>
      <c r="O27" s="42">
        <v>80</v>
      </c>
      <c r="P27" s="17">
        <v>2</v>
      </c>
      <c r="Q27" s="43">
        <f t="shared" si="3"/>
        <v>1.6129032258064516E-2</v>
      </c>
    </row>
    <row r="28" spans="1:17" ht="14.25" customHeight="1" x14ac:dyDescent="0.2">
      <c r="A28" s="78" t="s">
        <v>19</v>
      </c>
      <c r="B28" s="79" t="s">
        <v>156</v>
      </c>
      <c r="C28" s="79" t="s">
        <v>50</v>
      </c>
      <c r="D28" s="75" t="s">
        <v>24</v>
      </c>
      <c r="E28" s="79"/>
      <c r="F28" s="79">
        <v>0</v>
      </c>
      <c r="G28" s="80">
        <v>97.8</v>
      </c>
      <c r="H28" s="79">
        <v>99.7</v>
      </c>
      <c r="I28" s="79"/>
      <c r="K28" s="42">
        <v>90</v>
      </c>
      <c r="L28" s="17">
        <v>11</v>
      </c>
      <c r="M28" s="43">
        <f t="shared" si="2"/>
        <v>8.8709677419354843E-2</v>
      </c>
      <c r="N28" s="57"/>
      <c r="O28" s="42">
        <v>90</v>
      </c>
      <c r="P28" s="17">
        <v>7</v>
      </c>
      <c r="Q28" s="43">
        <f t="shared" si="3"/>
        <v>5.6451612903225805E-2</v>
      </c>
    </row>
    <row r="29" spans="1:17" ht="14.25" customHeight="1" x14ac:dyDescent="0.2">
      <c r="A29" s="74" t="s">
        <v>19</v>
      </c>
      <c r="B29" s="78" t="s">
        <v>157</v>
      </c>
      <c r="C29" s="78" t="s">
        <v>21</v>
      </c>
      <c r="D29" s="75" t="s">
        <v>24</v>
      </c>
      <c r="E29" s="79">
        <v>98.177999999999997</v>
      </c>
      <c r="F29" s="79">
        <v>100</v>
      </c>
      <c r="G29" s="80">
        <v>98</v>
      </c>
      <c r="H29" s="79">
        <v>98.6</v>
      </c>
      <c r="I29" s="79"/>
      <c r="K29" s="49">
        <v>100</v>
      </c>
      <c r="L29" s="17">
        <v>70</v>
      </c>
      <c r="M29" s="43">
        <f t="shared" si="2"/>
        <v>0.56451612903225812</v>
      </c>
      <c r="N29" s="57"/>
      <c r="O29" s="49">
        <v>100</v>
      </c>
      <c r="P29" s="17">
        <v>53</v>
      </c>
      <c r="Q29" s="43">
        <f t="shared" si="3"/>
        <v>0.42741935483870969</v>
      </c>
    </row>
    <row r="30" spans="1:17" ht="14.25" customHeight="1" x14ac:dyDescent="0.2">
      <c r="A30" s="74" t="s">
        <v>19</v>
      </c>
      <c r="B30" s="78" t="s">
        <v>158</v>
      </c>
      <c r="C30" s="78" t="s">
        <v>50</v>
      </c>
      <c r="D30" s="75" t="s">
        <v>24</v>
      </c>
      <c r="E30" s="79"/>
      <c r="F30" s="79"/>
      <c r="G30" s="80">
        <v>98.2</v>
      </c>
      <c r="H30" s="79">
        <v>99.9</v>
      </c>
      <c r="I30" s="79"/>
      <c r="K30" s="49" t="s">
        <v>376</v>
      </c>
      <c r="L30" s="17">
        <v>0</v>
      </c>
      <c r="M30" s="43">
        <f t="shared" si="2"/>
        <v>0</v>
      </c>
      <c r="N30" s="57"/>
      <c r="O30" s="49" t="s">
        <v>376</v>
      </c>
      <c r="P30" s="17">
        <v>0</v>
      </c>
      <c r="Q30" s="43">
        <f t="shared" si="3"/>
        <v>0</v>
      </c>
    </row>
    <row r="31" spans="1:17" ht="14.25" customHeight="1" x14ac:dyDescent="0.2">
      <c r="A31" s="74" t="s">
        <v>54</v>
      </c>
      <c r="B31" s="79" t="s">
        <v>160</v>
      </c>
      <c r="C31" s="74" t="s">
        <v>56</v>
      </c>
      <c r="D31" s="75" t="s">
        <v>24</v>
      </c>
      <c r="E31" s="79">
        <v>98.138000000000005</v>
      </c>
      <c r="F31" s="79">
        <v>100</v>
      </c>
      <c r="G31" s="80">
        <v>99.6</v>
      </c>
      <c r="H31" s="79">
        <v>98.7</v>
      </c>
      <c r="I31" s="79"/>
      <c r="K31" s="49" t="s">
        <v>377</v>
      </c>
      <c r="L31" s="27">
        <v>21</v>
      </c>
      <c r="M31" s="43">
        <f t="shared" si="2"/>
        <v>0.16935483870967741</v>
      </c>
      <c r="N31" s="27"/>
      <c r="O31" s="49" t="s">
        <v>377</v>
      </c>
      <c r="P31" s="27">
        <v>44</v>
      </c>
      <c r="Q31" s="43">
        <f t="shared" si="3"/>
        <v>0.35483870967741937</v>
      </c>
    </row>
    <row r="32" spans="1:17" ht="14.25" customHeight="1" x14ac:dyDescent="0.2">
      <c r="A32" s="74" t="s">
        <v>54</v>
      </c>
      <c r="B32" s="78" t="s">
        <v>162</v>
      </c>
      <c r="C32" s="78" t="s">
        <v>79</v>
      </c>
      <c r="D32" s="75" t="s">
        <v>24</v>
      </c>
      <c r="E32" s="79">
        <v>71.075000000000003</v>
      </c>
      <c r="F32" s="79">
        <v>100</v>
      </c>
      <c r="G32" s="80">
        <v>97.8</v>
      </c>
      <c r="H32" s="79"/>
      <c r="I32" s="79"/>
      <c r="K32" s="52" t="s">
        <v>378</v>
      </c>
      <c r="L32" s="58">
        <f>SUM(L20:L31)</f>
        <v>124</v>
      </c>
      <c r="M32" s="54">
        <f>L32-L31</f>
        <v>103</v>
      </c>
      <c r="O32" s="52" t="s">
        <v>378</v>
      </c>
      <c r="P32" s="58">
        <f>SUM(P20:P31)</f>
        <v>124</v>
      </c>
      <c r="Q32" s="54">
        <f>P32-P31</f>
        <v>80</v>
      </c>
    </row>
    <row r="33" spans="1:9" ht="14.25" customHeight="1" x14ac:dyDescent="0.2">
      <c r="A33" s="78" t="s">
        <v>54</v>
      </c>
      <c r="B33" s="79" t="s">
        <v>164</v>
      </c>
      <c r="C33" s="78" t="s">
        <v>79</v>
      </c>
      <c r="D33" s="75" t="s">
        <v>24</v>
      </c>
      <c r="E33" s="79">
        <v>71.843999999999994</v>
      </c>
      <c r="F33" s="79">
        <v>100</v>
      </c>
      <c r="G33" s="80">
        <v>97.4</v>
      </c>
      <c r="H33" s="79"/>
      <c r="I33" s="79"/>
    </row>
    <row r="34" spans="1:9" ht="14.25" customHeight="1" x14ac:dyDescent="0.2">
      <c r="A34" s="79" t="s">
        <v>19</v>
      </c>
      <c r="B34" s="79" t="s">
        <v>166</v>
      </c>
      <c r="C34" s="79" t="s">
        <v>167</v>
      </c>
      <c r="D34" s="83" t="s">
        <v>24</v>
      </c>
      <c r="E34" s="79"/>
      <c r="F34" s="79"/>
      <c r="G34" s="80"/>
      <c r="H34" s="79">
        <v>90.7</v>
      </c>
      <c r="I34" s="79" t="s">
        <v>168</v>
      </c>
    </row>
    <row r="35" spans="1:9" ht="14.25" customHeight="1" x14ac:dyDescent="0.2">
      <c r="A35" s="79" t="s">
        <v>19</v>
      </c>
      <c r="B35" s="79" t="s">
        <v>172</v>
      </c>
      <c r="C35" s="79" t="s">
        <v>131</v>
      </c>
      <c r="D35" s="75" t="s">
        <v>24</v>
      </c>
      <c r="E35" s="79">
        <v>0</v>
      </c>
      <c r="F35" s="79">
        <v>94</v>
      </c>
      <c r="G35" s="80">
        <v>0</v>
      </c>
      <c r="H35" s="79">
        <v>93.5</v>
      </c>
      <c r="I35" s="79" t="s">
        <v>173</v>
      </c>
    </row>
    <row r="36" spans="1:9" ht="14.25" customHeight="1" x14ac:dyDescent="0.2">
      <c r="A36" s="74" t="s">
        <v>19</v>
      </c>
      <c r="B36" s="78" t="s">
        <v>175</v>
      </c>
      <c r="C36" s="78" t="s">
        <v>50</v>
      </c>
      <c r="D36" s="75" t="s">
        <v>24</v>
      </c>
      <c r="E36" s="79"/>
      <c r="F36" s="79"/>
      <c r="G36" s="80">
        <v>38.799999999999997</v>
      </c>
      <c r="H36" s="79">
        <v>39.4</v>
      </c>
      <c r="I36" s="79" t="s">
        <v>176</v>
      </c>
    </row>
    <row r="37" spans="1:9" ht="14.25" customHeight="1" x14ac:dyDescent="0.2">
      <c r="A37" s="74" t="s">
        <v>19</v>
      </c>
      <c r="B37" s="79" t="s">
        <v>177</v>
      </c>
      <c r="C37" s="79" t="s">
        <v>30</v>
      </c>
      <c r="D37" s="75" t="s">
        <v>24</v>
      </c>
      <c r="E37" s="79">
        <v>98.884</v>
      </c>
      <c r="F37" s="79">
        <v>99.4</v>
      </c>
      <c r="G37" s="80">
        <v>98.4</v>
      </c>
      <c r="H37" s="79">
        <v>99.3</v>
      </c>
      <c r="I37" s="79"/>
    </row>
    <row r="38" spans="1:9" ht="14.25" customHeight="1" x14ac:dyDescent="0.2">
      <c r="A38" s="78" t="s">
        <v>19</v>
      </c>
      <c r="B38" s="79" t="s">
        <v>178</v>
      </c>
      <c r="C38" s="79" t="s">
        <v>88</v>
      </c>
      <c r="D38" s="75" t="s">
        <v>24</v>
      </c>
      <c r="E38" s="79">
        <v>98.180999999999997</v>
      </c>
      <c r="F38" s="79"/>
      <c r="G38" s="80">
        <v>0</v>
      </c>
      <c r="H38" s="79"/>
      <c r="I38" s="79"/>
    </row>
    <row r="39" spans="1:9" ht="14.25" customHeight="1" x14ac:dyDescent="0.2">
      <c r="A39" s="74" t="s">
        <v>19</v>
      </c>
      <c r="B39" s="78" t="s">
        <v>180</v>
      </c>
      <c r="C39" s="78" t="s">
        <v>66</v>
      </c>
      <c r="D39" s="75" t="s">
        <v>24</v>
      </c>
      <c r="E39" s="79">
        <v>80.412000000000006</v>
      </c>
      <c r="F39" s="79">
        <v>100</v>
      </c>
      <c r="G39" s="80">
        <v>81.8</v>
      </c>
      <c r="H39" s="79">
        <v>82.6</v>
      </c>
      <c r="I39" s="79" t="s">
        <v>45</v>
      </c>
    </row>
    <row r="40" spans="1:9" ht="14.25" customHeight="1" x14ac:dyDescent="0.2">
      <c r="A40" s="78" t="s">
        <v>19</v>
      </c>
      <c r="B40" s="79" t="s">
        <v>182</v>
      </c>
      <c r="C40" s="78" t="s">
        <v>66</v>
      </c>
      <c r="D40" s="75" t="s">
        <v>24</v>
      </c>
      <c r="E40" s="79">
        <v>79.177999999999997</v>
      </c>
      <c r="F40" s="79">
        <v>100</v>
      </c>
      <c r="G40" s="80">
        <v>81.5</v>
      </c>
      <c r="H40" s="79">
        <v>83.3</v>
      </c>
      <c r="I40" s="79" t="s">
        <v>45</v>
      </c>
    </row>
    <row r="41" spans="1:9" ht="14.25" customHeight="1" x14ac:dyDescent="0.2">
      <c r="A41" s="78" t="s">
        <v>19</v>
      </c>
      <c r="B41" s="78" t="s">
        <v>183</v>
      </c>
      <c r="C41" s="78" t="s">
        <v>66</v>
      </c>
      <c r="D41" s="75" t="s">
        <v>24</v>
      </c>
      <c r="E41" s="79">
        <v>87.216999999999999</v>
      </c>
      <c r="F41" s="79">
        <v>100</v>
      </c>
      <c r="G41" s="80">
        <v>91.4</v>
      </c>
      <c r="H41" s="79">
        <v>95.3</v>
      </c>
      <c r="I41" s="79"/>
    </row>
    <row r="42" spans="1:9" ht="14.25" customHeight="1" x14ac:dyDescent="0.2">
      <c r="A42" s="78" t="s">
        <v>19</v>
      </c>
      <c r="B42" s="78" t="s">
        <v>188</v>
      </c>
      <c r="C42" s="78" t="s">
        <v>167</v>
      </c>
      <c r="D42" s="75" t="s">
        <v>24</v>
      </c>
      <c r="E42" s="79">
        <v>82.552000000000007</v>
      </c>
      <c r="F42" s="79">
        <v>97.8</v>
      </c>
      <c r="G42" s="80">
        <v>84</v>
      </c>
      <c r="H42" s="79">
        <v>88.7</v>
      </c>
      <c r="I42" s="79"/>
    </row>
    <row r="43" spans="1:9" ht="14.25" customHeight="1" x14ac:dyDescent="0.2">
      <c r="A43" s="74" t="s">
        <v>19</v>
      </c>
      <c r="B43" s="78" t="s">
        <v>189</v>
      </c>
      <c r="C43" s="78" t="s">
        <v>76</v>
      </c>
      <c r="D43" s="75" t="s">
        <v>24</v>
      </c>
      <c r="E43" s="79">
        <v>0</v>
      </c>
      <c r="F43" s="79">
        <v>56.5</v>
      </c>
      <c r="G43" s="80">
        <v>55.5</v>
      </c>
      <c r="H43" s="79"/>
      <c r="I43" s="79" t="s">
        <v>62</v>
      </c>
    </row>
    <row r="44" spans="1:9" ht="14.25" customHeight="1" x14ac:dyDescent="0.2">
      <c r="A44" s="74" t="s">
        <v>19</v>
      </c>
      <c r="B44" s="78" t="s">
        <v>190</v>
      </c>
      <c r="C44" s="78" t="s">
        <v>128</v>
      </c>
      <c r="D44" s="75" t="s">
        <v>24</v>
      </c>
      <c r="E44" s="79"/>
      <c r="F44" s="79">
        <v>90.8</v>
      </c>
      <c r="G44" s="80"/>
      <c r="H44" s="79">
        <v>64.3</v>
      </c>
      <c r="I44" s="79" t="s">
        <v>77</v>
      </c>
    </row>
    <row r="45" spans="1:9" ht="14.25" customHeight="1" x14ac:dyDescent="0.2">
      <c r="A45" s="74" t="s">
        <v>54</v>
      </c>
      <c r="B45" s="78" t="s">
        <v>192</v>
      </c>
      <c r="C45" s="78" t="s">
        <v>56</v>
      </c>
      <c r="D45" s="75" t="s">
        <v>24</v>
      </c>
      <c r="E45" s="79">
        <v>98.167000000000002</v>
      </c>
      <c r="F45" s="79">
        <v>100</v>
      </c>
      <c r="G45" s="80">
        <v>99.5</v>
      </c>
      <c r="H45" s="79">
        <v>100</v>
      </c>
      <c r="I45" s="79"/>
    </row>
    <row r="46" spans="1:9" ht="14.25" customHeight="1" x14ac:dyDescent="0.2">
      <c r="A46" s="74" t="s">
        <v>19</v>
      </c>
      <c r="B46" s="78" t="s">
        <v>193</v>
      </c>
      <c r="C46" s="78" t="s">
        <v>91</v>
      </c>
      <c r="D46" s="83" t="s">
        <v>24</v>
      </c>
      <c r="E46" s="79">
        <v>96.45</v>
      </c>
      <c r="F46" s="79"/>
      <c r="G46" s="80"/>
      <c r="H46" s="79">
        <v>99</v>
      </c>
      <c r="I46" s="79" t="s">
        <v>194</v>
      </c>
    </row>
    <row r="47" spans="1:9" ht="14.25" customHeight="1" x14ac:dyDescent="0.2">
      <c r="A47" s="74" t="s">
        <v>54</v>
      </c>
      <c r="B47" s="79" t="s">
        <v>196</v>
      </c>
      <c r="C47" s="79" t="s">
        <v>79</v>
      </c>
      <c r="D47" s="75" t="s">
        <v>24</v>
      </c>
      <c r="E47" s="79">
        <v>51.741999999999997</v>
      </c>
      <c r="F47" s="79">
        <v>100</v>
      </c>
      <c r="G47" s="80">
        <v>70.8</v>
      </c>
      <c r="H47" s="79"/>
      <c r="I47" s="79" t="s">
        <v>108</v>
      </c>
    </row>
    <row r="48" spans="1:9" ht="14.25" customHeight="1" x14ac:dyDescent="0.2">
      <c r="A48" s="74" t="s">
        <v>197</v>
      </c>
      <c r="B48" s="79" t="s">
        <v>198</v>
      </c>
      <c r="C48" s="79" t="s">
        <v>144</v>
      </c>
      <c r="D48" s="75" t="s">
        <v>24</v>
      </c>
      <c r="E48" s="79">
        <v>90.18</v>
      </c>
      <c r="F48" s="79">
        <v>97.3</v>
      </c>
      <c r="G48" s="80">
        <v>94.6</v>
      </c>
      <c r="H48" s="79">
        <v>95.3</v>
      </c>
      <c r="I48" s="79"/>
    </row>
    <row r="49" spans="1:9" ht="14.25" customHeight="1" x14ac:dyDescent="0.2">
      <c r="A49" s="79" t="s">
        <v>19</v>
      </c>
      <c r="B49" s="78" t="s">
        <v>199</v>
      </c>
      <c r="C49" s="76" t="s">
        <v>30</v>
      </c>
      <c r="D49" s="75" t="s">
        <v>24</v>
      </c>
      <c r="E49" s="79">
        <v>88.497</v>
      </c>
      <c r="F49" s="79">
        <v>100</v>
      </c>
      <c r="G49" s="80">
        <v>88.2</v>
      </c>
      <c r="H49" s="79">
        <v>89.1</v>
      </c>
      <c r="I49" s="79" t="s">
        <v>108</v>
      </c>
    </row>
    <row r="50" spans="1:9" ht="14.25" customHeight="1" x14ac:dyDescent="0.2">
      <c r="A50" s="79" t="s">
        <v>19</v>
      </c>
      <c r="B50" s="79" t="s">
        <v>207</v>
      </c>
      <c r="C50" s="79" t="s">
        <v>21</v>
      </c>
      <c r="D50" s="75" t="s">
        <v>24</v>
      </c>
      <c r="E50" s="79">
        <v>33.082999999999998</v>
      </c>
      <c r="F50" s="79">
        <v>34.5</v>
      </c>
      <c r="G50" s="80">
        <v>33.400000000000013</v>
      </c>
      <c r="H50" s="79">
        <v>34</v>
      </c>
      <c r="I50" s="79" t="s">
        <v>69</v>
      </c>
    </row>
    <row r="51" spans="1:9" ht="14.25" customHeight="1" x14ac:dyDescent="0.2">
      <c r="A51" s="74" t="s">
        <v>19</v>
      </c>
      <c r="B51" s="79" t="s">
        <v>209</v>
      </c>
      <c r="C51" s="78" t="s">
        <v>144</v>
      </c>
      <c r="D51" s="75" t="s">
        <v>24</v>
      </c>
      <c r="E51" s="79">
        <v>85.555000000000007</v>
      </c>
      <c r="F51" s="79">
        <v>98.6</v>
      </c>
      <c r="G51" s="80"/>
      <c r="H51" s="79"/>
      <c r="I51" s="79"/>
    </row>
    <row r="52" spans="1:9" ht="14.25" customHeight="1" x14ac:dyDescent="0.2">
      <c r="A52" s="74" t="s">
        <v>19</v>
      </c>
      <c r="B52" s="78" t="s">
        <v>210</v>
      </c>
      <c r="C52" s="79" t="s">
        <v>100</v>
      </c>
      <c r="D52" s="75" t="s">
        <v>24</v>
      </c>
      <c r="E52" s="79">
        <v>95.146000000000001</v>
      </c>
      <c r="F52" s="79"/>
      <c r="G52" s="80">
        <v>94.1</v>
      </c>
      <c r="H52" s="79">
        <v>83</v>
      </c>
      <c r="I52" s="79" t="s">
        <v>77</v>
      </c>
    </row>
    <row r="53" spans="1:9" ht="14.25" customHeight="1" x14ac:dyDescent="0.2">
      <c r="A53" s="74" t="s">
        <v>19</v>
      </c>
      <c r="B53" s="84" t="s">
        <v>214</v>
      </c>
      <c r="C53" s="79" t="s">
        <v>215</v>
      </c>
      <c r="D53" s="75" t="s">
        <v>24</v>
      </c>
      <c r="E53" s="79"/>
      <c r="F53" s="79">
        <v>98.8</v>
      </c>
      <c r="G53" s="80"/>
      <c r="H53" s="79"/>
      <c r="I53" s="79"/>
    </row>
    <row r="54" spans="1:9" ht="14.25" customHeight="1" x14ac:dyDescent="0.2">
      <c r="A54" s="74" t="s">
        <v>19</v>
      </c>
      <c r="B54" s="79" t="s">
        <v>216</v>
      </c>
      <c r="C54" s="78" t="s">
        <v>79</v>
      </c>
      <c r="D54" s="75" t="s">
        <v>24</v>
      </c>
      <c r="E54" s="79">
        <v>70.078000000000003</v>
      </c>
      <c r="F54" s="79">
        <v>100</v>
      </c>
      <c r="G54" s="80">
        <v>96.9</v>
      </c>
      <c r="H54" s="79">
        <v>99.1</v>
      </c>
      <c r="I54" s="79"/>
    </row>
    <row r="55" spans="1:9" ht="14.25" customHeight="1" x14ac:dyDescent="0.2">
      <c r="A55" s="74" t="s">
        <v>54</v>
      </c>
      <c r="B55" s="74" t="s">
        <v>220</v>
      </c>
      <c r="C55" s="78" t="s">
        <v>56</v>
      </c>
      <c r="D55" s="75" t="s">
        <v>24</v>
      </c>
      <c r="E55" s="79">
        <v>93.867000000000004</v>
      </c>
      <c r="F55" s="79">
        <v>100</v>
      </c>
      <c r="G55" s="80">
        <v>99.6</v>
      </c>
      <c r="H55" s="79"/>
      <c r="I55" s="79"/>
    </row>
    <row r="56" spans="1:9" ht="14.25" customHeight="1" x14ac:dyDescent="0.2">
      <c r="A56" s="74" t="s">
        <v>19</v>
      </c>
      <c r="B56" s="78" t="s">
        <v>223</v>
      </c>
      <c r="C56" s="74" t="s">
        <v>131</v>
      </c>
      <c r="D56" s="75" t="s">
        <v>24</v>
      </c>
      <c r="E56" s="79">
        <v>0</v>
      </c>
      <c r="F56" s="79">
        <v>88.8</v>
      </c>
      <c r="G56" s="80"/>
      <c r="H56" s="79">
        <v>0</v>
      </c>
      <c r="I56" s="79" t="s">
        <v>224</v>
      </c>
    </row>
    <row r="57" spans="1:9" ht="14.25" customHeight="1" x14ac:dyDescent="0.2">
      <c r="A57" s="74" t="s">
        <v>197</v>
      </c>
      <c r="B57" s="78" t="s">
        <v>226</v>
      </c>
      <c r="C57" s="78" t="s">
        <v>56</v>
      </c>
      <c r="D57" s="75" t="s">
        <v>24</v>
      </c>
      <c r="E57" s="79">
        <v>90.462999999999994</v>
      </c>
      <c r="F57" s="79">
        <v>100</v>
      </c>
      <c r="G57" s="80">
        <v>99.7</v>
      </c>
      <c r="H57" s="79"/>
      <c r="I57" s="79"/>
    </row>
    <row r="58" spans="1:9" ht="14.25" customHeight="1" x14ac:dyDescent="0.2">
      <c r="A58" s="74" t="s">
        <v>19</v>
      </c>
      <c r="B58" s="78" t="s">
        <v>227</v>
      </c>
      <c r="C58" s="78" t="s">
        <v>212</v>
      </c>
      <c r="D58" s="75" t="s">
        <v>24</v>
      </c>
      <c r="E58" s="79">
        <v>0</v>
      </c>
      <c r="F58" s="79">
        <v>41.5</v>
      </c>
      <c r="G58" s="80">
        <v>43.1</v>
      </c>
      <c r="H58" s="79">
        <v>43.2</v>
      </c>
      <c r="I58" s="79"/>
    </row>
    <row r="59" spans="1:9" ht="14.25" customHeight="1" x14ac:dyDescent="0.2">
      <c r="A59" s="76" t="s">
        <v>19</v>
      </c>
      <c r="B59" s="85" t="s">
        <v>228</v>
      </c>
      <c r="C59" s="78" t="s">
        <v>142</v>
      </c>
      <c r="D59" s="75" t="s">
        <v>24</v>
      </c>
      <c r="E59" s="79"/>
      <c r="F59" s="79"/>
      <c r="G59" s="80">
        <v>96</v>
      </c>
      <c r="H59" s="79"/>
      <c r="I59" s="79"/>
    </row>
    <row r="60" spans="1:9" ht="14.25" customHeight="1" x14ac:dyDescent="0.2">
      <c r="A60" s="78" t="s">
        <v>54</v>
      </c>
      <c r="B60" s="78" t="s">
        <v>230</v>
      </c>
      <c r="C60" s="78" t="s">
        <v>56</v>
      </c>
      <c r="D60" s="75" t="s">
        <v>24</v>
      </c>
      <c r="E60" s="79">
        <v>91.852000000000004</v>
      </c>
      <c r="F60" s="79">
        <v>100</v>
      </c>
      <c r="G60" s="80">
        <v>99.5</v>
      </c>
      <c r="H60" s="79"/>
      <c r="I60" s="79" t="s">
        <v>231</v>
      </c>
    </row>
    <row r="61" spans="1:9" ht="14.25" customHeight="1" x14ac:dyDescent="0.2">
      <c r="A61" s="79" t="s">
        <v>19</v>
      </c>
      <c r="B61" s="79" t="s">
        <v>232</v>
      </c>
      <c r="C61" s="79" t="s">
        <v>142</v>
      </c>
      <c r="D61" s="75" t="s">
        <v>24</v>
      </c>
      <c r="E61" s="79">
        <v>94.694000000000003</v>
      </c>
      <c r="F61" s="79"/>
      <c r="G61" s="80">
        <v>91.6</v>
      </c>
      <c r="H61" s="79">
        <v>93.1</v>
      </c>
      <c r="I61" s="79"/>
    </row>
    <row r="62" spans="1:9" ht="14.25" customHeight="1" x14ac:dyDescent="0.2">
      <c r="A62" s="76" t="s">
        <v>19</v>
      </c>
      <c r="B62" s="79" t="s">
        <v>234</v>
      </c>
      <c r="C62" s="79" t="s">
        <v>21</v>
      </c>
      <c r="D62" s="75" t="s">
        <v>24</v>
      </c>
      <c r="E62" s="86">
        <v>97.647999999999996</v>
      </c>
      <c r="F62" s="79">
        <v>99.4</v>
      </c>
      <c r="G62" s="80">
        <v>97.4</v>
      </c>
      <c r="H62" s="79">
        <v>98.1</v>
      </c>
      <c r="I62" s="79"/>
    </row>
    <row r="63" spans="1:9" ht="14.25" customHeight="1" x14ac:dyDescent="0.2">
      <c r="A63" s="74" t="s">
        <v>19</v>
      </c>
      <c r="B63" s="82" t="s">
        <v>235</v>
      </c>
      <c r="C63" s="79" t="s">
        <v>142</v>
      </c>
      <c r="D63" s="75" t="s">
        <v>24</v>
      </c>
      <c r="E63" s="79"/>
      <c r="F63" s="79"/>
      <c r="G63" s="80">
        <v>95.9</v>
      </c>
      <c r="H63" s="79"/>
      <c r="I63" s="79"/>
    </row>
    <row r="64" spans="1:9" ht="14.25" customHeight="1" x14ac:dyDescent="0.2">
      <c r="A64" s="74" t="s">
        <v>54</v>
      </c>
      <c r="B64" s="78" t="s">
        <v>237</v>
      </c>
      <c r="C64" s="79" t="s">
        <v>79</v>
      </c>
      <c r="D64" s="75" t="s">
        <v>24</v>
      </c>
      <c r="E64" s="79">
        <v>65.111999999999995</v>
      </c>
      <c r="F64" s="79">
        <v>99.1</v>
      </c>
      <c r="G64" s="80">
        <v>95.4</v>
      </c>
      <c r="H64" s="79"/>
      <c r="I64" s="79" t="s">
        <v>231</v>
      </c>
    </row>
    <row r="65" spans="1:9" ht="14.25" customHeight="1" x14ac:dyDescent="0.2">
      <c r="A65" s="74" t="s">
        <v>19</v>
      </c>
      <c r="B65" s="79" t="s">
        <v>245</v>
      </c>
      <c r="C65" s="78" t="s">
        <v>91</v>
      </c>
      <c r="D65" s="83" t="s">
        <v>24</v>
      </c>
      <c r="E65" s="86"/>
      <c r="F65" s="79"/>
      <c r="G65" s="80"/>
      <c r="H65" s="79">
        <v>99.3</v>
      </c>
      <c r="I65" s="79" t="s">
        <v>246</v>
      </c>
    </row>
    <row r="66" spans="1:9" ht="14.25" customHeight="1" x14ac:dyDescent="0.2">
      <c r="A66" s="74" t="s">
        <v>19</v>
      </c>
      <c r="B66" s="74" t="s">
        <v>248</v>
      </c>
      <c r="C66" s="78" t="s">
        <v>50</v>
      </c>
      <c r="D66" s="75" t="s">
        <v>24</v>
      </c>
      <c r="E66" s="79">
        <v>92.13</v>
      </c>
      <c r="F66" s="79">
        <v>0</v>
      </c>
      <c r="G66" s="80">
        <v>91.3</v>
      </c>
      <c r="H66" s="79">
        <v>92.7</v>
      </c>
      <c r="I66" s="79" t="s">
        <v>249</v>
      </c>
    </row>
    <row r="67" spans="1:9" ht="14.25" customHeight="1" x14ac:dyDescent="0.2">
      <c r="A67" s="74" t="s">
        <v>19</v>
      </c>
      <c r="B67" s="78" t="s">
        <v>250</v>
      </c>
      <c r="C67" s="79" t="s">
        <v>38</v>
      </c>
      <c r="D67" s="75" t="s">
        <v>24</v>
      </c>
      <c r="E67" s="79">
        <v>99.38</v>
      </c>
      <c r="F67" s="79">
        <v>100</v>
      </c>
      <c r="G67" s="80"/>
      <c r="H67" s="79">
        <v>99.6</v>
      </c>
      <c r="I67" s="79"/>
    </row>
    <row r="68" spans="1:9" ht="14.25" customHeight="1" x14ac:dyDescent="0.2">
      <c r="A68" s="78" t="s">
        <v>19</v>
      </c>
      <c r="B68" s="78" t="s">
        <v>254</v>
      </c>
      <c r="C68" s="78" t="s">
        <v>167</v>
      </c>
      <c r="D68" s="75" t="s">
        <v>24</v>
      </c>
      <c r="E68" s="79">
        <v>45.844000000000001</v>
      </c>
      <c r="F68" s="79">
        <v>95.3</v>
      </c>
      <c r="G68" s="80">
        <v>51.6</v>
      </c>
      <c r="H68" s="79"/>
      <c r="I68" s="79" t="s">
        <v>255</v>
      </c>
    </row>
    <row r="69" spans="1:9" ht="14.25" customHeight="1" x14ac:dyDescent="0.2">
      <c r="A69" s="74" t="s">
        <v>19</v>
      </c>
      <c r="B69" s="78" t="s">
        <v>256</v>
      </c>
      <c r="C69" s="78" t="s">
        <v>21</v>
      </c>
      <c r="D69" s="75" t="s">
        <v>24</v>
      </c>
      <c r="E69" s="79">
        <v>98.376000000000005</v>
      </c>
      <c r="F69" s="79">
        <v>100</v>
      </c>
      <c r="G69" s="80">
        <v>98.1</v>
      </c>
      <c r="H69" s="79">
        <v>98.7</v>
      </c>
      <c r="I69" s="79"/>
    </row>
    <row r="70" spans="1:9" ht="14.25" customHeight="1" x14ac:dyDescent="0.2">
      <c r="A70" s="74" t="s">
        <v>19</v>
      </c>
      <c r="B70" s="74" t="s">
        <v>258</v>
      </c>
      <c r="C70" s="79" t="s">
        <v>66</v>
      </c>
      <c r="D70" s="75" t="s">
        <v>24</v>
      </c>
      <c r="E70" s="79">
        <v>97.841999999999999</v>
      </c>
      <c r="F70" s="79">
        <v>100</v>
      </c>
      <c r="G70" s="80">
        <v>99.4</v>
      </c>
      <c r="H70" s="79">
        <v>99.7</v>
      </c>
      <c r="I70" s="79"/>
    </row>
    <row r="71" spans="1:9" ht="14.25" customHeight="1" x14ac:dyDescent="0.2">
      <c r="A71" s="74" t="s">
        <v>19</v>
      </c>
      <c r="B71" s="74" t="s">
        <v>260</v>
      </c>
      <c r="C71" s="74" t="s">
        <v>261</v>
      </c>
      <c r="D71" s="75" t="s">
        <v>24</v>
      </c>
      <c r="E71" s="79">
        <v>0</v>
      </c>
      <c r="F71" s="79">
        <v>100</v>
      </c>
      <c r="G71" s="80">
        <v>0</v>
      </c>
      <c r="H71" s="79">
        <v>60.7</v>
      </c>
      <c r="I71" s="79" t="s">
        <v>132</v>
      </c>
    </row>
    <row r="72" spans="1:9" ht="14.25" customHeight="1" x14ac:dyDescent="0.2">
      <c r="A72" s="74" t="s">
        <v>19</v>
      </c>
      <c r="B72" s="78" t="s">
        <v>263</v>
      </c>
      <c r="C72" s="79" t="s">
        <v>91</v>
      </c>
      <c r="D72" s="83" t="s">
        <v>24</v>
      </c>
      <c r="E72" s="79"/>
      <c r="F72" s="79"/>
      <c r="G72" s="80"/>
      <c r="H72" s="79">
        <v>96.8</v>
      </c>
      <c r="I72" s="79" t="s">
        <v>246</v>
      </c>
    </row>
    <row r="73" spans="1:9" ht="14.25" customHeight="1" x14ac:dyDescent="0.2">
      <c r="A73" s="74" t="s">
        <v>197</v>
      </c>
      <c r="B73" s="78" t="s">
        <v>266</v>
      </c>
      <c r="C73" s="79" t="s">
        <v>79</v>
      </c>
      <c r="D73" s="75" t="s">
        <v>24</v>
      </c>
      <c r="E73" s="79">
        <v>59.320999999999998</v>
      </c>
      <c r="F73" s="79">
        <v>83.8</v>
      </c>
      <c r="G73" s="80">
        <v>81.900000000000006</v>
      </c>
      <c r="H73" s="79"/>
      <c r="I73" s="79" t="s">
        <v>62</v>
      </c>
    </row>
    <row r="74" spans="1:9" ht="14.25" customHeight="1" x14ac:dyDescent="0.2">
      <c r="A74" s="74" t="s">
        <v>197</v>
      </c>
      <c r="B74" s="79" t="s">
        <v>272</v>
      </c>
      <c r="C74" s="78" t="s">
        <v>56</v>
      </c>
      <c r="D74" s="75" t="s">
        <v>24</v>
      </c>
      <c r="E74" s="79">
        <v>71.042000000000002</v>
      </c>
      <c r="F74" s="79">
        <v>100</v>
      </c>
      <c r="G74" s="80">
        <v>82.1</v>
      </c>
      <c r="H74" s="79"/>
      <c r="I74" s="79" t="s">
        <v>108</v>
      </c>
    </row>
    <row r="75" spans="1:9" ht="14.25" customHeight="1" x14ac:dyDescent="0.2">
      <c r="A75" s="74" t="s">
        <v>54</v>
      </c>
      <c r="B75" s="87" t="s">
        <v>274</v>
      </c>
      <c r="C75" s="78" t="s">
        <v>56</v>
      </c>
      <c r="D75" s="75" t="s">
        <v>24</v>
      </c>
      <c r="E75" s="79">
        <v>98.072999999999993</v>
      </c>
      <c r="F75" s="79">
        <v>100</v>
      </c>
      <c r="G75" s="80">
        <v>99.6</v>
      </c>
      <c r="H75" s="79"/>
      <c r="I75" s="79"/>
    </row>
    <row r="76" spans="1:9" ht="14.25" customHeight="1" x14ac:dyDescent="0.2">
      <c r="A76" s="74" t="s">
        <v>19</v>
      </c>
      <c r="B76" s="78" t="s">
        <v>275</v>
      </c>
      <c r="C76" s="78" t="s">
        <v>212</v>
      </c>
      <c r="D76" s="75" t="s">
        <v>24</v>
      </c>
      <c r="E76" s="86">
        <v>0</v>
      </c>
      <c r="F76" s="79">
        <v>47.1</v>
      </c>
      <c r="G76" s="80"/>
      <c r="H76" s="79">
        <v>43</v>
      </c>
      <c r="I76" s="79" t="s">
        <v>173</v>
      </c>
    </row>
    <row r="77" spans="1:9" ht="14.25" customHeight="1" x14ac:dyDescent="0.2">
      <c r="A77" s="74" t="s">
        <v>19</v>
      </c>
      <c r="B77" s="78" t="s">
        <v>276</v>
      </c>
      <c r="C77" s="79" t="s">
        <v>142</v>
      </c>
      <c r="D77" s="75" t="s">
        <v>24</v>
      </c>
      <c r="E77" s="79">
        <v>99.001999999999995</v>
      </c>
      <c r="F77" s="79"/>
      <c r="G77" s="80">
        <v>95.6</v>
      </c>
      <c r="H77" s="79">
        <v>97.2</v>
      </c>
      <c r="I77" s="79" t="s">
        <v>249</v>
      </c>
    </row>
    <row r="78" spans="1:9" ht="14.25" customHeight="1" x14ac:dyDescent="0.2">
      <c r="A78" s="76" t="s">
        <v>197</v>
      </c>
      <c r="B78" s="79" t="s">
        <v>278</v>
      </c>
      <c r="C78" s="74" t="s">
        <v>56</v>
      </c>
      <c r="D78" s="75" t="s">
        <v>24</v>
      </c>
      <c r="E78" s="79">
        <v>70.084000000000003</v>
      </c>
      <c r="F78" s="79">
        <v>100</v>
      </c>
      <c r="G78" s="80">
        <v>84.6</v>
      </c>
      <c r="H78" s="79"/>
      <c r="I78" s="79" t="s">
        <v>108</v>
      </c>
    </row>
    <row r="79" spans="1:9" ht="14.25" customHeight="1" x14ac:dyDescent="0.2">
      <c r="A79" s="74" t="s">
        <v>19</v>
      </c>
      <c r="B79" s="74" t="s">
        <v>279</v>
      </c>
      <c r="C79" s="78" t="s">
        <v>30</v>
      </c>
      <c r="D79" s="75" t="s">
        <v>24</v>
      </c>
      <c r="E79" s="79">
        <v>98.26</v>
      </c>
      <c r="F79" s="79">
        <v>99.5</v>
      </c>
      <c r="G79" s="80">
        <v>98</v>
      </c>
      <c r="H79" s="79">
        <v>98.8</v>
      </c>
      <c r="I79" s="79"/>
    </row>
    <row r="80" spans="1:9" ht="14.25" customHeight="1" x14ac:dyDescent="0.2">
      <c r="A80" s="74" t="s">
        <v>19</v>
      </c>
      <c r="B80" s="78" t="s">
        <v>280</v>
      </c>
      <c r="C80" s="79" t="s">
        <v>100</v>
      </c>
      <c r="D80" s="75" t="s">
        <v>24</v>
      </c>
      <c r="E80" s="79">
        <v>93.882999999999996</v>
      </c>
      <c r="F80" s="79">
        <v>0</v>
      </c>
      <c r="G80" s="80">
        <v>92.5</v>
      </c>
      <c r="H80" s="79">
        <v>81.8</v>
      </c>
      <c r="I80" s="79" t="s">
        <v>77</v>
      </c>
    </row>
    <row r="81" spans="1:9" ht="14.25" customHeight="1" x14ac:dyDescent="0.2">
      <c r="A81" s="79" t="s">
        <v>19</v>
      </c>
      <c r="B81" s="78" t="s">
        <v>281</v>
      </c>
      <c r="C81" s="78" t="s">
        <v>144</v>
      </c>
      <c r="D81" s="75" t="s">
        <v>24</v>
      </c>
      <c r="E81" s="79">
        <v>89.817999999999998</v>
      </c>
      <c r="F81" s="79">
        <v>99.8</v>
      </c>
      <c r="G81" s="80">
        <v>98</v>
      </c>
      <c r="H81" s="79">
        <v>99</v>
      </c>
      <c r="I81" s="79"/>
    </row>
    <row r="82" spans="1:9" ht="14.25" customHeight="1" x14ac:dyDescent="0.2">
      <c r="A82" s="74" t="s">
        <v>197</v>
      </c>
      <c r="B82" s="78" t="s">
        <v>283</v>
      </c>
      <c r="C82" s="78" t="s">
        <v>79</v>
      </c>
      <c r="D82" s="75" t="s">
        <v>24</v>
      </c>
      <c r="E82" s="79">
        <v>73.718000000000004</v>
      </c>
      <c r="F82" s="79">
        <v>100</v>
      </c>
      <c r="G82" s="80">
        <v>97.8</v>
      </c>
      <c r="H82" s="79"/>
      <c r="I82" s="79"/>
    </row>
    <row r="83" spans="1:9" ht="14.25" customHeight="1" x14ac:dyDescent="0.2">
      <c r="A83" s="74" t="s">
        <v>54</v>
      </c>
      <c r="B83" s="74" t="s">
        <v>286</v>
      </c>
      <c r="C83" s="78" t="s">
        <v>56</v>
      </c>
      <c r="D83" s="75" t="s">
        <v>24</v>
      </c>
      <c r="E83" s="79">
        <v>88.397999999999996</v>
      </c>
      <c r="F83" s="79">
        <v>100</v>
      </c>
      <c r="G83" s="80">
        <v>98.3</v>
      </c>
      <c r="H83" s="79"/>
      <c r="I83" s="79"/>
    </row>
    <row r="84" spans="1:9" ht="14.25" customHeight="1" x14ac:dyDescent="0.2">
      <c r="A84" s="74" t="s">
        <v>197</v>
      </c>
      <c r="B84" s="79" t="s">
        <v>288</v>
      </c>
      <c r="C84" s="78" t="s">
        <v>56</v>
      </c>
      <c r="D84" s="75" t="s">
        <v>24</v>
      </c>
      <c r="E84" s="79">
        <v>91.114000000000004</v>
      </c>
      <c r="F84" s="79">
        <v>100</v>
      </c>
      <c r="G84" s="80">
        <v>99.5</v>
      </c>
      <c r="H84" s="79"/>
      <c r="I84" s="79"/>
    </row>
    <row r="85" spans="1:9" ht="14.25" customHeight="1" x14ac:dyDescent="0.2">
      <c r="A85" s="79" t="s">
        <v>19</v>
      </c>
      <c r="B85" s="78" t="s">
        <v>6</v>
      </c>
      <c r="C85" s="74" t="s">
        <v>30</v>
      </c>
      <c r="D85" s="75" t="s">
        <v>24</v>
      </c>
      <c r="E85" s="79">
        <v>99.406999999999996</v>
      </c>
      <c r="F85" s="79"/>
      <c r="G85" s="80">
        <v>98.9</v>
      </c>
      <c r="H85" s="79">
        <v>99.6</v>
      </c>
      <c r="I85" s="79"/>
    </row>
    <row r="86" spans="1:9" ht="14.25" customHeight="1" x14ac:dyDescent="0.2">
      <c r="A86" s="76" t="s">
        <v>19</v>
      </c>
      <c r="B86" s="79" t="s">
        <v>289</v>
      </c>
      <c r="C86" s="78" t="s">
        <v>76</v>
      </c>
      <c r="D86" s="75" t="s">
        <v>24</v>
      </c>
      <c r="E86" s="79">
        <v>0</v>
      </c>
      <c r="F86" s="79">
        <v>100</v>
      </c>
      <c r="G86" s="80">
        <v>99.1</v>
      </c>
      <c r="H86" s="79">
        <v>64.5</v>
      </c>
      <c r="I86" s="79" t="s">
        <v>290</v>
      </c>
    </row>
    <row r="87" spans="1:9" ht="14.25" customHeight="1" x14ac:dyDescent="0.2">
      <c r="A87" s="76" t="s">
        <v>19</v>
      </c>
      <c r="B87" s="79" t="s">
        <v>293</v>
      </c>
      <c r="C87" s="78" t="s">
        <v>88</v>
      </c>
      <c r="D87" s="83" t="s">
        <v>24</v>
      </c>
      <c r="E87" s="79">
        <v>97.561000000000007</v>
      </c>
      <c r="F87" s="79"/>
      <c r="G87" s="80">
        <v>0</v>
      </c>
      <c r="H87" s="79"/>
      <c r="I87" s="79" t="s">
        <v>294</v>
      </c>
    </row>
    <row r="88" spans="1:9" ht="14.25" customHeight="1" x14ac:dyDescent="0.2">
      <c r="A88" s="74" t="s">
        <v>19</v>
      </c>
      <c r="B88" s="84" t="s">
        <v>295</v>
      </c>
      <c r="C88" s="79" t="s">
        <v>296</v>
      </c>
      <c r="D88" s="75" t="s">
        <v>24</v>
      </c>
      <c r="E88" s="79"/>
      <c r="F88" s="79"/>
      <c r="G88" s="80"/>
      <c r="H88" s="79">
        <v>99.9</v>
      </c>
      <c r="I88" s="79"/>
    </row>
    <row r="89" spans="1:9" ht="14.25" customHeight="1" x14ac:dyDescent="0.2">
      <c r="A89" s="79" t="s">
        <v>54</v>
      </c>
      <c r="B89" s="79" t="s">
        <v>297</v>
      </c>
      <c r="C89" s="79" t="s">
        <v>56</v>
      </c>
      <c r="D89" s="75" t="s">
        <v>24</v>
      </c>
      <c r="E89" s="79">
        <v>97.626000000000005</v>
      </c>
      <c r="F89" s="79">
        <v>100</v>
      </c>
      <c r="G89" s="80">
        <v>98.9</v>
      </c>
      <c r="H89" s="79"/>
      <c r="I89" s="79"/>
    </row>
    <row r="90" spans="1:9" ht="14.25" customHeight="1" x14ac:dyDescent="0.2">
      <c r="A90" s="78" t="s">
        <v>197</v>
      </c>
      <c r="B90" s="78" t="s">
        <v>298</v>
      </c>
      <c r="C90" s="79" t="s">
        <v>144</v>
      </c>
      <c r="D90" s="75" t="s">
        <v>24</v>
      </c>
      <c r="E90" s="79">
        <v>91.834999999999994</v>
      </c>
      <c r="F90" s="79">
        <v>99.9</v>
      </c>
      <c r="G90" s="80">
        <v>98.3</v>
      </c>
      <c r="H90" s="79"/>
      <c r="I90" s="79"/>
    </row>
    <row r="91" spans="1:9" ht="14.25" customHeight="1" x14ac:dyDescent="0.2">
      <c r="A91" s="74" t="s">
        <v>19</v>
      </c>
      <c r="B91" s="78" t="s">
        <v>301</v>
      </c>
      <c r="C91" s="78" t="s">
        <v>76</v>
      </c>
      <c r="D91" s="75" t="s">
        <v>24</v>
      </c>
      <c r="E91" s="79">
        <v>0</v>
      </c>
      <c r="F91" s="79">
        <v>100</v>
      </c>
      <c r="G91" s="80">
        <v>99.7</v>
      </c>
      <c r="H91" s="79"/>
      <c r="I91" s="79" t="s">
        <v>171</v>
      </c>
    </row>
    <row r="92" spans="1:9" ht="14.25" customHeight="1" x14ac:dyDescent="0.2">
      <c r="A92" s="74" t="s">
        <v>19</v>
      </c>
      <c r="B92" s="79" t="s">
        <v>303</v>
      </c>
      <c r="C92" s="78" t="s">
        <v>304</v>
      </c>
      <c r="D92" s="75" t="s">
        <v>24</v>
      </c>
      <c r="E92" s="79"/>
      <c r="F92" s="79">
        <v>100</v>
      </c>
      <c r="G92" s="80">
        <v>99.3</v>
      </c>
      <c r="H92" s="79">
        <v>99.6</v>
      </c>
      <c r="I92" s="79"/>
    </row>
    <row r="93" spans="1:9" ht="14.25" customHeight="1" x14ac:dyDescent="0.2">
      <c r="A93" s="78" t="s">
        <v>54</v>
      </c>
      <c r="B93" s="78" t="s">
        <v>306</v>
      </c>
      <c r="C93" s="78" t="s">
        <v>79</v>
      </c>
      <c r="D93" s="75" t="s">
        <v>24</v>
      </c>
      <c r="E93" s="79">
        <v>61.911999999999999</v>
      </c>
      <c r="F93" s="79">
        <v>100</v>
      </c>
      <c r="G93" s="80">
        <v>88.5</v>
      </c>
      <c r="H93" s="79"/>
      <c r="I93" s="79" t="s">
        <v>224</v>
      </c>
    </row>
    <row r="94" spans="1:9" ht="14.25" customHeight="1" x14ac:dyDescent="0.2">
      <c r="A94" s="74" t="s">
        <v>19</v>
      </c>
      <c r="B94" s="79" t="s">
        <v>307</v>
      </c>
      <c r="C94" s="78" t="s">
        <v>21</v>
      </c>
      <c r="D94" s="75" t="s">
        <v>24</v>
      </c>
      <c r="E94" s="79"/>
      <c r="F94" s="79">
        <v>99.9</v>
      </c>
      <c r="G94" s="80"/>
      <c r="H94" s="79">
        <v>99</v>
      </c>
      <c r="I94" s="79" t="s">
        <v>132</v>
      </c>
    </row>
    <row r="95" spans="1:9" ht="14.25" customHeight="1" x14ac:dyDescent="0.2">
      <c r="A95" s="74" t="s">
        <v>19</v>
      </c>
      <c r="B95" s="78" t="s">
        <v>309</v>
      </c>
      <c r="C95" s="79" t="s">
        <v>21</v>
      </c>
      <c r="D95" s="75" t="s">
        <v>24</v>
      </c>
      <c r="E95" s="79">
        <v>98.097999999999999</v>
      </c>
      <c r="F95" s="79"/>
      <c r="G95" s="80"/>
      <c r="H95" s="79">
        <v>98.4</v>
      </c>
      <c r="I95" s="79" t="s">
        <v>310</v>
      </c>
    </row>
    <row r="96" spans="1:9" ht="14.25" customHeight="1" x14ac:dyDescent="0.2">
      <c r="A96" s="74" t="s">
        <v>19</v>
      </c>
      <c r="B96" s="79" t="s">
        <v>311</v>
      </c>
      <c r="C96" s="79" t="s">
        <v>91</v>
      </c>
      <c r="D96" s="75" t="s">
        <v>24</v>
      </c>
      <c r="E96" s="79">
        <v>99.102000000000004</v>
      </c>
      <c r="F96" s="79">
        <v>100</v>
      </c>
      <c r="G96" s="80">
        <v>37.1</v>
      </c>
      <c r="H96" s="79">
        <v>99.3</v>
      </c>
      <c r="I96" s="79" t="s">
        <v>312</v>
      </c>
    </row>
    <row r="97" spans="1:9" ht="14.25" customHeight="1" x14ac:dyDescent="0.2">
      <c r="A97" s="74" t="s">
        <v>19</v>
      </c>
      <c r="B97" s="78" t="s">
        <v>314</v>
      </c>
      <c r="C97" s="79" t="s">
        <v>91</v>
      </c>
      <c r="D97" s="75" t="s">
        <v>24</v>
      </c>
      <c r="E97" s="79">
        <v>98.802999999999997</v>
      </c>
      <c r="F97" s="79">
        <v>99.8</v>
      </c>
      <c r="G97" s="80">
        <v>84.7</v>
      </c>
      <c r="H97" s="79">
        <v>99</v>
      </c>
      <c r="I97" s="79"/>
    </row>
    <row r="98" spans="1:9" ht="14.25" customHeight="1" x14ac:dyDescent="0.2">
      <c r="A98" s="78" t="s">
        <v>19</v>
      </c>
      <c r="B98" s="78" t="s">
        <v>315</v>
      </c>
      <c r="C98" s="78" t="s">
        <v>66</v>
      </c>
      <c r="D98" s="75" t="s">
        <v>24</v>
      </c>
      <c r="E98" s="79">
        <v>98.204999999999998</v>
      </c>
      <c r="F98" s="79">
        <v>100</v>
      </c>
      <c r="G98" s="80">
        <v>99.5</v>
      </c>
      <c r="H98" s="79">
        <v>100</v>
      </c>
      <c r="I98" s="79"/>
    </row>
    <row r="99" spans="1:9" ht="14.25" customHeight="1" x14ac:dyDescent="0.2">
      <c r="A99" s="74" t="s">
        <v>19</v>
      </c>
      <c r="B99" s="76" t="s">
        <v>316</v>
      </c>
      <c r="C99" s="78" t="s">
        <v>56</v>
      </c>
      <c r="D99" s="75" t="s">
        <v>24</v>
      </c>
      <c r="E99" s="79">
        <v>94.793999999999997</v>
      </c>
      <c r="F99" s="79">
        <v>100</v>
      </c>
      <c r="G99" s="80">
        <v>96.1</v>
      </c>
      <c r="H99" s="79">
        <v>95.3</v>
      </c>
      <c r="I99" s="79"/>
    </row>
    <row r="100" spans="1:9" ht="14.25" customHeight="1" x14ac:dyDescent="0.2">
      <c r="A100" s="74" t="s">
        <v>19</v>
      </c>
      <c r="B100" s="78" t="s">
        <v>318</v>
      </c>
      <c r="C100" s="78" t="s">
        <v>304</v>
      </c>
      <c r="D100" s="75" t="s">
        <v>24</v>
      </c>
      <c r="E100" s="79">
        <v>99.111999999999995</v>
      </c>
      <c r="F100" s="79">
        <v>100</v>
      </c>
      <c r="G100" s="80">
        <v>99.3</v>
      </c>
      <c r="H100" s="79">
        <v>99.7</v>
      </c>
      <c r="I100" s="88"/>
    </row>
    <row r="101" spans="1:9" ht="14.25" customHeight="1" x14ac:dyDescent="0.2">
      <c r="A101" s="74" t="s">
        <v>19</v>
      </c>
      <c r="B101" s="78" t="s">
        <v>319</v>
      </c>
      <c r="C101" s="79" t="s">
        <v>91</v>
      </c>
      <c r="D101" s="83" t="s">
        <v>24</v>
      </c>
      <c r="E101" s="79"/>
      <c r="F101" s="79"/>
      <c r="G101" s="80"/>
      <c r="H101" s="79">
        <v>16.899999999999999</v>
      </c>
      <c r="I101" s="79" t="s">
        <v>246</v>
      </c>
    </row>
    <row r="102" spans="1:9" ht="14.25" customHeight="1" x14ac:dyDescent="0.2">
      <c r="A102" s="74" t="s">
        <v>54</v>
      </c>
      <c r="B102" s="76" t="s">
        <v>322</v>
      </c>
      <c r="C102" s="78" t="s">
        <v>56</v>
      </c>
      <c r="D102" s="75" t="s">
        <v>24</v>
      </c>
      <c r="E102" s="79">
        <v>85.161000000000001</v>
      </c>
      <c r="F102" s="79">
        <v>100</v>
      </c>
      <c r="G102" s="80">
        <v>99.6</v>
      </c>
      <c r="H102" s="79"/>
      <c r="I102" s="79"/>
    </row>
    <row r="103" spans="1:9" ht="14.25" customHeight="1" x14ac:dyDescent="0.2">
      <c r="A103" s="74" t="s">
        <v>54</v>
      </c>
      <c r="B103" s="78" t="s">
        <v>324</v>
      </c>
      <c r="C103" s="78" t="s">
        <v>79</v>
      </c>
      <c r="D103" s="75" t="s">
        <v>24</v>
      </c>
      <c r="E103" s="79">
        <v>71.373000000000005</v>
      </c>
      <c r="F103" s="79">
        <v>100</v>
      </c>
      <c r="G103" s="80">
        <v>97.8</v>
      </c>
      <c r="H103" s="79"/>
      <c r="I103" s="79"/>
    </row>
    <row r="104" spans="1:9" ht="14.25" customHeight="1" x14ac:dyDescent="0.2">
      <c r="A104" s="74" t="s">
        <v>19</v>
      </c>
      <c r="B104" s="78" t="s">
        <v>325</v>
      </c>
      <c r="C104" s="79" t="s">
        <v>76</v>
      </c>
      <c r="D104" s="75" t="s">
        <v>24</v>
      </c>
      <c r="E104" s="79"/>
      <c r="F104" s="79">
        <v>99.9</v>
      </c>
      <c r="G104" s="80">
        <v>93.4</v>
      </c>
      <c r="H104" s="79">
        <v>66.3</v>
      </c>
      <c r="I104" s="79" t="s">
        <v>77</v>
      </c>
    </row>
    <row r="105" spans="1:9" ht="14.25" customHeight="1" x14ac:dyDescent="0.2">
      <c r="A105" s="79" t="s">
        <v>19</v>
      </c>
      <c r="B105" s="78" t="s">
        <v>326</v>
      </c>
      <c r="C105" s="78" t="s">
        <v>56</v>
      </c>
      <c r="D105" s="75" t="s">
        <v>24</v>
      </c>
      <c r="E105" s="79">
        <v>89.111999999999995</v>
      </c>
      <c r="F105" s="79">
        <v>99.7</v>
      </c>
      <c r="G105" s="80">
        <v>96.5</v>
      </c>
      <c r="H105" s="79">
        <v>95.8</v>
      </c>
      <c r="I105" s="79"/>
    </row>
    <row r="106" spans="1:9" ht="14.25" customHeight="1" x14ac:dyDescent="0.2">
      <c r="A106" s="78" t="s">
        <v>19</v>
      </c>
      <c r="B106" s="78" t="s">
        <v>329</v>
      </c>
      <c r="C106" s="78" t="s">
        <v>50</v>
      </c>
      <c r="D106" s="75" t="s">
        <v>24</v>
      </c>
      <c r="E106" s="79"/>
      <c r="F106" s="79"/>
      <c r="G106" s="80">
        <v>98.2</v>
      </c>
      <c r="H106" s="79">
        <v>99.7</v>
      </c>
      <c r="I106" s="79"/>
    </row>
    <row r="107" spans="1:9" ht="14.25" customHeight="1" x14ac:dyDescent="0.2">
      <c r="A107" s="74" t="s">
        <v>19</v>
      </c>
      <c r="B107" s="78" t="s">
        <v>330</v>
      </c>
      <c r="C107" s="78" t="s">
        <v>56</v>
      </c>
      <c r="D107" s="75" t="s">
        <v>24</v>
      </c>
      <c r="E107" s="79">
        <v>93.341999999999999</v>
      </c>
      <c r="F107" s="79">
        <v>100</v>
      </c>
      <c r="G107" s="80">
        <v>99.6</v>
      </c>
      <c r="H107" s="79"/>
      <c r="I107" s="79"/>
    </row>
    <row r="108" spans="1:9" ht="14.25" customHeight="1" x14ac:dyDescent="0.2">
      <c r="A108" s="74" t="s">
        <v>19</v>
      </c>
      <c r="B108" s="79" t="s">
        <v>332</v>
      </c>
      <c r="C108" s="78" t="s">
        <v>76</v>
      </c>
      <c r="D108" s="75" t="s">
        <v>24</v>
      </c>
      <c r="E108" s="79"/>
      <c r="F108" s="79">
        <v>65.8</v>
      </c>
      <c r="G108" s="80"/>
      <c r="H108" s="79">
        <v>42.9</v>
      </c>
      <c r="I108" s="79" t="s">
        <v>333</v>
      </c>
    </row>
    <row r="109" spans="1:9" ht="14.25" customHeight="1" x14ac:dyDescent="0.2">
      <c r="A109" s="74" t="s">
        <v>19</v>
      </c>
      <c r="B109" s="74" t="s">
        <v>335</v>
      </c>
      <c r="C109" s="74" t="s">
        <v>30</v>
      </c>
      <c r="D109" s="75" t="s">
        <v>24</v>
      </c>
      <c r="E109" s="79">
        <v>88.71</v>
      </c>
      <c r="F109" s="79"/>
      <c r="G109" s="80"/>
      <c r="H109" s="79">
        <v>50.1</v>
      </c>
      <c r="I109" s="79" t="s">
        <v>246</v>
      </c>
    </row>
    <row r="110" spans="1:9" ht="14.25" customHeight="1" x14ac:dyDescent="0.2">
      <c r="A110" s="74" t="s">
        <v>19</v>
      </c>
      <c r="B110" s="79" t="s">
        <v>338</v>
      </c>
      <c r="C110" s="74" t="s">
        <v>304</v>
      </c>
      <c r="D110" s="83" t="s">
        <v>24</v>
      </c>
      <c r="E110" s="79">
        <v>14.981</v>
      </c>
      <c r="F110" s="79">
        <v>15.1</v>
      </c>
      <c r="G110" s="80">
        <v>14.8</v>
      </c>
      <c r="H110" s="79">
        <v>14.8</v>
      </c>
      <c r="I110" s="79" t="s">
        <v>83</v>
      </c>
    </row>
    <row r="111" spans="1:9" ht="14.25" customHeight="1" x14ac:dyDescent="0.2">
      <c r="A111" s="79" t="s">
        <v>19</v>
      </c>
      <c r="B111" s="79" t="s">
        <v>340</v>
      </c>
      <c r="C111" s="74" t="s">
        <v>137</v>
      </c>
      <c r="D111" s="75" t="s">
        <v>24</v>
      </c>
      <c r="E111" s="86">
        <v>97.507000000000005</v>
      </c>
      <c r="F111" s="79">
        <v>98.4</v>
      </c>
      <c r="G111" s="80">
        <v>97.2</v>
      </c>
      <c r="H111" s="79">
        <v>98.4</v>
      </c>
      <c r="I111" s="79"/>
    </row>
    <row r="112" spans="1:9" ht="14.25" customHeight="1" x14ac:dyDescent="0.2">
      <c r="A112" s="74" t="s">
        <v>54</v>
      </c>
      <c r="B112" s="78" t="s">
        <v>342</v>
      </c>
      <c r="C112" s="78" t="s">
        <v>56</v>
      </c>
      <c r="D112" s="75" t="s">
        <v>24</v>
      </c>
      <c r="E112" s="79">
        <v>85.15</v>
      </c>
      <c r="F112" s="79">
        <v>100</v>
      </c>
      <c r="G112" s="80">
        <v>99.5</v>
      </c>
      <c r="H112" s="79"/>
      <c r="I112" s="79"/>
    </row>
    <row r="113" spans="1:9" ht="14.25" customHeight="1" x14ac:dyDescent="0.2">
      <c r="A113" s="76" t="s">
        <v>19</v>
      </c>
      <c r="B113" s="79" t="s">
        <v>343</v>
      </c>
      <c r="C113" s="78" t="s">
        <v>241</v>
      </c>
      <c r="D113" s="75" t="s">
        <v>24</v>
      </c>
      <c r="E113" s="79">
        <v>87.412000000000006</v>
      </c>
      <c r="F113" s="79">
        <v>99.7</v>
      </c>
      <c r="G113" s="80">
        <v>99.3</v>
      </c>
      <c r="H113" s="79">
        <v>99.6</v>
      </c>
      <c r="I113" s="79"/>
    </row>
    <row r="114" spans="1:9" ht="14.25" customHeight="1" x14ac:dyDescent="0.2">
      <c r="A114" s="79" t="s">
        <v>19</v>
      </c>
      <c r="B114" s="79" t="s">
        <v>344</v>
      </c>
      <c r="C114" s="79" t="s">
        <v>50</v>
      </c>
      <c r="D114" s="75" t="s">
        <v>24</v>
      </c>
      <c r="E114" s="79">
        <v>98.929000000000002</v>
      </c>
      <c r="F114" s="79">
        <v>0</v>
      </c>
      <c r="G114" s="80">
        <v>98.2</v>
      </c>
      <c r="H114" s="79">
        <v>99.7</v>
      </c>
      <c r="I114" s="79"/>
    </row>
    <row r="115" spans="1:9" ht="14.25" customHeight="1" x14ac:dyDescent="0.2">
      <c r="A115" s="74" t="s">
        <v>19</v>
      </c>
      <c r="B115" s="79" t="s">
        <v>345</v>
      </c>
      <c r="C115" s="79" t="s">
        <v>204</v>
      </c>
      <c r="D115" s="75" t="s">
        <v>24</v>
      </c>
      <c r="E115" s="79"/>
      <c r="F115" s="79"/>
      <c r="G115" s="80">
        <v>40.9</v>
      </c>
      <c r="H115" s="79">
        <v>41.6</v>
      </c>
      <c r="I115" s="79" t="s">
        <v>176</v>
      </c>
    </row>
    <row r="116" spans="1:9" ht="14.25" customHeight="1" x14ac:dyDescent="0.2">
      <c r="A116" s="78" t="s">
        <v>19</v>
      </c>
      <c r="B116" s="78" t="s">
        <v>346</v>
      </c>
      <c r="C116" s="79" t="s">
        <v>21</v>
      </c>
      <c r="D116" s="75" t="s">
        <v>24</v>
      </c>
      <c r="E116" s="79">
        <v>98.182000000000002</v>
      </c>
      <c r="F116" s="79">
        <v>99.9</v>
      </c>
      <c r="G116" s="80">
        <v>97.9</v>
      </c>
      <c r="H116" s="79">
        <v>98.5</v>
      </c>
      <c r="I116" s="79"/>
    </row>
    <row r="117" spans="1:9" ht="14.25" customHeight="1" x14ac:dyDescent="0.2">
      <c r="A117" s="74" t="s">
        <v>19</v>
      </c>
      <c r="B117" s="78" t="s">
        <v>347</v>
      </c>
      <c r="C117" s="79" t="s">
        <v>56</v>
      </c>
      <c r="D117" s="75" t="s">
        <v>24</v>
      </c>
      <c r="E117" s="79">
        <v>97.313000000000002</v>
      </c>
      <c r="F117" s="79">
        <v>100</v>
      </c>
      <c r="G117" s="80">
        <v>99.4</v>
      </c>
      <c r="H117" s="79">
        <v>99.7</v>
      </c>
      <c r="I117" s="79"/>
    </row>
    <row r="118" spans="1:9" ht="14.25" customHeight="1" x14ac:dyDescent="0.2">
      <c r="A118" s="74" t="s">
        <v>19</v>
      </c>
      <c r="B118" s="78" t="s">
        <v>348</v>
      </c>
      <c r="C118" s="74" t="s">
        <v>142</v>
      </c>
      <c r="D118" s="75" t="s">
        <v>24</v>
      </c>
      <c r="E118" s="79"/>
      <c r="F118" s="79"/>
      <c r="G118" s="80">
        <v>95.9</v>
      </c>
      <c r="H118" s="79">
        <v>97.6</v>
      </c>
      <c r="I118" s="79"/>
    </row>
    <row r="119" spans="1:9" ht="14.25" customHeight="1" x14ac:dyDescent="0.2">
      <c r="A119" s="74" t="s">
        <v>19</v>
      </c>
      <c r="B119" s="79" t="s">
        <v>350</v>
      </c>
      <c r="C119" s="79" t="s">
        <v>66</v>
      </c>
      <c r="D119" s="75" t="s">
        <v>24</v>
      </c>
      <c r="E119" s="79">
        <v>98.138999999999996</v>
      </c>
      <c r="F119" s="79">
        <v>100</v>
      </c>
      <c r="G119" s="80">
        <v>99.6</v>
      </c>
      <c r="H119" s="79">
        <v>100</v>
      </c>
      <c r="I119" s="79"/>
    </row>
    <row r="120" spans="1:9" ht="14.25" customHeight="1" x14ac:dyDescent="0.2">
      <c r="A120" s="74" t="s">
        <v>19</v>
      </c>
      <c r="B120" s="78" t="s">
        <v>359</v>
      </c>
      <c r="C120" s="79" t="s">
        <v>204</v>
      </c>
      <c r="D120" s="75" t="s">
        <v>24</v>
      </c>
      <c r="E120" s="79">
        <v>0</v>
      </c>
      <c r="F120" s="79">
        <v>99.6</v>
      </c>
      <c r="G120" s="80">
        <v>94.4</v>
      </c>
      <c r="H120" s="79">
        <v>96.1</v>
      </c>
      <c r="I120" s="79" t="s">
        <v>116</v>
      </c>
    </row>
    <row r="121" spans="1:9" ht="14.25" customHeight="1" x14ac:dyDescent="0.2">
      <c r="A121" s="78" t="s">
        <v>54</v>
      </c>
      <c r="B121" s="87" t="s">
        <v>362</v>
      </c>
      <c r="C121" s="78" t="s">
        <v>56</v>
      </c>
      <c r="D121" s="75" t="s">
        <v>24</v>
      </c>
      <c r="E121" s="79">
        <v>84.375</v>
      </c>
      <c r="F121" s="79">
        <v>100</v>
      </c>
      <c r="G121" s="80">
        <v>96</v>
      </c>
      <c r="H121" s="79"/>
      <c r="I121" s="79"/>
    </row>
    <row r="122" spans="1:9" ht="14.25" customHeight="1" x14ac:dyDescent="0.2">
      <c r="A122" s="79" t="s">
        <v>19</v>
      </c>
      <c r="B122" s="78" t="s">
        <v>363</v>
      </c>
      <c r="C122" s="74" t="s">
        <v>167</v>
      </c>
      <c r="D122" s="75" t="s">
        <v>24</v>
      </c>
      <c r="E122" s="79">
        <v>81.825000000000003</v>
      </c>
      <c r="F122" s="79">
        <v>98.9</v>
      </c>
      <c r="G122" s="80">
        <v>83.4</v>
      </c>
      <c r="H122" s="79"/>
      <c r="I122" s="79"/>
    </row>
    <row r="123" spans="1:9" ht="14.25" customHeight="1" x14ac:dyDescent="0.2">
      <c r="A123" s="74" t="s">
        <v>19</v>
      </c>
      <c r="B123" s="84" t="s">
        <v>364</v>
      </c>
      <c r="C123" s="78" t="s">
        <v>88</v>
      </c>
      <c r="D123" s="75" t="s">
        <v>24</v>
      </c>
      <c r="E123" s="79">
        <v>98.534000000000006</v>
      </c>
      <c r="F123" s="79"/>
      <c r="G123" s="80"/>
      <c r="H123" s="79"/>
      <c r="I123" s="79" t="s">
        <v>294</v>
      </c>
    </row>
    <row r="124" spans="1:9" ht="14.25" customHeight="1" x14ac:dyDescent="0.2">
      <c r="A124" s="78" t="s">
        <v>19</v>
      </c>
      <c r="B124" s="78" t="s">
        <v>365</v>
      </c>
      <c r="C124" s="78" t="s">
        <v>76</v>
      </c>
      <c r="D124" s="75" t="s">
        <v>24</v>
      </c>
      <c r="E124" s="79">
        <v>0</v>
      </c>
      <c r="F124" s="79">
        <v>100</v>
      </c>
      <c r="G124" s="80">
        <v>99.1</v>
      </c>
      <c r="H124" s="79">
        <v>64.5</v>
      </c>
      <c r="I124" s="79" t="s">
        <v>366</v>
      </c>
    </row>
    <row r="125" spans="1:9" ht="14.25" customHeight="1" x14ac:dyDescent="0.2">
      <c r="A125" s="74" t="s">
        <v>54</v>
      </c>
      <c r="B125" s="78" t="s">
        <v>369</v>
      </c>
      <c r="C125" s="74" t="s">
        <v>56</v>
      </c>
      <c r="D125" s="75" t="s">
        <v>24</v>
      </c>
      <c r="E125" s="79">
        <v>75.828999999999994</v>
      </c>
      <c r="F125" s="79">
        <v>100</v>
      </c>
      <c r="G125" s="80">
        <v>89</v>
      </c>
      <c r="H125" s="79"/>
      <c r="I125" s="79" t="s">
        <v>231</v>
      </c>
    </row>
    <row r="126" spans="1:9" ht="14.25" customHeight="1" x14ac:dyDescent="0.2">
      <c r="A126" s="79"/>
      <c r="B126" s="78"/>
      <c r="C126" s="78"/>
      <c r="D126" s="75"/>
      <c r="E126" s="79"/>
      <c r="F126" s="79"/>
      <c r="G126" s="80"/>
      <c r="H126" s="79"/>
      <c r="I126" s="79"/>
    </row>
    <row r="127" spans="1:9" ht="14.25" customHeight="1" x14ac:dyDescent="0.2"/>
    <row r="128" spans="1:9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K2:M2"/>
    <mergeCell ref="O2:Q2"/>
    <mergeCell ref="K18:M18"/>
    <mergeCell ref="O18:Q18"/>
  </mergeCells>
  <conditionalFormatting sqref="G2:G126">
    <cfRule type="expression" dxfId="23" priority="1">
      <formula>LEN(TRIM(G2))=0</formula>
    </cfRule>
    <cfRule type="cellIs" dxfId="22" priority="2" operator="between">
      <formula>50.9</formula>
      <formula>0</formula>
    </cfRule>
    <cfRule type="cellIs" dxfId="21" priority="3" operator="greaterThanOrEqual">
      <formula>90</formula>
    </cfRule>
  </conditionalFormatting>
  <conditionalFormatting sqref="E45">
    <cfRule type="expression" dxfId="20" priority="4">
      <formula>LEN(TRIM(E45))=0</formula>
    </cfRule>
    <cfRule type="cellIs" dxfId="19" priority="11" operator="between">
      <formula>50.9</formula>
      <formula>0</formula>
    </cfRule>
    <cfRule type="cellIs" dxfId="18" priority="12" operator="greaterThanOrEqual">
      <formula>90</formula>
    </cfRule>
  </conditionalFormatting>
  <conditionalFormatting sqref="E2:F126">
    <cfRule type="expression" dxfId="17" priority="5">
      <formula>LEN(TRIM(E2))=0</formula>
    </cfRule>
    <cfRule type="cellIs" dxfId="16" priority="6" operator="between">
      <formula>50.9</formula>
      <formula>0</formula>
    </cfRule>
    <cfRule type="cellIs" dxfId="15" priority="7" operator="greaterThanOrEqual">
      <formula>90</formula>
    </cfRule>
  </conditionalFormatting>
  <conditionalFormatting sqref="H2:H126">
    <cfRule type="expression" dxfId="14" priority="8">
      <formula>LEN(TRIM(H2))=0</formula>
    </cfRule>
    <cfRule type="cellIs" dxfId="13" priority="9" operator="between">
      <formula>50.9</formula>
      <formula>0</formula>
    </cfRule>
    <cfRule type="cellIs" dxfId="12" priority="10" operator="greaterThanOrEqual">
      <formula>90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workbookViewId="0">
      <selection activeCell="O2" sqref="O2:Q2"/>
    </sheetView>
  </sheetViews>
  <sheetFormatPr baseColWidth="10" defaultColWidth="14.5" defaultRowHeight="15" customHeight="1" x14ac:dyDescent="0.2"/>
  <cols>
    <col min="1" max="1" width="8" style="69" customWidth="1"/>
    <col min="2" max="2" width="11.83203125" style="69" customWidth="1"/>
    <col min="3" max="3" width="9" style="69" customWidth="1"/>
    <col min="4" max="4" width="16.5" style="69" customWidth="1"/>
    <col min="5" max="5" width="15.33203125" style="69" customWidth="1"/>
    <col min="6" max="6" width="11.6640625" style="69" customWidth="1"/>
    <col min="7" max="7" width="10.1640625" style="69" customWidth="1"/>
    <col min="8" max="8" width="10.6640625" style="69" customWidth="1"/>
    <col min="9" max="9" width="33.5" style="69" customWidth="1"/>
    <col min="10" max="10" width="9" style="69" customWidth="1"/>
    <col min="11" max="27" width="8.6640625" style="69" customWidth="1"/>
  </cols>
  <sheetData>
    <row r="1" spans="1:25" ht="46" customHeight="1" thickBot="1" x14ac:dyDescent="0.25">
      <c r="A1" s="2" t="s">
        <v>1</v>
      </c>
      <c r="B1" s="2" t="s">
        <v>4</v>
      </c>
      <c r="C1" s="66" t="s">
        <v>5</v>
      </c>
      <c r="D1" s="5" t="s">
        <v>10</v>
      </c>
      <c r="E1" s="6" t="s">
        <v>11</v>
      </c>
      <c r="F1" s="7" t="s">
        <v>12</v>
      </c>
      <c r="G1" s="6" t="s">
        <v>13</v>
      </c>
      <c r="H1" s="8" t="s">
        <v>14</v>
      </c>
      <c r="I1" s="9" t="s">
        <v>15</v>
      </c>
    </row>
    <row r="2" spans="1:25" ht="14.25" customHeight="1" thickBot="1" x14ac:dyDescent="0.25">
      <c r="A2" s="74" t="s">
        <v>19</v>
      </c>
      <c r="B2" s="74" t="s">
        <v>20</v>
      </c>
      <c r="C2" s="74" t="s">
        <v>21</v>
      </c>
      <c r="D2" s="75" t="s">
        <v>24</v>
      </c>
      <c r="E2" s="76"/>
      <c r="F2" s="76">
        <v>99.6</v>
      </c>
      <c r="G2" s="77">
        <v>97.6</v>
      </c>
      <c r="H2" s="76">
        <v>98.3</v>
      </c>
      <c r="I2" s="76"/>
      <c r="K2" s="107" t="s">
        <v>6</v>
      </c>
      <c r="L2" s="108"/>
      <c r="M2" s="109"/>
      <c r="N2" s="17"/>
      <c r="O2" s="107" t="s">
        <v>7</v>
      </c>
      <c r="P2" s="108"/>
      <c r="Q2" s="109"/>
      <c r="T2" s="28" t="s">
        <v>379</v>
      </c>
      <c r="U2" s="29" t="s">
        <v>380</v>
      </c>
      <c r="V2" s="30" t="s">
        <v>381</v>
      </c>
      <c r="W2" s="30" t="s">
        <v>382</v>
      </c>
      <c r="X2" s="29" t="s">
        <v>383</v>
      </c>
      <c r="Y2" s="31" t="s">
        <v>378</v>
      </c>
    </row>
    <row r="3" spans="1:25" ht="14.25" customHeight="1" thickBot="1" x14ac:dyDescent="0.25">
      <c r="A3" s="74" t="s">
        <v>19</v>
      </c>
      <c r="B3" s="78" t="s">
        <v>43</v>
      </c>
      <c r="C3" s="78" t="s">
        <v>30</v>
      </c>
      <c r="D3" s="75" t="s">
        <v>24</v>
      </c>
      <c r="E3" s="79">
        <v>75.316999999999993</v>
      </c>
      <c r="F3" s="79">
        <v>96.8</v>
      </c>
      <c r="G3" s="80">
        <v>75</v>
      </c>
      <c r="H3" s="79">
        <v>75.900000000000006</v>
      </c>
      <c r="I3" s="79" t="s">
        <v>45</v>
      </c>
      <c r="K3" s="32" t="s">
        <v>373</v>
      </c>
      <c r="L3" s="33" t="s">
        <v>374</v>
      </c>
      <c r="M3" s="34" t="s">
        <v>375</v>
      </c>
      <c r="N3" s="17"/>
      <c r="O3" s="32" t="s">
        <v>373</v>
      </c>
      <c r="P3" s="33" t="s">
        <v>374</v>
      </c>
      <c r="Q3" s="34" t="s">
        <v>375</v>
      </c>
      <c r="T3" s="35" t="s">
        <v>6</v>
      </c>
      <c r="U3" s="36">
        <f>SUM(L12:L13)</f>
        <v>46</v>
      </c>
      <c r="V3" s="36">
        <f>SUM(L8:L11)</f>
        <v>5</v>
      </c>
      <c r="W3" s="37">
        <f>SUM(L4:L7)</f>
        <v>14</v>
      </c>
      <c r="X3" s="37">
        <f>L15</f>
        <v>29</v>
      </c>
      <c r="Y3" s="38">
        <f>L16</f>
        <v>94</v>
      </c>
    </row>
    <row r="4" spans="1:25" ht="14.25" customHeight="1" x14ac:dyDescent="0.2">
      <c r="A4" s="74" t="s">
        <v>19</v>
      </c>
      <c r="B4" s="78" t="s">
        <v>65</v>
      </c>
      <c r="C4" s="78" t="s">
        <v>66</v>
      </c>
      <c r="D4" s="75" t="s">
        <v>24</v>
      </c>
      <c r="E4" s="79"/>
      <c r="F4" s="79">
        <v>100</v>
      </c>
      <c r="G4" s="80">
        <v>99.3</v>
      </c>
      <c r="H4" s="79">
        <v>99.8</v>
      </c>
      <c r="I4" s="79"/>
      <c r="K4" s="24">
        <v>10</v>
      </c>
      <c r="L4" s="25">
        <v>11</v>
      </c>
      <c r="M4" s="26">
        <f t="shared" ref="M4:M15" si="0">L4/L$16</f>
        <v>0.11702127659574468</v>
      </c>
      <c r="N4" s="17"/>
      <c r="O4" s="24">
        <v>10</v>
      </c>
      <c r="P4" s="25">
        <v>5</v>
      </c>
      <c r="Q4" s="39">
        <f t="shared" ref="Q4:Q15" si="1">P4/P$16</f>
        <v>5.3191489361702128E-2</v>
      </c>
      <c r="T4" s="35" t="s">
        <v>7</v>
      </c>
      <c r="U4" s="40">
        <f>SUM(P12:P13)</f>
        <v>57</v>
      </c>
      <c r="V4" s="37">
        <f>SUM(P8:P11)</f>
        <v>6</v>
      </c>
      <c r="W4" s="40">
        <f>SUM(P4:P7)</f>
        <v>7</v>
      </c>
      <c r="X4" s="37">
        <f>P15</f>
        <v>24</v>
      </c>
      <c r="Y4" s="41">
        <f>P16</f>
        <v>94</v>
      </c>
    </row>
    <row r="5" spans="1:25" ht="14.25" customHeight="1" x14ac:dyDescent="0.2">
      <c r="A5" s="74" t="s">
        <v>19</v>
      </c>
      <c r="B5" s="78" t="s">
        <v>68</v>
      </c>
      <c r="C5" s="78" t="s">
        <v>30</v>
      </c>
      <c r="D5" s="75" t="s">
        <v>24</v>
      </c>
      <c r="E5" s="79">
        <v>66.046000000000006</v>
      </c>
      <c r="F5" s="79">
        <v>66.5</v>
      </c>
      <c r="G5" s="80">
        <v>66.099999999999994</v>
      </c>
      <c r="H5" s="79">
        <v>66.3</v>
      </c>
      <c r="I5" s="79" t="s">
        <v>69</v>
      </c>
      <c r="K5" s="42">
        <v>20</v>
      </c>
      <c r="L5" s="17">
        <v>1</v>
      </c>
      <c r="M5" s="43">
        <f t="shared" si="0"/>
        <v>1.0638297872340425E-2</v>
      </c>
      <c r="N5" s="17"/>
      <c r="O5" s="42">
        <v>20</v>
      </c>
      <c r="P5" s="17">
        <v>1</v>
      </c>
      <c r="Q5" s="44">
        <f t="shared" si="1"/>
        <v>1.0638297872340425E-2</v>
      </c>
      <c r="T5" s="35" t="s">
        <v>8</v>
      </c>
      <c r="U5" s="37">
        <f>SUM(L28:L29)</f>
        <v>55</v>
      </c>
      <c r="V5" s="37">
        <f>SUM(L24:L27)</f>
        <v>7</v>
      </c>
      <c r="W5" s="40">
        <f>SUM(L20:L23)</f>
        <v>12</v>
      </c>
      <c r="X5" s="36">
        <f>L31</f>
        <v>20</v>
      </c>
      <c r="Y5" s="41">
        <f>L32</f>
        <v>94</v>
      </c>
    </row>
    <row r="6" spans="1:25" ht="14.25" customHeight="1" thickBot="1" x14ac:dyDescent="0.25">
      <c r="A6" s="78" t="s">
        <v>19</v>
      </c>
      <c r="B6" s="81" t="s">
        <v>75</v>
      </c>
      <c r="C6" s="79" t="s">
        <v>76</v>
      </c>
      <c r="D6" s="75" t="s">
        <v>24</v>
      </c>
      <c r="E6" s="79"/>
      <c r="F6" s="79"/>
      <c r="G6" s="80"/>
      <c r="H6" s="79">
        <v>70.2</v>
      </c>
      <c r="I6" s="79" t="s">
        <v>77</v>
      </c>
      <c r="K6" s="42">
        <v>30</v>
      </c>
      <c r="L6" s="17">
        <v>1</v>
      </c>
      <c r="M6" s="43">
        <f t="shared" si="0"/>
        <v>1.0638297872340425E-2</v>
      </c>
      <c r="N6" s="17"/>
      <c r="O6" s="42">
        <v>30</v>
      </c>
      <c r="P6" s="17">
        <v>0</v>
      </c>
      <c r="Q6" s="44">
        <f t="shared" si="1"/>
        <v>0</v>
      </c>
      <c r="T6" s="45" t="s">
        <v>9</v>
      </c>
      <c r="U6" s="46">
        <f>SUM(P28:P29)</f>
        <v>57</v>
      </c>
      <c r="V6" s="46">
        <f>SUM(P24:P27)</f>
        <v>15</v>
      </c>
      <c r="W6" s="47">
        <f>SUM(P20:P23)</f>
        <v>5</v>
      </c>
      <c r="X6" s="46">
        <f>P31</f>
        <v>17</v>
      </c>
      <c r="Y6" s="48">
        <f>P32</f>
        <v>94</v>
      </c>
    </row>
    <row r="7" spans="1:25" ht="14.25" customHeight="1" x14ac:dyDescent="0.2">
      <c r="A7" s="74" t="s">
        <v>19</v>
      </c>
      <c r="B7" s="79" t="s">
        <v>82</v>
      </c>
      <c r="C7" s="79" t="s">
        <v>30</v>
      </c>
      <c r="D7" s="75" t="s">
        <v>24</v>
      </c>
      <c r="E7" s="79">
        <v>99.15</v>
      </c>
      <c r="F7" s="79">
        <v>99.8</v>
      </c>
      <c r="G7" s="80">
        <v>93.2</v>
      </c>
      <c r="H7" s="79">
        <v>99.6</v>
      </c>
      <c r="I7" s="79" t="s">
        <v>83</v>
      </c>
      <c r="K7" s="42">
        <v>40</v>
      </c>
      <c r="L7" s="17">
        <v>1</v>
      </c>
      <c r="M7" s="43">
        <f t="shared" si="0"/>
        <v>1.0638297872340425E-2</v>
      </c>
      <c r="N7" s="17"/>
      <c r="O7" s="42">
        <v>40</v>
      </c>
      <c r="P7" s="17">
        <v>1</v>
      </c>
      <c r="Q7" s="44">
        <f t="shared" si="1"/>
        <v>1.0638297872340425E-2</v>
      </c>
    </row>
    <row r="8" spans="1:25" ht="14.25" customHeight="1" x14ac:dyDescent="0.2">
      <c r="A8" s="74" t="s">
        <v>19</v>
      </c>
      <c r="B8" s="74" t="s">
        <v>102</v>
      </c>
      <c r="C8" s="74" t="s">
        <v>66</v>
      </c>
      <c r="D8" s="75" t="s">
        <v>24</v>
      </c>
      <c r="E8" s="79">
        <v>98.129000000000005</v>
      </c>
      <c r="F8" s="79">
        <v>100</v>
      </c>
      <c r="G8" s="80">
        <v>99.4</v>
      </c>
      <c r="H8" s="79">
        <v>100</v>
      </c>
      <c r="I8" s="79"/>
      <c r="K8" s="42">
        <v>50</v>
      </c>
      <c r="L8" s="17">
        <v>1</v>
      </c>
      <c r="M8" s="43">
        <f t="shared" si="0"/>
        <v>1.0638297872340425E-2</v>
      </c>
      <c r="N8" s="17"/>
      <c r="O8" s="42">
        <v>50</v>
      </c>
      <c r="P8" s="17">
        <v>2</v>
      </c>
      <c r="Q8" s="44">
        <f t="shared" si="1"/>
        <v>2.1276595744680851E-2</v>
      </c>
    </row>
    <row r="9" spans="1:25" ht="14.25" customHeight="1" x14ac:dyDescent="0.2">
      <c r="A9" s="74" t="s">
        <v>19</v>
      </c>
      <c r="B9" s="78" t="s">
        <v>107</v>
      </c>
      <c r="C9" s="78" t="s">
        <v>56</v>
      </c>
      <c r="D9" s="75" t="s">
        <v>24</v>
      </c>
      <c r="E9" s="79">
        <v>25.65</v>
      </c>
      <c r="F9" s="79">
        <v>97.9</v>
      </c>
      <c r="G9" s="80">
        <v>27.8</v>
      </c>
      <c r="H9" s="79"/>
      <c r="I9" s="79" t="s">
        <v>108</v>
      </c>
      <c r="K9" s="42">
        <v>60</v>
      </c>
      <c r="L9" s="17">
        <v>0</v>
      </c>
      <c r="M9" s="43">
        <f t="shared" si="0"/>
        <v>0</v>
      </c>
      <c r="N9" s="17"/>
      <c r="O9" s="42">
        <v>60</v>
      </c>
      <c r="P9" s="17">
        <v>1</v>
      </c>
      <c r="Q9" s="44">
        <f t="shared" si="1"/>
        <v>1.0638297872340425E-2</v>
      </c>
    </row>
    <row r="10" spans="1:25" ht="14.25" customHeight="1" x14ac:dyDescent="0.2">
      <c r="A10" s="74" t="s">
        <v>19</v>
      </c>
      <c r="B10" s="79" t="s">
        <v>110</v>
      </c>
      <c r="C10" s="79" t="s">
        <v>21</v>
      </c>
      <c r="D10" s="75" t="s">
        <v>24</v>
      </c>
      <c r="E10" s="79">
        <v>98.405000000000001</v>
      </c>
      <c r="F10" s="79">
        <v>100</v>
      </c>
      <c r="G10" s="80">
        <v>98.2</v>
      </c>
      <c r="H10" s="79">
        <v>98.8</v>
      </c>
      <c r="I10" s="79"/>
      <c r="K10" s="42">
        <v>70</v>
      </c>
      <c r="L10" s="17">
        <v>1</v>
      </c>
      <c r="M10" s="43">
        <f t="shared" si="0"/>
        <v>1.0638297872340425E-2</v>
      </c>
      <c r="N10" s="17"/>
      <c r="O10" s="42">
        <v>70</v>
      </c>
      <c r="P10" s="17">
        <v>3</v>
      </c>
      <c r="Q10" s="44">
        <f t="shared" si="1"/>
        <v>3.1914893617021274E-2</v>
      </c>
    </row>
    <row r="11" spans="1:25" ht="14.25" customHeight="1" x14ac:dyDescent="0.2">
      <c r="A11" s="74" t="s">
        <v>19</v>
      </c>
      <c r="B11" s="78" t="s">
        <v>112</v>
      </c>
      <c r="C11" s="78" t="s">
        <v>38</v>
      </c>
      <c r="D11" s="75" t="s">
        <v>24</v>
      </c>
      <c r="E11" s="79">
        <v>0</v>
      </c>
      <c r="F11" s="79">
        <v>99.9</v>
      </c>
      <c r="G11" s="80"/>
      <c r="H11" s="79"/>
      <c r="I11" s="79"/>
      <c r="K11" s="42">
        <v>80</v>
      </c>
      <c r="L11" s="17">
        <v>3</v>
      </c>
      <c r="M11" s="43">
        <f t="shared" si="0"/>
        <v>3.1914893617021274E-2</v>
      </c>
      <c r="N11" s="17"/>
      <c r="O11" s="42">
        <v>80</v>
      </c>
      <c r="P11" s="17">
        <v>0</v>
      </c>
      <c r="Q11" s="44">
        <f t="shared" si="1"/>
        <v>0</v>
      </c>
    </row>
    <row r="12" spans="1:25" ht="14.25" customHeight="1" x14ac:dyDescent="0.2">
      <c r="A12" s="74" t="s">
        <v>19</v>
      </c>
      <c r="B12" s="74" t="s">
        <v>114</v>
      </c>
      <c r="C12" s="74" t="s">
        <v>115</v>
      </c>
      <c r="D12" s="75" t="s">
        <v>24</v>
      </c>
      <c r="E12" s="79"/>
      <c r="F12" s="79">
        <v>60.4</v>
      </c>
      <c r="G12" s="80">
        <v>58.5</v>
      </c>
      <c r="H12" s="79">
        <v>59.2</v>
      </c>
      <c r="I12" s="79" t="s">
        <v>116</v>
      </c>
      <c r="K12" s="42">
        <v>90</v>
      </c>
      <c r="L12" s="17">
        <v>10</v>
      </c>
      <c r="M12" s="43">
        <f t="shared" si="0"/>
        <v>0.10638297872340426</v>
      </c>
      <c r="N12" s="17"/>
      <c r="O12" s="42">
        <v>90</v>
      </c>
      <c r="P12" s="17">
        <v>1</v>
      </c>
      <c r="Q12" s="44">
        <f t="shared" si="1"/>
        <v>1.0638297872340425E-2</v>
      </c>
    </row>
    <row r="13" spans="1:25" ht="14.25" customHeight="1" x14ac:dyDescent="0.2">
      <c r="A13" s="74" t="s">
        <v>19</v>
      </c>
      <c r="B13" s="74" t="s">
        <v>120</v>
      </c>
      <c r="C13" s="74" t="s">
        <v>121</v>
      </c>
      <c r="D13" s="75" t="s">
        <v>24</v>
      </c>
      <c r="E13" s="79">
        <v>98.117999999999995</v>
      </c>
      <c r="F13" s="79">
        <v>100</v>
      </c>
      <c r="G13" s="80">
        <v>99.5</v>
      </c>
      <c r="H13" s="79"/>
      <c r="I13" s="79"/>
      <c r="K13" s="42">
        <v>100</v>
      </c>
      <c r="L13" s="17">
        <v>36</v>
      </c>
      <c r="M13" s="43">
        <f t="shared" si="0"/>
        <v>0.38297872340425532</v>
      </c>
      <c r="N13" s="17"/>
      <c r="O13" s="42">
        <v>100</v>
      </c>
      <c r="P13" s="17">
        <v>56</v>
      </c>
      <c r="Q13" s="44">
        <f t="shared" si="1"/>
        <v>0.5957446808510638</v>
      </c>
    </row>
    <row r="14" spans="1:25" ht="14.25" customHeight="1" x14ac:dyDescent="0.2">
      <c r="A14" s="74" t="s">
        <v>19</v>
      </c>
      <c r="B14" s="78" t="s">
        <v>123</v>
      </c>
      <c r="C14" s="78" t="s">
        <v>124</v>
      </c>
      <c r="D14" s="75" t="s">
        <v>24</v>
      </c>
      <c r="E14" s="79"/>
      <c r="F14" s="79">
        <v>95.7</v>
      </c>
      <c r="G14" s="80">
        <v>0</v>
      </c>
      <c r="H14" s="79">
        <v>89.9</v>
      </c>
      <c r="I14" s="79"/>
      <c r="K14" s="42" t="s">
        <v>376</v>
      </c>
      <c r="L14" s="17">
        <v>0</v>
      </c>
      <c r="M14" s="43">
        <f t="shared" si="0"/>
        <v>0</v>
      </c>
      <c r="N14" s="17"/>
      <c r="O14" s="42" t="s">
        <v>376</v>
      </c>
      <c r="P14" s="17">
        <v>0</v>
      </c>
      <c r="Q14" s="44">
        <f t="shared" si="1"/>
        <v>0</v>
      </c>
    </row>
    <row r="15" spans="1:25" ht="14.25" customHeight="1" x14ac:dyDescent="0.2">
      <c r="A15" s="76" t="s">
        <v>19</v>
      </c>
      <c r="B15" s="76" t="s">
        <v>125</v>
      </c>
      <c r="C15" s="76" t="s">
        <v>76</v>
      </c>
      <c r="D15" s="75" t="s">
        <v>24</v>
      </c>
      <c r="E15" s="79"/>
      <c r="F15" s="79">
        <v>0</v>
      </c>
      <c r="G15" s="80">
        <v>0</v>
      </c>
      <c r="H15" s="79">
        <v>63.9</v>
      </c>
      <c r="I15" s="79"/>
      <c r="K15" s="49" t="s">
        <v>377</v>
      </c>
      <c r="L15" s="17">
        <v>29</v>
      </c>
      <c r="M15" s="43">
        <f t="shared" si="0"/>
        <v>0.30851063829787234</v>
      </c>
      <c r="N15" s="17"/>
      <c r="O15" s="49" t="s">
        <v>377</v>
      </c>
      <c r="P15" s="51">
        <v>24</v>
      </c>
      <c r="Q15" s="44">
        <f t="shared" si="1"/>
        <v>0.25531914893617019</v>
      </c>
    </row>
    <row r="16" spans="1:25" ht="14.25" customHeight="1" thickBot="1" x14ac:dyDescent="0.25">
      <c r="A16" s="74" t="s">
        <v>19</v>
      </c>
      <c r="B16" s="78" t="s">
        <v>130</v>
      </c>
      <c r="C16" s="78" t="s">
        <v>131</v>
      </c>
      <c r="D16" s="75" t="s">
        <v>24</v>
      </c>
      <c r="E16" s="79"/>
      <c r="F16" s="79">
        <v>94</v>
      </c>
      <c r="G16" s="80">
        <v>0</v>
      </c>
      <c r="H16" s="79">
        <v>93.5</v>
      </c>
      <c r="I16" s="79" t="s">
        <v>132</v>
      </c>
      <c r="K16" s="52" t="s">
        <v>378</v>
      </c>
      <c r="L16" s="53">
        <f>SUM(L4:L15)</f>
        <v>94</v>
      </c>
      <c r="M16" s="54">
        <f>L16-L15</f>
        <v>65</v>
      </c>
      <c r="N16" s="17"/>
      <c r="O16" s="52" t="s">
        <v>378</v>
      </c>
      <c r="P16" s="55">
        <f>SUM(P4:P15)</f>
        <v>94</v>
      </c>
      <c r="Q16" s="56">
        <f>+P16-P15</f>
        <v>70</v>
      </c>
    </row>
    <row r="17" spans="1:17" ht="14.25" customHeight="1" thickBot="1" x14ac:dyDescent="0.25">
      <c r="A17" s="74" t="s">
        <v>19</v>
      </c>
      <c r="B17" s="79" t="s">
        <v>133</v>
      </c>
      <c r="C17" s="79" t="s">
        <v>21</v>
      </c>
      <c r="D17" s="75" t="s">
        <v>24</v>
      </c>
      <c r="E17" s="79">
        <v>98.033000000000001</v>
      </c>
      <c r="F17" s="79">
        <v>99.8</v>
      </c>
      <c r="G17" s="80">
        <v>97.7</v>
      </c>
      <c r="H17" s="79">
        <v>98.4</v>
      </c>
      <c r="I17" s="79"/>
      <c r="K17" s="17"/>
      <c r="L17" s="17"/>
      <c r="M17" s="17"/>
      <c r="N17" s="17"/>
      <c r="O17" s="17"/>
      <c r="P17" s="17"/>
      <c r="Q17" s="17"/>
    </row>
    <row r="18" spans="1:17" ht="14.25" customHeight="1" thickBot="1" x14ac:dyDescent="0.25">
      <c r="A18" s="74" t="s">
        <v>19</v>
      </c>
      <c r="B18" s="78" t="s">
        <v>136</v>
      </c>
      <c r="C18" s="78" t="s">
        <v>137</v>
      </c>
      <c r="D18" s="75" t="s">
        <v>24</v>
      </c>
      <c r="E18" s="79"/>
      <c r="F18" s="79">
        <v>99.2</v>
      </c>
      <c r="G18" s="80"/>
      <c r="H18" s="79">
        <v>92.1</v>
      </c>
      <c r="I18" s="79"/>
      <c r="K18" s="107" t="s">
        <v>8</v>
      </c>
      <c r="L18" s="108"/>
      <c r="M18" s="109"/>
      <c r="N18" s="17"/>
      <c r="O18" s="107" t="s">
        <v>9</v>
      </c>
      <c r="P18" s="108"/>
      <c r="Q18" s="109"/>
    </row>
    <row r="19" spans="1:17" ht="14.25" customHeight="1" thickBot="1" x14ac:dyDescent="0.25">
      <c r="A19" s="74" t="s">
        <v>19</v>
      </c>
      <c r="B19" s="82" t="s">
        <v>141</v>
      </c>
      <c r="C19" s="74" t="s">
        <v>142</v>
      </c>
      <c r="D19" s="75" t="s">
        <v>24</v>
      </c>
      <c r="E19" s="79"/>
      <c r="F19" s="79"/>
      <c r="G19" s="80">
        <v>95.9</v>
      </c>
      <c r="H19" s="79"/>
      <c r="I19" s="79"/>
      <c r="K19" s="32" t="s">
        <v>373</v>
      </c>
      <c r="L19" s="33" t="s">
        <v>374</v>
      </c>
      <c r="M19" s="34" t="s">
        <v>375</v>
      </c>
      <c r="N19" s="17"/>
      <c r="O19" s="32" t="s">
        <v>373</v>
      </c>
      <c r="P19" s="33" t="s">
        <v>374</v>
      </c>
      <c r="Q19" s="34" t="s">
        <v>375</v>
      </c>
    </row>
    <row r="20" spans="1:17" ht="14.25" customHeight="1" x14ac:dyDescent="0.2">
      <c r="A20" s="78" t="s">
        <v>19</v>
      </c>
      <c r="B20" s="74" t="s">
        <v>143</v>
      </c>
      <c r="C20" s="74" t="s">
        <v>144</v>
      </c>
      <c r="D20" s="75" t="s">
        <v>24</v>
      </c>
      <c r="E20" s="79"/>
      <c r="F20" s="79">
        <v>99.9</v>
      </c>
      <c r="G20" s="80">
        <v>98.8</v>
      </c>
      <c r="H20" s="79"/>
      <c r="I20" s="79"/>
      <c r="K20" s="42">
        <v>10</v>
      </c>
      <c r="L20" s="17">
        <v>7</v>
      </c>
      <c r="M20" s="44">
        <f t="shared" ref="M20:M31" si="2">L20/L$32</f>
        <v>7.4468085106382975E-2</v>
      </c>
      <c r="N20" s="17"/>
      <c r="O20" s="24">
        <v>10</v>
      </c>
      <c r="P20" s="25">
        <v>1</v>
      </c>
      <c r="Q20" s="39">
        <f t="shared" ref="Q20:Q31" si="3">P20/P$32</f>
        <v>1.0638297872340425E-2</v>
      </c>
    </row>
    <row r="21" spans="1:17" ht="14.25" customHeight="1" x14ac:dyDescent="0.2">
      <c r="A21" s="74" t="s">
        <v>19</v>
      </c>
      <c r="B21" s="78" t="s">
        <v>148</v>
      </c>
      <c r="C21" s="78" t="s">
        <v>30</v>
      </c>
      <c r="D21" s="75" t="s">
        <v>24</v>
      </c>
      <c r="E21" s="79">
        <v>98.507000000000005</v>
      </c>
      <c r="F21" s="79">
        <v>99.7</v>
      </c>
      <c r="G21" s="80">
        <v>98.3</v>
      </c>
      <c r="H21" s="79">
        <v>99.5</v>
      </c>
      <c r="I21" s="79"/>
      <c r="K21" s="42">
        <v>20</v>
      </c>
      <c r="L21" s="17">
        <v>1</v>
      </c>
      <c r="M21" s="44">
        <f t="shared" si="2"/>
        <v>1.0638297872340425E-2</v>
      </c>
      <c r="N21" s="17"/>
      <c r="O21" s="42">
        <v>20</v>
      </c>
      <c r="P21" s="17">
        <v>2</v>
      </c>
      <c r="Q21" s="44">
        <f t="shared" si="3"/>
        <v>2.1276595744680851E-2</v>
      </c>
    </row>
    <row r="22" spans="1:17" ht="14.25" customHeight="1" x14ac:dyDescent="0.2">
      <c r="A22" s="78" t="s">
        <v>19</v>
      </c>
      <c r="B22" s="79" t="s">
        <v>154</v>
      </c>
      <c r="C22" s="79" t="s">
        <v>21</v>
      </c>
      <c r="D22" s="75" t="s">
        <v>24</v>
      </c>
      <c r="E22" s="79">
        <v>97.816999999999993</v>
      </c>
      <c r="F22" s="79">
        <v>99.5</v>
      </c>
      <c r="G22" s="80">
        <v>97.7</v>
      </c>
      <c r="H22" s="79">
        <v>98.4</v>
      </c>
      <c r="I22" s="79"/>
      <c r="K22" s="42">
        <v>30</v>
      </c>
      <c r="L22" s="17">
        <v>1</v>
      </c>
      <c r="M22" s="44">
        <f t="shared" si="2"/>
        <v>1.0638297872340425E-2</v>
      </c>
      <c r="N22" s="17"/>
      <c r="O22" s="42">
        <v>30</v>
      </c>
      <c r="P22" s="17">
        <v>0</v>
      </c>
      <c r="Q22" s="44">
        <f t="shared" si="3"/>
        <v>0</v>
      </c>
    </row>
    <row r="23" spans="1:17" ht="14.25" customHeight="1" x14ac:dyDescent="0.2">
      <c r="A23" s="74" t="s">
        <v>19</v>
      </c>
      <c r="B23" s="79" t="s">
        <v>156</v>
      </c>
      <c r="C23" s="79" t="s">
        <v>50</v>
      </c>
      <c r="D23" s="75" t="s">
        <v>24</v>
      </c>
      <c r="E23" s="79"/>
      <c r="F23" s="79">
        <v>0</v>
      </c>
      <c r="G23" s="80">
        <v>97.8</v>
      </c>
      <c r="H23" s="79">
        <v>99.7</v>
      </c>
      <c r="I23" s="79"/>
      <c r="K23" s="42">
        <v>40</v>
      </c>
      <c r="L23" s="17">
        <v>3</v>
      </c>
      <c r="M23" s="44">
        <f t="shared" si="2"/>
        <v>3.1914893617021274E-2</v>
      </c>
      <c r="N23" s="17"/>
      <c r="O23" s="42">
        <v>40</v>
      </c>
      <c r="P23" s="17">
        <v>2</v>
      </c>
      <c r="Q23" s="44">
        <f t="shared" si="3"/>
        <v>2.1276595744680851E-2</v>
      </c>
    </row>
    <row r="24" spans="1:17" ht="14.25" customHeight="1" x14ac:dyDescent="0.2">
      <c r="A24" s="74" t="s">
        <v>19</v>
      </c>
      <c r="B24" s="78" t="s">
        <v>157</v>
      </c>
      <c r="C24" s="78" t="s">
        <v>21</v>
      </c>
      <c r="D24" s="75" t="s">
        <v>24</v>
      </c>
      <c r="E24" s="79">
        <v>98.177999999999997</v>
      </c>
      <c r="F24" s="79">
        <v>100</v>
      </c>
      <c r="G24" s="80">
        <v>98</v>
      </c>
      <c r="H24" s="79">
        <v>98.6</v>
      </c>
      <c r="I24" s="79"/>
      <c r="K24" s="42">
        <v>50</v>
      </c>
      <c r="L24" s="17">
        <v>2</v>
      </c>
      <c r="M24" s="44">
        <f t="shared" si="2"/>
        <v>2.1276595744680851E-2</v>
      </c>
      <c r="N24" s="17"/>
      <c r="O24" s="42">
        <v>50</v>
      </c>
      <c r="P24" s="17">
        <v>4</v>
      </c>
      <c r="Q24" s="44">
        <f t="shared" si="3"/>
        <v>4.2553191489361701E-2</v>
      </c>
    </row>
    <row r="25" spans="1:17" ht="14.25" customHeight="1" x14ac:dyDescent="0.2">
      <c r="A25" s="74" t="s">
        <v>19</v>
      </c>
      <c r="B25" s="78" t="s">
        <v>158</v>
      </c>
      <c r="C25" s="78" t="s">
        <v>50</v>
      </c>
      <c r="D25" s="75" t="s">
        <v>24</v>
      </c>
      <c r="E25" s="79"/>
      <c r="F25" s="79"/>
      <c r="G25" s="80">
        <v>98.2</v>
      </c>
      <c r="H25" s="79">
        <v>99.9</v>
      </c>
      <c r="I25" s="79"/>
      <c r="K25" s="42">
        <v>60</v>
      </c>
      <c r="L25" s="17">
        <v>3</v>
      </c>
      <c r="M25" s="44">
        <f t="shared" si="2"/>
        <v>3.1914893617021274E-2</v>
      </c>
      <c r="N25" s="17"/>
      <c r="O25" s="42">
        <v>60</v>
      </c>
      <c r="P25" s="17">
        <v>2</v>
      </c>
      <c r="Q25" s="44">
        <f t="shared" si="3"/>
        <v>2.1276595744680851E-2</v>
      </c>
    </row>
    <row r="26" spans="1:17" ht="14.25" customHeight="1" x14ac:dyDescent="0.2">
      <c r="A26" s="74" t="s">
        <v>19</v>
      </c>
      <c r="B26" s="79" t="s">
        <v>166</v>
      </c>
      <c r="C26" s="79" t="s">
        <v>167</v>
      </c>
      <c r="D26" s="83" t="s">
        <v>24</v>
      </c>
      <c r="E26" s="79"/>
      <c r="F26" s="79"/>
      <c r="G26" s="80"/>
      <c r="H26" s="79">
        <v>90.7</v>
      </c>
      <c r="I26" s="79" t="s">
        <v>168</v>
      </c>
      <c r="K26" s="42">
        <v>70</v>
      </c>
      <c r="L26" s="17">
        <v>1</v>
      </c>
      <c r="M26" s="44">
        <f t="shared" si="2"/>
        <v>1.0638297872340425E-2</v>
      </c>
      <c r="N26" s="17"/>
      <c r="O26" s="42">
        <v>70</v>
      </c>
      <c r="P26" s="17">
        <v>7</v>
      </c>
      <c r="Q26" s="44">
        <f t="shared" si="3"/>
        <v>7.4468085106382975E-2</v>
      </c>
    </row>
    <row r="27" spans="1:17" ht="14.25" customHeight="1" x14ac:dyDescent="0.2">
      <c r="A27" s="78" t="s">
        <v>19</v>
      </c>
      <c r="B27" s="78" t="s">
        <v>172</v>
      </c>
      <c r="C27" s="78" t="s">
        <v>131</v>
      </c>
      <c r="D27" s="75" t="s">
        <v>24</v>
      </c>
      <c r="E27" s="79">
        <v>0</v>
      </c>
      <c r="F27" s="79">
        <v>94</v>
      </c>
      <c r="G27" s="80">
        <v>0</v>
      </c>
      <c r="H27" s="79">
        <v>93.5</v>
      </c>
      <c r="I27" s="79" t="s">
        <v>173</v>
      </c>
      <c r="K27" s="42">
        <v>80</v>
      </c>
      <c r="L27" s="17">
        <v>1</v>
      </c>
      <c r="M27" s="44">
        <f t="shared" si="2"/>
        <v>1.0638297872340425E-2</v>
      </c>
      <c r="N27" s="17"/>
      <c r="O27" s="42">
        <v>80</v>
      </c>
      <c r="P27" s="17">
        <v>2</v>
      </c>
      <c r="Q27" s="44">
        <f t="shared" si="3"/>
        <v>2.1276595744680851E-2</v>
      </c>
    </row>
    <row r="28" spans="1:17" ht="14.25" customHeight="1" x14ac:dyDescent="0.2">
      <c r="A28" s="74" t="s">
        <v>19</v>
      </c>
      <c r="B28" s="79" t="s">
        <v>175</v>
      </c>
      <c r="C28" s="79" t="s">
        <v>50</v>
      </c>
      <c r="D28" s="75" t="s">
        <v>24</v>
      </c>
      <c r="E28" s="79"/>
      <c r="F28" s="79"/>
      <c r="G28" s="80">
        <v>38.799999999999997</v>
      </c>
      <c r="H28" s="79">
        <v>39.4</v>
      </c>
      <c r="I28" s="79" t="s">
        <v>176</v>
      </c>
      <c r="K28" s="42">
        <v>90</v>
      </c>
      <c r="L28" s="17">
        <v>6</v>
      </c>
      <c r="M28" s="44">
        <f t="shared" si="2"/>
        <v>6.3829787234042548E-2</v>
      </c>
      <c r="N28" s="17"/>
      <c r="O28" s="42">
        <v>90</v>
      </c>
      <c r="P28" s="17">
        <v>7</v>
      </c>
      <c r="Q28" s="44">
        <f t="shared" si="3"/>
        <v>7.4468085106382975E-2</v>
      </c>
    </row>
    <row r="29" spans="1:17" ht="14.25" customHeight="1" x14ac:dyDescent="0.2">
      <c r="A29" s="78" t="s">
        <v>19</v>
      </c>
      <c r="B29" s="79" t="s">
        <v>177</v>
      </c>
      <c r="C29" s="79" t="s">
        <v>30</v>
      </c>
      <c r="D29" s="75" t="s">
        <v>24</v>
      </c>
      <c r="E29" s="79">
        <v>98.884</v>
      </c>
      <c r="F29" s="79">
        <v>99.4</v>
      </c>
      <c r="G29" s="80">
        <v>98.4</v>
      </c>
      <c r="H29" s="79">
        <v>99.3</v>
      </c>
      <c r="I29" s="79"/>
      <c r="K29" s="42">
        <v>100</v>
      </c>
      <c r="L29" s="17">
        <v>49</v>
      </c>
      <c r="M29" s="44">
        <f t="shared" si="2"/>
        <v>0.52127659574468088</v>
      </c>
      <c r="N29" s="17"/>
      <c r="O29" s="42">
        <v>100</v>
      </c>
      <c r="P29" s="17">
        <v>50</v>
      </c>
      <c r="Q29" s="44">
        <f t="shared" si="3"/>
        <v>0.53191489361702127</v>
      </c>
    </row>
    <row r="30" spans="1:17" ht="14.25" customHeight="1" x14ac:dyDescent="0.2">
      <c r="A30" s="74" t="s">
        <v>19</v>
      </c>
      <c r="B30" s="79" t="s">
        <v>178</v>
      </c>
      <c r="C30" s="79" t="s">
        <v>88</v>
      </c>
      <c r="D30" s="75" t="s">
        <v>24</v>
      </c>
      <c r="E30" s="79">
        <v>98.180999999999997</v>
      </c>
      <c r="F30" s="79"/>
      <c r="G30" s="80">
        <v>0</v>
      </c>
      <c r="H30" s="79"/>
      <c r="I30" s="79"/>
      <c r="K30" s="42" t="s">
        <v>376</v>
      </c>
      <c r="L30" s="17">
        <v>0</v>
      </c>
      <c r="M30" s="44">
        <f t="shared" si="2"/>
        <v>0</v>
      </c>
      <c r="N30" s="17"/>
      <c r="O30" s="42" t="s">
        <v>376</v>
      </c>
      <c r="P30" s="17">
        <v>0</v>
      </c>
      <c r="Q30" s="44">
        <f t="shared" si="3"/>
        <v>0</v>
      </c>
    </row>
    <row r="31" spans="1:17" ht="14.25" customHeight="1" x14ac:dyDescent="0.2">
      <c r="A31" s="78" t="s">
        <v>19</v>
      </c>
      <c r="B31" s="78" t="s">
        <v>180</v>
      </c>
      <c r="C31" s="78" t="s">
        <v>66</v>
      </c>
      <c r="D31" s="75" t="s">
        <v>24</v>
      </c>
      <c r="E31" s="79">
        <v>80.412000000000006</v>
      </c>
      <c r="F31" s="79">
        <v>100</v>
      </c>
      <c r="G31" s="80">
        <v>81.8</v>
      </c>
      <c r="H31" s="79">
        <v>82.6</v>
      </c>
      <c r="I31" s="79" t="s">
        <v>45</v>
      </c>
      <c r="K31" s="49" t="s">
        <v>377</v>
      </c>
      <c r="L31" s="51">
        <v>20</v>
      </c>
      <c r="M31" s="44">
        <f t="shared" si="2"/>
        <v>0.21276595744680851</v>
      </c>
      <c r="N31" s="17"/>
      <c r="O31" s="49" t="s">
        <v>377</v>
      </c>
      <c r="P31" s="51">
        <v>17</v>
      </c>
      <c r="Q31" s="44">
        <f t="shared" si="3"/>
        <v>0.18085106382978725</v>
      </c>
    </row>
    <row r="32" spans="1:17" ht="14.25" customHeight="1" thickBot="1" x14ac:dyDescent="0.25">
      <c r="A32" s="78" t="s">
        <v>19</v>
      </c>
      <c r="B32" s="79" t="s">
        <v>182</v>
      </c>
      <c r="C32" s="79" t="s">
        <v>66</v>
      </c>
      <c r="D32" s="75" t="s">
        <v>24</v>
      </c>
      <c r="E32" s="79">
        <v>79.177999999999997</v>
      </c>
      <c r="F32" s="79">
        <v>100</v>
      </c>
      <c r="G32" s="80">
        <v>81.5</v>
      </c>
      <c r="H32" s="79">
        <v>83.3</v>
      </c>
      <c r="I32" s="79" t="s">
        <v>45</v>
      </c>
      <c r="K32" s="52" t="s">
        <v>378</v>
      </c>
      <c r="L32" s="55">
        <f>SUM(L20:L31)</f>
        <v>94</v>
      </c>
      <c r="M32" s="56">
        <f>+L32-L31</f>
        <v>74</v>
      </c>
      <c r="N32" s="17"/>
      <c r="O32" s="52" t="s">
        <v>378</v>
      </c>
      <c r="P32" s="55">
        <f>SUM(P20:P31)</f>
        <v>94</v>
      </c>
      <c r="Q32" s="56">
        <f>+P32-P31</f>
        <v>77</v>
      </c>
    </row>
    <row r="33" spans="1:9" ht="14.25" customHeight="1" x14ac:dyDescent="0.2">
      <c r="A33" s="78" t="s">
        <v>19</v>
      </c>
      <c r="B33" s="78" t="s">
        <v>183</v>
      </c>
      <c r="C33" s="78" t="s">
        <v>66</v>
      </c>
      <c r="D33" s="75" t="s">
        <v>24</v>
      </c>
      <c r="E33" s="79">
        <v>87.216999999999999</v>
      </c>
      <c r="F33" s="79">
        <v>100</v>
      </c>
      <c r="G33" s="80">
        <v>91.4</v>
      </c>
      <c r="H33" s="79">
        <v>95.3</v>
      </c>
      <c r="I33" s="79"/>
    </row>
    <row r="34" spans="1:9" ht="14.25" customHeight="1" x14ac:dyDescent="0.2">
      <c r="A34" s="74" t="s">
        <v>19</v>
      </c>
      <c r="B34" s="78" t="s">
        <v>188</v>
      </c>
      <c r="C34" s="78" t="s">
        <v>167</v>
      </c>
      <c r="D34" s="75" t="s">
        <v>24</v>
      </c>
      <c r="E34" s="79">
        <v>82.552000000000007</v>
      </c>
      <c r="F34" s="79">
        <v>97.8</v>
      </c>
      <c r="G34" s="80">
        <v>84</v>
      </c>
      <c r="H34" s="79">
        <v>88.7</v>
      </c>
      <c r="I34" s="79"/>
    </row>
    <row r="35" spans="1:9" ht="14.25" customHeight="1" x14ac:dyDescent="0.2">
      <c r="A35" s="74" t="s">
        <v>19</v>
      </c>
      <c r="B35" s="78" t="s">
        <v>189</v>
      </c>
      <c r="C35" s="78" t="s">
        <v>76</v>
      </c>
      <c r="D35" s="75" t="s">
        <v>24</v>
      </c>
      <c r="E35" s="79">
        <v>0</v>
      </c>
      <c r="F35" s="79">
        <v>56.5</v>
      </c>
      <c r="G35" s="80">
        <v>55.5</v>
      </c>
      <c r="H35" s="79"/>
      <c r="I35" s="79" t="s">
        <v>62</v>
      </c>
    </row>
    <row r="36" spans="1:9" ht="14.25" customHeight="1" x14ac:dyDescent="0.2">
      <c r="A36" s="74" t="s">
        <v>19</v>
      </c>
      <c r="B36" s="78" t="s">
        <v>190</v>
      </c>
      <c r="C36" s="78" t="s">
        <v>128</v>
      </c>
      <c r="D36" s="75" t="s">
        <v>24</v>
      </c>
      <c r="E36" s="79"/>
      <c r="F36" s="79">
        <v>90.8</v>
      </c>
      <c r="G36" s="80"/>
      <c r="H36" s="79">
        <v>64.3</v>
      </c>
      <c r="I36" s="79" t="s">
        <v>77</v>
      </c>
    </row>
    <row r="37" spans="1:9" ht="14.25" customHeight="1" x14ac:dyDescent="0.2">
      <c r="A37" s="74" t="s">
        <v>19</v>
      </c>
      <c r="B37" s="78" t="s">
        <v>193</v>
      </c>
      <c r="C37" s="78" t="s">
        <v>91</v>
      </c>
      <c r="D37" s="83" t="s">
        <v>24</v>
      </c>
      <c r="E37" s="79">
        <v>96.45</v>
      </c>
      <c r="F37" s="79"/>
      <c r="G37" s="80"/>
      <c r="H37" s="79">
        <v>99</v>
      </c>
      <c r="I37" s="79" t="s">
        <v>194</v>
      </c>
    </row>
    <row r="38" spans="1:9" ht="14.25" customHeight="1" x14ac:dyDescent="0.2">
      <c r="A38" s="74" t="s">
        <v>19</v>
      </c>
      <c r="B38" s="78" t="s">
        <v>199</v>
      </c>
      <c r="C38" s="78" t="s">
        <v>30</v>
      </c>
      <c r="D38" s="75" t="s">
        <v>24</v>
      </c>
      <c r="E38" s="79">
        <v>88.497</v>
      </c>
      <c r="F38" s="79">
        <v>100</v>
      </c>
      <c r="G38" s="80">
        <v>88.2</v>
      </c>
      <c r="H38" s="79">
        <v>89.1</v>
      </c>
      <c r="I38" s="79" t="s">
        <v>108</v>
      </c>
    </row>
    <row r="39" spans="1:9" ht="14.25" customHeight="1" x14ac:dyDescent="0.2">
      <c r="A39" s="74" t="s">
        <v>19</v>
      </c>
      <c r="B39" s="79" t="s">
        <v>207</v>
      </c>
      <c r="C39" s="79" t="s">
        <v>21</v>
      </c>
      <c r="D39" s="75" t="s">
        <v>24</v>
      </c>
      <c r="E39" s="79">
        <v>33.082999999999998</v>
      </c>
      <c r="F39" s="79">
        <v>34.5</v>
      </c>
      <c r="G39" s="80">
        <v>33.400000000000013</v>
      </c>
      <c r="H39" s="79">
        <v>34</v>
      </c>
      <c r="I39" s="79" t="s">
        <v>69</v>
      </c>
    </row>
    <row r="40" spans="1:9" ht="14.25" customHeight="1" x14ac:dyDescent="0.2">
      <c r="A40" s="74" t="s">
        <v>19</v>
      </c>
      <c r="B40" s="79" t="s">
        <v>209</v>
      </c>
      <c r="C40" s="79" t="s">
        <v>144</v>
      </c>
      <c r="D40" s="75" t="s">
        <v>24</v>
      </c>
      <c r="E40" s="79">
        <v>85.555000000000007</v>
      </c>
      <c r="F40" s="79">
        <v>98.6</v>
      </c>
      <c r="G40" s="80"/>
      <c r="H40" s="79"/>
      <c r="I40" s="79"/>
    </row>
    <row r="41" spans="1:9" ht="14.25" customHeight="1" x14ac:dyDescent="0.2">
      <c r="A41" s="74" t="s">
        <v>19</v>
      </c>
      <c r="B41" s="78" t="s">
        <v>210</v>
      </c>
      <c r="C41" s="78" t="s">
        <v>100</v>
      </c>
      <c r="D41" s="75" t="s">
        <v>24</v>
      </c>
      <c r="E41" s="79">
        <v>95.146000000000001</v>
      </c>
      <c r="F41" s="79"/>
      <c r="G41" s="80">
        <v>94.1</v>
      </c>
      <c r="H41" s="79">
        <v>83</v>
      </c>
      <c r="I41" s="79" t="s">
        <v>77</v>
      </c>
    </row>
    <row r="42" spans="1:9" ht="14.25" customHeight="1" x14ac:dyDescent="0.2">
      <c r="A42" s="74" t="s">
        <v>19</v>
      </c>
      <c r="B42" s="84" t="s">
        <v>214</v>
      </c>
      <c r="C42" s="78" t="s">
        <v>215</v>
      </c>
      <c r="D42" s="75" t="s">
        <v>24</v>
      </c>
      <c r="E42" s="79"/>
      <c r="F42" s="79">
        <v>98.8</v>
      </c>
      <c r="G42" s="80"/>
      <c r="H42" s="79"/>
      <c r="I42" s="79"/>
    </row>
    <row r="43" spans="1:9" ht="14.25" customHeight="1" x14ac:dyDescent="0.2">
      <c r="A43" s="74" t="s">
        <v>19</v>
      </c>
      <c r="B43" s="79" t="s">
        <v>216</v>
      </c>
      <c r="C43" s="79" t="s">
        <v>79</v>
      </c>
      <c r="D43" s="75" t="s">
        <v>24</v>
      </c>
      <c r="E43" s="79">
        <v>70.078000000000003</v>
      </c>
      <c r="F43" s="79">
        <v>100</v>
      </c>
      <c r="G43" s="80">
        <v>96.9</v>
      </c>
      <c r="H43" s="79">
        <v>99.1</v>
      </c>
      <c r="I43" s="79"/>
    </row>
    <row r="44" spans="1:9" ht="14.25" customHeight="1" x14ac:dyDescent="0.2">
      <c r="A44" s="74" t="s">
        <v>19</v>
      </c>
      <c r="B44" s="74" t="s">
        <v>223</v>
      </c>
      <c r="C44" s="74" t="s">
        <v>131</v>
      </c>
      <c r="D44" s="75" t="s">
        <v>24</v>
      </c>
      <c r="E44" s="79">
        <v>0</v>
      </c>
      <c r="F44" s="79">
        <v>88.8</v>
      </c>
      <c r="G44" s="80"/>
      <c r="H44" s="79">
        <v>0</v>
      </c>
      <c r="I44" s="79" t="s">
        <v>224</v>
      </c>
    </row>
    <row r="45" spans="1:9" ht="14.25" customHeight="1" x14ac:dyDescent="0.2">
      <c r="A45" s="74" t="s">
        <v>19</v>
      </c>
      <c r="B45" s="78" t="s">
        <v>227</v>
      </c>
      <c r="C45" s="78" t="s">
        <v>212</v>
      </c>
      <c r="D45" s="75" t="s">
        <v>24</v>
      </c>
      <c r="E45" s="79">
        <v>0</v>
      </c>
      <c r="F45" s="79">
        <v>41.5</v>
      </c>
      <c r="G45" s="80">
        <v>43.1</v>
      </c>
      <c r="H45" s="79">
        <v>43.2</v>
      </c>
      <c r="I45" s="79"/>
    </row>
    <row r="46" spans="1:9" ht="14.25" customHeight="1" x14ac:dyDescent="0.2">
      <c r="A46" s="76" t="s">
        <v>19</v>
      </c>
      <c r="B46" s="84" t="s">
        <v>228</v>
      </c>
      <c r="C46" s="78" t="s">
        <v>142</v>
      </c>
      <c r="D46" s="75" t="s">
        <v>24</v>
      </c>
      <c r="E46" s="79"/>
      <c r="F46" s="79"/>
      <c r="G46" s="80">
        <v>96</v>
      </c>
      <c r="H46" s="79"/>
      <c r="I46" s="79"/>
    </row>
    <row r="47" spans="1:9" ht="14.25" customHeight="1" x14ac:dyDescent="0.2">
      <c r="A47" s="78" t="s">
        <v>19</v>
      </c>
      <c r="B47" s="76" t="s">
        <v>232</v>
      </c>
      <c r="C47" s="76" t="s">
        <v>142</v>
      </c>
      <c r="D47" s="75" t="s">
        <v>24</v>
      </c>
      <c r="E47" s="79">
        <v>94.694000000000003</v>
      </c>
      <c r="F47" s="79"/>
      <c r="G47" s="80">
        <v>91.6</v>
      </c>
      <c r="H47" s="79">
        <v>93.1</v>
      </c>
      <c r="I47" s="79"/>
    </row>
    <row r="48" spans="1:9" ht="14.25" customHeight="1" x14ac:dyDescent="0.2">
      <c r="A48" s="79" t="s">
        <v>19</v>
      </c>
      <c r="B48" s="78" t="s">
        <v>234</v>
      </c>
      <c r="C48" s="78" t="s">
        <v>21</v>
      </c>
      <c r="D48" s="75" t="s">
        <v>24</v>
      </c>
      <c r="E48" s="79">
        <v>97.647999999999996</v>
      </c>
      <c r="F48" s="79">
        <v>99.4</v>
      </c>
      <c r="G48" s="80">
        <v>97.4</v>
      </c>
      <c r="H48" s="79">
        <v>98.1</v>
      </c>
      <c r="I48" s="79"/>
    </row>
    <row r="49" spans="1:9" ht="14.25" customHeight="1" x14ac:dyDescent="0.2">
      <c r="A49" s="74" t="s">
        <v>19</v>
      </c>
      <c r="B49" s="81" t="s">
        <v>235</v>
      </c>
      <c r="C49" s="79" t="s">
        <v>142</v>
      </c>
      <c r="D49" s="75" t="s">
        <v>24</v>
      </c>
      <c r="E49" s="79"/>
      <c r="F49" s="79"/>
      <c r="G49" s="80">
        <v>95.9</v>
      </c>
      <c r="H49" s="79"/>
      <c r="I49" s="79"/>
    </row>
    <row r="50" spans="1:9" ht="14.25" customHeight="1" x14ac:dyDescent="0.2">
      <c r="A50" s="74" t="s">
        <v>19</v>
      </c>
      <c r="B50" s="74" t="s">
        <v>245</v>
      </c>
      <c r="C50" s="74" t="s">
        <v>91</v>
      </c>
      <c r="D50" s="83" t="s">
        <v>24</v>
      </c>
      <c r="E50" s="79"/>
      <c r="F50" s="79"/>
      <c r="G50" s="80"/>
      <c r="H50" s="79">
        <v>99.3</v>
      </c>
      <c r="I50" s="79" t="s">
        <v>246</v>
      </c>
    </row>
    <row r="51" spans="1:9" ht="14.25" customHeight="1" x14ac:dyDescent="0.2">
      <c r="A51" s="74" t="s">
        <v>19</v>
      </c>
      <c r="B51" s="78" t="s">
        <v>248</v>
      </c>
      <c r="C51" s="78" t="s">
        <v>50</v>
      </c>
      <c r="D51" s="75" t="s">
        <v>24</v>
      </c>
      <c r="E51" s="79">
        <v>92.13</v>
      </c>
      <c r="F51" s="79">
        <v>0</v>
      </c>
      <c r="G51" s="80">
        <v>91.3</v>
      </c>
      <c r="H51" s="79">
        <v>92.7</v>
      </c>
      <c r="I51" s="79" t="s">
        <v>249</v>
      </c>
    </row>
    <row r="52" spans="1:9" ht="14.25" customHeight="1" x14ac:dyDescent="0.2">
      <c r="A52" s="74" t="s">
        <v>19</v>
      </c>
      <c r="B52" s="74" t="s">
        <v>250</v>
      </c>
      <c r="C52" s="74" t="s">
        <v>38</v>
      </c>
      <c r="D52" s="75" t="s">
        <v>24</v>
      </c>
      <c r="E52" s="79">
        <v>99.38</v>
      </c>
      <c r="F52" s="79">
        <v>100</v>
      </c>
      <c r="G52" s="80"/>
      <c r="H52" s="79">
        <v>99.6</v>
      </c>
      <c r="I52" s="79"/>
    </row>
    <row r="53" spans="1:9" ht="14.25" customHeight="1" x14ac:dyDescent="0.2">
      <c r="A53" s="78" t="s">
        <v>19</v>
      </c>
      <c r="B53" s="78" t="s">
        <v>254</v>
      </c>
      <c r="C53" s="78" t="s">
        <v>167</v>
      </c>
      <c r="D53" s="75" t="s">
        <v>24</v>
      </c>
      <c r="E53" s="79">
        <v>45.844000000000001</v>
      </c>
      <c r="F53" s="79">
        <v>95.3</v>
      </c>
      <c r="G53" s="80">
        <v>51.6</v>
      </c>
      <c r="H53" s="79"/>
      <c r="I53" s="79" t="s">
        <v>255</v>
      </c>
    </row>
    <row r="54" spans="1:9" ht="14.25" customHeight="1" x14ac:dyDescent="0.2">
      <c r="A54" s="74" t="s">
        <v>19</v>
      </c>
      <c r="B54" s="78" t="s">
        <v>256</v>
      </c>
      <c r="C54" s="78" t="s">
        <v>21</v>
      </c>
      <c r="D54" s="75" t="s">
        <v>24</v>
      </c>
      <c r="E54" s="79">
        <v>98.376000000000005</v>
      </c>
      <c r="F54" s="79">
        <v>100</v>
      </c>
      <c r="G54" s="80">
        <v>98.1</v>
      </c>
      <c r="H54" s="79">
        <v>98.7</v>
      </c>
      <c r="I54" s="79"/>
    </row>
    <row r="55" spans="1:9" ht="14.25" customHeight="1" x14ac:dyDescent="0.2">
      <c r="A55" s="74" t="s">
        <v>19</v>
      </c>
      <c r="B55" s="74" t="s">
        <v>258</v>
      </c>
      <c r="C55" s="74" t="s">
        <v>66</v>
      </c>
      <c r="D55" s="75" t="s">
        <v>24</v>
      </c>
      <c r="E55" s="79">
        <v>97.841999999999999</v>
      </c>
      <c r="F55" s="79">
        <v>100</v>
      </c>
      <c r="G55" s="80">
        <v>99.4</v>
      </c>
      <c r="H55" s="79">
        <v>99.7</v>
      </c>
      <c r="I55" s="79"/>
    </row>
    <row r="56" spans="1:9" ht="14.25" customHeight="1" x14ac:dyDescent="0.2">
      <c r="A56" s="74" t="s">
        <v>19</v>
      </c>
      <c r="B56" s="74" t="s">
        <v>260</v>
      </c>
      <c r="C56" s="74" t="s">
        <v>261</v>
      </c>
      <c r="D56" s="75" t="s">
        <v>24</v>
      </c>
      <c r="E56" s="79">
        <v>0</v>
      </c>
      <c r="F56" s="79">
        <v>100</v>
      </c>
      <c r="G56" s="80">
        <v>0</v>
      </c>
      <c r="H56" s="79">
        <v>60.7</v>
      </c>
      <c r="I56" s="79" t="s">
        <v>132</v>
      </c>
    </row>
    <row r="57" spans="1:9" ht="14.25" customHeight="1" x14ac:dyDescent="0.2">
      <c r="A57" s="74" t="s">
        <v>19</v>
      </c>
      <c r="B57" s="78" t="s">
        <v>263</v>
      </c>
      <c r="C57" s="78" t="s">
        <v>91</v>
      </c>
      <c r="D57" s="83" t="s">
        <v>24</v>
      </c>
      <c r="E57" s="79"/>
      <c r="F57" s="79"/>
      <c r="G57" s="80"/>
      <c r="H57" s="79">
        <v>96.8</v>
      </c>
      <c r="I57" s="79" t="s">
        <v>246</v>
      </c>
    </row>
    <row r="58" spans="1:9" ht="14.25" customHeight="1" x14ac:dyDescent="0.2">
      <c r="A58" s="74" t="s">
        <v>19</v>
      </c>
      <c r="B58" s="78" t="s">
        <v>275</v>
      </c>
      <c r="C58" s="78" t="s">
        <v>212</v>
      </c>
      <c r="D58" s="75" t="s">
        <v>24</v>
      </c>
      <c r="E58" s="79">
        <v>0</v>
      </c>
      <c r="F58" s="79">
        <v>47.1</v>
      </c>
      <c r="G58" s="80"/>
      <c r="H58" s="79">
        <v>43</v>
      </c>
      <c r="I58" s="79" t="s">
        <v>173</v>
      </c>
    </row>
    <row r="59" spans="1:9" ht="14.25" customHeight="1" x14ac:dyDescent="0.2">
      <c r="A59" s="74" t="s">
        <v>19</v>
      </c>
      <c r="B59" s="79" t="s">
        <v>276</v>
      </c>
      <c r="C59" s="79" t="s">
        <v>142</v>
      </c>
      <c r="D59" s="75" t="s">
        <v>24</v>
      </c>
      <c r="E59" s="79">
        <v>99.001999999999995</v>
      </c>
      <c r="F59" s="79"/>
      <c r="G59" s="80">
        <v>95.6</v>
      </c>
      <c r="H59" s="79">
        <v>97.2</v>
      </c>
      <c r="I59" s="79" t="s">
        <v>249</v>
      </c>
    </row>
    <row r="60" spans="1:9" ht="14.25" customHeight="1" x14ac:dyDescent="0.2">
      <c r="A60" s="74" t="s">
        <v>19</v>
      </c>
      <c r="B60" s="87" t="s">
        <v>279</v>
      </c>
      <c r="C60" s="87" t="s">
        <v>30</v>
      </c>
      <c r="D60" s="75" t="s">
        <v>24</v>
      </c>
      <c r="E60" s="79">
        <v>98.26</v>
      </c>
      <c r="F60" s="79">
        <v>99.5</v>
      </c>
      <c r="G60" s="80">
        <v>98</v>
      </c>
      <c r="H60" s="79">
        <v>98.8</v>
      </c>
      <c r="I60" s="79"/>
    </row>
    <row r="61" spans="1:9" ht="14.25" customHeight="1" x14ac:dyDescent="0.2">
      <c r="A61" s="74" t="s">
        <v>19</v>
      </c>
      <c r="B61" s="74" t="s">
        <v>280</v>
      </c>
      <c r="C61" s="74" t="s">
        <v>100</v>
      </c>
      <c r="D61" s="75" t="s">
        <v>24</v>
      </c>
      <c r="E61" s="79">
        <v>93.882999999999996</v>
      </c>
      <c r="F61" s="79">
        <v>0</v>
      </c>
      <c r="G61" s="80">
        <v>92.5</v>
      </c>
      <c r="H61" s="79">
        <v>81.8</v>
      </c>
      <c r="I61" s="79" t="s">
        <v>77</v>
      </c>
    </row>
    <row r="62" spans="1:9" ht="14.25" customHeight="1" x14ac:dyDescent="0.2">
      <c r="A62" s="74" t="s">
        <v>19</v>
      </c>
      <c r="B62" s="78" t="s">
        <v>281</v>
      </c>
      <c r="C62" s="78" t="s">
        <v>144</v>
      </c>
      <c r="D62" s="75" t="s">
        <v>24</v>
      </c>
      <c r="E62" s="79">
        <v>89.817999999999998</v>
      </c>
      <c r="F62" s="79">
        <v>99.8</v>
      </c>
      <c r="G62" s="80">
        <v>98</v>
      </c>
      <c r="H62" s="79">
        <v>99</v>
      </c>
      <c r="I62" s="79"/>
    </row>
    <row r="63" spans="1:9" ht="14.25" customHeight="1" x14ac:dyDescent="0.2">
      <c r="A63" s="74" t="s">
        <v>19</v>
      </c>
      <c r="B63" s="78" t="s">
        <v>6</v>
      </c>
      <c r="C63" s="78" t="s">
        <v>30</v>
      </c>
      <c r="D63" s="75" t="s">
        <v>24</v>
      </c>
      <c r="E63" s="79">
        <v>99.406999999999996</v>
      </c>
      <c r="F63" s="79"/>
      <c r="G63" s="80">
        <v>98.9</v>
      </c>
      <c r="H63" s="79">
        <v>99.6</v>
      </c>
      <c r="I63" s="79"/>
    </row>
    <row r="64" spans="1:9" ht="14.25" customHeight="1" x14ac:dyDescent="0.2">
      <c r="A64" s="74" t="s">
        <v>19</v>
      </c>
      <c r="B64" s="74" t="s">
        <v>289</v>
      </c>
      <c r="C64" s="74" t="s">
        <v>76</v>
      </c>
      <c r="D64" s="75" t="s">
        <v>24</v>
      </c>
      <c r="E64" s="79">
        <v>0</v>
      </c>
      <c r="F64" s="79">
        <v>100</v>
      </c>
      <c r="G64" s="80">
        <v>99.1</v>
      </c>
      <c r="H64" s="79">
        <v>64.5</v>
      </c>
      <c r="I64" s="79" t="s">
        <v>290</v>
      </c>
    </row>
    <row r="65" spans="1:9" ht="14.25" customHeight="1" x14ac:dyDescent="0.2">
      <c r="A65" s="74" t="s">
        <v>19</v>
      </c>
      <c r="B65" s="79" t="s">
        <v>293</v>
      </c>
      <c r="C65" s="79" t="s">
        <v>88</v>
      </c>
      <c r="D65" s="83" t="s">
        <v>24</v>
      </c>
      <c r="E65" s="79">
        <v>97.561000000000007</v>
      </c>
      <c r="F65" s="79"/>
      <c r="G65" s="80">
        <v>0</v>
      </c>
      <c r="H65" s="79"/>
      <c r="I65" s="79" t="s">
        <v>294</v>
      </c>
    </row>
    <row r="66" spans="1:9" ht="14.25" customHeight="1" x14ac:dyDescent="0.2">
      <c r="A66" s="79" t="s">
        <v>19</v>
      </c>
      <c r="B66" s="84" t="s">
        <v>295</v>
      </c>
      <c r="C66" s="78" t="s">
        <v>296</v>
      </c>
      <c r="D66" s="75" t="s">
        <v>24</v>
      </c>
      <c r="E66" s="79"/>
      <c r="F66" s="79"/>
      <c r="G66" s="80"/>
      <c r="H66" s="79">
        <v>99.9</v>
      </c>
      <c r="I66" s="79"/>
    </row>
    <row r="67" spans="1:9" ht="14.25" customHeight="1" x14ac:dyDescent="0.2">
      <c r="A67" s="78" t="s">
        <v>19</v>
      </c>
      <c r="B67" s="79" t="s">
        <v>301</v>
      </c>
      <c r="C67" s="79" t="s">
        <v>76</v>
      </c>
      <c r="D67" s="75" t="s">
        <v>24</v>
      </c>
      <c r="E67" s="79">
        <v>0</v>
      </c>
      <c r="F67" s="79">
        <v>100</v>
      </c>
      <c r="G67" s="80">
        <v>99.7</v>
      </c>
      <c r="H67" s="79"/>
      <c r="I67" s="79" t="s">
        <v>171</v>
      </c>
    </row>
    <row r="68" spans="1:9" ht="14.25" customHeight="1" x14ac:dyDescent="0.2">
      <c r="A68" s="78" t="s">
        <v>19</v>
      </c>
      <c r="B68" s="78" t="s">
        <v>303</v>
      </c>
      <c r="C68" s="78" t="s">
        <v>304</v>
      </c>
      <c r="D68" s="75" t="s">
        <v>24</v>
      </c>
      <c r="E68" s="79"/>
      <c r="F68" s="79">
        <v>100</v>
      </c>
      <c r="G68" s="80">
        <v>99.3</v>
      </c>
      <c r="H68" s="79">
        <v>99.6</v>
      </c>
      <c r="I68" s="79"/>
    </row>
    <row r="69" spans="1:9" ht="14.25" customHeight="1" x14ac:dyDescent="0.2">
      <c r="A69" s="74" t="s">
        <v>19</v>
      </c>
      <c r="B69" s="78" t="s">
        <v>307</v>
      </c>
      <c r="C69" s="78" t="s">
        <v>21</v>
      </c>
      <c r="D69" s="75" t="s">
        <v>24</v>
      </c>
      <c r="E69" s="79"/>
      <c r="F69" s="79">
        <v>99.9</v>
      </c>
      <c r="G69" s="80"/>
      <c r="H69" s="79">
        <v>99</v>
      </c>
      <c r="I69" s="79" t="s">
        <v>132</v>
      </c>
    </row>
    <row r="70" spans="1:9" ht="14.25" customHeight="1" x14ac:dyDescent="0.2">
      <c r="A70" s="74" t="s">
        <v>19</v>
      </c>
      <c r="B70" s="79" t="s">
        <v>309</v>
      </c>
      <c r="C70" s="79" t="s">
        <v>21</v>
      </c>
      <c r="D70" s="75" t="s">
        <v>24</v>
      </c>
      <c r="E70" s="79">
        <v>98.097999999999999</v>
      </c>
      <c r="F70" s="79"/>
      <c r="G70" s="80"/>
      <c r="H70" s="79">
        <v>98.4</v>
      </c>
      <c r="I70" s="79" t="s">
        <v>310</v>
      </c>
    </row>
    <row r="71" spans="1:9" ht="14.25" customHeight="1" x14ac:dyDescent="0.2">
      <c r="A71" s="74" t="s">
        <v>19</v>
      </c>
      <c r="B71" s="78" t="s">
        <v>311</v>
      </c>
      <c r="C71" s="78" t="s">
        <v>91</v>
      </c>
      <c r="D71" s="75" t="s">
        <v>24</v>
      </c>
      <c r="E71" s="79">
        <v>99.102000000000004</v>
      </c>
      <c r="F71" s="79">
        <v>100</v>
      </c>
      <c r="G71" s="80">
        <v>37.1</v>
      </c>
      <c r="H71" s="79">
        <v>99.3</v>
      </c>
      <c r="I71" s="79" t="s">
        <v>312</v>
      </c>
    </row>
    <row r="72" spans="1:9" ht="14.25" customHeight="1" x14ac:dyDescent="0.2">
      <c r="A72" s="78" t="s">
        <v>19</v>
      </c>
      <c r="B72" s="78" t="s">
        <v>314</v>
      </c>
      <c r="C72" s="78" t="s">
        <v>91</v>
      </c>
      <c r="D72" s="75" t="s">
        <v>24</v>
      </c>
      <c r="E72" s="79">
        <v>98.802999999999997</v>
      </c>
      <c r="F72" s="79">
        <v>99.8</v>
      </c>
      <c r="G72" s="80">
        <v>84.7</v>
      </c>
      <c r="H72" s="79">
        <v>99</v>
      </c>
      <c r="I72" s="79"/>
    </row>
    <row r="73" spans="1:9" ht="14.25" customHeight="1" x14ac:dyDescent="0.2">
      <c r="A73" s="74" t="s">
        <v>19</v>
      </c>
      <c r="B73" s="78" t="s">
        <v>315</v>
      </c>
      <c r="C73" s="78" t="s">
        <v>66</v>
      </c>
      <c r="D73" s="75" t="s">
        <v>24</v>
      </c>
      <c r="E73" s="79">
        <v>98.204999999999998</v>
      </c>
      <c r="F73" s="79">
        <v>100</v>
      </c>
      <c r="G73" s="80">
        <v>99.5</v>
      </c>
      <c r="H73" s="79">
        <v>100</v>
      </c>
      <c r="I73" s="79"/>
    </row>
    <row r="74" spans="1:9" ht="14.25" customHeight="1" x14ac:dyDescent="0.2">
      <c r="A74" s="74" t="s">
        <v>19</v>
      </c>
      <c r="B74" s="76" t="s">
        <v>316</v>
      </c>
      <c r="C74" s="76" t="s">
        <v>56</v>
      </c>
      <c r="D74" s="75" t="s">
        <v>24</v>
      </c>
      <c r="E74" s="79">
        <v>94.793999999999997</v>
      </c>
      <c r="F74" s="79">
        <v>100</v>
      </c>
      <c r="G74" s="80">
        <v>96.1</v>
      </c>
      <c r="H74" s="79">
        <v>95.3</v>
      </c>
      <c r="I74" s="79"/>
    </row>
    <row r="75" spans="1:9" ht="14.25" customHeight="1" x14ac:dyDescent="0.2">
      <c r="A75" s="74" t="s">
        <v>19</v>
      </c>
      <c r="B75" s="78" t="s">
        <v>318</v>
      </c>
      <c r="C75" s="78" t="s">
        <v>304</v>
      </c>
      <c r="D75" s="75" t="s">
        <v>24</v>
      </c>
      <c r="E75" s="79">
        <v>99.111999999999995</v>
      </c>
      <c r="F75" s="79">
        <v>100</v>
      </c>
      <c r="G75" s="80">
        <v>99.3</v>
      </c>
      <c r="H75" s="79">
        <v>99.7</v>
      </c>
      <c r="I75" s="88"/>
    </row>
    <row r="76" spans="1:9" ht="14.25" customHeight="1" x14ac:dyDescent="0.2">
      <c r="A76" s="74" t="s">
        <v>19</v>
      </c>
      <c r="B76" s="78" t="s">
        <v>319</v>
      </c>
      <c r="C76" s="78" t="s">
        <v>91</v>
      </c>
      <c r="D76" s="83" t="s">
        <v>24</v>
      </c>
      <c r="E76" s="79"/>
      <c r="F76" s="79"/>
      <c r="G76" s="80"/>
      <c r="H76" s="79">
        <v>16.899999999999999</v>
      </c>
      <c r="I76" s="79" t="s">
        <v>246</v>
      </c>
    </row>
    <row r="77" spans="1:9" ht="14.25" customHeight="1" x14ac:dyDescent="0.2">
      <c r="A77" s="74" t="s">
        <v>19</v>
      </c>
      <c r="B77" s="76" t="s">
        <v>325</v>
      </c>
      <c r="C77" s="76" t="s">
        <v>76</v>
      </c>
      <c r="D77" s="75" t="s">
        <v>24</v>
      </c>
      <c r="E77" s="79"/>
      <c r="F77" s="79">
        <v>99.9</v>
      </c>
      <c r="G77" s="80">
        <v>93.4</v>
      </c>
      <c r="H77" s="79">
        <v>66.3</v>
      </c>
      <c r="I77" s="79" t="s">
        <v>77</v>
      </c>
    </row>
    <row r="78" spans="1:9" ht="14.25" customHeight="1" x14ac:dyDescent="0.2">
      <c r="A78" s="78" t="s">
        <v>19</v>
      </c>
      <c r="B78" s="78" t="s">
        <v>326</v>
      </c>
      <c r="C78" s="78" t="s">
        <v>56</v>
      </c>
      <c r="D78" s="75" t="s">
        <v>24</v>
      </c>
      <c r="E78" s="79">
        <v>89.111999999999995</v>
      </c>
      <c r="F78" s="79">
        <v>99.7</v>
      </c>
      <c r="G78" s="80">
        <v>96.5</v>
      </c>
      <c r="H78" s="79">
        <v>95.8</v>
      </c>
      <c r="I78" s="79"/>
    </row>
    <row r="79" spans="1:9" ht="14.25" customHeight="1" x14ac:dyDescent="0.2">
      <c r="A79" s="74" t="s">
        <v>19</v>
      </c>
      <c r="B79" s="78" t="s">
        <v>329</v>
      </c>
      <c r="C79" s="78" t="s">
        <v>50</v>
      </c>
      <c r="D79" s="75" t="s">
        <v>24</v>
      </c>
      <c r="E79" s="79"/>
      <c r="F79" s="79"/>
      <c r="G79" s="80">
        <v>98.2</v>
      </c>
      <c r="H79" s="79">
        <v>99.7</v>
      </c>
      <c r="I79" s="79"/>
    </row>
    <row r="80" spans="1:9" ht="14.25" customHeight="1" x14ac:dyDescent="0.2">
      <c r="A80" s="74" t="s">
        <v>19</v>
      </c>
      <c r="B80" s="78" t="s">
        <v>330</v>
      </c>
      <c r="C80" s="78" t="s">
        <v>56</v>
      </c>
      <c r="D80" s="75" t="s">
        <v>24</v>
      </c>
      <c r="E80" s="79">
        <v>93.341999999999999</v>
      </c>
      <c r="F80" s="79">
        <v>100</v>
      </c>
      <c r="G80" s="80">
        <v>99.6</v>
      </c>
      <c r="H80" s="79"/>
      <c r="I80" s="79"/>
    </row>
    <row r="81" spans="1:9" ht="14.25" customHeight="1" x14ac:dyDescent="0.2">
      <c r="A81" s="74" t="s">
        <v>19</v>
      </c>
      <c r="B81" s="79" t="s">
        <v>332</v>
      </c>
      <c r="C81" s="79" t="s">
        <v>76</v>
      </c>
      <c r="D81" s="75" t="s">
        <v>24</v>
      </c>
      <c r="E81" s="79"/>
      <c r="F81" s="79">
        <v>65.8</v>
      </c>
      <c r="G81" s="80"/>
      <c r="H81" s="79">
        <v>42.9</v>
      </c>
      <c r="I81" s="79" t="s">
        <v>333</v>
      </c>
    </row>
    <row r="82" spans="1:9" ht="14.25" customHeight="1" x14ac:dyDescent="0.2">
      <c r="A82" s="74" t="s">
        <v>19</v>
      </c>
      <c r="B82" s="74" t="s">
        <v>335</v>
      </c>
      <c r="C82" s="74" t="s">
        <v>30</v>
      </c>
      <c r="D82" s="75" t="s">
        <v>24</v>
      </c>
      <c r="E82" s="79">
        <v>88.71</v>
      </c>
      <c r="F82" s="79"/>
      <c r="G82" s="80"/>
      <c r="H82" s="79">
        <v>50.1</v>
      </c>
      <c r="I82" s="79" t="s">
        <v>246</v>
      </c>
    </row>
    <row r="83" spans="1:9" ht="14.25" customHeight="1" x14ac:dyDescent="0.2">
      <c r="A83" s="79" t="s">
        <v>19</v>
      </c>
      <c r="B83" s="79" t="s">
        <v>338</v>
      </c>
      <c r="C83" s="79" t="s">
        <v>304</v>
      </c>
      <c r="D83" s="83" t="s">
        <v>24</v>
      </c>
      <c r="E83" s="79">
        <v>14.981</v>
      </c>
      <c r="F83" s="79">
        <v>15.1</v>
      </c>
      <c r="G83" s="80">
        <v>14.8</v>
      </c>
      <c r="H83" s="79">
        <v>14.8</v>
      </c>
      <c r="I83" s="79" t="s">
        <v>83</v>
      </c>
    </row>
    <row r="84" spans="1:9" ht="14.25" customHeight="1" x14ac:dyDescent="0.2">
      <c r="A84" s="74" t="s">
        <v>19</v>
      </c>
      <c r="B84" s="79" t="s">
        <v>340</v>
      </c>
      <c r="C84" s="79" t="s">
        <v>137</v>
      </c>
      <c r="D84" s="75" t="s">
        <v>24</v>
      </c>
      <c r="E84" s="86">
        <v>97.507000000000005</v>
      </c>
      <c r="F84" s="79">
        <v>98.4</v>
      </c>
      <c r="G84" s="80">
        <v>97.2</v>
      </c>
      <c r="H84" s="79">
        <v>98.4</v>
      </c>
      <c r="I84" s="79"/>
    </row>
    <row r="85" spans="1:9" ht="14.25" customHeight="1" x14ac:dyDescent="0.2">
      <c r="A85" s="79" t="s">
        <v>19</v>
      </c>
      <c r="B85" s="78" t="s">
        <v>343</v>
      </c>
      <c r="C85" s="78" t="s">
        <v>241</v>
      </c>
      <c r="D85" s="75" t="s">
        <v>24</v>
      </c>
      <c r="E85" s="79">
        <v>87.412000000000006</v>
      </c>
      <c r="F85" s="79">
        <v>99.7</v>
      </c>
      <c r="G85" s="80">
        <v>99.3</v>
      </c>
      <c r="H85" s="79">
        <v>99.6</v>
      </c>
      <c r="I85" s="79"/>
    </row>
    <row r="86" spans="1:9" ht="14.25" customHeight="1" x14ac:dyDescent="0.2">
      <c r="A86" s="74" t="s">
        <v>19</v>
      </c>
      <c r="B86" s="79" t="s">
        <v>344</v>
      </c>
      <c r="C86" s="79" t="s">
        <v>50</v>
      </c>
      <c r="D86" s="75" t="s">
        <v>24</v>
      </c>
      <c r="E86" s="79">
        <v>98.929000000000002</v>
      </c>
      <c r="F86" s="79">
        <v>0</v>
      </c>
      <c r="G86" s="80">
        <v>98.2</v>
      </c>
      <c r="H86" s="79">
        <v>99.7</v>
      </c>
      <c r="I86" s="79"/>
    </row>
    <row r="87" spans="1:9" ht="14.25" customHeight="1" x14ac:dyDescent="0.2">
      <c r="A87" s="78" t="s">
        <v>19</v>
      </c>
      <c r="B87" s="79" t="s">
        <v>345</v>
      </c>
      <c r="C87" s="79" t="s">
        <v>204</v>
      </c>
      <c r="D87" s="75" t="s">
        <v>24</v>
      </c>
      <c r="E87" s="79"/>
      <c r="F87" s="79"/>
      <c r="G87" s="80">
        <v>40.9</v>
      </c>
      <c r="H87" s="79">
        <v>41.6</v>
      </c>
      <c r="I87" s="79" t="s">
        <v>176</v>
      </c>
    </row>
    <row r="88" spans="1:9" ht="14.25" customHeight="1" x14ac:dyDescent="0.2">
      <c r="A88" s="74" t="s">
        <v>19</v>
      </c>
      <c r="B88" s="78" t="s">
        <v>346</v>
      </c>
      <c r="C88" s="78" t="s">
        <v>21</v>
      </c>
      <c r="D88" s="75" t="s">
        <v>24</v>
      </c>
      <c r="E88" s="79">
        <v>98.182000000000002</v>
      </c>
      <c r="F88" s="79">
        <v>99.9</v>
      </c>
      <c r="G88" s="80">
        <v>97.9</v>
      </c>
      <c r="H88" s="79">
        <v>98.5</v>
      </c>
      <c r="I88" s="79"/>
    </row>
    <row r="89" spans="1:9" ht="14.25" customHeight="1" x14ac:dyDescent="0.2">
      <c r="A89" s="74" t="s">
        <v>19</v>
      </c>
      <c r="B89" s="78" t="s">
        <v>347</v>
      </c>
      <c r="C89" s="78" t="s">
        <v>56</v>
      </c>
      <c r="D89" s="75" t="s">
        <v>24</v>
      </c>
      <c r="E89" s="79">
        <v>97.313000000000002</v>
      </c>
      <c r="F89" s="79">
        <v>100</v>
      </c>
      <c r="G89" s="80">
        <v>99.4</v>
      </c>
      <c r="H89" s="79">
        <v>99.7</v>
      </c>
      <c r="I89" s="79"/>
    </row>
    <row r="90" spans="1:9" ht="14.25" customHeight="1" x14ac:dyDescent="0.2">
      <c r="A90" s="74" t="s">
        <v>19</v>
      </c>
      <c r="B90" s="78" t="s">
        <v>348</v>
      </c>
      <c r="C90" s="78" t="s">
        <v>142</v>
      </c>
      <c r="D90" s="75" t="s">
        <v>24</v>
      </c>
      <c r="E90" s="79"/>
      <c r="F90" s="79"/>
      <c r="G90" s="80">
        <v>95.9</v>
      </c>
      <c r="H90" s="79">
        <v>97.6</v>
      </c>
      <c r="I90" s="79"/>
    </row>
    <row r="91" spans="1:9" ht="14.25" customHeight="1" x14ac:dyDescent="0.2">
      <c r="A91" s="74" t="s">
        <v>19</v>
      </c>
      <c r="B91" s="79" t="s">
        <v>350</v>
      </c>
      <c r="C91" s="79" t="s">
        <v>66</v>
      </c>
      <c r="D91" s="75" t="s">
        <v>24</v>
      </c>
      <c r="E91" s="79">
        <v>98.138999999999996</v>
      </c>
      <c r="F91" s="79">
        <v>100</v>
      </c>
      <c r="G91" s="80">
        <v>99.6</v>
      </c>
      <c r="H91" s="79">
        <v>100</v>
      </c>
      <c r="I91" s="79"/>
    </row>
    <row r="92" spans="1:9" ht="14.25" customHeight="1" x14ac:dyDescent="0.2">
      <c r="A92" s="78" t="s">
        <v>19</v>
      </c>
      <c r="B92" s="78" t="s">
        <v>359</v>
      </c>
      <c r="C92" s="78" t="s">
        <v>204</v>
      </c>
      <c r="D92" s="75" t="s">
        <v>24</v>
      </c>
      <c r="E92" s="79">
        <v>0</v>
      </c>
      <c r="F92" s="79">
        <v>99.6</v>
      </c>
      <c r="G92" s="80">
        <v>94.4</v>
      </c>
      <c r="H92" s="79">
        <v>96.1</v>
      </c>
      <c r="I92" s="79" t="s">
        <v>116</v>
      </c>
    </row>
    <row r="93" spans="1:9" ht="14.25" customHeight="1" x14ac:dyDescent="0.2">
      <c r="A93" s="74" t="s">
        <v>19</v>
      </c>
      <c r="B93" s="87" t="s">
        <v>363</v>
      </c>
      <c r="C93" s="87" t="s">
        <v>167</v>
      </c>
      <c r="D93" s="75" t="s">
        <v>24</v>
      </c>
      <c r="E93" s="79">
        <v>81.825000000000003</v>
      </c>
      <c r="F93" s="79">
        <v>98.9</v>
      </c>
      <c r="G93" s="80">
        <v>83.4</v>
      </c>
      <c r="H93" s="79"/>
      <c r="I93" s="79"/>
    </row>
    <row r="94" spans="1:9" ht="14.25" customHeight="1" x14ac:dyDescent="0.2">
      <c r="A94" s="78" t="s">
        <v>19</v>
      </c>
      <c r="B94" s="84" t="s">
        <v>364</v>
      </c>
      <c r="C94" s="78" t="s">
        <v>88</v>
      </c>
      <c r="D94" s="75" t="s">
        <v>24</v>
      </c>
      <c r="E94" s="79">
        <v>98.534000000000006</v>
      </c>
      <c r="F94" s="79"/>
      <c r="G94" s="80"/>
      <c r="H94" s="79"/>
      <c r="I94" s="79" t="s">
        <v>294</v>
      </c>
    </row>
    <row r="95" spans="1:9" ht="14.25" customHeight="1" x14ac:dyDescent="0.2">
      <c r="A95" s="74" t="s">
        <v>19</v>
      </c>
      <c r="B95" s="78" t="s">
        <v>365</v>
      </c>
      <c r="C95" s="78" t="s">
        <v>76</v>
      </c>
      <c r="D95" s="75" t="s">
        <v>24</v>
      </c>
      <c r="E95" s="79">
        <v>0</v>
      </c>
      <c r="F95" s="79">
        <v>100</v>
      </c>
      <c r="G95" s="80">
        <v>99.1</v>
      </c>
      <c r="H95" s="79">
        <v>64.5</v>
      </c>
      <c r="I95" s="79" t="s">
        <v>366</v>
      </c>
    </row>
    <row r="96" spans="1:9" ht="14.25" customHeight="1" x14ac:dyDescent="0.2">
      <c r="A96" s="74"/>
      <c r="B96" s="78"/>
      <c r="C96" s="78"/>
      <c r="D96" s="75"/>
      <c r="E96" s="79"/>
      <c r="F96" s="79"/>
      <c r="G96" s="80"/>
      <c r="H96" s="79"/>
      <c r="I96" s="79"/>
    </row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K2:M2"/>
    <mergeCell ref="O2:Q2"/>
    <mergeCell ref="K18:M18"/>
    <mergeCell ref="O18:Q18"/>
  </mergeCells>
  <conditionalFormatting sqref="G2:G96">
    <cfRule type="expression" dxfId="11" priority="1">
      <formula>LEN(TRIM(G2))=0</formula>
    </cfRule>
    <cfRule type="cellIs" dxfId="10" priority="2" operator="between">
      <formula>50.9</formula>
      <formula>0</formula>
    </cfRule>
    <cfRule type="cellIs" dxfId="9" priority="3" operator="greaterThanOrEqual">
      <formula>90</formula>
    </cfRule>
  </conditionalFormatting>
  <conditionalFormatting sqref="E37">
    <cfRule type="expression" dxfId="8" priority="4">
      <formula>LEN(TRIM(E37))=0</formula>
    </cfRule>
    <cfRule type="cellIs" dxfId="7" priority="11" operator="between">
      <formula>50.9</formula>
      <formula>0</formula>
    </cfRule>
    <cfRule type="cellIs" dxfId="6" priority="12" operator="greaterThanOrEqual">
      <formula>90</formula>
    </cfRule>
  </conditionalFormatting>
  <conditionalFormatting sqref="E2:F96">
    <cfRule type="expression" dxfId="5" priority="5">
      <formula>LEN(TRIM(E2))=0</formula>
    </cfRule>
    <cfRule type="cellIs" dxfId="4" priority="6" operator="between">
      <formula>50.9</formula>
      <formula>0</formula>
    </cfRule>
    <cfRule type="cellIs" dxfId="3" priority="7" operator="greaterThanOrEqual">
      <formula>90</formula>
    </cfRule>
  </conditionalFormatting>
  <conditionalFormatting sqref="H2:H96">
    <cfRule type="expression" dxfId="2" priority="8">
      <formula>LEN(TRIM(H2))=0</formula>
    </cfRule>
    <cfRule type="cellIs" dxfId="1" priority="9" operator="between">
      <formula>50.9</formula>
      <formula>0</formula>
    </cfRule>
    <cfRule type="cellIs" dxfId="0" priority="10" operator="greaterThanOrEqual">
      <formula>90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Jan20</vt:lpstr>
      <vt:lpstr>ALL-status</vt:lpstr>
      <vt:lpstr>CARIBE-status</vt:lpstr>
      <vt:lpstr>ALL-contributing</vt:lpstr>
      <vt:lpstr>CARIBE-contributing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Tañón</dc:creator>
  <cp:lastModifiedBy>Microsoft Office User</cp:lastModifiedBy>
  <dcterms:created xsi:type="dcterms:W3CDTF">2019-09-10T18:38:44Z</dcterms:created>
  <dcterms:modified xsi:type="dcterms:W3CDTF">2020-08-12T03:02:05Z</dcterms:modified>
</cp:coreProperties>
</file>