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PLANILHA BASE" sheetId="1" r:id="rId1"/>
    <s:sheet name="Pagamentos realizados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<sst xmlns="http://schemas.openxmlformats.org/spreadsheetml/2006/main" uniqueCount="149">
  <si>
    <t>AREA TERREO</t>
  </si>
  <si>
    <t>95m2</t>
  </si>
  <si>
    <t>AREA MEZANINO</t>
  </si>
  <si>
    <t>13m2</t>
  </si>
  <si>
    <t>BOB'S ALVORADA</t>
  </si>
  <si>
    <t>Descrição</t>
  </si>
  <si>
    <t>Unid.</t>
  </si>
  <si>
    <t>Quant.</t>
  </si>
  <si>
    <t>Custo Unitario R$</t>
  </si>
  <si>
    <t>Total</t>
  </si>
  <si>
    <t>Previsão de Gastos</t>
  </si>
  <si>
    <t>Valor Fechado</t>
  </si>
  <si>
    <t>Valores Pagos</t>
  </si>
  <si>
    <t>Saldo a pagar</t>
  </si>
  <si>
    <t>PROJETOS COMPLEMENTARES</t>
  </si>
  <si>
    <t>1.1</t>
  </si>
  <si>
    <t>Projeto ELETRICA com Registro de ART</t>
  </si>
  <si>
    <t>vb</t>
  </si>
  <si>
    <t>CLIENTE</t>
  </si>
  <si>
    <t>1.2</t>
  </si>
  <si>
    <t>Projeto AR CONDICIONADO com Registro de ART e aprovação no GEM</t>
  </si>
  <si>
    <t>1.3</t>
  </si>
  <si>
    <t>Projeto MEZANINO com Registro de ART</t>
  </si>
  <si>
    <t>1.4</t>
  </si>
  <si>
    <t>Projeto PREVENÇAO ECOMBATE A INCENDIO com Registro de ART</t>
  </si>
  <si>
    <t>SERVICOS PRELIMINARES/GERAIS</t>
  </si>
  <si>
    <t>2.1</t>
  </si>
  <si>
    <t>Confecção de tapume de acordo com Caderno Técnico</t>
  </si>
  <si>
    <t>EXISTENTE</t>
  </si>
  <si>
    <t>2.2</t>
  </si>
  <si>
    <t xml:space="preserve">Seguro Obra </t>
  </si>
  <si>
    <t>2.3</t>
  </si>
  <si>
    <t>Registro Art Execuçao</t>
  </si>
  <si>
    <t>2.4</t>
  </si>
  <si>
    <t>Fretes</t>
  </si>
  <si>
    <t>2.5</t>
  </si>
  <si>
    <t>Plotagem projetos</t>
  </si>
  <si>
    <t>2.6</t>
  </si>
  <si>
    <t>Limpeza final da obra (limpeza fina para montagem da loja)</t>
  </si>
  <si>
    <t>SERRALHERIA</t>
  </si>
  <si>
    <t>3.1</t>
  </si>
  <si>
    <t xml:space="preserve"> FACHADA, MEZANINO E ESTRUTURA ATENDIMENTO</t>
  </si>
  <si>
    <t>3.1.1</t>
  </si>
  <si>
    <t>Estrutura do mezanino</t>
  </si>
  <si>
    <t>3.1.2</t>
  </si>
  <si>
    <t>Portas de enrolar manual</t>
  </si>
  <si>
    <t>3.1.3</t>
  </si>
  <si>
    <t>Estrutura auxiliar para fixação dos televisores</t>
  </si>
  <si>
    <t>3.1.4</t>
  </si>
  <si>
    <t>Módulo de atendimento em chapa metálica corrugada 10mm com pintura para módulo lanchonete e modulo sorvetes</t>
  </si>
  <si>
    <t>PAVIMENTAÇAO</t>
  </si>
  <si>
    <t>4.1</t>
  </si>
  <si>
    <t>PISO E PAREDES</t>
  </si>
  <si>
    <t>4.4.1</t>
  </si>
  <si>
    <t>Colocação de piso elevado para receber revestimento - fornecimento e instalação</t>
  </si>
  <si>
    <t>m²</t>
  </si>
  <si>
    <t>4.4.2</t>
  </si>
  <si>
    <t>Assentamento de piso gail 30X30 cm esmaltadas</t>
  </si>
  <si>
    <t>4.4.4</t>
  </si>
  <si>
    <t>Assentamento de cerâmica White Plain Mate, marca Portinari</t>
  </si>
  <si>
    <t>4.4.5</t>
  </si>
  <si>
    <t>Assentamento de casquinha de tijolo, Passeio Revestimentos</t>
  </si>
  <si>
    <t>4.4.6</t>
  </si>
  <si>
    <t>Revestimento Gail 30X30cm, cor 8030 1015</t>
  </si>
  <si>
    <t>4.4.8</t>
  </si>
  <si>
    <t>Cerâmica White Plain Mate, marca Portinari</t>
  </si>
  <si>
    <t>4.4.9</t>
  </si>
  <si>
    <t>Casquinha de tijolo, Passeio Revestimentos</t>
  </si>
  <si>
    <t>4.2</t>
  </si>
  <si>
    <t>COMPLEMENTOS</t>
  </si>
  <si>
    <t>4.2.2</t>
  </si>
  <si>
    <t>Argamassa AC2, pacotes de 20kg</t>
  </si>
  <si>
    <t>unid</t>
  </si>
  <si>
    <t>4.2.3</t>
  </si>
  <si>
    <t>Rejunte epoxi</t>
  </si>
  <si>
    <t xml:space="preserve">INSTALAÇÕES </t>
  </si>
  <si>
    <t>5.1</t>
  </si>
  <si>
    <t>ELETRICA</t>
  </si>
  <si>
    <t>5.1.1</t>
  </si>
  <si>
    <t>Execução de eletrica e colocação da iluminação. Tomadas.</t>
  </si>
  <si>
    <t>5.1.2</t>
  </si>
  <si>
    <t>Luminarias</t>
  </si>
  <si>
    <t>INCÊNDIO</t>
  </si>
  <si>
    <t>6.1</t>
  </si>
  <si>
    <t>SPRINKLER E DETECTORES DE FUMAÇA</t>
  </si>
  <si>
    <t>6.1.1</t>
  </si>
  <si>
    <t>Instalaço de rede de sprinkler com bicos, incluindo teste de pressao. Detectores de fumaça.</t>
  </si>
  <si>
    <t>AR CONDICIONADO E EXAUSTÃO</t>
  </si>
  <si>
    <t>7.1.1</t>
  </si>
  <si>
    <t>Fornecimento  de duas unidades de split piso teto de 58.000BTUs, marca Carrier</t>
  </si>
  <si>
    <t>un.</t>
  </si>
  <si>
    <t>7.1.2</t>
  </si>
  <si>
    <t>Fornecimento de dutos de ar condicionado e exaustão com isolamento. Fornecimento de grelhas, difusores e tomadas de ar externo. Execução de coifa para cozinha - 01 unidade, exaustor, lavador de gases e damper. Fornecimento de material para ventilação mecânica.</t>
  </si>
  <si>
    <t>GESSO ACARTONADO</t>
  </si>
  <si>
    <t>8.1</t>
  </si>
  <si>
    <t>Execuçao de parede em gesso acartonado nas paredes limitrofes da loja e divisorias internas</t>
  </si>
  <si>
    <t>m2</t>
  </si>
  <si>
    <t>8.2</t>
  </si>
  <si>
    <t>Execução de forro de gesso acartonado com detalhes de iluminação de acordo com o projeto</t>
  </si>
  <si>
    <t>PINTURA</t>
  </si>
  <si>
    <t>9.1</t>
  </si>
  <si>
    <t>TETO</t>
  </si>
  <si>
    <t>9.1.1</t>
  </si>
  <si>
    <t>Emassamento e pintura teto loja e mezanino em tinta especificada em projeto. Pintura da escada metálica.</t>
  </si>
  <si>
    <t>9.2</t>
  </si>
  <si>
    <t>PAREDES</t>
  </si>
  <si>
    <t>9.2.1</t>
  </si>
  <si>
    <t xml:space="preserve">Emassamento e pintura parede loja em tinta especificada em projeto </t>
  </si>
  <si>
    <t>MARCENARIA</t>
  </si>
  <si>
    <t>10.1</t>
  </si>
  <si>
    <t>Fornecimento de paineis em compensado naval para aplicação de imagem</t>
  </si>
  <si>
    <t>10.2</t>
  </si>
  <si>
    <t>Fornecimento de ripado em cumarú claro para aplicação na parede</t>
  </si>
  <si>
    <t>10.3</t>
  </si>
  <si>
    <t>Fornecimento de aplicação de ACM cinza</t>
  </si>
  <si>
    <t>10.4</t>
  </si>
  <si>
    <t>Fornecimento da visita da porta de enrolar revestida em laminado cinza</t>
  </si>
  <si>
    <t xml:space="preserve">10.5 </t>
  </si>
  <si>
    <t>Fornecimento de prateleiras na área do atendimento</t>
  </si>
  <si>
    <t>10.6</t>
  </si>
  <si>
    <t>Fornecimento de portas</t>
  </si>
  <si>
    <t>10.7</t>
  </si>
  <si>
    <t>Fornecimento de marcenaria para balcão caixa - aguardando detalhamento</t>
  </si>
  <si>
    <t>LETREIRO</t>
  </si>
  <si>
    <t>11.1.1</t>
  </si>
  <si>
    <t xml:space="preserve">Confecção de letreiro da fachada </t>
  </si>
  <si>
    <t>VIDRAÇARIA</t>
  </si>
  <si>
    <t>12.1.1</t>
  </si>
  <si>
    <t>Fornecimento de espelho cristal incolor</t>
  </si>
  <si>
    <t>MARMORARIA</t>
  </si>
  <si>
    <t>13.1</t>
  </si>
  <si>
    <t>Fornecimento de granito, excluindo balcão caixa.</t>
  </si>
  <si>
    <t>TOTAL GERAL CUSTO DIRETO (SOMA ITENS 1 AO 13)</t>
  </si>
  <si>
    <t>ADMINISTRAÇÃO</t>
  </si>
  <si>
    <t>%</t>
  </si>
  <si>
    <t>TOTAL CUSTO  (SOMA ITEM 14 +15)</t>
  </si>
  <si>
    <t>Não está contemplado neste orçamento: mobiliario, maquinário especifico para a cozinha e balcão, paineis adesivos,mesas, cadeiras e banquetas</t>
  </si>
  <si>
    <t>Carlos Alberto de Almeida</t>
  </si>
  <si>
    <t>Adriana Boscolo Soares de Oliveira</t>
  </si>
  <si>
    <t>D. ADMINISTRATIVO</t>
  </si>
  <si>
    <t>D. TÉCNICA   CAU A31487-0</t>
  </si>
  <si>
    <t>Cel.: 21 99919-4881</t>
  </si>
  <si>
    <t>Cel.: 21 99505-9451</t>
  </si>
  <si>
    <t>Índice</t>
  </si>
  <si>
    <t>Valor Pago</t>
  </si>
  <si>
    <t>Data de Pagamento</t>
  </si>
  <si>
    <t>N de Parcelas</t>
  </si>
  <si>
    <t>Intervalo</t>
  </si>
  <si>
    <t>Valor Total</t>
  </si>
</sst>
</file>

<file path=xl/styles.xml><?xml version="1.0" encoding="utf-8"?>
<styleSheet xmlns="http://schemas.openxmlformats.org/spreadsheetml/2006/main">
  <numFmts count="4">
    <numFmt formatCode="_-[$R$-416]\ * #,##0.00_-;\-[$R$-416]\ * #,##0.00_-;_-[$R$-416]\ * \-??_-;_-@_-" numFmtId="164"/>
    <numFmt formatCode="&quot;R$ &quot;#,##0.00" numFmtId="165"/>
    <numFmt formatCode="_-&quot;R$ &quot;* #,##0.00_-;&quot;-R$ &quot;* #,##0.00_-;_-&quot;R$ &quot;* \-??_-;_-@_-" numFmtId="166"/>
    <numFmt formatCode="[$R$-416]\ #,##0.00" numFmtId="167"/>
  </numFmts>
  <fonts count="35">
    <font>
      <name val="Verdana"/>
      <charset val="134"/>
      <family val="2"/>
      <color rgb="FF000000"/>
      <sz val="8"/>
    </font>
    <font>
      <name val="Verdana"/>
      <charset val="134"/>
      <family val="2"/>
      <color rgb="FF000000"/>
      <sz val="10"/>
    </font>
    <font>
      <name val="Verdana"/>
      <charset val="134"/>
      <family val="2"/>
      <b val="1"/>
      <color rgb="FF000000"/>
      <sz val="12"/>
    </font>
    <font>
      <name val="Verdana"/>
      <charset val="134"/>
      <family val="2"/>
      <b val="1"/>
      <color rgb="FF000000"/>
      <sz val="8"/>
    </font>
    <font>
      <name val="Verdana"/>
      <charset val="134"/>
      <family val="2"/>
      <b val="1"/>
      <color rgb="FFFFFFFF"/>
      <sz val="8"/>
    </font>
    <font>
      <name val="Verdana"/>
      <charset val="134"/>
      <family val="2"/>
      <b val="1"/>
      <color rgb="FF000000"/>
      <sz val="8.5"/>
    </font>
    <font>
      <name val="ColIBRI"/>
      <charset val="134"/>
      <family val="2"/>
      <color rgb="FF000000"/>
      <sz val="10"/>
    </font>
    <font>
      <name val="ColIBRI"/>
      <charset val="134"/>
      <family val="2"/>
      <b val="1"/>
      <color rgb="FF000000"/>
      <sz val="10"/>
    </font>
    <font>
      <name val="ColIBRI"/>
      <charset val="134"/>
      <family val="2"/>
      <b val="1"/>
      <color rgb="FF000000"/>
      <sz val="9"/>
    </font>
    <font>
      <name val="ColIBRI"/>
      <charset val="134"/>
      <family val="2"/>
      <color rgb="FF000000"/>
      <sz val="8"/>
    </font>
    <font>
      <name val="Verdana"/>
      <charset val="134"/>
      <family val="2"/>
      <color rgb="FF000000"/>
      <sz val="11"/>
    </font>
    <font>
      <name val="Verdana"/>
      <charset val="134"/>
      <family val="2"/>
      <b val="1"/>
      <color rgb="FF000000"/>
      <sz val="10"/>
    </font>
    <font>
      <name val="Arial"/>
      <charset val="134"/>
      <family val="2"/>
      <color rgb="FF000000"/>
      <sz val="10"/>
    </font>
    <font>
      <name val="Calibri"/>
      <charset val="0"/>
      <family val="2"/>
      <b val="1"/>
      <color rgb="FFFFFFFF"/>
      <sz val="11"/>
      <scheme val="minor"/>
    </font>
    <font>
      <name val="Calibri"/>
      <charset val="134"/>
      <family val="2"/>
      <b val="1"/>
      <color theme="3"/>
      <sz val="13"/>
      <scheme val="minor"/>
    </font>
    <font>
      <name val="Calibri"/>
      <charset val="0"/>
      <family val="2"/>
      <color rgb="FF800080"/>
      <sz val="11"/>
      <scheme val="minor"/>
    </font>
    <font>
      <name val="Calibri"/>
      <charset val="0"/>
      <family val="2"/>
      <color theme="1"/>
      <sz val="11"/>
      <scheme val="minor"/>
    </font>
    <font>
      <name val="Calibri"/>
      <charset val="134"/>
      <family val="2"/>
      <b val="1"/>
      <color theme="3"/>
      <sz val="18"/>
      <scheme val="minor"/>
    </font>
    <font>
      <name val="Calibri"/>
      <charset val="0"/>
      <family val="2"/>
      <color rgb="FF006100"/>
      <sz val="11"/>
      <scheme val="minor"/>
    </font>
    <font>
      <name val="Calibri"/>
      <charset val="0"/>
      <family val="2"/>
      <color rgb="FF3F3F76"/>
      <sz val="11"/>
      <scheme val="minor"/>
    </font>
    <font>
      <name val="Calibri"/>
      <charset val="0"/>
      <family val="2"/>
      <color theme="0"/>
      <sz val="11"/>
      <scheme val="minor"/>
    </font>
    <font>
      <name val="Calibri"/>
      <charset val="134"/>
      <family val="2"/>
      <b val="1"/>
      <color theme="3"/>
      <sz val="11"/>
      <scheme val="minor"/>
    </font>
    <font>
      <name val="Calibri"/>
      <charset val="0"/>
      <family val="2"/>
      <b val="1"/>
      <color rgb="FFFA7D00"/>
      <sz val="11"/>
      <scheme val="minor"/>
    </font>
    <font>
      <name val="Calibri"/>
      <charset val="0"/>
      <family val="2"/>
      <b val="1"/>
      <color rgb="FF3F3F3F"/>
      <sz val="11"/>
      <scheme val="minor"/>
    </font>
    <font>
      <name val="Calibri"/>
      <charset val="0"/>
      <family val="2"/>
      <color rgb="FFFF0000"/>
      <sz val="11"/>
      <scheme val="minor"/>
    </font>
    <font>
      <name val="Calibri"/>
      <charset val="0"/>
      <family val="2"/>
      <i val="1"/>
      <color rgb="FF7F7F7F"/>
      <sz val="11"/>
      <scheme val="minor"/>
    </font>
    <font>
      <name val="Calibri"/>
      <charset val="134"/>
      <family val="2"/>
      <b val="1"/>
      <color theme="3"/>
      <sz val="15"/>
      <scheme val="minor"/>
    </font>
    <font>
      <name val="Calibri"/>
      <charset val="0"/>
      <family val="2"/>
      <color rgb="FFFA7D00"/>
      <sz val="11"/>
      <scheme val="minor"/>
    </font>
    <font>
      <name val="Calibri"/>
      <charset val="0"/>
      <family val="2"/>
      <b val="1"/>
      <color theme="1"/>
      <sz val="11"/>
      <scheme val="minor"/>
    </font>
    <font>
      <name val="Calibri"/>
      <charset val="0"/>
      <family val="2"/>
      <color rgb="FF9C6500"/>
      <sz val="11"/>
      <scheme val="minor"/>
    </font>
    <font>
      <name val="Calibri"/>
      <charset val="0"/>
      <family val="2"/>
      <color rgb="FF9C0006"/>
      <sz val="11"/>
      <scheme val="minor"/>
    </font>
    <font>
      <name val="Calibri"/>
      <charset val="0"/>
      <family val="2"/>
      <color rgb="FF0000FF"/>
      <sz val="11"/>
      <scheme val="minor"/>
    </font>
    <font>
      <name val="Calibri"/>
      <charset val="134"/>
      <family val="2"/>
      <color theme="1"/>
      <sz val="11"/>
      <scheme val="minor"/>
    </font>
    <font>
      <name val="Arial"/>
      <charset val="134"/>
      <family val="2"/>
      <color rgb="FF000000"/>
      <sz val="10"/>
    </font>
    <font>
      <name val="Calibri"/>
      <family val="2"/>
      <b val="1"/>
      <color rgb="00FFFFFF"/>
      <sz val="11"/>
    </font>
  </fonts>
  <fills count="37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000000FF"/>
        <bgColor rgb="000000FF"/>
      </patternFill>
    </fill>
  </fills>
  <borders count="39">
    <border>
      <left/>
      <right/>
      <top/>
      <bottom/>
      <diagonal/>
    </border>
    <border>
      <left/>
      <right/>
      <top style="medium">
        <color rgb="FF3C3C3C"/>
      </top>
      <bottom/>
      <diagonal/>
    </border>
    <border>
      <left/>
      <right/>
      <top style="medium">
        <color rgb="FF3C3C3C"/>
      </top>
      <bottom style="thin">
        <color rgb="FF3C3C3C"/>
      </bottom>
      <diagonal/>
    </border>
    <border>
      <left/>
      <right style="medium">
        <color rgb="FF3C3C3C"/>
      </right>
      <top/>
      <bottom/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medium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medium">
        <color rgb="FF3C3C3C"/>
      </left>
      <right/>
      <top style="thin">
        <color rgb="FF3C3C3C"/>
      </top>
      <bottom style="medium">
        <color rgb="FF3C3C3C"/>
      </bottom>
      <diagonal/>
    </border>
    <border>
      <left/>
      <right/>
      <top style="thin">
        <color rgb="FF3C3C3C"/>
      </top>
      <bottom style="medium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 style="medium">
        <color rgb="FF3C3C3C"/>
      </left>
      <right/>
      <top style="thin">
        <color rgb="FF3C3C3C"/>
      </top>
      <bottom/>
      <diagonal/>
    </border>
    <border>
      <left style="medium">
        <color rgb="FF3C3C3C"/>
      </left>
      <right/>
      <top style="medium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>
      <left style="medium">
        <color rgb="FF3C3C3C"/>
      </left>
      <right/>
      <top/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>
      <left/>
      <right style="medium">
        <color rgb="FF3C3C3C"/>
      </right>
      <top style="medium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/>
      <bottom style="thin">
        <color rgb="FF3C3C3C"/>
      </bottom>
      <diagonal/>
    </border>
    <border>
      <left/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/>
      <right style="medium">
        <color rgb="FF3C3C3C"/>
      </right>
      <top style="thin">
        <color rgb="FF3C3C3C"/>
      </top>
      <bottom style="medium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/>
      <diagonal/>
    </border>
    <border>
      <left style="thin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>
      <left/>
      <right/>
      <top style="medium">
        <color rgb="FF3C3C3C"/>
      </top>
      <bottom style="medium">
        <color rgb="FF3C3C3C"/>
      </bottom>
      <diagonal/>
    </border>
    <border>
      <left/>
      <right/>
      <top/>
      <bottom style="medium">
        <color rgb="FF3C3C3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borderId="0" fillId="0" fontId="33" numFmtId="0"/>
    <xf borderId="0" fillId="33" fontId="20" numFmtId="0"/>
    <xf borderId="0" fillId="0" fontId="21" numFmtId="0"/>
    <xf borderId="0" fillId="9" fontId="20" numFmtId="0"/>
    <xf borderId="0" fillId="34" fontId="20" numFmtId="0"/>
    <xf borderId="0" fillId="22" fontId="20" numFmtId="0"/>
    <xf borderId="0" fillId="0" fontId="15" numFmtId="0"/>
    <xf borderId="0" fillId="12" fontId="16" numFmtId="0"/>
    <xf borderId="0" fillId="13" fontId="20" numFmtId="0"/>
    <xf borderId="35" fillId="10" fontId="23" numFmtId="0"/>
    <xf borderId="0" fillId="0" fontId="24" numFmtId="0"/>
    <xf borderId="0" fillId="6" fontId="16" numFmtId="0"/>
    <xf borderId="38" fillId="32" fontId="32" numFmtId="0"/>
    <xf borderId="32" fillId="0" fontId="14" numFmtId="0"/>
    <xf borderId="0" fillId="0" fontId="31" numFmtId="0"/>
    <xf borderId="0" fillId="35" fontId="16" numFmtId="0"/>
    <xf borderId="0" fillId="20" fontId="16" numFmtId="0"/>
    <xf borderId="0" fillId="27" fontId="16" numFmtId="0"/>
    <xf borderId="0" fillId="0" fontId="1" numFmtId="0"/>
    <xf borderId="0" fillId="26" fontId="20" numFmtId="0"/>
    <xf borderId="33" fillId="8" fontId="19" numFmtId="0"/>
    <xf borderId="32" fillId="0" fontId="26" numFmtId="0"/>
    <xf borderId="0" fillId="7" fontId="18" numFmtId="0"/>
    <xf borderId="0" fillId="30" fontId="16" numFmtId="0"/>
    <xf borderId="0" fillId="28" fontId="16" numFmtId="0"/>
    <xf borderId="0" fillId="31" fontId="20" numFmtId="0"/>
    <xf borderId="0" fillId="25" fontId="20" numFmtId="0"/>
    <xf borderId="0" fillId="16" fontId="20" numFmtId="0"/>
    <xf borderId="33" fillId="10" fontId="22" numFmtId="0"/>
    <xf borderId="0" fillId="0" fontId="17" numFmtId="0"/>
    <xf borderId="0" fillId="0" fontId="33" numFmtId="0"/>
    <xf borderId="0" fillId="14" fontId="16" numFmtId="0"/>
    <xf borderId="0" fillId="15" fontId="16" numFmtId="0"/>
    <xf borderId="0" fillId="0" fontId="33" numFmtId="0"/>
    <xf borderId="0" fillId="11" fontId="20" numFmtId="0"/>
    <xf borderId="0" fillId="24" fontId="30" numFmtId="0"/>
    <xf borderId="0" fillId="17" fontId="20" numFmtId="0"/>
    <xf borderId="0" fillId="19" fontId="20" numFmtId="0"/>
    <xf borderId="0" fillId="23" fontId="16" numFmtId="0"/>
    <xf borderId="0" fillId="21" fontId="29" numFmtId="0"/>
    <xf borderId="37" fillId="0" fontId="28" numFmtId="0"/>
    <xf borderId="31" fillId="5" fontId="13" numFmtId="0"/>
    <xf borderId="0" fillId="18" fontId="16" numFmtId="0"/>
    <xf borderId="0" fillId="0" fontId="33" numFmtId="0"/>
    <xf borderId="0" fillId="0" fontId="33" numFmtId="0"/>
    <xf borderId="0" fillId="0" fontId="25" numFmtId="0"/>
    <xf borderId="34" fillId="0" fontId="21" numFmtId="0"/>
    <xf borderId="36" fillId="0" fontId="27" numFmtId="0"/>
    <xf borderId="0" fillId="0" fontId="1" numFmtId="0"/>
    <xf borderId="0" fillId="29" fontId="16" numFmtId="0"/>
  </cellStyleXfs>
  <cellXfs count="124">
    <xf applyAlignment="1" borderId="0" fillId="0" fontId="0" numFmtId="0" xfId="38">
      <alignment horizontal="center" vertical="center" wrapText="1"/>
    </xf>
    <xf applyAlignment="1" borderId="0" fillId="0" fontId="1" numFmtId="0" xfId="38">
      <alignment vertical="top"/>
    </xf>
    <xf applyAlignment="1" borderId="0" fillId="0" fontId="0" numFmtId="0" xfId="38">
      <alignment vertical="top" wrapText="1"/>
    </xf>
    <xf applyAlignment="1" borderId="0" fillId="0" fontId="0" numFmtId="0" xfId="38">
      <alignment horizontal="center" vertical="top" wrapText="1"/>
    </xf>
    <xf applyAlignment="1" borderId="0" fillId="0" fontId="0" numFmtId="2" xfId="38">
      <alignment vertical="top" wrapText="1"/>
    </xf>
    <xf applyAlignment="1" borderId="0" fillId="0" fontId="0" numFmtId="167" xfId="38">
      <alignment vertical="top" wrapText="1"/>
    </xf>
    <xf applyAlignment="1" borderId="0" fillId="0" fontId="2" numFmtId="0" xfId="38">
      <alignment horizontal="center" vertical="center" wrapText="1"/>
    </xf>
    <xf applyAlignment="1" borderId="1" fillId="0" fontId="0" numFmtId="0" xfId="38">
      <alignment horizontal="center" vertical="top" wrapText="1"/>
    </xf>
    <xf applyAlignment="1" borderId="2" fillId="2" fontId="3" numFmtId="2" xfId="38">
      <alignment horizontal="center" vertical="center" wrapText="1"/>
    </xf>
    <xf applyAlignment="1" borderId="0" fillId="0" fontId="3" numFmtId="0" xfId="38">
      <alignment horizontal="center" vertical="center" wrapText="1"/>
    </xf>
    <xf applyAlignment="1" borderId="0" fillId="0" fontId="1" numFmtId="0" xfId="38">
      <alignment horizontal="center" vertical="center" wrapText="1"/>
    </xf>
    <xf applyAlignment="1" borderId="0" fillId="0" fontId="4" numFmtId="0" xfId="38">
      <alignment horizontal="center" vertical="center" wrapText="1"/>
    </xf>
    <xf applyAlignment="1" borderId="0" fillId="3" fontId="0" numFmtId="0" xfId="38">
      <alignment horizontal="center" vertical="center" wrapText="1"/>
    </xf>
    <xf applyAlignment="1" borderId="0" fillId="3" fontId="0" numFmtId="2" xfId="38">
      <alignment horizontal="center" vertical="center" wrapText="1"/>
    </xf>
    <xf applyAlignment="1" borderId="0" fillId="0" fontId="5" numFmtId="0" xfId="38">
      <alignment horizontal="center" vertical="top" wrapText="1"/>
    </xf>
    <xf applyAlignment="1" borderId="0" fillId="3" fontId="5" numFmtId="0" xfId="38">
      <alignment horizontal="center" vertical="top" wrapText="1"/>
    </xf>
    <xf applyAlignment="1" borderId="0" fillId="3" fontId="3" numFmtId="0" xfId="38">
      <alignment vertical="top" wrapText="1"/>
    </xf>
    <xf applyAlignment="1" borderId="3" fillId="3" fontId="3" numFmtId="2" xfId="38">
      <alignment horizontal="center" vertical="top" wrapText="1"/>
    </xf>
    <xf applyAlignment="1" borderId="4" fillId="3" fontId="5" numFmtId="0" xfId="38">
      <alignment horizontal="center" vertical="top" wrapText="1"/>
    </xf>
    <xf applyAlignment="1" borderId="5" fillId="0" fontId="5" numFmtId="0" xfId="38">
      <alignment horizontal="center" vertical="top" wrapText="1"/>
    </xf>
    <xf applyAlignment="1" borderId="6" fillId="0" fontId="3" numFmtId="0" xfId="38">
      <alignment vertical="center" wrapText="1"/>
    </xf>
    <xf applyAlignment="1" borderId="6" fillId="0" fontId="3" numFmtId="2" xfId="38">
      <alignment horizontal="center" vertical="center" wrapText="1"/>
    </xf>
    <xf applyAlignment="1" borderId="7" fillId="2" fontId="6" numFmtId="0" xfId="38">
      <alignment horizontal="center" vertical="center" wrapText="1"/>
    </xf>
    <xf applyAlignment="1" borderId="8" fillId="2" fontId="7" numFmtId="0" xfId="38">
      <alignment horizontal="center" vertical="center" wrapText="1"/>
    </xf>
    <xf applyAlignment="1" borderId="9" fillId="0" fontId="6" numFmtId="0" xfId="38">
      <alignment horizontal="center" vertical="center" wrapText="1"/>
    </xf>
    <xf applyAlignment="1" borderId="10" fillId="0" fontId="6" numFmtId="0" xfId="38">
      <alignment horizontal="left" vertical="center" wrapText="1"/>
    </xf>
    <xf applyAlignment="1" borderId="10" fillId="0" fontId="6" numFmtId="0" xfId="38">
      <alignment horizontal="center" vertical="center" wrapText="1"/>
    </xf>
    <xf applyAlignment="1" borderId="10" fillId="2" fontId="6" numFmtId="1" xfId="38">
      <alignment horizontal="center" vertical="center" wrapText="1"/>
    </xf>
    <xf applyAlignment="1" borderId="11" fillId="2" fontId="7" numFmtId="0" xfId="38">
      <alignment horizontal="center" vertical="center" wrapText="1"/>
    </xf>
    <xf applyAlignment="1" borderId="12" fillId="2" fontId="7" numFmtId="0" xfId="38">
      <alignment horizontal="center" vertical="center" wrapText="1"/>
    </xf>
    <xf applyAlignment="1" borderId="8" fillId="2" fontId="7" numFmtId="2" xfId="38">
      <alignment horizontal="center" vertical="center" wrapText="1"/>
    </xf>
    <xf applyAlignment="1" borderId="10" fillId="2" fontId="6" numFmtId="2" xfId="38">
      <alignment horizontal="center" vertical="center" wrapText="1"/>
    </xf>
    <xf applyAlignment="1" borderId="10" fillId="0" fontId="6" numFmtId="0" xfId="38">
      <alignment horizontal="left" vertical="center"/>
    </xf>
    <xf applyAlignment="1" borderId="7" fillId="2" fontId="7" numFmtId="0" xfId="38">
      <alignment horizontal="center" vertical="center" wrapText="1"/>
    </xf>
    <xf applyAlignment="1" borderId="13" fillId="0" fontId="7" numFmtId="0" xfId="38">
      <alignment horizontal="center" vertical="center" wrapText="1"/>
    </xf>
    <xf applyAlignment="1" borderId="14" fillId="0" fontId="8" numFmtId="0" xfId="38">
      <alignment horizontal="center" vertical="center" wrapText="1"/>
    </xf>
    <xf applyAlignment="1" borderId="9" fillId="0" fontId="9" numFmtId="0" xfId="38">
      <alignment horizontal="center" vertical="center" wrapText="1"/>
    </xf>
    <xf applyAlignment="1" borderId="15" fillId="0" fontId="9" numFmtId="0" xfId="38">
      <alignment horizontal="center" vertical="center" wrapText="1"/>
    </xf>
    <xf applyAlignment="1" borderId="16" fillId="0" fontId="6" numFmtId="0" xfId="38">
      <alignment horizontal="left" vertical="center" wrapText="1"/>
    </xf>
    <xf applyAlignment="1" borderId="7" fillId="0" fontId="9" numFmtId="0" xfId="38">
      <alignment horizontal="center" vertical="center" wrapText="1"/>
    </xf>
    <xf applyAlignment="1" borderId="14" fillId="0" fontId="7" numFmtId="0" xfId="38">
      <alignment horizontal="center" vertical="center" wrapText="1"/>
    </xf>
    <xf applyAlignment="1" borderId="14" fillId="0" fontId="6" numFmtId="0" xfId="38">
      <alignment horizontal="center" vertical="center" wrapText="1"/>
    </xf>
    <xf applyAlignment="1" borderId="14" fillId="0" fontId="6" numFmtId="2" xfId="38">
      <alignment horizontal="center" vertical="center" wrapText="1"/>
    </xf>
    <xf applyAlignment="1" borderId="11" fillId="0" fontId="6" numFmtId="0" xfId="38">
      <alignment horizontal="left" vertical="center" wrapText="1"/>
    </xf>
    <xf applyAlignment="1" borderId="9" fillId="0" fontId="6" numFmtId="0" xfId="38">
      <alignment horizontal="left" vertical="center" wrapText="1"/>
    </xf>
    <xf applyAlignment="1" borderId="17" fillId="0" fontId="9" numFmtId="0" xfId="38">
      <alignment horizontal="center" vertical="center" wrapText="1"/>
    </xf>
    <xf applyAlignment="1" borderId="16" fillId="0" fontId="6" numFmtId="0" xfId="38">
      <alignment vertical="center" wrapText="1"/>
    </xf>
    <xf applyAlignment="1" borderId="8" fillId="2" fontId="8" numFmtId="0" xfId="38">
      <alignment horizontal="center" vertical="center" wrapText="1"/>
    </xf>
    <xf applyAlignment="1" borderId="18" fillId="0" fontId="9" numFmtId="0" xfId="38">
      <alignment horizontal="center" vertical="center" wrapText="1"/>
    </xf>
    <xf applyAlignment="1" borderId="19" fillId="0" fontId="6" numFmtId="0" xfId="38">
      <alignment horizontal="left" vertical="center" wrapText="1"/>
    </xf>
    <xf applyAlignment="1" borderId="19" fillId="0" fontId="6" numFmtId="0" xfId="38">
      <alignment horizontal="center" vertical="center" wrapText="1"/>
    </xf>
    <xf applyAlignment="1" borderId="19" fillId="2" fontId="6" numFmtId="2" xfId="38">
      <alignment horizontal="center" vertical="center" wrapText="1"/>
    </xf>
    <xf applyAlignment="1" borderId="20" fillId="0" fontId="9" numFmtId="0" xfId="38">
      <alignment horizontal="center" vertical="center" wrapText="1"/>
    </xf>
    <xf applyAlignment="1" borderId="6" fillId="0" fontId="6" numFmtId="0" xfId="38">
      <alignment horizontal="left" vertical="center" wrapText="1"/>
    </xf>
    <xf applyAlignment="1" borderId="6" fillId="0" fontId="6" numFmtId="0" xfId="38">
      <alignment horizontal="center" vertical="center" wrapText="1"/>
    </xf>
    <xf applyAlignment="1" borderId="6" fillId="2" fontId="6" numFmtId="2" xfId="38">
      <alignment horizontal="center" vertical="center" wrapText="1"/>
    </xf>
    <xf applyAlignment="1" borderId="5" fillId="0" fontId="9" numFmtId="0" xfId="38">
      <alignment horizontal="center" vertical="center" wrapText="1"/>
    </xf>
    <xf applyAlignment="1" borderId="21" fillId="0" fontId="9" numFmtId="0" xfId="38">
      <alignment horizontal="center" vertical="center" wrapText="1"/>
    </xf>
    <xf applyAlignment="1" borderId="13" fillId="0" fontId="6" numFmtId="0" xfId="38">
      <alignment horizontal="center" vertical="center" wrapText="1"/>
    </xf>
    <xf applyAlignment="1" borderId="10" fillId="0" fontId="7" numFmtId="0" xfId="38">
      <alignment horizontal="left" vertical="center" wrapText="1"/>
    </xf>
    <xf applyAlignment="1" borderId="10" fillId="0" fontId="7" numFmtId="2" xfId="38">
      <alignment horizontal="left" vertical="center" wrapText="1"/>
    </xf>
    <xf applyAlignment="1" borderId="9" fillId="0" fontId="6" numFmtId="0" xfId="38">
      <alignment vertical="center" wrapText="1"/>
    </xf>
    <xf applyAlignment="1" borderId="10" fillId="0" fontId="6" numFmtId="0" xfId="38">
      <alignment vertical="center" wrapText="1"/>
    </xf>
    <xf applyAlignment="1" borderId="7" fillId="0" fontId="6" numFmtId="0" xfId="38">
      <alignment horizontal="left" vertical="center" wrapText="1"/>
    </xf>
    <xf applyAlignment="1" borderId="22" fillId="2" fontId="10" numFmtId="4" xfId="38">
      <alignment horizontal="center" vertical="center" wrapText="1"/>
    </xf>
    <xf applyAlignment="1" borderId="0" fillId="3" fontId="0" numFmtId="4" xfId="38">
      <alignment horizontal="center" vertical="center" wrapText="1"/>
    </xf>
    <xf applyAlignment="1" borderId="3" fillId="3" fontId="0" numFmtId="167" xfId="38">
      <alignment horizontal="center" vertical="center" wrapText="1"/>
    </xf>
    <xf applyAlignment="1" borderId="6" fillId="0" fontId="3" numFmtId="167" xfId="38">
      <alignment horizontal="center" vertical="center" wrapText="1"/>
    </xf>
    <xf applyAlignment="1" borderId="23" fillId="0" fontId="3" numFmtId="167" xfId="38">
      <alignment horizontal="center" vertical="center" wrapText="1"/>
    </xf>
    <xf applyAlignment="1" borderId="0" fillId="0" fontId="11" numFmtId="166" xfId="0">
      <alignment horizontal="center" vertical="top" wrapText="1"/>
    </xf>
    <xf applyAlignment="1" borderId="24" fillId="2" fontId="7" numFmtId="165" xfId="38">
      <alignment horizontal="center" vertical="center" wrapText="1"/>
    </xf>
    <xf applyAlignment="1" borderId="0" fillId="0" fontId="1" numFmtId="166" xfId="0">
      <alignment vertical="top"/>
    </xf>
    <xf applyAlignment="1" borderId="10" fillId="4" fontId="6" numFmtId="4" xfId="38">
      <alignment horizontal="center" vertical="center" wrapText="1"/>
    </xf>
    <xf applyAlignment="1" borderId="25" fillId="0" fontId="6" numFmtId="4" xfId="38">
      <alignment horizontal="center" vertical="center" wrapText="1"/>
    </xf>
    <xf applyAlignment="1" borderId="11" fillId="2" fontId="7" numFmtId="167" xfId="38">
      <alignment horizontal="center" vertical="center" wrapText="1"/>
    </xf>
    <xf applyAlignment="1" borderId="25" fillId="2" fontId="7" numFmtId="165" xfId="38">
      <alignment horizontal="center" vertical="center" wrapText="1"/>
    </xf>
    <xf applyAlignment="1" borderId="8" fillId="2" fontId="7" numFmtId="4" xfId="38">
      <alignment horizontal="center" vertical="center" wrapText="1"/>
    </xf>
    <xf applyAlignment="1" borderId="24" fillId="2" fontId="7" numFmtId="167" xfId="38">
      <alignment horizontal="center" vertical="center" wrapText="1"/>
    </xf>
    <xf applyAlignment="1" borderId="26" fillId="0" fontId="7" numFmtId="4" xfId="38">
      <alignment horizontal="center" vertical="center" wrapText="1"/>
    </xf>
    <xf applyAlignment="1" borderId="10" fillId="4" fontId="7" numFmtId="4" xfId="38">
      <alignment horizontal="center" vertical="center" wrapText="1"/>
    </xf>
    <xf applyAlignment="1" borderId="27" fillId="0" fontId="6" numFmtId="4" xfId="38">
      <alignment horizontal="center" vertical="center" wrapText="1"/>
    </xf>
    <xf applyAlignment="1" borderId="24" fillId="0" fontId="6" numFmtId="4" xfId="38">
      <alignment horizontal="center" vertical="center" wrapText="1"/>
    </xf>
    <xf applyAlignment="1" borderId="14" fillId="0" fontId="6" numFmtId="167" xfId="38">
      <alignment horizontal="center" vertical="center" wrapText="1"/>
    </xf>
    <xf applyAlignment="1" borderId="8" fillId="2" fontId="7" numFmtId="167" xfId="38">
      <alignment horizontal="center" vertical="center" wrapText="1"/>
    </xf>
    <xf applyAlignment="1" borderId="26" fillId="0" fontId="7" numFmtId="167" xfId="38">
      <alignment horizontal="center" vertical="center" wrapText="1"/>
    </xf>
    <xf applyAlignment="1" borderId="19" fillId="4" fontId="6" numFmtId="167" xfId="38">
      <alignment horizontal="center" vertical="center" wrapText="1"/>
    </xf>
    <xf applyAlignment="1" borderId="28" fillId="0" fontId="6" numFmtId="167" xfId="38">
      <alignment horizontal="center" vertical="center" wrapText="1"/>
    </xf>
    <xf applyAlignment="1" borderId="6" fillId="4" fontId="6" numFmtId="167" xfId="38">
      <alignment horizontal="center" vertical="center" wrapText="1"/>
    </xf>
    <xf applyAlignment="1" borderId="23" fillId="0" fontId="6" numFmtId="167" xfId="38">
      <alignment horizontal="center" vertical="center" wrapText="1"/>
    </xf>
    <xf applyAlignment="1" borderId="6" fillId="4" fontId="7" numFmtId="167" xfId="38">
      <alignment horizontal="center" vertical="center" wrapText="1"/>
    </xf>
    <xf applyAlignment="1" borderId="19" fillId="4" fontId="7" numFmtId="4" xfId="38">
      <alignment horizontal="center" vertical="center" wrapText="1"/>
    </xf>
    <xf applyAlignment="1" borderId="6" fillId="4" fontId="7" numFmtId="4" xfId="38">
      <alignment horizontal="center" vertical="center" wrapText="1"/>
    </xf>
    <xf applyAlignment="1" borderId="14" fillId="0" fontId="6" numFmtId="4" xfId="38">
      <alignment horizontal="center" vertical="center" wrapText="1"/>
    </xf>
    <xf applyAlignment="1" borderId="6" fillId="4" fontId="6" numFmtId="4" xfId="38">
      <alignment horizontal="center" vertical="center" wrapText="1"/>
    </xf>
    <xf applyAlignment="1" borderId="10" fillId="0" fontId="7" numFmtId="167" xfId="38">
      <alignment horizontal="left" vertical="center" wrapText="1"/>
    </xf>
    <xf applyAlignment="1" borderId="25" fillId="0" fontId="7" numFmtId="167" xfId="38">
      <alignment horizontal="left" vertical="center" wrapText="1"/>
    </xf>
    <xf applyAlignment="1" borderId="17" fillId="4" fontId="7" numFmtId="0" xfId="38">
      <alignment horizontal="center" vertical="center" wrapText="1"/>
    </xf>
    <xf applyAlignment="1" borderId="8" fillId="4" fontId="7" numFmtId="0" xfId="38">
      <alignment horizontal="center" vertical="center" wrapText="1"/>
    </xf>
    <xf applyAlignment="1" borderId="14" fillId="4" fontId="6" numFmtId="0" xfId="38">
      <alignment horizontal="center" vertical="center" wrapText="1"/>
    </xf>
    <xf applyAlignment="1" borderId="4" fillId="4" fontId="6" numFmtId="2" xfId="38">
      <alignment horizontal="center" vertical="center" wrapText="1"/>
    </xf>
    <xf applyAlignment="1" borderId="29" fillId="3" fontId="6" numFmtId="0" xfId="38">
      <alignment horizontal="center" vertical="center" wrapText="1"/>
    </xf>
    <xf applyAlignment="1" borderId="29" fillId="3" fontId="6" numFmtId="2" xfId="38">
      <alignment horizontal="center" vertical="center" wrapText="1"/>
    </xf>
    <xf applyAlignment="1" borderId="1" fillId="0" fontId="7" numFmtId="0" xfId="38">
      <alignment horizontal="left" vertical="center" wrapText="1"/>
    </xf>
    <xf applyAlignment="1" borderId="0" fillId="3" fontId="7" numFmtId="0" xfId="38">
      <alignment horizontal="center" vertical="center" wrapText="1"/>
    </xf>
    <xf applyAlignment="1" borderId="0" fillId="3" fontId="6" numFmtId="0" xfId="38">
      <alignment horizontal="center" vertical="center" wrapText="1"/>
    </xf>
    <xf applyAlignment="1" borderId="0" fillId="3" fontId="6" numFmtId="2" xfId="38">
      <alignment horizontal="center" vertical="center" wrapText="1"/>
    </xf>
    <xf applyAlignment="1" borderId="30" fillId="0" fontId="0" numFmtId="0" xfId="38">
      <alignment horizontal="center" vertical="center" wrapText="1"/>
    </xf>
    <xf applyAlignment="1" borderId="30" fillId="3" fontId="6" numFmtId="2" xfId="38">
      <alignment horizontal="center" vertical="center" wrapText="1"/>
    </xf>
    <xf applyAlignment="1" borderId="0" fillId="0" fontId="0" numFmtId="2" xfId="38">
      <alignment horizontal="center" vertical="top"/>
    </xf>
    <xf applyAlignment="1" borderId="0" fillId="0" fontId="0" numFmtId="0" xfId="38">
      <alignment vertical="top"/>
    </xf>
    <xf applyAlignment="1" borderId="28" fillId="0" fontId="6" numFmtId="164" xfId="0">
      <alignment horizontal="center" vertical="center" wrapText="1"/>
    </xf>
    <xf applyAlignment="1" borderId="14" fillId="3" fontId="6" numFmtId="4" xfId="38">
      <alignment horizontal="center" vertical="center" wrapText="1"/>
    </xf>
    <xf applyAlignment="1" borderId="29" fillId="3" fontId="6" numFmtId="4" xfId="38">
      <alignment horizontal="center" vertical="center" wrapText="1"/>
    </xf>
    <xf applyAlignment="1" borderId="22" fillId="0" fontId="6" numFmtId="167" xfId="38">
      <alignment horizontal="center" vertical="center" wrapText="1"/>
    </xf>
    <xf applyAlignment="1" borderId="0" fillId="3" fontId="6" numFmtId="4" xfId="38">
      <alignment horizontal="center" vertical="center" wrapText="1"/>
    </xf>
    <xf applyAlignment="1" borderId="0" fillId="3" fontId="7" numFmtId="167" xfId="38">
      <alignment horizontal="center" vertical="center" wrapText="1"/>
    </xf>
    <xf applyAlignment="1" borderId="30" fillId="3" fontId="6" numFmtId="4" xfId="38">
      <alignment horizontal="center" vertical="center" wrapText="1"/>
    </xf>
    <xf applyAlignment="1" borderId="30" fillId="3" fontId="7" numFmtId="167" xfId="38">
      <alignment horizontal="center" vertical="center" wrapText="1"/>
    </xf>
    <xf borderId="0" fillId="0" fontId="0" numFmtId="0" xfId="0"/>
    <xf applyAlignment="1" borderId="0" fillId="0" fontId="0" numFmtId="0" xfId="0">
      <alignment horizontal="center"/>
    </xf>
    <xf applyAlignment="1" borderId="0" fillId="0" fontId="11" numFmtId="166" xfId="0">
      <alignment horizontal="center"/>
    </xf>
    <xf applyAlignment="1" borderId="0" fillId="0" fontId="1" numFmtId="0" xfId="38">
      <alignment horizontal="center"/>
    </xf>
    <xf applyAlignment="1" borderId="0" fillId="0" fontId="1" numFmtId="166" xfId="0">
      <alignment horizontal="center"/>
    </xf>
    <xf applyAlignment="1" borderId="0" fillId="36" fontId="34" numFmtId="0" xfId="0">
      <alignment horizontal="center"/>
    </xf>
  </cellXfs>
  <cellStyles count="50">
    <cellStyle name="" xfId="0"/>
    <cellStyle builtinId="48" name="60% - Accent5" xfId="1"/>
    <cellStyle builtinId="19" name="Heading 4" xfId="2"/>
    <cellStyle builtinId="40" name="60% - Accent3" xfId="3"/>
    <cellStyle builtinId="44" name="60% - Accent4" xfId="4"/>
    <cellStyle builtinId="36" name="60% - Accent2" xfId="5"/>
    <cellStyle builtinId="9" name="Followed Hyperlink" xfId="6"/>
    <cellStyle builtinId="50" name="20% - Accent6" xfId="7"/>
    <cellStyle builtinId="32" name="60% - Accent1" xfId="8"/>
    <cellStyle builtinId="21" name="Output" xfId="9"/>
    <cellStyle builtinId="11" name="Warning Text" xfId="10"/>
    <cellStyle builtinId="34" name="20% - Accent2" xfId="11"/>
    <cellStyle builtinId="10" name="Note" xfId="12"/>
    <cellStyle builtinId="17" name="Heading 2" xfId="13"/>
    <cellStyle builtinId="8" name="Hyperlink" xfId="14"/>
    <cellStyle builtinId="35" name="40% - Accent2" xfId="15"/>
    <cellStyle builtinId="38" name="20% - Accent3" xfId="16"/>
    <cellStyle builtinId="43" name="40% - Accent4" xfId="17"/>
    <cellStyle builtinId="0" name="Normal" xfId="18"/>
    <cellStyle builtinId="33" name="Accent2" xfId="19"/>
    <cellStyle builtinId="20" name="Input" xfId="20"/>
    <cellStyle builtinId="16" name="Heading 1" xfId="21"/>
    <cellStyle builtinId="26" name="Good" xfId="22"/>
    <cellStyle builtinId="46" name="20% - Accent5" xfId="23"/>
    <cellStyle builtinId="51" name="40% - Accent6" xfId="24"/>
    <cellStyle builtinId="52" name="60% - Accent6" xfId="25"/>
    <cellStyle builtinId="49" name="Accent6" xfId="26"/>
    <cellStyle builtinId="29" name="Accent1" xfId="27"/>
    <cellStyle builtinId="22" name="Calculation" xfId="28"/>
    <cellStyle builtinId="15" name="Title" xfId="29"/>
    <cellStyle builtinId="6" name="Comma[0]" xfId="30"/>
    <cellStyle builtinId="47" name="40% - Accent5" xfId="31"/>
    <cellStyle builtinId="30" name="20% - Accent1" xfId="32"/>
    <cellStyle builtinId="3" name="Comma" xfId="33"/>
    <cellStyle builtinId="45" name="Accent5" xfId="34"/>
    <cellStyle builtinId="27" name="Bad" xfId="35"/>
    <cellStyle builtinId="37" name="Accent3" xfId="36"/>
    <cellStyle builtinId="41" name="Accent4" xfId="37"/>
    <cellStyle builtinId="39" name="40% - Accent3" xfId="38"/>
    <cellStyle builtinId="28" name="Neutral" xfId="39"/>
    <cellStyle builtinId="25" name="Total" xfId="40"/>
    <cellStyle builtinId="23" name="Check Cell" xfId="41"/>
    <cellStyle builtinId="31" name="40% - Accent1" xfId="42"/>
    <cellStyle builtinId="7" name="Currency[0]" xfId="43"/>
    <cellStyle builtinId="5" name="Percent" xfId="44"/>
    <cellStyle builtinId="53" name="CExplanatory Text" xfId="45"/>
    <cellStyle builtinId="18" name="Heading 3" xfId="46"/>
    <cellStyle builtinId="24" name="Linked Cell" xfId="47"/>
    <cellStyle builtinId="4" name="Currency" xfId="48"/>
    <cellStyle builtinId="42" name="20% - Accent4" xfId="49"/>
  </cellStyles>
  <dxfs count="0"/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0"/>
  <sheetViews>
    <sheetView tabSelected="1" view="pageBreakPreview" workbookViewId="0" zoomScaleNormal="120" zoomScaleSheetLayoutView="100">
      <selection activeCell="G5" sqref="G5"/>
    </sheetView>
  </sheetViews>
  <sheetFormatPr baseColWidth="10" defaultRowHeight="15"/>
  <cols>
    <col customWidth="1" max="1" min="1" style="118" width="4.25555555555556"/>
    <col customWidth="1" max="2" min="2" style="2" width="38.6222222222222"/>
    <col customWidth="1" max="3" min="3" style="3" width="6.25555555555556"/>
    <col customWidth="1" max="4" min="4" style="4" width="7.37777777777778"/>
    <col customWidth="1" max="5" min="5" style="5" width="9.12222222222222"/>
    <col customWidth="1" max="6" min="6" style="5" width="14.5"/>
    <col customWidth="1" max="7" min="7" style="1" width="20"/>
    <col customWidth="1" max="8" min="8" style="118" width="15"/>
    <col customWidth="1" max="9" min="9" style="118" width="15"/>
    <col customWidth="1" max="10" min="10" style="118" width="15"/>
  </cols>
  <sheetData>
    <row customHeight="1" ht="21" r="1" s="118" spans="1:10">
      <c r="A1" s="6" t="n"/>
      <c r="B1" s="6" t="n"/>
      <c r="C1" s="7" t="n"/>
      <c r="D1" s="8" t="s">
        <v>0</v>
      </c>
      <c r="E1" s="8" t="n"/>
      <c r="F1" s="64" t="s">
        <v>1</v>
      </c>
      <c r="G1" s="119" t="n"/>
      <c r="H1" s="119" t="n"/>
      <c r="I1" s="119" t="n"/>
      <c r="J1" s="119" t="n"/>
    </row>
    <row customHeight="1" ht="12" r="2" s="118" spans="1:10">
      <c r="A2" s="9" t="n"/>
      <c r="B2" s="9" t="n"/>
      <c r="C2" s="10" t="n"/>
      <c r="D2" s="8" t="s">
        <v>2</v>
      </c>
      <c r="E2" s="8" t="n"/>
      <c r="F2" s="64" t="s">
        <v>3</v>
      </c>
      <c r="G2" s="119" t="n"/>
      <c r="H2" s="119" t="n"/>
      <c r="I2" s="119" t="n"/>
      <c r="J2" s="119" t="n"/>
    </row>
    <row customHeight="1" ht="16.5" r="3" s="118" spans="1:10">
      <c r="A3" s="11" t="n"/>
      <c r="B3" s="9" t="n"/>
      <c r="C3" s="12" t="n"/>
      <c r="D3" s="13" t="n"/>
      <c r="E3" s="65" t="n"/>
      <c r="F3" s="66" t="n"/>
      <c r="G3" s="119" t="n"/>
      <c r="H3" s="119" t="n"/>
      <c r="I3" s="119" t="n"/>
      <c r="J3" s="119" t="n"/>
    </row>
    <row customHeight="1" ht="13.5" r="4" s="118" spans="1:10">
      <c r="A4" s="14" t="n"/>
      <c r="B4" s="15" t="n"/>
      <c r="C4" s="16" t="n"/>
      <c r="D4" s="17" t="n"/>
      <c r="E4" s="17" t="n"/>
      <c r="F4" s="17" t="n"/>
      <c r="G4" s="119" t="n"/>
      <c r="H4" s="119" t="n"/>
      <c r="I4" s="119" t="n"/>
      <c r="J4" s="119" t="n"/>
    </row>
    <row customHeight="1" ht="13.5" r="5" s="118" spans="1:10">
      <c r="A5" s="18" t="s">
        <v>4</v>
      </c>
      <c r="B5" s="18" t="n"/>
      <c r="C5" s="18" t="n"/>
      <c r="D5" s="18" t="n"/>
      <c r="E5" s="18" t="n"/>
      <c r="F5" s="18" t="n"/>
      <c r="G5" s="119" t="n"/>
      <c r="H5" s="119" t="n"/>
      <c r="I5" s="119" t="n"/>
      <c r="J5" s="119" t="n"/>
    </row>
    <row customHeight="1" ht="31.5" r="6" s="118" spans="1:10">
      <c r="A6" s="19" t="s">
        <v>5</v>
      </c>
      <c r="B6" s="19" t="n"/>
      <c r="C6" s="20" t="s">
        <v>6</v>
      </c>
      <c r="D6" s="21" t="s">
        <v>7</v>
      </c>
      <c r="E6" s="67" t="s">
        <v>8</v>
      </c>
      <c r="F6" s="68" t="s">
        <v>9</v>
      </c>
      <c r="G6" s="120" t="s">
        <v>10</v>
      </c>
      <c r="H6" s="121" t="s">
        <v>11</v>
      </c>
      <c r="I6" s="121" t="s">
        <v>12</v>
      </c>
      <c r="J6" s="121" t="s">
        <v>13</v>
      </c>
    </row>
    <row r="7" s="118" spans="1:10">
      <c r="A7" s="22" t="n">
        <v>1</v>
      </c>
      <c r="B7" s="23" t="s">
        <v>14</v>
      </c>
      <c r="C7" s="23" t="n"/>
      <c r="D7" s="23" t="n"/>
      <c r="E7" s="23" t="n"/>
      <c r="F7" s="70">
        <f>SUM(F8:F11)</f>
        <v/>
      </c>
      <c r="G7" s="122">
        <f>F7*0.7</f>
        <v/>
      </c>
      <c r="H7" s="119" t="n"/>
      <c r="I7" s="121">
        <f>SUM(I8:I11)</f>
        <v/>
      </c>
      <c r="J7" s="121">
        <f>IF(ISNUMBER(H7-I7),                                                            H7-I7,                                                            "")</f>
        <v/>
      </c>
    </row>
    <row r="8" s="118" spans="1:10">
      <c r="A8" s="24" t="s">
        <v>15</v>
      </c>
      <c r="B8" s="25" t="s">
        <v>16</v>
      </c>
      <c r="C8" s="26" t="s">
        <v>17</v>
      </c>
      <c r="D8" s="27" t="n">
        <v>1</v>
      </c>
      <c r="E8" s="72" t="n"/>
      <c r="F8" s="73" t="s">
        <v>18</v>
      </c>
      <c r="G8" s="122" t="n"/>
      <c r="H8" s="119" t="n"/>
      <c r="I8" s="119" t="n"/>
      <c r="J8" s="119" t="n"/>
    </row>
    <row customHeight="1" ht="25.5" r="9" s="118" spans="1:10">
      <c r="A9" s="24" t="s">
        <v>19</v>
      </c>
      <c r="B9" s="25" t="s">
        <v>20</v>
      </c>
      <c r="C9" s="26" t="s">
        <v>17</v>
      </c>
      <c r="D9" s="27" t="n">
        <v>1</v>
      </c>
      <c r="E9" s="72" t="n"/>
      <c r="F9" s="73" t="s">
        <v>18</v>
      </c>
      <c r="G9" s="122" t="n"/>
      <c r="H9" s="119" t="n"/>
      <c r="I9" s="119" t="n"/>
      <c r="J9" s="119" t="n"/>
    </row>
    <row r="10" s="118" spans="1:10">
      <c r="A10" s="24" t="s">
        <v>21</v>
      </c>
      <c r="B10" s="25" t="s">
        <v>22</v>
      </c>
      <c r="C10" s="26" t="s">
        <v>17</v>
      </c>
      <c r="D10" s="27" t="n">
        <v>1</v>
      </c>
      <c r="E10" s="72" t="n"/>
      <c r="F10" s="73" t="s">
        <v>18</v>
      </c>
      <c r="G10" s="122" t="n"/>
      <c r="H10" s="119" t="n"/>
      <c r="I10" s="119" t="n"/>
      <c r="J10" s="119" t="n"/>
    </row>
    <row customHeight="1" ht="25.5" r="11" s="118" spans="1:10">
      <c r="A11" s="24" t="s">
        <v>23</v>
      </c>
      <c r="B11" s="25" t="s">
        <v>24</v>
      </c>
      <c r="C11" s="26" t="s">
        <v>17</v>
      </c>
      <c r="D11" s="27" t="n">
        <v>1</v>
      </c>
      <c r="E11" s="72" t="n"/>
      <c r="F11" s="73" t="s">
        <v>18</v>
      </c>
      <c r="G11" s="122" t="n"/>
      <c r="H11" s="119" t="n"/>
      <c r="I11" s="119" t="n"/>
      <c r="J11" s="119" t="n"/>
    </row>
    <row r="12" s="118" spans="1:10">
      <c r="A12" s="22" t="n">
        <v>2</v>
      </c>
      <c r="B12" s="28" t="s">
        <v>25</v>
      </c>
      <c r="C12" s="29" t="n"/>
      <c r="D12" s="30" t="n"/>
      <c r="E12" s="74" t="n"/>
      <c r="F12" s="75">
        <f>SUM(F13:F18)</f>
        <v/>
      </c>
      <c r="G12" s="122">
        <f>F12*0.7</f>
        <v/>
      </c>
      <c r="H12" s="119" t="n"/>
      <c r="I12" s="121">
        <f>SUM(I13:I18)</f>
        <v/>
      </c>
      <c r="J12" s="121">
        <f>IF(ISNUMBER(H12-I12),                                                            H12-I12,                                                            "")</f>
        <v/>
      </c>
    </row>
    <row customHeight="1" ht="25.5" r="13" s="118" spans="1:10">
      <c r="A13" s="24" t="s">
        <v>26</v>
      </c>
      <c r="B13" s="25" t="s">
        <v>27</v>
      </c>
      <c r="C13" s="26" t="s">
        <v>17</v>
      </c>
      <c r="D13" s="31" t="n"/>
      <c r="E13" s="72" t="n"/>
      <c r="F13" s="73" t="s">
        <v>28</v>
      </c>
      <c r="G13" s="122" t="n"/>
      <c r="H13" s="119" t="n"/>
      <c r="I13" s="119" t="n"/>
      <c r="J13" s="119" t="n"/>
    </row>
    <row r="14" s="118" spans="1:10">
      <c r="A14" s="24" t="s">
        <v>29</v>
      </c>
      <c r="B14" s="32" t="s">
        <v>30</v>
      </c>
      <c r="C14" s="26" t="s">
        <v>17</v>
      </c>
      <c r="D14" s="31" t="n">
        <v>1</v>
      </c>
      <c r="E14" s="72" t="n"/>
      <c r="F14" s="73" t="n">
        <v>960</v>
      </c>
      <c r="G14" s="122">
        <f>F14*0.7</f>
        <v/>
      </c>
      <c r="H14" s="119" t="n"/>
      <c r="I14" s="121">
        <f>SUMIF('Pagamentos realizados'!$A$2:$A$500,                                  'PLANILHA BASE'!$A14,                                  'Pagamentos realizados'!$C$2:$C$500)</f>
        <v/>
      </c>
      <c r="J14" s="121">
        <f>IF(ISNUMBER(H14-I14),                                                            H14-I14,                                                            "")</f>
        <v/>
      </c>
    </row>
    <row r="15" s="118" spans="1:10">
      <c r="A15" s="24" t="s">
        <v>31</v>
      </c>
      <c r="B15" s="32" t="s">
        <v>32</v>
      </c>
      <c r="C15" s="26" t="s">
        <v>17</v>
      </c>
      <c r="D15" s="31" t="n">
        <v>1</v>
      </c>
      <c r="E15" s="72" t="n"/>
      <c r="F15" s="73" t="n">
        <v>150</v>
      </c>
      <c r="G15" s="122">
        <f>F15*0.7</f>
        <v/>
      </c>
      <c r="H15" s="119" t="n"/>
      <c r="I15" s="121">
        <f>SUMIF('Pagamentos realizados'!$A$2:$A$500,                                  'PLANILHA BASE'!$A15,                                  'Pagamentos realizados'!$C$2:$C$500)</f>
        <v/>
      </c>
      <c r="J15" s="121">
        <f>IF(ISNUMBER(H15-I15),                                                            H15-I15,                                                            "")</f>
        <v/>
      </c>
    </row>
    <row r="16" s="118" spans="1:10">
      <c r="A16" s="24" t="s">
        <v>33</v>
      </c>
      <c r="B16" s="32" t="s">
        <v>34</v>
      </c>
      <c r="C16" s="26" t="s">
        <v>17</v>
      </c>
      <c r="D16" s="31" t="n">
        <v>1</v>
      </c>
      <c r="E16" s="72" t="n"/>
      <c r="F16" s="73" t="n">
        <v>1350</v>
      </c>
      <c r="G16" s="122">
        <f>F16*0.7</f>
        <v/>
      </c>
      <c r="H16" s="119" t="n"/>
      <c r="I16" s="121">
        <f>SUMIF('Pagamentos realizados'!$A$2:$A$500,                                  'PLANILHA BASE'!$A16,                                  'Pagamentos realizados'!$C$2:$C$500)</f>
        <v/>
      </c>
      <c r="J16" s="121">
        <f>IF(ISNUMBER(H16-I16),                                                            H16-I16,                                                            "")</f>
        <v/>
      </c>
    </row>
    <row r="17" s="118" spans="1:10">
      <c r="A17" s="24" t="s">
        <v>35</v>
      </c>
      <c r="B17" s="32" t="s">
        <v>36</v>
      </c>
      <c r="C17" s="26" t="s">
        <v>17</v>
      </c>
      <c r="D17" s="31" t="n">
        <v>1</v>
      </c>
      <c r="E17" s="72" t="n"/>
      <c r="F17" s="73" t="n">
        <v>350</v>
      </c>
      <c r="G17" s="122">
        <f>F17*0.7</f>
        <v/>
      </c>
      <c r="H17" s="119" t="n"/>
      <c r="I17" s="121">
        <f>SUMIF('Pagamentos realizados'!$A$2:$A$500,                                  'PLANILHA BASE'!$A17,                                  'Pagamentos realizados'!$C$2:$C$500)</f>
        <v/>
      </c>
      <c r="J17" s="121">
        <f>IF(ISNUMBER(H17-I17),                                                            H17-I17,                                                            "")</f>
        <v/>
      </c>
    </row>
    <row customHeight="1" ht="25.5" r="18" s="118" spans="1:10">
      <c r="A18" s="24" t="s">
        <v>37</v>
      </c>
      <c r="B18" s="25" t="s">
        <v>38</v>
      </c>
      <c r="C18" s="26" t="s">
        <v>17</v>
      </c>
      <c r="D18" s="31" t="n">
        <v>1</v>
      </c>
      <c r="E18" s="72" t="n"/>
      <c r="F18" s="73" t="n">
        <v>780</v>
      </c>
      <c r="G18" s="122">
        <f>F18*0.7</f>
        <v/>
      </c>
      <c r="H18" s="119" t="n"/>
      <c r="I18" s="121">
        <f>SUMIF('Pagamentos realizados'!$A$2:$A$500,                                  'PLANILHA BASE'!$A18,                                  'Pagamentos realizados'!$C$2:$C$500)</f>
        <v/>
      </c>
      <c r="J18" s="121">
        <f>IF(ISNUMBER(H18-I18),                                                            H18-I18,                                                            "")</f>
        <v/>
      </c>
    </row>
    <row r="19" s="118" spans="1:10">
      <c r="A19" s="33" t="n">
        <v>3</v>
      </c>
      <c r="B19" s="23" t="s">
        <v>39</v>
      </c>
      <c r="C19" s="23" t="n"/>
      <c r="D19" s="30" t="n"/>
      <c r="E19" s="76" t="n"/>
      <c r="F19" s="77">
        <f>SUM(F21:F24)</f>
        <v/>
      </c>
      <c r="G19" s="122">
        <f>F19*0.7</f>
        <v/>
      </c>
      <c r="H19" s="119" t="n"/>
      <c r="I19" s="121">
        <f>SUM(I21:I24)</f>
        <v/>
      </c>
      <c r="J19" s="121">
        <f>IF(ISNUMBER(H19-I19),                                                            H19-I19,                                                            "")</f>
        <v/>
      </c>
    </row>
    <row customFormat="1" customHeight="1" ht="26.25" r="20" s="1" spans="1:10">
      <c r="A20" s="34" t="s">
        <v>40</v>
      </c>
      <c r="B20" s="35" t="s">
        <v>41</v>
      </c>
      <c r="C20" s="35" t="n"/>
      <c r="D20" s="35" t="n"/>
      <c r="E20" s="35" t="n"/>
      <c r="F20" s="78" t="n"/>
      <c r="G20" s="122" t="n"/>
      <c r="H20" s="119" t="n"/>
      <c r="I20" s="119" t="n"/>
      <c r="J20" s="119" t="n"/>
    </row>
    <row customFormat="1" r="21" s="1" spans="1:10">
      <c r="A21" s="36" t="s">
        <v>42</v>
      </c>
      <c r="B21" s="25" t="s">
        <v>43</v>
      </c>
      <c r="C21" s="26" t="s">
        <v>17</v>
      </c>
      <c r="D21" s="31" t="n"/>
      <c r="E21" s="79" t="n"/>
      <c r="F21" s="73" t="n">
        <v>9540</v>
      </c>
      <c r="G21" s="122">
        <f>F21*0.7</f>
        <v/>
      </c>
      <c r="H21" s="119" t="n"/>
      <c r="I21" s="119">
        <f>SUMIF('Pagamentos realizados'!$A$2:$A$500,                                  'PLANILHA BASE'!$A21,                                  'Pagamentos realizados'!$C$2:$C$500)</f>
        <v/>
      </c>
      <c r="J21" s="119">
        <f>IF(ISNUMBER(H21-I21),                                                            H21-I21,                                                            "")</f>
        <v/>
      </c>
    </row>
    <row customFormat="1" r="22" s="1" spans="1:10">
      <c r="A22" s="37" t="s">
        <v>44</v>
      </c>
      <c r="B22" s="38" t="s">
        <v>45</v>
      </c>
      <c r="C22" s="26" t="s">
        <v>17</v>
      </c>
      <c r="D22" s="31" t="n"/>
      <c r="E22" s="79" t="n"/>
      <c r="F22" s="80" t="n">
        <v>11960</v>
      </c>
      <c r="G22" s="122">
        <f>F22*0.7</f>
        <v/>
      </c>
      <c r="H22" s="119" t="n"/>
      <c r="I22" s="119">
        <f>SUMIF('Pagamentos realizados'!$A$2:$A$500,                                  'PLANILHA BASE'!$A22,                                  'Pagamentos realizados'!$C$2:$C$500)</f>
        <v/>
      </c>
      <c r="J22" s="119">
        <f>IF(ISNUMBER(H22-I22),                                                            H22-I22,                                                            "")</f>
        <v/>
      </c>
    </row>
    <row customFormat="1" r="23" s="1" spans="1:10">
      <c r="A23" s="36" t="s">
        <v>46</v>
      </c>
      <c r="B23" s="38" t="s">
        <v>47</v>
      </c>
      <c r="C23" s="26" t="s">
        <v>17</v>
      </c>
      <c r="D23" s="31" t="n"/>
      <c r="E23" s="79" t="n"/>
      <c r="F23" s="73" t="n">
        <v>1220</v>
      </c>
      <c r="G23" s="122">
        <f>F23*0.7</f>
        <v/>
      </c>
      <c r="H23" s="119" t="n"/>
      <c r="I23" s="119">
        <f>SUMIF('Pagamentos realizados'!$A$2:$A$500,                                  'PLANILHA BASE'!$A23,                                  'Pagamentos realizados'!$C$2:$C$500)</f>
        <v/>
      </c>
      <c r="J23" s="119">
        <f>IF(ISNUMBER(H23-I23),                                                            H23-I23,                                                            "")</f>
        <v/>
      </c>
    </row>
    <row customFormat="1" customHeight="1" ht="38.25" r="24" s="1" spans="1:10">
      <c r="A24" s="39" t="s">
        <v>48</v>
      </c>
      <c r="B24" s="25" t="s">
        <v>49</v>
      </c>
      <c r="C24" s="26" t="n"/>
      <c r="D24" s="31" t="n"/>
      <c r="E24" s="79" t="n"/>
      <c r="F24" s="81" t="n">
        <v>5000</v>
      </c>
      <c r="G24" s="122">
        <f>F24*0.7</f>
        <v/>
      </c>
      <c r="H24" s="119" t="n"/>
      <c r="I24" s="119">
        <f>SUMIF('Pagamentos realizados'!$A$2:$A$500,                                  'PLANILHA BASE'!$A24,                                  'Pagamentos realizados'!$C$2:$C$500)</f>
        <v/>
      </c>
      <c r="J24" s="119">
        <f>IF(ISNUMBER(H24-I24),                                                            H24-I24,                                                            "")</f>
        <v/>
      </c>
    </row>
    <row r="25" s="118" spans="1:10">
      <c r="A25" s="33" t="n">
        <v>4</v>
      </c>
      <c r="B25" s="23" t="s">
        <v>50</v>
      </c>
      <c r="C25" s="23" t="n"/>
      <c r="D25" s="30" t="n"/>
      <c r="E25" s="76" t="n"/>
      <c r="F25" s="77">
        <f>SUM(F27:F36)</f>
        <v/>
      </c>
      <c r="G25" s="122">
        <f>F25*0.7</f>
        <v/>
      </c>
      <c r="H25" s="119" t="n"/>
      <c r="I25" s="121">
        <f>SUM(I27:I36)</f>
        <v/>
      </c>
      <c r="J25" s="121">
        <f>IF(ISNUMBER(H25-I25),                                                            H25-I25,                                                            "")</f>
        <v/>
      </c>
    </row>
    <row customHeight="1" ht="13.5" r="26" s="118" spans="1:10">
      <c r="A26" s="34" t="s">
        <v>51</v>
      </c>
      <c r="B26" s="40" t="s">
        <v>52</v>
      </c>
      <c r="C26" s="41" t="n"/>
      <c r="D26" s="42" t="n"/>
      <c r="E26" s="82" t="n"/>
      <c r="F26" s="78" t="n"/>
      <c r="G26" s="122" t="n"/>
      <c r="H26" s="119" t="n"/>
      <c r="I26" s="119" t="n"/>
      <c r="J26" s="119" t="n"/>
    </row>
    <row customHeight="1" ht="25.5" r="27" s="118" spans="1:10">
      <c r="A27" s="36" t="s">
        <v>53</v>
      </c>
      <c r="B27" s="25" t="s">
        <v>54</v>
      </c>
      <c r="C27" s="26" t="s">
        <v>55</v>
      </c>
      <c r="D27" s="31" t="n">
        <v>45</v>
      </c>
      <c r="E27" s="72" t="n"/>
      <c r="F27" s="73" t="n">
        <v>13335</v>
      </c>
      <c r="G27" s="122">
        <f>F27*0.7</f>
        <v/>
      </c>
      <c r="H27" s="119" t="n"/>
      <c r="I27" s="121">
        <f>SUMIF('Pagamentos realizados'!$A$2:$A$500,                                  'PLANILHA BASE'!$A27,                                  'Pagamentos realizados'!$C$2:$C$500)</f>
        <v/>
      </c>
      <c r="J27" s="121">
        <f>IF(ISNUMBER(H27-I27),                                                            H27-I27,                                                            "")</f>
        <v/>
      </c>
    </row>
    <row r="28" s="118" spans="1:10">
      <c r="A28" s="36" t="s">
        <v>56</v>
      </c>
      <c r="B28" s="25" t="s">
        <v>57</v>
      </c>
      <c r="C28" s="26" t="s">
        <v>55</v>
      </c>
      <c r="D28" s="31" t="n">
        <v>50</v>
      </c>
      <c r="E28" s="72" t="n"/>
      <c r="F28" s="73" t="n">
        <v>4300</v>
      </c>
      <c r="G28" s="122">
        <f>F28*0.7</f>
        <v/>
      </c>
      <c r="H28" s="119" t="n"/>
      <c r="I28" s="121">
        <f>SUMIF('Pagamentos realizados'!$A$2:$A$500,                                  'PLANILHA BASE'!$A28,                                  'Pagamentos realizados'!$C$2:$C$500)</f>
        <v/>
      </c>
      <c r="J28" s="121">
        <f>IF(ISNUMBER(H28-I28),                                                            H28-I28,                                                            "")</f>
        <v/>
      </c>
    </row>
    <row customHeight="1" ht="25.5" r="29" s="118" spans="1:10">
      <c r="A29" s="36" t="s">
        <v>58</v>
      </c>
      <c r="B29" s="43" t="s">
        <v>59</v>
      </c>
      <c r="C29" s="26" t="s">
        <v>55</v>
      </c>
      <c r="D29" s="31" t="n">
        <v>52</v>
      </c>
      <c r="E29" s="72" t="n"/>
      <c r="F29" s="73" t="n">
        <v>4300</v>
      </c>
      <c r="G29" s="122">
        <f>F29*0.7</f>
        <v/>
      </c>
      <c r="H29" s="119" t="n"/>
      <c r="I29" s="121">
        <f>SUMIF('Pagamentos realizados'!$A$2:$A$500,                                  'PLANILHA BASE'!$A29,                                  'Pagamentos realizados'!$C$2:$C$500)</f>
        <v/>
      </c>
      <c r="J29" s="121">
        <f>IF(ISNUMBER(H29-I29),                                                            H29-I29,                                                            "")</f>
        <v/>
      </c>
    </row>
    <row customHeight="1" ht="25.5" r="30" s="118" spans="1:10">
      <c r="A30" s="36" t="s">
        <v>60</v>
      </c>
      <c r="B30" s="43" t="s">
        <v>61</v>
      </c>
      <c r="C30" s="26" t="s">
        <v>55</v>
      </c>
      <c r="D30" s="31" t="n">
        <v>15</v>
      </c>
      <c r="E30" s="72" t="n"/>
      <c r="F30" s="73" t="n">
        <v>1430</v>
      </c>
      <c r="G30" s="122">
        <f>F30*0.7</f>
        <v/>
      </c>
      <c r="H30" s="119" t="n"/>
      <c r="I30" s="121">
        <f>SUMIF('Pagamentos realizados'!$A$2:$A$500,                                  'PLANILHA BASE'!$A30,                                  'Pagamentos realizados'!$C$2:$C$500)</f>
        <v/>
      </c>
      <c r="J30" s="121">
        <f>IF(ISNUMBER(H30-I30),                                                            H30-I30,                                                            "")</f>
        <v/>
      </c>
    </row>
    <row r="31" s="118" spans="1:10">
      <c r="A31" s="36" t="s">
        <v>62</v>
      </c>
      <c r="B31" s="44" t="s">
        <v>63</v>
      </c>
      <c r="C31" s="26" t="s">
        <v>55</v>
      </c>
      <c r="D31" s="31" t="n">
        <v>50</v>
      </c>
      <c r="E31" s="72" t="n"/>
      <c r="F31" s="73" t="n">
        <v>5598</v>
      </c>
      <c r="G31" s="122">
        <f>F31*0.7</f>
        <v/>
      </c>
      <c r="H31" s="119" t="n"/>
      <c r="I31" s="121">
        <f>SUMIF('Pagamentos realizados'!$A$2:$A$500,                                  'PLANILHA BASE'!$A31,                                  'Pagamentos realizados'!$C$2:$C$500)</f>
        <v/>
      </c>
      <c r="J31" s="121">
        <f>IF(ISNUMBER(H31-I31),                                                            H31-I31,                                                            "")</f>
        <v/>
      </c>
    </row>
    <row r="32" s="118" spans="1:10">
      <c r="A32" s="45" t="s">
        <v>64</v>
      </c>
      <c r="B32" s="25" t="s">
        <v>65</v>
      </c>
      <c r="C32" s="26" t="s">
        <v>55</v>
      </c>
      <c r="D32" s="31" t="n">
        <v>52</v>
      </c>
      <c r="E32" s="72" t="n">
        <v>59.9</v>
      </c>
      <c r="F32" s="73" t="n">
        <v>3301</v>
      </c>
      <c r="G32" s="122">
        <f>F32*0.7</f>
        <v/>
      </c>
      <c r="H32" s="119" t="n"/>
      <c r="I32" s="121">
        <f>SUMIF('Pagamentos realizados'!$A$2:$A$500,                                  'PLANILHA BASE'!$A32,                                  'Pagamentos realizados'!$C$2:$C$500)</f>
        <v/>
      </c>
      <c r="J32" s="121">
        <f>IF(ISNUMBER(H32-I32),                                                            H32-I32,                                                            "")</f>
        <v/>
      </c>
    </row>
    <row r="33" s="118" spans="1:10">
      <c r="A33" s="45" t="s">
        <v>66</v>
      </c>
      <c r="B33" s="25" t="s">
        <v>67</v>
      </c>
      <c r="C33" s="26" t="s">
        <v>55</v>
      </c>
      <c r="D33" s="31" t="n">
        <v>15</v>
      </c>
      <c r="E33" s="72" t="n">
        <v>89.90000000000001</v>
      </c>
      <c r="F33" s="73" t="n">
        <v>1430</v>
      </c>
      <c r="G33" s="122">
        <f>F33*0.7</f>
        <v/>
      </c>
      <c r="H33" s="119" t="n"/>
      <c r="I33" s="121">
        <f>SUMIF('Pagamentos realizados'!$A$2:$A$500,                                  'PLANILHA BASE'!$A33,                                  'Pagamentos realizados'!$C$2:$C$500)</f>
        <v/>
      </c>
      <c r="J33" s="121">
        <f>IF(ISNUMBER(H33-I33),                                                            H33-I33,                                                            "")</f>
        <v/>
      </c>
    </row>
    <row customHeight="1" ht="13.5" r="34" s="118" spans="1:10">
      <c r="A34" s="34" t="s">
        <v>68</v>
      </c>
      <c r="B34" s="40" t="s">
        <v>69</v>
      </c>
      <c r="C34" s="41" t="n"/>
      <c r="D34" s="42" t="n"/>
      <c r="E34" s="82" t="n"/>
      <c r="F34" s="78" t="n"/>
      <c r="G34" s="122" t="n"/>
      <c r="H34" s="119" t="n"/>
      <c r="I34" s="119" t="n"/>
      <c r="J34" s="119" t="n"/>
    </row>
    <row r="35" s="118" spans="1:10">
      <c r="A35" s="36" t="s">
        <v>70</v>
      </c>
      <c r="B35" s="38" t="s">
        <v>71</v>
      </c>
      <c r="C35" s="26" t="s">
        <v>72</v>
      </c>
      <c r="D35" s="31" t="n">
        <v>54</v>
      </c>
      <c r="E35" s="72" t="n">
        <v>39.9</v>
      </c>
      <c r="F35" s="73" t="n">
        <v>2284</v>
      </c>
      <c r="G35" s="122">
        <f>F35*0.7</f>
        <v/>
      </c>
      <c r="H35" s="119" t="n"/>
      <c r="I35" s="121">
        <f>SUMIF('Pagamentos realizados'!$A$2:$A$500,                                  'PLANILHA BASE'!$A35,                                  'Pagamentos realizados'!$C$2:$C$500)</f>
        <v/>
      </c>
      <c r="J35" s="121">
        <f>IF(ISNUMBER(H35-I35),                                                            H35-I35,                                                            "")</f>
        <v/>
      </c>
    </row>
    <row customHeight="1" ht="20.25" r="36" s="118" spans="1:10">
      <c r="A36" s="36" t="s">
        <v>73</v>
      </c>
      <c r="B36" s="46" t="s">
        <v>74</v>
      </c>
      <c r="C36" s="26" t="s">
        <v>72</v>
      </c>
      <c r="D36" s="31" t="n">
        <v>7</v>
      </c>
      <c r="E36" s="72" t="n">
        <v>65</v>
      </c>
      <c r="F36" s="73" t="n">
        <v>483</v>
      </c>
      <c r="G36" s="122">
        <f>F36*0.7</f>
        <v/>
      </c>
      <c r="H36" s="119" t="n"/>
      <c r="I36" s="121">
        <f>SUMIF('Pagamentos realizados'!$A$2:$A$500,                                  'PLANILHA BASE'!$A36,                                  'Pagamentos realizados'!$C$2:$C$500)</f>
        <v/>
      </c>
      <c r="J36" s="121">
        <f>IF(ISNUMBER(H36-I36),                                                            H36-I36,                                                            "")</f>
        <v/>
      </c>
    </row>
    <row r="37" s="118" spans="1:10">
      <c r="A37" s="33" t="n">
        <v>5</v>
      </c>
      <c r="B37" s="47" t="s">
        <v>75</v>
      </c>
      <c r="C37" s="23" t="n"/>
      <c r="D37" s="30" t="n"/>
      <c r="E37" s="83" t="n"/>
      <c r="F37" s="77">
        <f>SUM(F39:F40)</f>
        <v/>
      </c>
      <c r="G37" s="122">
        <f>F37*0.7</f>
        <v/>
      </c>
      <c r="H37" s="119" t="n"/>
      <c r="I37" s="121">
        <f>SUM(I39:I40)</f>
        <v/>
      </c>
      <c r="J37" s="121">
        <f>IF(ISNUMBER(H37-I37),                                                            H37-I37,                                                            "")</f>
        <v/>
      </c>
    </row>
    <row customHeight="1" ht="13.5" r="38" s="118" spans="1:10">
      <c r="A38" s="34" t="s">
        <v>76</v>
      </c>
      <c r="B38" s="40" t="s">
        <v>77</v>
      </c>
      <c r="C38" s="41" t="n"/>
      <c r="D38" s="42" t="n"/>
      <c r="E38" s="82" t="n"/>
      <c r="F38" s="84" t="n"/>
      <c r="G38" s="122" t="n"/>
      <c r="H38" s="119" t="n"/>
      <c r="I38" s="119" t="n"/>
      <c r="J38" s="119" t="n"/>
    </row>
    <row customHeight="1" ht="25.5" r="39" s="118" spans="1:10">
      <c r="A39" s="48" t="s">
        <v>78</v>
      </c>
      <c r="B39" s="49" t="s">
        <v>79</v>
      </c>
      <c r="C39" s="50" t="n"/>
      <c r="D39" s="51" t="n"/>
      <c r="E39" s="85" t="n"/>
      <c r="F39" s="86" t="n">
        <v>18050</v>
      </c>
      <c r="G39" s="122">
        <f>F39*0.7</f>
        <v/>
      </c>
      <c r="H39" s="119" t="n"/>
      <c r="I39" s="121">
        <f>SUMIF('Pagamentos realizados'!$A$2:$A$500,                                  'PLANILHA BASE'!$A39,                                  'Pagamentos realizados'!$C$2:$C$500)</f>
        <v/>
      </c>
      <c r="J39" s="121">
        <f>IF(ISNUMBER(H39-I39),                                                            H39-I39,                                                            "")</f>
        <v/>
      </c>
    </row>
    <row r="40" s="118" spans="1:10">
      <c r="A40" s="52" t="s">
        <v>80</v>
      </c>
      <c r="B40" s="53" t="s">
        <v>81</v>
      </c>
      <c r="C40" s="54" t="n"/>
      <c r="D40" s="55" t="n"/>
      <c r="E40" s="87" t="n"/>
      <c r="F40" s="88" t="n">
        <v>20670</v>
      </c>
      <c r="G40" s="122">
        <f>F40*0.7</f>
        <v/>
      </c>
      <c r="H40" s="119" t="n"/>
      <c r="I40" s="121">
        <f>SUMIF('Pagamentos realizados'!$A$2:$A$500,                                  'PLANILHA BASE'!$A40,                                  'Pagamentos realizados'!$C$2:$C$500)</f>
        <v/>
      </c>
      <c r="J40" s="121">
        <f>IF(ISNUMBER(H40-I40),                                                            H40-I40,                                                            "")</f>
        <v/>
      </c>
    </row>
    <row r="41" s="118" spans="1:10">
      <c r="A41" s="33" t="n">
        <v>6</v>
      </c>
      <c r="B41" s="47" t="s">
        <v>82</v>
      </c>
      <c r="C41" s="23" t="n"/>
      <c r="D41" s="30" t="n"/>
      <c r="E41" s="83" t="n"/>
      <c r="F41" s="77">
        <f>SUM(F43)</f>
        <v/>
      </c>
      <c r="G41" s="122">
        <f>F41*0.7</f>
        <v/>
      </c>
      <c r="H41" s="119" t="n"/>
      <c r="I41" s="121">
        <f>SUM(I43)</f>
        <v/>
      </c>
      <c r="J41" s="121">
        <f>IF(ISNUMBER(H41-I41),                                                            H41-I41,                                                            "")</f>
        <v/>
      </c>
    </row>
    <row customHeight="1" ht="13.5" r="42" s="118" spans="1:10">
      <c r="A42" s="34" t="s">
        <v>83</v>
      </c>
      <c r="B42" s="40" t="s">
        <v>84</v>
      </c>
      <c r="C42" s="41" t="n"/>
      <c r="D42" s="42" t="n"/>
      <c r="E42" s="82" t="n"/>
      <c r="F42" s="84" t="n"/>
      <c r="G42" s="122" t="n"/>
      <c r="H42" s="119" t="n"/>
      <c r="I42" s="119" t="n"/>
      <c r="J42" s="119" t="n"/>
    </row>
    <row customHeight="1" ht="25.5" r="43" s="118" spans="1:10">
      <c r="A43" s="56" t="s">
        <v>85</v>
      </c>
      <c r="B43" s="53" t="s">
        <v>86</v>
      </c>
      <c r="C43" s="54" t="s">
        <v>17</v>
      </c>
      <c r="D43" s="55" t="n"/>
      <c r="E43" s="89" t="n"/>
      <c r="F43" s="88" t="n">
        <v>16450</v>
      </c>
      <c r="G43" s="122">
        <f>F43*0.7</f>
        <v/>
      </c>
      <c r="H43" s="119" t="n"/>
      <c r="I43" s="121">
        <f>SUMIF('Pagamentos realizados'!$A$2:$A$500,                                  'PLANILHA BASE'!$A43,                                  'Pagamentos realizados'!$C$2:$C$500)</f>
        <v/>
      </c>
      <c r="J43" s="121">
        <f>IF(ISNUMBER(H43-I43),                                                            H43-I43,                                                            "")</f>
        <v/>
      </c>
    </row>
    <row r="44" s="118" spans="1:10">
      <c r="A44" s="33" t="n">
        <v>7</v>
      </c>
      <c r="B44" s="23" t="s">
        <v>87</v>
      </c>
      <c r="C44" s="23" t="n"/>
      <c r="D44" s="30" t="n"/>
      <c r="E44" s="83" t="n"/>
      <c r="F44" s="77">
        <f>SUM(F45:F46)</f>
        <v/>
      </c>
      <c r="G44" s="122">
        <f>F44*0.7</f>
        <v/>
      </c>
      <c r="H44" s="119" t="n"/>
      <c r="I44" s="121">
        <f>SUM(I45:I46)</f>
        <v/>
      </c>
      <c r="J44" s="121">
        <f>IF(ISNUMBER(H44-I44),                                                            H44-I44,                                                            "")</f>
        <v/>
      </c>
    </row>
    <row customHeight="1" ht="25.5" r="45" s="118" spans="1:10">
      <c r="A45" s="56" t="s">
        <v>88</v>
      </c>
      <c r="B45" s="53" t="s">
        <v>89</v>
      </c>
      <c r="C45" s="54" t="s">
        <v>90</v>
      </c>
      <c r="D45" s="55" t="n">
        <v>2</v>
      </c>
      <c r="E45" s="89" t="n"/>
      <c r="F45" s="88" t="n">
        <v>13350</v>
      </c>
      <c r="G45" s="122">
        <f>F45*0.7</f>
        <v/>
      </c>
      <c r="H45" s="119" t="n"/>
      <c r="I45" s="121">
        <f>SUMIF('Pagamentos realizados'!$A$2:$A$500,                                  'PLANILHA BASE'!$A45,                                  'Pagamentos realizados'!$C$2:$C$500)</f>
        <v/>
      </c>
      <c r="J45" s="121">
        <f>IF(ISNUMBER(H45-I45),                                                            H45-I45,                                                            "")</f>
        <v/>
      </c>
    </row>
    <row customHeight="1" ht="89.25" r="46" s="118" spans="1:10">
      <c r="A46" s="56" t="s">
        <v>91</v>
      </c>
      <c r="B46" s="25" t="s">
        <v>92</v>
      </c>
      <c r="C46" s="54" t="s">
        <v>90</v>
      </c>
      <c r="D46" s="31" t="n">
        <v>1</v>
      </c>
      <c r="E46" s="89" t="n"/>
      <c r="F46" s="88" t="n">
        <v>45580</v>
      </c>
      <c r="G46" s="122">
        <f>F46*0.7</f>
        <v/>
      </c>
      <c r="H46" s="119" t="n"/>
      <c r="I46" s="121">
        <f>SUMIF('Pagamentos realizados'!$A$2:$A$500,                                  'PLANILHA BASE'!$A46,                                  'Pagamentos realizados'!$C$2:$C$500)</f>
        <v/>
      </c>
      <c r="J46" s="121">
        <f>IF(ISNUMBER(H46-I46),                                                            H46-I46,                                                            "")</f>
        <v/>
      </c>
    </row>
    <row customHeight="1" ht="13.5" r="47" s="118" spans="1:10">
      <c r="A47" s="33" t="n">
        <v>8</v>
      </c>
      <c r="B47" s="23" t="s">
        <v>93</v>
      </c>
      <c r="C47" s="23" t="n"/>
      <c r="D47" s="30" t="n"/>
      <c r="E47" s="83" t="n"/>
      <c r="F47" s="77">
        <f>SUM(F48,F49)</f>
        <v/>
      </c>
      <c r="G47" s="122">
        <f>F47*0.7</f>
        <v/>
      </c>
      <c r="H47" s="119" t="n"/>
      <c r="I47" s="121">
        <f>SUM(I48,I49)</f>
        <v/>
      </c>
      <c r="J47" s="121">
        <f>IF(ISNUMBER(H47-I47),                                                            H47-I47,                                                            "")</f>
        <v/>
      </c>
    </row>
    <row customHeight="1" ht="25.5" r="48" s="118" spans="1:10">
      <c r="A48" s="57" t="s">
        <v>94</v>
      </c>
      <c r="B48" s="49" t="s">
        <v>95</v>
      </c>
      <c r="C48" s="50" t="s">
        <v>96</v>
      </c>
      <c r="D48" s="51" t="n">
        <v>45</v>
      </c>
      <c r="E48" s="90" t="n"/>
      <c r="F48" s="86" t="n">
        <v>4452</v>
      </c>
      <c r="G48" s="122">
        <f>F48*0.7</f>
        <v/>
      </c>
      <c r="H48" s="119" t="n"/>
      <c r="I48" s="121">
        <f>SUMIF('Pagamentos realizados'!$A$2:$A$500,                                  'PLANILHA BASE'!$A48,                                  'Pagamentos realizados'!$C$2:$C$500)</f>
        <v/>
      </c>
      <c r="J48" s="121">
        <f>IF(ISNUMBER(H48-I48),                                                            H48-I48,                                                            "")</f>
        <v/>
      </c>
    </row>
    <row customHeight="1" ht="25.5" r="49" s="118" spans="1:10">
      <c r="A49" s="52" t="s">
        <v>97</v>
      </c>
      <c r="B49" s="53" t="s">
        <v>98</v>
      </c>
      <c r="C49" s="54" t="s">
        <v>96</v>
      </c>
      <c r="D49" s="55" t="n">
        <v>12</v>
      </c>
      <c r="E49" s="91" t="n"/>
      <c r="F49" s="88" t="n">
        <v>8510</v>
      </c>
      <c r="G49" s="122">
        <f>F49*0.7</f>
        <v/>
      </c>
      <c r="H49" s="119" t="n"/>
      <c r="I49" s="121">
        <f>SUMIF('Pagamentos realizados'!$A$2:$A$500,                                  'PLANILHA BASE'!$A49,                                  'Pagamentos realizados'!$C$2:$C$500)</f>
        <v/>
      </c>
      <c r="J49" s="121">
        <f>IF(ISNUMBER(H49-I49),                                                            H49-I49,                                                            "")</f>
        <v/>
      </c>
    </row>
    <row customFormat="1" r="50" s="1" spans="1:10">
      <c r="A50" s="33" t="n">
        <v>9</v>
      </c>
      <c r="B50" s="23" t="s">
        <v>99</v>
      </c>
      <c r="C50" s="23" t="n"/>
      <c r="D50" s="30" t="n"/>
      <c r="E50" s="83" t="n"/>
      <c r="F50" s="77">
        <f>SUM(F51,F53)</f>
        <v/>
      </c>
      <c r="G50" s="122">
        <f>F50*0.7</f>
        <v/>
      </c>
      <c r="H50" s="119" t="n"/>
      <c r="I50" s="119">
        <f>SUM(I51,I53)</f>
        <v/>
      </c>
      <c r="J50" s="119">
        <f>IF(ISNUMBER(H50-I50),                                                            H50-I50,                                                            "")</f>
        <v/>
      </c>
    </row>
    <row customFormat="1" customHeight="1" ht="13.5" r="51" s="1" spans="1:10">
      <c r="A51" s="58" t="s">
        <v>100</v>
      </c>
      <c r="B51" s="40" t="s">
        <v>101</v>
      </c>
      <c r="C51" s="41" t="n"/>
      <c r="D51" s="42" t="n"/>
      <c r="E51" s="92" t="n"/>
      <c r="F51" s="84">
        <f>SUM(F52:F52)</f>
        <v/>
      </c>
      <c r="G51" s="122">
        <f>F51*0.7</f>
        <v/>
      </c>
      <c r="H51" s="119" t="n"/>
      <c r="I51" s="119">
        <f>SUM(I52:I52)</f>
        <v/>
      </c>
      <c r="J51" s="119">
        <f>IF(ISNUMBER(H51-I51),                                                            H51-I51,                                                            "")</f>
        <v/>
      </c>
    </row>
    <row customFormat="1" customHeight="1" ht="38.25" r="52" s="1" spans="1:10">
      <c r="A52" s="48" t="s">
        <v>102</v>
      </c>
      <c r="B52" s="49" t="s">
        <v>103</v>
      </c>
      <c r="C52" s="50" t="s">
        <v>17</v>
      </c>
      <c r="D52" s="51" t="n"/>
      <c r="E52" s="93" t="n"/>
      <c r="F52" s="86" t="n">
        <v>6790</v>
      </c>
      <c r="G52" s="122">
        <f>F52*0.7</f>
        <v/>
      </c>
      <c r="H52" s="119" t="n"/>
      <c r="I52" s="119">
        <f>SUMIF('Pagamentos realizados'!$A$2:$A$500,                                  'PLANILHA BASE'!$A52,                                  'Pagamentos realizados'!$C$2:$C$500)</f>
        <v/>
      </c>
      <c r="J52" s="119">
        <f>IF(ISNUMBER(H52-I52),                                                            H52-I52,                                                            "")</f>
        <v/>
      </c>
    </row>
    <row customFormat="1" customHeight="1" ht="13.5" r="53" s="1" spans="1:10">
      <c r="A53" s="58" t="s">
        <v>104</v>
      </c>
      <c r="B53" s="40" t="s">
        <v>105</v>
      </c>
      <c r="C53" s="41" t="n"/>
      <c r="D53" s="42" t="n"/>
      <c r="E53" s="92" t="n"/>
      <c r="F53" s="84">
        <f>SUM(F54:F54)</f>
        <v/>
      </c>
      <c r="G53" s="122">
        <f>F53*0.7</f>
        <v/>
      </c>
      <c r="H53" s="119" t="n"/>
      <c r="I53" s="119">
        <f>SUM(I54:I54)</f>
        <v/>
      </c>
      <c r="J53" s="119">
        <f>IF(ISNUMBER(H53-I53),                                                            H53-I53,                                                            "")</f>
        <v/>
      </c>
    </row>
    <row customFormat="1" customHeight="1" ht="25.5" r="54" s="1" spans="1:10">
      <c r="A54" s="48" t="s">
        <v>106</v>
      </c>
      <c r="B54" s="49" t="s">
        <v>107</v>
      </c>
      <c r="C54" s="50" t="s">
        <v>96</v>
      </c>
      <c r="D54" s="51" t="n">
        <v>370</v>
      </c>
      <c r="E54" s="93" t="n"/>
      <c r="F54" s="86" t="n">
        <v>4880</v>
      </c>
      <c r="G54" s="122">
        <f>F54*0.7</f>
        <v/>
      </c>
      <c r="H54" s="119" t="n"/>
      <c r="I54" s="119">
        <f>SUMIF('Pagamentos realizados'!$A$2:$A$500,                                  'PLANILHA BASE'!$A54,                                  'Pagamentos realizados'!$C$2:$C$500)</f>
        <v/>
      </c>
      <c r="J54" s="119">
        <f>IF(ISNUMBER(H54-I54),                                                            H54-I54,                                                            "")</f>
        <v/>
      </c>
    </row>
    <row r="55" s="118" spans="1:10">
      <c r="A55" s="33" t="n">
        <v>10</v>
      </c>
      <c r="B55" s="23" t="s">
        <v>108</v>
      </c>
      <c r="C55" s="23" t="n"/>
      <c r="D55" s="30" t="n"/>
      <c r="E55" s="83" t="n"/>
      <c r="F55" s="77" t="n">
        <v>14300</v>
      </c>
      <c r="G55" s="122">
        <f>F55*0.7</f>
        <v/>
      </c>
      <c r="H55" s="119" t="n"/>
      <c r="I55" s="121">
        <f>SUMIF('Pagamentos realizados'!$A$2:$A$500,                                  'PLANILHA BASE'!$A55,                                  'Pagamentos realizados'!$C$2:$C$500)</f>
        <v/>
      </c>
      <c r="J55" s="121">
        <f>IF(ISNUMBER(H55-I55),                                                            H55-I55,                                                            "")</f>
        <v/>
      </c>
    </row>
    <row customHeight="1" ht="25.5" r="56" s="118" spans="1:10">
      <c r="A56" s="44" t="s">
        <v>109</v>
      </c>
      <c r="B56" s="25" t="s">
        <v>110</v>
      </c>
      <c r="C56" s="59" t="n"/>
      <c r="D56" s="60" t="n"/>
      <c r="E56" s="94" t="n"/>
      <c r="F56" s="95" t="n"/>
      <c r="G56" s="122" t="n"/>
      <c r="H56" s="119" t="n"/>
      <c r="I56" s="119" t="n"/>
      <c r="J56" s="119" t="n"/>
    </row>
    <row customHeight="1" ht="25.5" r="57" s="118" spans="1:10">
      <c r="A57" s="44" t="s">
        <v>111</v>
      </c>
      <c r="B57" s="25" t="s">
        <v>112</v>
      </c>
      <c r="C57" s="59" t="n"/>
      <c r="D57" s="60" t="n"/>
      <c r="E57" s="94" t="n"/>
      <c r="F57" s="95" t="n"/>
      <c r="G57" s="122" t="n"/>
      <c r="H57" s="119" t="n"/>
      <c r="I57" s="119" t="n"/>
      <c r="J57" s="119" t="n"/>
    </row>
    <row r="58" s="118" spans="1:10">
      <c r="A58" s="44" t="s">
        <v>113</v>
      </c>
      <c r="B58" s="25" t="s">
        <v>114</v>
      </c>
      <c r="C58" s="59" t="n"/>
      <c r="D58" s="60" t="n"/>
      <c r="E58" s="94" t="n"/>
      <c r="F58" s="95" t="n"/>
      <c r="G58" s="122" t="n"/>
      <c r="H58" s="119" t="n"/>
      <c r="I58" s="119" t="n"/>
      <c r="J58" s="119" t="n"/>
    </row>
    <row customHeight="1" ht="25.5" r="59" s="118" spans="1:10">
      <c r="A59" s="61" t="s">
        <v>115</v>
      </c>
      <c r="B59" s="62" t="s">
        <v>116</v>
      </c>
      <c r="C59" s="59" t="n"/>
      <c r="D59" s="60" t="n"/>
      <c r="E59" s="94" t="n"/>
      <c r="F59" s="95" t="n"/>
      <c r="G59" s="122" t="n"/>
      <c r="H59" s="119" t="n"/>
      <c r="I59" s="119" t="n"/>
      <c r="J59" s="119" t="n"/>
    </row>
    <row customHeight="1" ht="25.5" r="60" s="118" spans="1:10">
      <c r="A60" s="61" t="s">
        <v>117</v>
      </c>
      <c r="B60" s="62" t="s">
        <v>118</v>
      </c>
      <c r="C60" s="59" t="n"/>
      <c r="D60" s="60" t="n"/>
      <c r="E60" s="94" t="n"/>
      <c r="F60" s="95" t="n"/>
      <c r="G60" s="122" t="n"/>
      <c r="H60" s="119" t="n"/>
      <c r="I60" s="119" t="n"/>
      <c r="J60" s="119" t="n"/>
    </row>
    <row r="61" s="118" spans="1:10">
      <c r="A61" s="44" t="s">
        <v>119</v>
      </c>
      <c r="B61" s="25" t="s">
        <v>120</v>
      </c>
      <c r="C61" s="59" t="n"/>
      <c r="D61" s="60" t="n"/>
      <c r="E61" s="94" t="n"/>
      <c r="F61" s="95" t="n"/>
      <c r="G61" s="122" t="n"/>
      <c r="H61" s="119" t="n"/>
      <c r="I61" s="119" t="n"/>
      <c r="J61" s="119" t="n"/>
    </row>
    <row customHeight="1" ht="25.5" r="62" s="118" spans="1:10">
      <c r="A62" s="63" t="s">
        <v>121</v>
      </c>
      <c r="B62" s="25" t="s">
        <v>122</v>
      </c>
      <c r="C62" s="59" t="n"/>
      <c r="D62" s="60" t="n"/>
      <c r="E62" s="94" t="n"/>
      <c r="F62" s="95" t="n"/>
      <c r="G62" s="122" t="n"/>
      <c r="H62" s="119" t="n"/>
      <c r="I62" s="119" t="n"/>
      <c r="J62" s="119" t="n"/>
    </row>
    <row customHeight="1" ht="13.5" r="63" s="118" spans="1:10">
      <c r="A63" s="33" t="n">
        <v>11</v>
      </c>
      <c r="B63" s="47" t="s">
        <v>123</v>
      </c>
      <c r="C63" s="23" t="n"/>
      <c r="D63" s="30" t="n"/>
      <c r="E63" s="83" t="n"/>
      <c r="F63" s="77" t="s">
        <v>18</v>
      </c>
      <c r="G63" s="122" t="n"/>
      <c r="H63" s="119" t="n"/>
      <c r="I63" s="119" t="n"/>
      <c r="J63" s="119" t="n"/>
    </row>
    <row customHeight="1" ht="22.5" r="64" s="118" spans="1:10">
      <c r="A64" s="48" t="s">
        <v>124</v>
      </c>
      <c r="B64" s="49" t="s">
        <v>125</v>
      </c>
      <c r="C64" s="50" t="n"/>
      <c r="D64" s="51" t="n"/>
      <c r="E64" s="85" t="n"/>
      <c r="F64" s="86" t="s">
        <v>18</v>
      </c>
      <c r="G64" s="122" t="n"/>
      <c r="H64" s="119" t="n"/>
      <c r="I64" s="119" t="n"/>
      <c r="J64" s="119" t="n"/>
    </row>
    <row r="65" s="118" spans="1:10">
      <c r="A65" s="33" t="n">
        <v>12</v>
      </c>
      <c r="B65" s="47" t="s">
        <v>126</v>
      </c>
      <c r="C65" s="23" t="n"/>
      <c r="D65" s="30" t="n"/>
      <c r="E65" s="83" t="n"/>
      <c r="F65" s="77">
        <f>SUM(F66)</f>
        <v/>
      </c>
      <c r="G65" s="122">
        <f>F65*0.7</f>
        <v/>
      </c>
      <c r="H65" s="119" t="n"/>
      <c r="I65" s="121">
        <f>SUM(I66)</f>
        <v/>
      </c>
      <c r="J65" s="121">
        <f>IF(ISNUMBER(H65-I65),                                                            H65-I65,                                                            "")</f>
        <v/>
      </c>
    </row>
    <row customHeight="1" ht="22.5" r="66" s="118" spans="1:10">
      <c r="A66" s="56" t="s">
        <v>127</v>
      </c>
      <c r="B66" s="25" t="s">
        <v>128</v>
      </c>
      <c r="C66" s="54" t="s">
        <v>17</v>
      </c>
      <c r="D66" s="31" t="n"/>
      <c r="E66" s="89" t="n"/>
      <c r="F66" s="88" t="n">
        <v>3200</v>
      </c>
      <c r="G66" s="122">
        <f>F66*0.7</f>
        <v/>
      </c>
      <c r="H66" s="119" t="n"/>
      <c r="I66" s="121">
        <f>SUMIF('Pagamentos realizados'!$A$2:$A$500,                                  'PLANILHA BASE'!$A66,                                  'Pagamentos realizados'!$C$2:$C$500)</f>
        <v/>
      </c>
      <c r="J66" s="121">
        <f>IF(ISNUMBER(H66-I66),                                                            H66-I66,                                                            "")</f>
        <v/>
      </c>
    </row>
    <row r="67" s="118" spans="1:10">
      <c r="A67" s="33" t="n">
        <v>13</v>
      </c>
      <c r="B67" s="47" t="s">
        <v>129</v>
      </c>
      <c r="C67" s="23" t="n"/>
      <c r="D67" s="30" t="n"/>
      <c r="E67" s="83" t="n"/>
      <c r="F67" s="77">
        <f>SUM(F68)</f>
        <v/>
      </c>
      <c r="G67" s="122">
        <f>F67*0.7</f>
        <v/>
      </c>
      <c r="H67" s="119" t="n"/>
      <c r="I67" s="121">
        <f>SUM(I68)</f>
        <v/>
      </c>
      <c r="J67" s="121">
        <f>IF(ISNUMBER(H67-I67),                                                            H67-I67,                                                            "")</f>
        <v/>
      </c>
    </row>
    <row customHeight="1" ht="13.5" r="68" s="118" spans="1:10">
      <c r="A68" s="56" t="s">
        <v>130</v>
      </c>
      <c r="B68" s="25" t="s">
        <v>131</v>
      </c>
      <c r="C68" s="54" t="s">
        <v>17</v>
      </c>
      <c r="D68" s="31" t="n"/>
      <c r="E68" s="89" t="n"/>
      <c r="F68" s="88" t="n">
        <v>4880</v>
      </c>
      <c r="G68" s="122">
        <f>F68*0.7</f>
        <v/>
      </c>
      <c r="H68" s="119" t="n"/>
      <c r="I68" s="121">
        <f>SUMIF('Pagamentos realizados'!$A$2:$A$500,                                  'PLANILHA BASE'!$A68,                                  'Pagamentos realizados'!$C$2:$C$500)</f>
        <v/>
      </c>
      <c r="J68" s="121">
        <f>IF(ISNUMBER(H68-I68),                                                            H68-I68,                                                            "")</f>
        <v/>
      </c>
    </row>
    <row customHeight="1" ht="13.5" r="69" s="118" spans="1:10">
      <c r="A69" s="96" t="n">
        <v>14</v>
      </c>
      <c r="B69" s="97" t="s">
        <v>132</v>
      </c>
      <c r="C69" s="97" t="n"/>
      <c r="D69" s="97" t="n"/>
      <c r="E69" s="97" t="n"/>
      <c r="F69" s="110">
        <f>SUM(F67,F65,F55,F50,F47,F44,F41,F37,F25,F19,F12)</f>
        <v/>
      </c>
      <c r="G69" s="122">
        <f>F69*0.7</f>
        <v/>
      </c>
      <c r="H69" s="119" t="n"/>
      <c r="I69" s="121">
        <f>SUM(I67,I65,I55,I50,I47,I44,I41,I37,I25,I19,I12)</f>
        <v/>
      </c>
      <c r="J69" s="121">
        <f>IF(ISNUMBER(H69-I69),                                                            H69-I69,                                                            "")</f>
        <v/>
      </c>
    </row>
    <row customHeight="1" ht="26.25" r="70" s="118" spans="1:10">
      <c r="A70" s="34" t="n">
        <v>15</v>
      </c>
      <c r="B70" s="40" t="s">
        <v>133</v>
      </c>
      <c r="C70" s="98" t="s">
        <v>134</v>
      </c>
      <c r="D70" s="99" t="n">
        <v>10</v>
      </c>
      <c r="E70" s="111" t="n"/>
      <c r="F70" s="86" t="n">
        <v>22800</v>
      </c>
      <c r="G70" s="122">
        <f>F70*0.7</f>
        <v/>
      </c>
      <c r="H70" s="119" t="n"/>
      <c r="I70" s="121">
        <f>SUMIF('Pagamentos realizados'!$A$2:$A$500,                                  'PLANILHA BASE'!$A70,                                  'Pagamentos realizados'!$C$2:$C$500)</f>
        <v/>
      </c>
      <c r="J70" s="121">
        <f>IF(ISNUMBER(H70-I70),                                                            H70-I70,                                                            "")</f>
        <v/>
      </c>
    </row>
    <row customHeight="1" ht="26.25" r="71" s="118" spans="1:10">
      <c r="A71" s="34" t="n">
        <v>16</v>
      </c>
      <c r="B71" s="40" t="s">
        <v>135</v>
      </c>
      <c r="C71" s="100" t="n"/>
      <c r="D71" s="101" t="n"/>
      <c r="E71" s="112" t="n"/>
      <c r="F71" s="113">
        <f>SUM(F70,F69)</f>
        <v/>
      </c>
      <c r="G71" s="122">
        <f>F71*0.7</f>
        <v/>
      </c>
      <c r="H71" s="119" t="n"/>
      <c r="I71" s="121">
        <f>SUM(I70,I69)</f>
        <v/>
      </c>
      <c r="J71" s="121">
        <f>IF(ISNUMBER(H71-I71),                                                            H71-I71,                                                            "")</f>
        <v/>
      </c>
    </row>
    <row customFormat="1" customHeight="1" ht="21.75" r="72" s="1" spans="1:10">
      <c r="A72" s="102" t="s">
        <v>136</v>
      </c>
      <c r="B72" s="102" t="n"/>
      <c r="C72" s="102" t="n"/>
      <c r="D72" s="102" t="n"/>
      <c r="E72" s="102" t="n"/>
      <c r="F72" s="102" t="n"/>
      <c r="G72" s="119" t="n"/>
      <c r="H72" s="119" t="n"/>
      <c r="I72" s="119" t="n"/>
      <c r="J72" s="119" t="n"/>
    </row>
    <row customFormat="1" customHeight="1" ht="21.75" r="73" s="1" spans="1:10">
      <c r="A73" s="102" t="n"/>
      <c r="B73" s="102" t="n"/>
      <c r="C73" s="102" t="n"/>
      <c r="D73" s="102" t="n"/>
      <c r="E73" s="102" t="n"/>
      <c r="F73" s="102" t="n"/>
      <c r="G73" s="119" t="n"/>
      <c r="H73" s="119" t="n"/>
      <c r="I73" s="119" t="n"/>
      <c r="J73" s="119" t="n"/>
    </row>
    <row r="74" s="118" spans="1:10">
      <c r="A74" s="103" t="n"/>
      <c r="C74" s="104" t="n"/>
      <c r="D74" s="105" t="n"/>
      <c r="E74" s="114" t="n"/>
      <c r="F74" s="115" t="n"/>
      <c r="G74" s="119" t="n"/>
      <c r="H74" s="119" t="n"/>
      <c r="I74" s="119" t="n"/>
      <c r="J74" s="119" t="n"/>
    </row>
    <row customHeight="1" ht="13.5" r="75" s="118" spans="1:10">
      <c r="A75" s="103" t="n"/>
      <c r="B75" s="106" t="n"/>
      <c r="C75" s="104" t="n"/>
      <c r="D75" s="107" t="n"/>
      <c r="E75" s="116" t="n"/>
      <c r="F75" s="117" t="n"/>
      <c r="G75" s="119" t="n"/>
      <c r="H75" s="119" t="n"/>
      <c r="I75" s="119" t="n"/>
      <c r="J75" s="119" t="n"/>
    </row>
    <row customHeight="1" ht="20.1" r="76" s="118" spans="1:10">
      <c r="B76" s="2" t="s">
        <v>137</v>
      </c>
      <c r="D76" s="108" t="s">
        <v>138</v>
      </c>
      <c r="E76" s="108" t="n"/>
      <c r="F76" s="108" t="n"/>
      <c r="G76" s="119" t="n"/>
      <c r="H76" s="119" t="n"/>
      <c r="I76" s="119" t="n"/>
      <c r="J76" s="119" t="n"/>
    </row>
    <row customHeight="1" ht="15" r="77" s="118" spans="1:10">
      <c r="B77" s="2" t="s">
        <v>139</v>
      </c>
      <c r="D77" s="109" t="s">
        <v>140</v>
      </c>
      <c r="E77" s="109" t="n"/>
      <c r="F77" s="109" t="n"/>
      <c r="G77" s="119" t="n"/>
      <c r="H77" s="119" t="n"/>
      <c r="I77" s="119" t="n"/>
      <c r="J77" s="119" t="n"/>
    </row>
    <row customHeight="1" ht="15" r="78" s="118" spans="1:10">
      <c r="B78" s="2" t="s">
        <v>141</v>
      </c>
      <c r="D78" s="109" t="s">
        <v>142</v>
      </c>
      <c r="E78" s="109" t="n"/>
      <c r="F78" s="109" t="n"/>
      <c r="G78" s="119" t="n"/>
      <c r="H78" s="119" t="n"/>
      <c r="I78" s="119" t="n"/>
      <c r="J78" s="119" t="n"/>
    </row>
    <row r="79" spans="1:10">
      <c r="G79" s="119" t="n"/>
      <c r="H79" s="119" t="n"/>
      <c r="I79" s="119" t="n"/>
      <c r="J79" s="119" t="n"/>
    </row>
    <row r="80" spans="1:10">
      <c r="G80" s="119" t="n"/>
      <c r="H80" s="119" t="n"/>
      <c r="I80" s="119" t="n"/>
      <c r="J80" s="119" t="n"/>
    </row>
    <row r="81" spans="1:10">
      <c r="G81" s="119" t="n"/>
      <c r="H81" s="119" t="n"/>
      <c r="I81" s="119" t="n"/>
      <c r="J81" s="119" t="n"/>
    </row>
    <row r="82" spans="1:10">
      <c r="G82" s="119" t="n"/>
      <c r="H82" s="119" t="n"/>
      <c r="I82" s="119" t="n"/>
      <c r="J82" s="119" t="n"/>
    </row>
    <row r="83" spans="1:10">
      <c r="G83" s="119" t="n"/>
      <c r="H83" s="119" t="n"/>
      <c r="I83" s="119" t="n"/>
      <c r="J83" s="119" t="n"/>
    </row>
    <row r="84" spans="1:10">
      <c r="G84" s="119" t="n"/>
      <c r="H84" s="119" t="n"/>
      <c r="I84" s="119" t="n"/>
      <c r="J84" s="119" t="n"/>
    </row>
    <row r="85" spans="1:10">
      <c r="G85" s="119" t="n"/>
      <c r="H85" s="119" t="n"/>
      <c r="I85" s="119" t="n"/>
      <c r="J85" s="119" t="n"/>
    </row>
    <row r="86" spans="1:10">
      <c r="G86" s="119" t="n"/>
      <c r="H86" s="119" t="n"/>
      <c r="I86" s="119" t="n"/>
      <c r="J86" s="119" t="n"/>
    </row>
    <row r="87" spans="1:10">
      <c r="G87" s="119" t="n"/>
      <c r="H87" s="119" t="n"/>
      <c r="I87" s="119" t="n"/>
      <c r="J87" s="119" t="n"/>
    </row>
    <row r="88" spans="1:10">
      <c r="G88" s="119" t="n"/>
      <c r="H88" s="119" t="n"/>
      <c r="I88" s="119" t="n"/>
      <c r="J88" s="119" t="n"/>
    </row>
    <row r="89" spans="1:10">
      <c r="G89" s="119" t="n"/>
      <c r="H89" s="119" t="n"/>
      <c r="I89" s="119" t="n"/>
      <c r="J89" s="119" t="n"/>
    </row>
    <row r="90" spans="1:10">
      <c r="G90" s="119" t="n"/>
      <c r="H90" s="119" t="n"/>
      <c r="I90" s="119" t="n"/>
      <c r="J90" s="119" t="n"/>
    </row>
    <row r="91" spans="1:10">
      <c r="G91" s="119" t="n"/>
      <c r="H91" s="119" t="n"/>
      <c r="I91" s="119" t="n"/>
      <c r="J91" s="119" t="n"/>
    </row>
    <row r="92" spans="1:10">
      <c r="G92" s="119" t="n"/>
      <c r="H92" s="119" t="n"/>
      <c r="I92" s="119" t="n"/>
      <c r="J92" s="119" t="n"/>
    </row>
    <row r="93" spans="1:10">
      <c r="G93" s="119" t="n"/>
      <c r="H93" s="119" t="n"/>
      <c r="I93" s="119" t="n"/>
      <c r="J93" s="119" t="n"/>
    </row>
    <row r="94" spans="1:10">
      <c r="G94" s="119" t="n"/>
      <c r="H94" s="119" t="n"/>
      <c r="I94" s="119" t="n"/>
      <c r="J94" s="119" t="n"/>
    </row>
    <row r="95" spans="1:10">
      <c r="G95" s="119" t="n"/>
      <c r="H95" s="119" t="n"/>
      <c r="I95" s="119" t="n"/>
      <c r="J95" s="119" t="n"/>
    </row>
    <row r="96" spans="1:10">
      <c r="G96" s="119" t="n"/>
      <c r="H96" s="119" t="n"/>
      <c r="I96" s="119" t="n"/>
      <c r="J96" s="119" t="n"/>
    </row>
    <row r="97" spans="1:10">
      <c r="G97" s="119" t="n"/>
      <c r="H97" s="119" t="n"/>
      <c r="I97" s="119" t="n"/>
      <c r="J97" s="119" t="n"/>
    </row>
    <row r="98" spans="1:10">
      <c r="G98" s="119" t="n"/>
      <c r="H98" s="119" t="n"/>
      <c r="I98" s="119" t="n"/>
      <c r="J98" s="119" t="n"/>
    </row>
    <row r="99" spans="1:10">
      <c r="G99" s="119" t="n"/>
      <c r="H99" s="119" t="n"/>
      <c r="I99" s="119" t="n"/>
      <c r="J99" s="119" t="n"/>
    </row>
    <row r="100" spans="1:10">
      <c r="G100" s="119" t="n"/>
      <c r="H100" s="119" t="n"/>
      <c r="I100" s="119" t="n"/>
      <c r="J100" s="119" t="n"/>
    </row>
    <row r="101" spans="1:10">
      <c r="G101" s="119" t="n"/>
      <c r="H101" s="119" t="n"/>
      <c r="I101" s="119" t="n"/>
      <c r="J101" s="119" t="n"/>
    </row>
    <row r="102" spans="1:10">
      <c r="G102" s="119" t="n"/>
      <c r="H102" s="119" t="n"/>
      <c r="I102" s="119" t="n"/>
      <c r="J102" s="119" t="n"/>
    </row>
    <row r="103" spans="1:10">
      <c r="G103" s="119" t="n"/>
      <c r="H103" s="119" t="n"/>
      <c r="I103" s="119" t="n"/>
      <c r="J103" s="119" t="n"/>
    </row>
    <row r="104" spans="1:10">
      <c r="G104" s="119" t="n"/>
      <c r="H104" s="119" t="n"/>
      <c r="I104" s="119" t="n"/>
      <c r="J104" s="119" t="n"/>
    </row>
    <row r="105" spans="1:10">
      <c r="G105" s="119" t="n"/>
      <c r="H105" s="119" t="n"/>
      <c r="I105" s="119" t="n"/>
      <c r="J105" s="119" t="n"/>
    </row>
    <row r="106" spans="1:10">
      <c r="G106" s="119" t="n"/>
      <c r="H106" s="119" t="n"/>
      <c r="I106" s="119" t="n"/>
      <c r="J106" s="119" t="n"/>
    </row>
    <row r="107" spans="1:10">
      <c r="G107" s="119" t="n"/>
      <c r="H107" s="119" t="n"/>
      <c r="I107" s="119" t="n"/>
      <c r="J107" s="119" t="n"/>
    </row>
    <row r="108" spans="1:10">
      <c r="G108" s="119" t="n"/>
      <c r="H108" s="119" t="n"/>
      <c r="I108" s="119" t="n"/>
      <c r="J108" s="119" t="n"/>
    </row>
    <row r="109" spans="1:10">
      <c r="G109" s="119" t="n"/>
      <c r="H109" s="119" t="n"/>
      <c r="I109" s="119" t="n"/>
      <c r="J109" s="119" t="n"/>
    </row>
    <row r="110" spans="1:10">
      <c r="G110" s="119" t="n"/>
      <c r="H110" s="119" t="n"/>
      <c r="I110" s="119" t="n"/>
      <c r="J110" s="119" t="n"/>
    </row>
    <row r="111" spans="1:10">
      <c r="G111" s="119" t="n"/>
      <c r="H111" s="119" t="n"/>
      <c r="I111" s="119" t="n"/>
      <c r="J111" s="119" t="n"/>
    </row>
    <row r="112" spans="1:10">
      <c r="G112" s="119" t="n"/>
      <c r="H112" s="119" t="n"/>
      <c r="I112" s="119" t="n"/>
      <c r="J112" s="119" t="n"/>
    </row>
    <row r="113" spans="1:10">
      <c r="G113" s="119" t="n"/>
      <c r="H113" s="119" t="n"/>
      <c r="I113" s="119" t="n"/>
      <c r="J113" s="119" t="n"/>
    </row>
    <row r="114" spans="1:10">
      <c r="G114" s="119" t="n"/>
      <c r="H114" s="119" t="n"/>
      <c r="I114" s="119" t="n"/>
      <c r="J114" s="119" t="n"/>
    </row>
    <row r="115" spans="1:10">
      <c r="G115" s="119" t="n"/>
      <c r="H115" s="119" t="n"/>
      <c r="I115" s="119" t="n"/>
      <c r="J115" s="119" t="n"/>
    </row>
    <row r="116" spans="1:10">
      <c r="G116" s="119" t="n"/>
      <c r="H116" s="119" t="n"/>
      <c r="I116" s="119" t="n"/>
      <c r="J116" s="119" t="n"/>
    </row>
    <row r="117" spans="1:10">
      <c r="G117" s="119" t="n"/>
      <c r="H117" s="119" t="n"/>
      <c r="I117" s="119" t="n"/>
      <c r="J117" s="119" t="n"/>
    </row>
    <row r="118" spans="1:10">
      <c r="G118" s="119" t="n"/>
      <c r="H118" s="119" t="n"/>
      <c r="I118" s="119" t="n"/>
      <c r="J118" s="119" t="n"/>
    </row>
    <row r="119" spans="1:10">
      <c r="G119" s="119" t="n"/>
      <c r="H119" s="119" t="n"/>
      <c r="I119" s="119" t="n"/>
      <c r="J119" s="119" t="n"/>
    </row>
    <row r="120" spans="1:10">
      <c r="G120" s="119" t="n"/>
      <c r="H120" s="119" t="n"/>
      <c r="I120" s="119" t="n"/>
      <c r="J120" s="119" t="n"/>
    </row>
    <row r="121" spans="1:10">
      <c r="G121" s="119" t="n"/>
      <c r="H121" s="119" t="n"/>
      <c r="I121" s="119" t="n"/>
      <c r="J121" s="119" t="n"/>
    </row>
    <row r="122" spans="1:10">
      <c r="G122" s="119" t="n"/>
      <c r="H122" s="119" t="n"/>
      <c r="I122" s="119" t="n"/>
      <c r="J122" s="119" t="n"/>
    </row>
    <row r="123" spans="1:10">
      <c r="G123" s="119" t="n"/>
      <c r="H123" s="119" t="n"/>
      <c r="I123" s="119" t="n"/>
      <c r="J123" s="119" t="n"/>
    </row>
    <row r="124" spans="1:10">
      <c r="G124" s="119" t="n"/>
      <c r="H124" s="119" t="n"/>
      <c r="I124" s="119" t="n"/>
      <c r="J124" s="119" t="n"/>
    </row>
    <row r="125" spans="1:10">
      <c r="G125" s="119" t="n"/>
      <c r="H125" s="119" t="n"/>
      <c r="I125" s="119" t="n"/>
      <c r="J125" s="119" t="n"/>
    </row>
    <row r="126" spans="1:10">
      <c r="G126" s="119" t="n"/>
      <c r="H126" s="119" t="n"/>
      <c r="I126" s="119" t="n"/>
      <c r="J126" s="119" t="n"/>
    </row>
    <row r="127" spans="1:10">
      <c r="G127" s="119" t="n"/>
      <c r="H127" s="119" t="n"/>
      <c r="I127" s="119" t="n"/>
      <c r="J127" s="119" t="n"/>
    </row>
    <row r="128" spans="1:10">
      <c r="G128" s="119" t="n"/>
      <c r="H128" s="119" t="n"/>
      <c r="I128" s="119" t="n"/>
      <c r="J128" s="119" t="n"/>
    </row>
    <row r="129" spans="1:10">
      <c r="G129" s="119" t="n"/>
      <c r="H129" s="119" t="n"/>
      <c r="I129" s="119" t="n"/>
      <c r="J129" s="119" t="n"/>
    </row>
    <row r="130" spans="1:10">
      <c r="G130" s="119" t="n"/>
      <c r="H130" s="119" t="n"/>
      <c r="I130" s="119" t="n"/>
      <c r="J130" s="119" t="n"/>
    </row>
    <row r="131" spans="1:10">
      <c r="G131" s="119" t="n"/>
      <c r="H131" s="119" t="n"/>
      <c r="I131" s="119" t="n"/>
      <c r="J131" s="119" t="n"/>
    </row>
    <row r="132" spans="1:10">
      <c r="G132" s="119" t="n"/>
      <c r="H132" s="119" t="n"/>
      <c r="I132" s="119" t="n"/>
      <c r="J132" s="119" t="n"/>
    </row>
    <row r="133" spans="1:10">
      <c r="G133" s="119" t="n"/>
      <c r="H133" s="119" t="n"/>
      <c r="I133" s="119" t="n"/>
      <c r="J133" s="119" t="n"/>
    </row>
    <row r="134" spans="1:10">
      <c r="G134" s="119" t="n"/>
      <c r="H134" s="119" t="n"/>
      <c r="I134" s="119" t="n"/>
      <c r="J134" s="119" t="n"/>
    </row>
    <row r="135" spans="1:10">
      <c r="G135" s="119" t="n"/>
      <c r="H135" s="119" t="n"/>
      <c r="I135" s="119" t="n"/>
      <c r="J135" s="119" t="n"/>
    </row>
    <row r="136" spans="1:10">
      <c r="G136" s="119" t="n"/>
      <c r="H136" s="119" t="n"/>
      <c r="I136" s="119" t="n"/>
      <c r="J136" s="119" t="n"/>
    </row>
    <row r="137" spans="1:10">
      <c r="G137" s="119" t="n"/>
      <c r="H137" s="119" t="n"/>
      <c r="I137" s="119" t="n"/>
      <c r="J137" s="119" t="n"/>
    </row>
    <row r="138" spans="1:10">
      <c r="G138" s="119" t="n"/>
      <c r="H138" s="119" t="n"/>
      <c r="I138" s="119" t="n"/>
      <c r="J138" s="119" t="n"/>
    </row>
    <row r="139" spans="1:10">
      <c r="G139" s="119" t="n"/>
      <c r="H139" s="119" t="n"/>
      <c r="I139" s="119" t="n"/>
      <c r="J139" s="119" t="n"/>
    </row>
    <row r="140" spans="1:10">
      <c r="G140" s="119" t="n"/>
      <c r="H140" s="119" t="n"/>
      <c r="I140" s="119" t="n"/>
      <c r="J140" s="119" t="n"/>
    </row>
    <row r="141" spans="1:10">
      <c r="G141" s="119" t="n"/>
      <c r="H141" s="119" t="n"/>
      <c r="I141" s="119" t="n"/>
      <c r="J141" s="119" t="n"/>
    </row>
    <row r="142" spans="1:10">
      <c r="G142" s="119" t="n"/>
      <c r="H142" s="119" t="n"/>
      <c r="I142" s="119" t="n"/>
      <c r="J142" s="119" t="n"/>
    </row>
    <row r="143" spans="1:10">
      <c r="G143" s="119" t="n"/>
      <c r="H143" s="119" t="n"/>
      <c r="I143" s="119" t="n"/>
      <c r="J143" s="119" t="n"/>
    </row>
    <row r="144" spans="1:10">
      <c r="G144" s="119" t="n"/>
      <c r="H144" s="119" t="n"/>
      <c r="I144" s="119" t="n"/>
      <c r="J144" s="119" t="n"/>
    </row>
    <row r="145" spans="1:10">
      <c r="G145" s="119" t="n"/>
      <c r="H145" s="119" t="n"/>
      <c r="I145" s="119" t="n"/>
      <c r="J145" s="119" t="n"/>
    </row>
    <row r="146" spans="1:10">
      <c r="G146" s="119" t="n"/>
      <c r="H146" s="119" t="n"/>
      <c r="I146" s="119" t="n"/>
      <c r="J146" s="119" t="n"/>
    </row>
    <row r="147" spans="1:10">
      <c r="G147" s="119" t="n"/>
      <c r="H147" s="119" t="n"/>
      <c r="I147" s="119" t="n"/>
      <c r="J147" s="119" t="n"/>
    </row>
    <row r="148" spans="1:10">
      <c r="G148" s="119" t="n"/>
      <c r="H148" s="119" t="n"/>
      <c r="I148" s="119" t="n"/>
      <c r="J148" s="119" t="n"/>
    </row>
    <row r="149" spans="1:10">
      <c r="G149" s="119" t="n"/>
      <c r="H149" s="119" t="n"/>
      <c r="I149" s="119" t="n"/>
      <c r="J149" s="119" t="n"/>
    </row>
    <row r="150" spans="1:10">
      <c r="G150" s="119" t="n"/>
      <c r="H150" s="119" t="n"/>
      <c r="I150" s="119" t="n"/>
      <c r="J150" s="119" t="n"/>
    </row>
    <row r="151" spans="1:10">
      <c r="G151" s="119" t="n"/>
      <c r="H151" s="119" t="n"/>
      <c r="I151" s="119" t="n"/>
      <c r="J151" s="119" t="n"/>
    </row>
    <row r="152" spans="1:10">
      <c r="G152" s="119" t="n"/>
      <c r="H152" s="119" t="n"/>
      <c r="I152" s="119" t="n"/>
      <c r="J152" s="119" t="n"/>
    </row>
    <row r="153" spans="1:10">
      <c r="G153" s="119" t="n"/>
      <c r="H153" s="119" t="n"/>
      <c r="I153" s="119" t="n"/>
      <c r="J153" s="119" t="n"/>
    </row>
    <row r="154" spans="1:10">
      <c r="G154" s="119" t="n"/>
      <c r="H154" s="119" t="n"/>
      <c r="I154" s="119" t="n"/>
      <c r="J154" s="119" t="n"/>
    </row>
    <row r="155" spans="1:10">
      <c r="G155" s="119" t="n"/>
      <c r="H155" s="119" t="n"/>
      <c r="I155" s="119" t="n"/>
      <c r="J155" s="119" t="n"/>
    </row>
    <row r="156" spans="1:10">
      <c r="G156" s="119" t="n"/>
      <c r="H156" s="119" t="n"/>
      <c r="I156" s="119" t="n"/>
      <c r="J156" s="119" t="n"/>
    </row>
    <row r="157" spans="1:10">
      <c r="G157" s="119" t="n"/>
      <c r="H157" s="119" t="n"/>
      <c r="I157" s="119" t="n"/>
      <c r="J157" s="119" t="n"/>
    </row>
    <row r="158" spans="1:10">
      <c r="G158" s="119" t="n"/>
      <c r="H158" s="119" t="n"/>
      <c r="I158" s="119" t="n"/>
      <c r="J158" s="119" t="n"/>
    </row>
    <row r="159" spans="1:10">
      <c r="G159" s="119" t="n"/>
      <c r="H159" s="119" t="n"/>
      <c r="I159" s="119" t="n"/>
      <c r="J159" s="119" t="n"/>
    </row>
    <row r="160" spans="1:10">
      <c r="G160" s="119" t="n"/>
      <c r="H160" s="119" t="n"/>
      <c r="I160" s="119" t="n"/>
      <c r="J160" s="119" t="n"/>
    </row>
    <row r="161" spans="1:10">
      <c r="G161" s="119" t="n"/>
      <c r="H161" s="119" t="n"/>
      <c r="I161" s="119" t="n"/>
      <c r="J161" s="119" t="n"/>
    </row>
    <row r="162" spans="1:10">
      <c r="G162" s="119" t="n"/>
      <c r="H162" s="119" t="n"/>
      <c r="I162" s="119" t="n"/>
      <c r="J162" s="119" t="n"/>
    </row>
    <row r="163" spans="1:10">
      <c r="G163" s="119" t="n"/>
      <c r="H163" s="119" t="n"/>
      <c r="I163" s="119" t="n"/>
      <c r="J163" s="119" t="n"/>
    </row>
    <row r="164" spans="1:10">
      <c r="G164" s="119" t="n"/>
      <c r="H164" s="119" t="n"/>
      <c r="I164" s="119" t="n"/>
      <c r="J164" s="119" t="n"/>
    </row>
    <row r="165" spans="1:10">
      <c r="G165" s="119" t="n"/>
      <c r="H165" s="119" t="n"/>
      <c r="I165" s="119" t="n"/>
      <c r="J165" s="119" t="n"/>
    </row>
    <row r="166" spans="1:10">
      <c r="G166" s="119" t="n"/>
      <c r="H166" s="119" t="n"/>
      <c r="I166" s="119" t="n"/>
      <c r="J166" s="119" t="n"/>
    </row>
    <row r="167" spans="1:10">
      <c r="G167" s="119" t="n"/>
      <c r="H167" s="119" t="n"/>
      <c r="I167" s="119" t="n"/>
      <c r="J167" s="119" t="n"/>
    </row>
    <row r="168" spans="1:10">
      <c r="G168" s="119" t="n"/>
      <c r="H168" s="119" t="n"/>
      <c r="I168" s="119" t="n"/>
      <c r="J168" s="119" t="n"/>
    </row>
    <row r="169" spans="1:10">
      <c r="G169" s="119" t="n"/>
      <c r="H169" s="119" t="n"/>
      <c r="I169" s="119" t="n"/>
      <c r="J169" s="119" t="n"/>
    </row>
    <row r="170" spans="1:10">
      <c r="G170" s="119" t="n"/>
      <c r="H170" s="119" t="n"/>
      <c r="I170" s="119" t="n"/>
      <c r="J170" s="119" t="n"/>
    </row>
    <row r="171" spans="1:10">
      <c r="G171" s="119" t="n"/>
      <c r="H171" s="119" t="n"/>
      <c r="I171" s="119" t="n"/>
      <c r="J171" s="119" t="n"/>
    </row>
    <row r="172" spans="1:10">
      <c r="G172" s="119" t="n"/>
      <c r="H172" s="119" t="n"/>
      <c r="I172" s="119" t="n"/>
      <c r="J172" s="119" t="n"/>
    </row>
    <row r="173" spans="1:10">
      <c r="G173" s="119" t="n"/>
      <c r="H173" s="119" t="n"/>
      <c r="I173" s="119" t="n"/>
      <c r="J173" s="119" t="n"/>
    </row>
    <row r="174" spans="1:10">
      <c r="G174" s="119" t="n"/>
      <c r="H174" s="119" t="n"/>
      <c r="I174" s="119" t="n"/>
      <c r="J174" s="119" t="n"/>
    </row>
    <row r="175" spans="1:10">
      <c r="G175" s="119" t="n"/>
      <c r="H175" s="119" t="n"/>
      <c r="I175" s="119" t="n"/>
      <c r="J175" s="119" t="n"/>
    </row>
    <row r="176" spans="1:10">
      <c r="G176" s="119" t="n"/>
      <c r="H176" s="119" t="n"/>
      <c r="I176" s="119" t="n"/>
      <c r="J176" s="119" t="n"/>
    </row>
    <row r="177" spans="1:10">
      <c r="G177" s="119" t="n"/>
      <c r="H177" s="119" t="n"/>
      <c r="I177" s="119" t="n"/>
      <c r="J177" s="119" t="n"/>
    </row>
    <row r="178" spans="1:10">
      <c r="G178" s="119" t="n"/>
      <c r="H178" s="119" t="n"/>
      <c r="I178" s="119" t="n"/>
      <c r="J178" s="119" t="n"/>
    </row>
    <row r="179" spans="1:10">
      <c r="G179" s="119" t="n"/>
      <c r="H179" s="119" t="n"/>
      <c r="I179" s="119" t="n"/>
      <c r="J179" s="119" t="n"/>
    </row>
    <row r="180" spans="1:10">
      <c r="G180" s="119" t="n"/>
      <c r="H180" s="119" t="n"/>
      <c r="I180" s="119" t="n"/>
      <c r="J180" s="119" t="n"/>
    </row>
    <row r="181" spans="1:10">
      <c r="G181" s="119" t="n"/>
      <c r="H181" s="119" t="n"/>
      <c r="I181" s="119" t="n"/>
      <c r="J181" s="119" t="n"/>
    </row>
    <row r="182" spans="1:10">
      <c r="G182" s="119" t="n"/>
      <c r="H182" s="119" t="n"/>
      <c r="I182" s="119" t="n"/>
      <c r="J182" s="119" t="n"/>
    </row>
    <row r="183" spans="1:10">
      <c r="G183" s="119" t="n"/>
      <c r="H183" s="119" t="n"/>
      <c r="I183" s="119" t="n"/>
      <c r="J183" s="119" t="n"/>
    </row>
    <row r="184" spans="1:10">
      <c r="G184" s="119" t="n"/>
      <c r="H184" s="119" t="n"/>
      <c r="I184" s="119" t="n"/>
      <c r="J184" s="119" t="n"/>
    </row>
    <row r="185" spans="1:10">
      <c r="G185" s="119" t="n"/>
      <c r="H185" s="119" t="n"/>
      <c r="I185" s="119" t="n"/>
      <c r="J185" s="119" t="n"/>
    </row>
    <row r="186" spans="1:10">
      <c r="G186" s="119" t="n"/>
      <c r="H186" s="119" t="n"/>
      <c r="I186" s="119" t="n"/>
      <c r="J186" s="119" t="n"/>
    </row>
    <row r="187" spans="1:10">
      <c r="G187" s="119" t="n"/>
      <c r="H187" s="119" t="n"/>
      <c r="I187" s="119" t="n"/>
      <c r="J187" s="119" t="n"/>
    </row>
    <row r="188" spans="1:10">
      <c r="G188" s="119" t="n"/>
      <c r="H188" s="119" t="n"/>
      <c r="I188" s="119" t="n"/>
      <c r="J188" s="119" t="n"/>
    </row>
    <row r="189" spans="1:10">
      <c r="G189" s="119" t="n"/>
      <c r="H189" s="119" t="n"/>
      <c r="I189" s="119" t="n"/>
      <c r="J189" s="119" t="n"/>
    </row>
    <row r="190" spans="1:10">
      <c r="G190" s="119" t="n"/>
      <c r="H190" s="119" t="n"/>
      <c r="I190" s="119" t="n"/>
      <c r="J190" s="119" t="n"/>
    </row>
    <row r="191" spans="1:10">
      <c r="G191" s="119" t="n"/>
      <c r="H191" s="119" t="n"/>
      <c r="I191" s="119" t="n"/>
      <c r="J191" s="119" t="n"/>
    </row>
    <row r="192" spans="1:10">
      <c r="G192" s="119" t="n"/>
      <c r="H192" s="119" t="n"/>
      <c r="I192" s="119" t="n"/>
      <c r="J192" s="119" t="n"/>
    </row>
    <row r="193" spans="1:10">
      <c r="G193" s="119" t="n"/>
      <c r="H193" s="119" t="n"/>
      <c r="I193" s="119" t="n"/>
      <c r="J193" s="119" t="n"/>
    </row>
    <row r="194" spans="1:10">
      <c r="G194" s="119" t="n"/>
      <c r="H194" s="119" t="n"/>
      <c r="I194" s="119" t="n"/>
      <c r="J194" s="119" t="n"/>
    </row>
    <row r="195" spans="1:10">
      <c r="G195" s="119" t="n"/>
      <c r="H195" s="119" t="n"/>
      <c r="I195" s="119" t="n"/>
      <c r="J195" s="119" t="n"/>
    </row>
    <row r="196" spans="1:10">
      <c r="G196" s="119" t="n"/>
      <c r="H196" s="119" t="n"/>
      <c r="I196" s="119" t="n"/>
      <c r="J196" s="119" t="n"/>
    </row>
    <row r="197" spans="1:10">
      <c r="G197" s="119" t="n"/>
      <c r="H197" s="119" t="n"/>
      <c r="I197" s="119" t="n"/>
      <c r="J197" s="119" t="n"/>
    </row>
    <row r="198" spans="1:10">
      <c r="G198" s="119" t="n"/>
      <c r="H198" s="119" t="n"/>
      <c r="I198" s="119" t="n"/>
      <c r="J198" s="119" t="n"/>
    </row>
    <row r="199" spans="1:10">
      <c r="G199" s="119" t="n"/>
      <c r="H199" s="119" t="n"/>
      <c r="I199" s="119" t="n"/>
      <c r="J199" s="119" t="n"/>
    </row>
    <row r="200" spans="1:10">
      <c r="G200" s="119" t="n"/>
      <c r="H200" s="119" t="n"/>
      <c r="I200" s="119" t="n"/>
      <c r="J200" s="119" t="n"/>
    </row>
  </sheetData>
  <mergeCells count="11">
    <mergeCell ref="D1:E1"/>
    <mergeCell ref="A2:B2"/>
    <mergeCell ref="D2:E2"/>
    <mergeCell ref="D4:F4"/>
    <mergeCell ref="A5:F5"/>
    <mergeCell ref="A6:B6"/>
    <mergeCell ref="C7:E7"/>
    <mergeCell ref="B20:E20"/>
    <mergeCell ref="B69:E69"/>
    <mergeCell ref="D76:F76"/>
    <mergeCell ref="A72:F73"/>
  </mergeCells>
  <pageMargins bottom="0.779166666666667" footer="0.511111111111111" header="0.511111111111111" left="0.707638888888889" right="0.509027777777778" top="0.65"/>
  <pageSetup firstPageNumber="0" horizontalDpi="300" orientation="portrait" paperSize="9" scale="72" useFirstPageNumber="1" verticalDpi="300"/>
  <headerFooter>
    <oddFooter>&amp;R&amp;"Calibri,Regular"&amp;K000000&amp;P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0"/>
  <sheetViews>
    <sheetView workbookViewId="0">
      <selection activeCell="A1" sqref="A1"/>
    </sheetView>
  </sheetViews>
  <sheetFormatPr baseColWidth="10" defaultRowHeight="15"/>
  <cols>
    <col customWidth="1" max="1" min="1" style="118" width="10"/>
    <col customWidth="1" max="2" min="2" style="118" width="50"/>
    <col customWidth="1" max="3" min="3" style="118" width="15"/>
    <col customWidth="1" max="4" min="4" style="118" width="25"/>
    <col customWidth="1" max="5" min="5" style="118" width="15"/>
    <col customWidth="1" max="6" min="6" style="118" width="15"/>
    <col customWidth="1" max="7" min="7" style="118" width="15"/>
  </cols>
  <sheetData>
    <row r="1" spans="1:7">
      <c r="A1" s="123" t="s">
        <v>143</v>
      </c>
      <c r="B1" s="123" t="s">
        <v>5</v>
      </c>
      <c r="C1" s="123" t="s">
        <v>144</v>
      </c>
      <c r="D1" s="123" t="s">
        <v>145</v>
      </c>
      <c r="E1" s="123" t="s">
        <v>146</v>
      </c>
      <c r="F1" s="123" t="s">
        <v>147</v>
      </c>
      <c r="G1" s="123" t="s">
        <v>148</v>
      </c>
    </row>
    <row r="2" spans="1:7">
      <c r="A2" s="119" t="n"/>
      <c r="B2" s="119">
        <f>IF(                        ISERROR(                        VLOOKUP($A2,                        'PLANILHA BASE'!$A$7:$F$71,2,0)),                        "-",                        VLOOKUP($A2,                        'PLANILHA BASE'!$A$7:$F$71,2,0))</f>
        <v/>
      </c>
      <c r="C2" s="119" t="n"/>
      <c r="D2" s="119" t="n"/>
      <c r="E2" s="119" t="n"/>
      <c r="F2" s="119" t="n"/>
      <c r="G2" s="119" t="n"/>
    </row>
    <row r="3" spans="1:7">
      <c r="A3" s="119" t="n"/>
      <c r="B3" s="119">
        <f>IF(                        ISERROR(                        VLOOKUP($A3,                        'PLANILHA BASE'!$A$7:$F$71,2,0)),                        "-",                        VLOOKUP($A3,                        'PLANILHA BASE'!$A$7:$F$71,2,0))</f>
        <v/>
      </c>
      <c r="C3" s="119" t="n"/>
      <c r="D3" s="119" t="n"/>
      <c r="E3" s="119" t="n"/>
      <c r="F3" s="119" t="n"/>
      <c r="G3" s="119" t="n"/>
    </row>
    <row r="4" spans="1:7">
      <c r="A4" s="119" t="n"/>
      <c r="B4" s="119">
        <f>IF(                        ISERROR(                        VLOOKUP($A4,                        'PLANILHA BASE'!$A$7:$F$71,2,0)),                        "-",                        VLOOKUP($A4,                        'PLANILHA BASE'!$A$7:$F$71,2,0))</f>
        <v/>
      </c>
      <c r="C4" s="119" t="n"/>
      <c r="D4" s="119" t="n"/>
      <c r="E4" s="119" t="n"/>
      <c r="F4" s="119" t="n"/>
      <c r="G4" s="119" t="n"/>
    </row>
    <row r="5" spans="1:7">
      <c r="A5" s="119" t="n"/>
      <c r="B5" s="119">
        <f>IF(                        ISERROR(                        VLOOKUP($A5,                        'PLANILHA BASE'!$A$7:$F$71,2,0)),                        "-",                        VLOOKUP($A5,                        'PLANILHA BASE'!$A$7:$F$71,2,0))</f>
        <v/>
      </c>
      <c r="C5" s="119" t="n"/>
      <c r="D5" s="119" t="n"/>
      <c r="E5" s="119" t="n"/>
      <c r="F5" s="119" t="n"/>
      <c r="G5" s="119" t="n"/>
    </row>
    <row r="6" spans="1:7">
      <c r="A6" s="119" t="n"/>
      <c r="B6" s="119">
        <f>IF(                        ISERROR(                        VLOOKUP($A6,                        'PLANILHA BASE'!$A$7:$F$71,2,0)),                        "-",                        VLOOKUP($A6,                        'PLANILHA BASE'!$A$7:$F$71,2,0))</f>
        <v/>
      </c>
      <c r="C6" s="119" t="n"/>
      <c r="D6" s="119" t="n"/>
      <c r="E6" s="119" t="n"/>
      <c r="F6" s="119" t="n"/>
      <c r="G6" s="119" t="n"/>
    </row>
    <row r="7" spans="1:7">
      <c r="A7" s="119" t="n"/>
      <c r="B7" s="119">
        <f>IF(                        ISERROR(                        VLOOKUP($A7,                        'PLANILHA BASE'!$A$7:$F$71,2,0)),                        "-",                        VLOOKUP($A7,                        'PLANILHA BASE'!$A$7:$F$71,2,0))</f>
        <v/>
      </c>
      <c r="C7" s="119" t="n"/>
      <c r="D7" s="119" t="n"/>
      <c r="E7" s="119" t="n"/>
      <c r="F7" s="119" t="n"/>
      <c r="G7" s="119" t="n"/>
    </row>
    <row r="8" spans="1:7">
      <c r="A8" s="119" t="n"/>
      <c r="B8" s="119">
        <f>IF(                        ISERROR(                        VLOOKUP($A8,                        'PLANILHA BASE'!$A$7:$F$71,2,0)),                        "-",                        VLOOKUP($A8,                        'PLANILHA BASE'!$A$7:$F$71,2,0))</f>
        <v/>
      </c>
      <c r="C8" s="119" t="n"/>
      <c r="D8" s="119" t="n"/>
      <c r="E8" s="119" t="n"/>
      <c r="F8" s="119" t="n"/>
      <c r="G8" s="119" t="n"/>
    </row>
    <row r="9" spans="1:7">
      <c r="A9" s="119" t="n"/>
      <c r="B9" s="119">
        <f>IF(                        ISERROR(                        VLOOKUP($A9,                        'PLANILHA BASE'!$A$7:$F$71,2,0)),                        "-",                        VLOOKUP($A9,                        'PLANILHA BASE'!$A$7:$F$71,2,0))</f>
        <v/>
      </c>
      <c r="C9" s="119" t="n"/>
      <c r="D9" s="119" t="n"/>
      <c r="E9" s="119" t="n"/>
      <c r="F9" s="119" t="n"/>
      <c r="G9" s="119" t="n"/>
    </row>
    <row r="10" spans="1:7">
      <c r="A10" s="119" t="n"/>
      <c r="B10" s="119">
        <f>IF(                        ISERROR(                        VLOOKUP($A10,                        'PLANILHA BASE'!$A$7:$F$71,2,0)),                        "-",                        VLOOKUP($A10,                        'PLANILHA BASE'!$A$7:$F$71,2,0))</f>
        <v/>
      </c>
      <c r="C10" s="119" t="n"/>
      <c r="D10" s="119" t="n"/>
      <c r="E10" s="119" t="n"/>
      <c r="F10" s="119" t="n"/>
      <c r="G10" s="119" t="n"/>
    </row>
    <row r="11" spans="1:7">
      <c r="A11" s="119" t="n"/>
      <c r="B11" s="119">
        <f>IF(                        ISERROR(                        VLOOKUP($A11,                        'PLANILHA BASE'!$A$7:$F$71,2,0)),                        "-",                        VLOOKUP($A11,                        'PLANILHA BASE'!$A$7:$F$71,2,0))</f>
        <v/>
      </c>
      <c r="C11" s="119" t="n"/>
      <c r="D11" s="119" t="n"/>
      <c r="E11" s="119" t="n"/>
      <c r="F11" s="119" t="n"/>
      <c r="G11" s="119" t="n"/>
    </row>
    <row r="12" spans="1:7">
      <c r="A12" s="119" t="n"/>
      <c r="B12" s="119">
        <f>IF(                        ISERROR(                        VLOOKUP($A12,                        'PLANILHA BASE'!$A$7:$F$71,2,0)),                        "-",                        VLOOKUP($A12,                        'PLANILHA BASE'!$A$7:$F$71,2,0))</f>
        <v/>
      </c>
      <c r="C12" s="119" t="n"/>
      <c r="D12" s="119" t="n"/>
      <c r="E12" s="119" t="n"/>
      <c r="F12" s="119" t="n"/>
      <c r="G12" s="119" t="n"/>
    </row>
    <row r="13" spans="1:7">
      <c r="A13" s="119" t="n"/>
      <c r="B13" s="119">
        <f>IF(                        ISERROR(                        VLOOKUP($A13,                        'PLANILHA BASE'!$A$7:$F$71,2,0)),                        "-",                        VLOOKUP($A13,                        'PLANILHA BASE'!$A$7:$F$71,2,0))</f>
        <v/>
      </c>
      <c r="C13" s="119" t="n"/>
      <c r="D13" s="119" t="n"/>
      <c r="E13" s="119" t="n"/>
      <c r="F13" s="119" t="n"/>
      <c r="G13" s="119" t="n"/>
    </row>
    <row r="14" spans="1:7">
      <c r="A14" s="119" t="n"/>
      <c r="B14" s="119">
        <f>IF(                        ISERROR(                        VLOOKUP($A14,                        'PLANILHA BASE'!$A$7:$F$71,2,0)),                        "-",                        VLOOKUP($A14,                        'PLANILHA BASE'!$A$7:$F$71,2,0))</f>
        <v/>
      </c>
      <c r="C14" s="119" t="n"/>
      <c r="D14" s="119" t="n"/>
      <c r="E14" s="119" t="n"/>
      <c r="F14" s="119" t="n"/>
      <c r="G14" s="119" t="n"/>
    </row>
    <row r="15" spans="1:7">
      <c r="A15" s="119" t="n"/>
      <c r="B15" s="119">
        <f>IF(                        ISERROR(                        VLOOKUP($A15,                        'PLANILHA BASE'!$A$7:$F$71,2,0)),                        "-",                        VLOOKUP($A15,                        'PLANILHA BASE'!$A$7:$F$71,2,0))</f>
        <v/>
      </c>
      <c r="C15" s="119" t="n"/>
      <c r="D15" s="119" t="n"/>
      <c r="E15" s="119" t="n"/>
      <c r="F15" s="119" t="n"/>
      <c r="G15" s="119" t="n"/>
    </row>
    <row r="16" spans="1:7">
      <c r="A16" s="119" t="n"/>
      <c r="B16" s="119">
        <f>IF(                        ISERROR(                        VLOOKUP($A16,                        'PLANILHA BASE'!$A$7:$F$71,2,0)),                        "-",                        VLOOKUP($A16,                        'PLANILHA BASE'!$A$7:$F$71,2,0))</f>
        <v/>
      </c>
      <c r="C16" s="119" t="n"/>
      <c r="D16" s="119" t="n"/>
      <c r="E16" s="119" t="n"/>
      <c r="F16" s="119" t="n"/>
      <c r="G16" s="119" t="n"/>
    </row>
    <row r="17" spans="1:7">
      <c r="A17" s="119" t="n"/>
      <c r="B17" s="119">
        <f>IF(                        ISERROR(                        VLOOKUP($A17,                        'PLANILHA BASE'!$A$7:$F$71,2,0)),                        "-",                        VLOOKUP($A17,                        'PLANILHA BASE'!$A$7:$F$71,2,0))</f>
        <v/>
      </c>
      <c r="C17" s="119" t="n"/>
      <c r="D17" s="119" t="n"/>
      <c r="E17" s="119" t="n"/>
      <c r="F17" s="119" t="n"/>
      <c r="G17" s="119" t="n"/>
    </row>
    <row r="18" spans="1:7">
      <c r="A18" s="119" t="n"/>
      <c r="B18" s="119">
        <f>IF(                        ISERROR(                        VLOOKUP($A18,                        'PLANILHA BASE'!$A$7:$F$71,2,0)),                        "-",                        VLOOKUP($A18,                        'PLANILHA BASE'!$A$7:$F$71,2,0))</f>
        <v/>
      </c>
      <c r="C18" s="119" t="n"/>
      <c r="D18" s="119" t="n"/>
      <c r="E18" s="119" t="n"/>
      <c r="F18" s="119" t="n"/>
      <c r="G18" s="119" t="n"/>
    </row>
    <row r="19" spans="1:7">
      <c r="A19" s="119" t="n"/>
      <c r="B19" s="119">
        <f>IF(                        ISERROR(                        VLOOKUP($A19,                        'PLANILHA BASE'!$A$7:$F$71,2,0)),                        "-",                        VLOOKUP($A19,                        'PLANILHA BASE'!$A$7:$F$71,2,0))</f>
        <v/>
      </c>
      <c r="C19" s="119" t="n"/>
      <c r="D19" s="119" t="n"/>
      <c r="E19" s="119" t="n"/>
      <c r="F19" s="119" t="n"/>
      <c r="G19" s="119" t="n"/>
    </row>
    <row r="20" spans="1:7">
      <c r="A20" s="119" t="n"/>
      <c r="B20" s="119">
        <f>IF(                        ISERROR(                        VLOOKUP($A20,                        'PLANILHA BASE'!$A$7:$F$71,2,0)),                        "-",                        VLOOKUP($A20,                        'PLANILHA BASE'!$A$7:$F$71,2,0))</f>
        <v/>
      </c>
      <c r="C20" s="119" t="n"/>
      <c r="D20" s="119" t="n"/>
      <c r="E20" s="119" t="n"/>
      <c r="F20" s="119" t="n"/>
      <c r="G20" s="119" t="n"/>
    </row>
    <row r="21" spans="1:7">
      <c r="A21" s="119" t="n"/>
      <c r="B21" s="119">
        <f>IF(                        ISERROR(                        VLOOKUP($A21,                        'PLANILHA BASE'!$A$7:$F$71,2,0)),                        "-",                        VLOOKUP($A21,                        'PLANILHA BASE'!$A$7:$F$71,2,0))</f>
        <v/>
      </c>
      <c r="C21" s="119" t="n"/>
      <c r="D21" s="119" t="n"/>
      <c r="E21" s="119" t="n"/>
      <c r="F21" s="119" t="n"/>
      <c r="G21" s="119" t="n"/>
    </row>
    <row r="22" spans="1:7">
      <c r="A22" s="119" t="n"/>
      <c r="B22" s="119">
        <f>IF(                        ISERROR(                        VLOOKUP($A22,                        'PLANILHA BASE'!$A$7:$F$71,2,0)),                        "-",                        VLOOKUP($A22,                        'PLANILHA BASE'!$A$7:$F$71,2,0))</f>
        <v/>
      </c>
      <c r="C22" s="119" t="n"/>
      <c r="D22" s="119" t="n"/>
      <c r="E22" s="119" t="n"/>
      <c r="F22" s="119" t="n"/>
      <c r="G22" s="119" t="n"/>
    </row>
    <row r="23" spans="1:7">
      <c r="A23" s="119" t="n"/>
      <c r="B23" s="119">
        <f>IF(                        ISERROR(                        VLOOKUP($A23,                        'PLANILHA BASE'!$A$7:$F$71,2,0)),                        "-",                        VLOOKUP($A23,                        'PLANILHA BASE'!$A$7:$F$71,2,0))</f>
        <v/>
      </c>
      <c r="C23" s="119" t="n"/>
      <c r="D23" s="119" t="n"/>
      <c r="E23" s="119" t="n"/>
      <c r="F23" s="119" t="n"/>
      <c r="G23" s="119" t="n"/>
    </row>
    <row r="24" spans="1:7">
      <c r="A24" s="119" t="n"/>
      <c r="B24" s="119">
        <f>IF(                        ISERROR(                        VLOOKUP($A24,                        'PLANILHA BASE'!$A$7:$F$71,2,0)),                        "-",                        VLOOKUP($A24,                        'PLANILHA BASE'!$A$7:$F$71,2,0))</f>
        <v/>
      </c>
      <c r="C24" s="119" t="n"/>
      <c r="D24" s="119" t="n"/>
      <c r="E24" s="119" t="n"/>
      <c r="F24" s="119" t="n"/>
      <c r="G24" s="119" t="n"/>
    </row>
    <row r="25" spans="1:7">
      <c r="A25" s="119" t="n"/>
      <c r="B25" s="119">
        <f>IF(                        ISERROR(                        VLOOKUP($A25,                        'PLANILHA BASE'!$A$7:$F$71,2,0)),                        "-",                        VLOOKUP($A25,                        'PLANILHA BASE'!$A$7:$F$71,2,0))</f>
        <v/>
      </c>
      <c r="C25" s="119" t="n"/>
      <c r="D25" s="119" t="n"/>
      <c r="E25" s="119" t="n"/>
      <c r="F25" s="119" t="n"/>
      <c r="G25" s="119" t="n"/>
    </row>
    <row r="26" spans="1:7">
      <c r="A26" s="119" t="n"/>
      <c r="B26" s="119">
        <f>IF(                        ISERROR(                        VLOOKUP($A26,                        'PLANILHA BASE'!$A$7:$F$71,2,0)),                        "-",                        VLOOKUP($A26,                        'PLANILHA BASE'!$A$7:$F$71,2,0))</f>
        <v/>
      </c>
      <c r="C26" s="119" t="n"/>
      <c r="D26" s="119" t="n"/>
      <c r="E26" s="119" t="n"/>
      <c r="F26" s="119" t="n"/>
      <c r="G26" s="119" t="n"/>
    </row>
    <row r="27" spans="1:7">
      <c r="A27" s="119" t="n"/>
      <c r="B27" s="119">
        <f>IF(                        ISERROR(                        VLOOKUP($A27,                        'PLANILHA BASE'!$A$7:$F$71,2,0)),                        "-",                        VLOOKUP($A27,                        'PLANILHA BASE'!$A$7:$F$71,2,0))</f>
        <v/>
      </c>
      <c r="C27" s="119" t="n"/>
      <c r="D27" s="119" t="n"/>
      <c r="E27" s="119" t="n"/>
      <c r="F27" s="119" t="n"/>
      <c r="G27" s="119" t="n"/>
    </row>
    <row r="28" spans="1:7">
      <c r="A28" s="119" t="n"/>
      <c r="B28" s="119">
        <f>IF(                        ISERROR(                        VLOOKUP($A28,                        'PLANILHA BASE'!$A$7:$F$71,2,0)),                        "-",                        VLOOKUP($A28,                        'PLANILHA BASE'!$A$7:$F$71,2,0))</f>
        <v/>
      </c>
      <c r="C28" s="119" t="n"/>
      <c r="D28" s="119" t="n"/>
      <c r="E28" s="119" t="n"/>
      <c r="F28" s="119" t="n"/>
      <c r="G28" s="119" t="n"/>
    </row>
    <row r="29" spans="1:7">
      <c r="A29" s="119" t="n"/>
      <c r="B29" s="119">
        <f>IF(                        ISERROR(                        VLOOKUP($A29,                        'PLANILHA BASE'!$A$7:$F$71,2,0)),                        "-",                        VLOOKUP($A29,                        'PLANILHA BASE'!$A$7:$F$71,2,0))</f>
        <v/>
      </c>
      <c r="C29" s="119" t="n"/>
      <c r="D29" s="119" t="n"/>
      <c r="E29" s="119" t="n"/>
      <c r="F29" s="119" t="n"/>
      <c r="G29" s="119" t="n"/>
    </row>
    <row r="30" spans="1:7">
      <c r="A30" s="119" t="n"/>
      <c r="B30" s="119">
        <f>IF(                        ISERROR(                        VLOOKUP($A30,                        'PLANILHA BASE'!$A$7:$F$71,2,0)),                        "-",                        VLOOKUP($A30,                        'PLANILHA BASE'!$A$7:$F$71,2,0))</f>
        <v/>
      </c>
      <c r="C30" s="119" t="n"/>
      <c r="D30" s="119" t="n"/>
      <c r="E30" s="119" t="n"/>
      <c r="F30" s="119" t="n"/>
      <c r="G30" s="119" t="n"/>
    </row>
    <row r="31" spans="1:7">
      <c r="A31" s="119" t="n"/>
      <c r="B31" s="119">
        <f>IF(                        ISERROR(                        VLOOKUP($A31,                        'PLANILHA BASE'!$A$7:$F$71,2,0)),                        "-",                        VLOOKUP($A31,                        'PLANILHA BASE'!$A$7:$F$71,2,0))</f>
        <v/>
      </c>
      <c r="C31" s="119" t="n"/>
      <c r="D31" s="119" t="n"/>
      <c r="E31" s="119" t="n"/>
      <c r="F31" s="119" t="n"/>
      <c r="G31" s="119" t="n"/>
    </row>
    <row r="32" spans="1:7">
      <c r="A32" s="119" t="n"/>
      <c r="B32" s="119">
        <f>IF(                        ISERROR(                        VLOOKUP($A32,                        'PLANILHA BASE'!$A$7:$F$71,2,0)),                        "-",                        VLOOKUP($A32,                        'PLANILHA BASE'!$A$7:$F$71,2,0))</f>
        <v/>
      </c>
      <c r="C32" s="119" t="n"/>
      <c r="D32" s="119" t="n"/>
      <c r="E32" s="119" t="n"/>
      <c r="F32" s="119" t="n"/>
      <c r="G32" s="119" t="n"/>
    </row>
    <row r="33" spans="1:7">
      <c r="A33" s="119" t="n"/>
      <c r="B33" s="119">
        <f>IF(                        ISERROR(                        VLOOKUP($A33,                        'PLANILHA BASE'!$A$7:$F$71,2,0)),                        "-",                        VLOOKUP($A33,                        'PLANILHA BASE'!$A$7:$F$71,2,0))</f>
        <v/>
      </c>
      <c r="C33" s="119" t="n"/>
      <c r="D33" s="119" t="n"/>
      <c r="E33" s="119" t="n"/>
      <c r="F33" s="119" t="n"/>
      <c r="G33" s="119" t="n"/>
    </row>
    <row r="34" spans="1:7">
      <c r="A34" s="119" t="n"/>
      <c r="B34" s="119">
        <f>IF(                        ISERROR(                        VLOOKUP($A34,                        'PLANILHA BASE'!$A$7:$F$71,2,0)),                        "-",                        VLOOKUP($A34,                        'PLANILHA BASE'!$A$7:$F$71,2,0))</f>
        <v/>
      </c>
      <c r="C34" s="119" t="n"/>
      <c r="D34" s="119" t="n"/>
      <c r="E34" s="119" t="n"/>
      <c r="F34" s="119" t="n"/>
      <c r="G34" s="119" t="n"/>
    </row>
    <row r="35" spans="1:7">
      <c r="A35" s="119" t="n"/>
      <c r="B35" s="119">
        <f>IF(                        ISERROR(                        VLOOKUP($A35,                        'PLANILHA BASE'!$A$7:$F$71,2,0)),                        "-",                        VLOOKUP($A35,                        'PLANILHA BASE'!$A$7:$F$71,2,0))</f>
        <v/>
      </c>
      <c r="C35" s="119" t="n"/>
      <c r="D35" s="119" t="n"/>
      <c r="E35" s="119" t="n"/>
      <c r="F35" s="119" t="n"/>
      <c r="G35" s="119" t="n"/>
    </row>
    <row r="36" spans="1:7">
      <c r="A36" s="119" t="n"/>
      <c r="B36" s="119">
        <f>IF(                        ISERROR(                        VLOOKUP($A36,                        'PLANILHA BASE'!$A$7:$F$71,2,0)),                        "-",                        VLOOKUP($A36,                        'PLANILHA BASE'!$A$7:$F$71,2,0))</f>
        <v/>
      </c>
      <c r="C36" s="119" t="n"/>
      <c r="D36" s="119" t="n"/>
      <c r="E36" s="119" t="n"/>
      <c r="F36" s="119" t="n"/>
      <c r="G36" s="119" t="n"/>
    </row>
    <row r="37" spans="1:7">
      <c r="A37" s="119" t="n"/>
      <c r="B37" s="119">
        <f>IF(                        ISERROR(                        VLOOKUP($A37,                        'PLANILHA BASE'!$A$7:$F$71,2,0)),                        "-",                        VLOOKUP($A37,                        'PLANILHA BASE'!$A$7:$F$71,2,0))</f>
        <v/>
      </c>
      <c r="C37" s="119" t="n"/>
      <c r="D37" s="119" t="n"/>
      <c r="E37" s="119" t="n"/>
      <c r="F37" s="119" t="n"/>
      <c r="G37" s="119" t="n"/>
    </row>
    <row r="38" spans="1:7">
      <c r="A38" s="119" t="n"/>
      <c r="B38" s="119">
        <f>IF(                        ISERROR(                        VLOOKUP($A38,                        'PLANILHA BASE'!$A$7:$F$71,2,0)),                        "-",                        VLOOKUP($A38,                        'PLANILHA BASE'!$A$7:$F$71,2,0))</f>
        <v/>
      </c>
      <c r="C38" s="119" t="n"/>
      <c r="D38" s="119" t="n"/>
      <c r="E38" s="119" t="n"/>
      <c r="F38" s="119" t="n"/>
      <c r="G38" s="119" t="n"/>
    </row>
    <row r="39" spans="1:7">
      <c r="A39" s="119" t="n"/>
      <c r="B39" s="119">
        <f>IF(                        ISERROR(                        VLOOKUP($A39,                        'PLANILHA BASE'!$A$7:$F$71,2,0)),                        "-",                        VLOOKUP($A39,                        'PLANILHA BASE'!$A$7:$F$71,2,0))</f>
        <v/>
      </c>
      <c r="C39" s="119" t="n"/>
      <c r="D39" s="119" t="n"/>
      <c r="E39" s="119" t="n"/>
      <c r="F39" s="119" t="n"/>
      <c r="G39" s="119" t="n"/>
    </row>
    <row r="40" spans="1:7">
      <c r="A40" s="119" t="n"/>
      <c r="B40" s="119">
        <f>IF(                        ISERROR(                        VLOOKUP($A40,                        'PLANILHA BASE'!$A$7:$F$71,2,0)),                        "-",                        VLOOKUP($A40,                        'PLANILHA BASE'!$A$7:$F$71,2,0))</f>
        <v/>
      </c>
      <c r="C40" s="119" t="n"/>
      <c r="D40" s="119" t="n"/>
      <c r="E40" s="119" t="n"/>
      <c r="F40" s="119" t="n"/>
      <c r="G40" s="119" t="n"/>
    </row>
    <row r="41" spans="1:7">
      <c r="A41" s="119" t="n"/>
      <c r="B41" s="119">
        <f>IF(                        ISERROR(                        VLOOKUP($A41,                        'PLANILHA BASE'!$A$7:$F$71,2,0)),                        "-",                        VLOOKUP($A41,                        'PLANILHA BASE'!$A$7:$F$71,2,0))</f>
        <v/>
      </c>
      <c r="C41" s="119" t="n"/>
      <c r="D41" s="119" t="n"/>
      <c r="E41" s="119" t="n"/>
      <c r="F41" s="119" t="n"/>
      <c r="G41" s="119" t="n"/>
    </row>
    <row r="42" spans="1:7">
      <c r="A42" s="119" t="n"/>
      <c r="B42" s="119">
        <f>IF(                        ISERROR(                        VLOOKUP($A42,                        'PLANILHA BASE'!$A$7:$F$71,2,0)),                        "-",                        VLOOKUP($A42,                        'PLANILHA BASE'!$A$7:$F$71,2,0))</f>
        <v/>
      </c>
      <c r="C42" s="119" t="n"/>
      <c r="D42" s="119" t="n"/>
      <c r="E42" s="119" t="n"/>
      <c r="F42" s="119" t="n"/>
      <c r="G42" s="119" t="n"/>
    </row>
    <row r="43" spans="1:7">
      <c r="A43" s="119" t="n"/>
      <c r="B43" s="119">
        <f>IF(                        ISERROR(                        VLOOKUP($A43,                        'PLANILHA BASE'!$A$7:$F$71,2,0)),                        "-",                        VLOOKUP($A43,                        'PLANILHA BASE'!$A$7:$F$71,2,0))</f>
        <v/>
      </c>
      <c r="C43" s="119" t="n"/>
      <c r="D43" s="119" t="n"/>
      <c r="E43" s="119" t="n"/>
      <c r="F43" s="119" t="n"/>
      <c r="G43" s="119" t="n"/>
    </row>
    <row r="44" spans="1:7">
      <c r="A44" s="119" t="n"/>
      <c r="B44" s="119">
        <f>IF(                        ISERROR(                        VLOOKUP($A44,                        'PLANILHA BASE'!$A$7:$F$71,2,0)),                        "-",                        VLOOKUP($A44,                        'PLANILHA BASE'!$A$7:$F$71,2,0))</f>
        <v/>
      </c>
      <c r="C44" s="119" t="n"/>
      <c r="D44" s="119" t="n"/>
      <c r="E44" s="119" t="n"/>
      <c r="F44" s="119" t="n"/>
      <c r="G44" s="119" t="n"/>
    </row>
    <row r="45" spans="1:7">
      <c r="A45" s="119" t="n"/>
      <c r="B45" s="119">
        <f>IF(                        ISERROR(                        VLOOKUP($A45,                        'PLANILHA BASE'!$A$7:$F$71,2,0)),                        "-",                        VLOOKUP($A45,                        'PLANILHA BASE'!$A$7:$F$71,2,0))</f>
        <v/>
      </c>
      <c r="C45" s="119" t="n"/>
      <c r="D45" s="119" t="n"/>
      <c r="E45" s="119" t="n"/>
      <c r="F45" s="119" t="n"/>
      <c r="G45" s="119" t="n"/>
    </row>
    <row r="46" spans="1:7">
      <c r="A46" s="119" t="n"/>
      <c r="B46" s="119">
        <f>IF(                        ISERROR(                        VLOOKUP($A46,                        'PLANILHA BASE'!$A$7:$F$71,2,0)),                        "-",                        VLOOKUP($A46,                        'PLANILHA BASE'!$A$7:$F$71,2,0))</f>
        <v/>
      </c>
      <c r="C46" s="119" t="n"/>
      <c r="D46" s="119" t="n"/>
      <c r="E46" s="119" t="n"/>
      <c r="F46" s="119" t="n"/>
      <c r="G46" s="119" t="n"/>
    </row>
    <row r="47" spans="1:7">
      <c r="A47" s="119" t="n"/>
      <c r="B47" s="119">
        <f>IF(                        ISERROR(                        VLOOKUP($A47,                        'PLANILHA BASE'!$A$7:$F$71,2,0)),                        "-",                        VLOOKUP($A47,                        'PLANILHA BASE'!$A$7:$F$71,2,0))</f>
        <v/>
      </c>
      <c r="C47" s="119" t="n"/>
      <c r="D47" s="119" t="n"/>
      <c r="E47" s="119" t="n"/>
      <c r="F47" s="119" t="n"/>
      <c r="G47" s="119" t="n"/>
    </row>
    <row r="48" spans="1:7">
      <c r="A48" s="119" t="n"/>
      <c r="B48" s="119">
        <f>IF(                        ISERROR(                        VLOOKUP($A48,                        'PLANILHA BASE'!$A$7:$F$71,2,0)),                        "-",                        VLOOKUP($A48,                        'PLANILHA BASE'!$A$7:$F$71,2,0))</f>
        <v/>
      </c>
      <c r="C48" s="119" t="n"/>
      <c r="D48" s="119" t="n"/>
      <c r="E48" s="119" t="n"/>
      <c r="F48" s="119" t="n"/>
      <c r="G48" s="119" t="n"/>
    </row>
    <row r="49" spans="1:7">
      <c r="A49" s="119" t="n"/>
      <c r="B49" s="119">
        <f>IF(                        ISERROR(                        VLOOKUP($A49,                        'PLANILHA BASE'!$A$7:$F$71,2,0)),                        "-",                        VLOOKUP($A49,                        'PLANILHA BASE'!$A$7:$F$71,2,0))</f>
        <v/>
      </c>
      <c r="C49" s="119" t="n"/>
      <c r="D49" s="119" t="n"/>
      <c r="E49" s="119" t="n"/>
      <c r="F49" s="119" t="n"/>
      <c r="G49" s="119" t="n"/>
    </row>
    <row r="50" spans="1:7">
      <c r="A50" s="119" t="n"/>
      <c r="B50" s="119">
        <f>IF(                        ISERROR(                        VLOOKUP($A50,                        'PLANILHA BASE'!$A$7:$F$71,2,0)),                        "-",                        VLOOKUP($A50,                        'PLANILHA BASE'!$A$7:$F$71,2,0))</f>
        <v/>
      </c>
      <c r="C50" s="119" t="n"/>
      <c r="D50" s="119" t="n"/>
      <c r="E50" s="119" t="n"/>
      <c r="F50" s="119" t="n"/>
      <c r="G50" s="119" t="n"/>
    </row>
    <row r="51" spans="1:7">
      <c r="A51" s="119" t="n"/>
      <c r="B51" s="119">
        <f>IF(                        ISERROR(                        VLOOKUP($A51,                        'PLANILHA BASE'!$A$7:$F$71,2,0)),                        "-",                        VLOOKUP($A51,                        'PLANILHA BASE'!$A$7:$F$71,2,0))</f>
        <v/>
      </c>
      <c r="C51" s="119" t="n"/>
      <c r="D51" s="119" t="n"/>
      <c r="E51" s="119" t="n"/>
      <c r="F51" s="119" t="n"/>
      <c r="G51" s="119" t="n"/>
    </row>
    <row r="52" spans="1:7">
      <c r="A52" s="119" t="n"/>
      <c r="B52" s="119">
        <f>IF(                        ISERROR(                        VLOOKUP($A52,                        'PLANILHA BASE'!$A$7:$F$71,2,0)),                        "-",                        VLOOKUP($A52,                        'PLANILHA BASE'!$A$7:$F$71,2,0))</f>
        <v/>
      </c>
      <c r="C52" s="119" t="n"/>
      <c r="D52" s="119" t="n"/>
      <c r="E52" s="119" t="n"/>
      <c r="F52" s="119" t="n"/>
      <c r="G52" s="119" t="n"/>
    </row>
    <row r="53" spans="1:7">
      <c r="A53" s="119" t="n"/>
      <c r="B53" s="119">
        <f>IF(                        ISERROR(                        VLOOKUP($A53,                        'PLANILHA BASE'!$A$7:$F$71,2,0)),                        "-",                        VLOOKUP($A53,                        'PLANILHA BASE'!$A$7:$F$71,2,0))</f>
        <v/>
      </c>
      <c r="C53" s="119" t="n"/>
      <c r="D53" s="119" t="n"/>
      <c r="E53" s="119" t="n"/>
      <c r="F53" s="119" t="n"/>
      <c r="G53" s="119" t="n"/>
    </row>
    <row r="54" spans="1:7">
      <c r="A54" s="119" t="n"/>
      <c r="B54" s="119">
        <f>IF(                        ISERROR(                        VLOOKUP($A54,                        'PLANILHA BASE'!$A$7:$F$71,2,0)),                        "-",                        VLOOKUP($A54,                        'PLANILHA BASE'!$A$7:$F$71,2,0))</f>
        <v/>
      </c>
      <c r="C54" s="119" t="n"/>
      <c r="D54" s="119" t="n"/>
      <c r="E54" s="119" t="n"/>
      <c r="F54" s="119" t="n"/>
      <c r="G54" s="119" t="n"/>
    </row>
    <row r="55" spans="1:7">
      <c r="A55" s="119" t="n"/>
      <c r="B55" s="119">
        <f>IF(                        ISERROR(                        VLOOKUP($A55,                        'PLANILHA BASE'!$A$7:$F$71,2,0)),                        "-",                        VLOOKUP($A55,                        'PLANILHA BASE'!$A$7:$F$71,2,0))</f>
        <v/>
      </c>
      <c r="C55" s="119" t="n"/>
      <c r="D55" s="119" t="n"/>
      <c r="E55" s="119" t="n"/>
      <c r="F55" s="119" t="n"/>
      <c r="G55" s="119" t="n"/>
    </row>
    <row r="56" spans="1:7">
      <c r="A56" s="119" t="n"/>
      <c r="B56" s="119">
        <f>IF(                        ISERROR(                        VLOOKUP($A56,                        'PLANILHA BASE'!$A$7:$F$71,2,0)),                        "-",                        VLOOKUP($A56,                        'PLANILHA BASE'!$A$7:$F$71,2,0))</f>
        <v/>
      </c>
      <c r="C56" s="119" t="n"/>
      <c r="D56" s="119" t="n"/>
      <c r="E56" s="119" t="n"/>
      <c r="F56" s="119" t="n"/>
      <c r="G56" s="119" t="n"/>
    </row>
    <row r="57" spans="1:7">
      <c r="A57" s="119" t="n"/>
      <c r="B57" s="119">
        <f>IF(                        ISERROR(                        VLOOKUP($A57,                        'PLANILHA BASE'!$A$7:$F$71,2,0)),                        "-",                        VLOOKUP($A57,                        'PLANILHA BASE'!$A$7:$F$71,2,0))</f>
        <v/>
      </c>
      <c r="C57" s="119" t="n"/>
      <c r="D57" s="119" t="n"/>
      <c r="E57" s="119" t="n"/>
      <c r="F57" s="119" t="n"/>
      <c r="G57" s="119" t="n"/>
    </row>
    <row r="58" spans="1:7">
      <c r="A58" s="119" t="n"/>
      <c r="B58" s="119">
        <f>IF(                        ISERROR(                        VLOOKUP($A58,                        'PLANILHA BASE'!$A$7:$F$71,2,0)),                        "-",                        VLOOKUP($A58,                        'PLANILHA BASE'!$A$7:$F$71,2,0))</f>
        <v/>
      </c>
      <c r="C58" s="119" t="n"/>
      <c r="D58" s="119" t="n"/>
      <c r="E58" s="119" t="n"/>
      <c r="F58" s="119" t="n"/>
      <c r="G58" s="119" t="n"/>
    </row>
    <row r="59" spans="1:7">
      <c r="A59" s="119" t="n"/>
      <c r="B59" s="119">
        <f>IF(                        ISERROR(                        VLOOKUP($A59,                        'PLANILHA BASE'!$A$7:$F$71,2,0)),                        "-",                        VLOOKUP($A59,                        'PLANILHA BASE'!$A$7:$F$71,2,0))</f>
        <v/>
      </c>
      <c r="C59" s="119" t="n"/>
      <c r="D59" s="119" t="n"/>
      <c r="E59" s="119" t="n"/>
      <c r="F59" s="119" t="n"/>
      <c r="G59" s="119" t="n"/>
    </row>
    <row r="60" spans="1:7">
      <c r="A60" s="119" t="n"/>
      <c r="B60" s="119">
        <f>IF(                        ISERROR(                        VLOOKUP($A60,                        'PLANILHA BASE'!$A$7:$F$71,2,0)),                        "-",                        VLOOKUP($A60,                        'PLANILHA BASE'!$A$7:$F$71,2,0))</f>
        <v/>
      </c>
      <c r="C60" s="119" t="n"/>
      <c r="D60" s="119" t="n"/>
      <c r="E60" s="119" t="n"/>
      <c r="F60" s="119" t="n"/>
      <c r="G60" s="119" t="n"/>
    </row>
    <row r="61" spans="1:7">
      <c r="A61" s="119" t="n"/>
      <c r="B61" s="119">
        <f>IF(                        ISERROR(                        VLOOKUP($A61,                        'PLANILHA BASE'!$A$7:$F$71,2,0)),                        "-",                        VLOOKUP($A61,                        'PLANILHA BASE'!$A$7:$F$71,2,0))</f>
        <v/>
      </c>
      <c r="C61" s="119" t="n"/>
      <c r="D61" s="119" t="n"/>
      <c r="E61" s="119" t="n"/>
      <c r="F61" s="119" t="n"/>
      <c r="G61" s="119" t="n"/>
    </row>
    <row r="62" spans="1:7">
      <c r="A62" s="119" t="n"/>
      <c r="B62" s="119">
        <f>IF(                        ISERROR(                        VLOOKUP($A62,                        'PLANILHA BASE'!$A$7:$F$71,2,0)),                        "-",                        VLOOKUP($A62,                        'PLANILHA BASE'!$A$7:$F$71,2,0))</f>
        <v/>
      </c>
      <c r="C62" s="119" t="n"/>
      <c r="D62" s="119" t="n"/>
      <c r="E62" s="119" t="n"/>
      <c r="F62" s="119" t="n"/>
      <c r="G62" s="119" t="n"/>
    </row>
    <row r="63" spans="1:7">
      <c r="A63" s="119" t="n"/>
      <c r="B63" s="119">
        <f>IF(                        ISERROR(                        VLOOKUP($A63,                        'PLANILHA BASE'!$A$7:$F$71,2,0)),                        "-",                        VLOOKUP($A63,                        'PLANILHA BASE'!$A$7:$F$71,2,0))</f>
        <v/>
      </c>
      <c r="C63" s="119" t="n"/>
      <c r="D63" s="119" t="n"/>
      <c r="E63" s="119" t="n"/>
      <c r="F63" s="119" t="n"/>
      <c r="G63" s="119" t="n"/>
    </row>
    <row r="64" spans="1:7">
      <c r="A64" s="119" t="n"/>
      <c r="B64" s="119">
        <f>IF(                        ISERROR(                        VLOOKUP($A64,                        'PLANILHA BASE'!$A$7:$F$71,2,0)),                        "-",                        VLOOKUP($A64,                        'PLANILHA BASE'!$A$7:$F$71,2,0))</f>
        <v/>
      </c>
      <c r="C64" s="119" t="n"/>
      <c r="D64" s="119" t="n"/>
      <c r="E64" s="119" t="n"/>
      <c r="F64" s="119" t="n"/>
      <c r="G64" s="119" t="n"/>
    </row>
    <row r="65" spans="1:7">
      <c r="A65" s="119" t="n"/>
      <c r="B65" s="119">
        <f>IF(                        ISERROR(                        VLOOKUP($A65,                        'PLANILHA BASE'!$A$7:$F$71,2,0)),                        "-",                        VLOOKUP($A65,                        'PLANILHA BASE'!$A$7:$F$71,2,0))</f>
        <v/>
      </c>
      <c r="C65" s="119" t="n"/>
      <c r="D65" s="119" t="n"/>
      <c r="E65" s="119" t="n"/>
      <c r="F65" s="119" t="n"/>
      <c r="G65" s="119" t="n"/>
    </row>
    <row r="66" spans="1:7">
      <c r="A66" s="119" t="n"/>
      <c r="B66" s="119">
        <f>IF(                        ISERROR(                        VLOOKUP($A66,                        'PLANILHA BASE'!$A$7:$F$71,2,0)),                        "-",                        VLOOKUP($A66,                        'PLANILHA BASE'!$A$7:$F$71,2,0))</f>
        <v/>
      </c>
      <c r="C66" s="119" t="n"/>
      <c r="D66" s="119" t="n"/>
      <c r="E66" s="119" t="n"/>
      <c r="F66" s="119" t="n"/>
      <c r="G66" s="119" t="n"/>
    </row>
    <row r="67" spans="1:7">
      <c r="A67" s="119" t="n"/>
      <c r="B67" s="119">
        <f>IF(                        ISERROR(                        VLOOKUP($A67,                        'PLANILHA BASE'!$A$7:$F$71,2,0)),                        "-",                        VLOOKUP($A67,                        'PLANILHA BASE'!$A$7:$F$71,2,0))</f>
        <v/>
      </c>
      <c r="C67" s="119" t="n"/>
      <c r="D67" s="119" t="n"/>
      <c r="E67" s="119" t="n"/>
      <c r="F67" s="119" t="n"/>
      <c r="G67" s="119" t="n"/>
    </row>
    <row r="68" spans="1:7">
      <c r="A68" s="119" t="n"/>
      <c r="B68" s="119">
        <f>IF(                        ISERROR(                        VLOOKUP($A68,                        'PLANILHA BASE'!$A$7:$F$71,2,0)),                        "-",                        VLOOKUP($A68,                        'PLANILHA BASE'!$A$7:$F$71,2,0))</f>
        <v/>
      </c>
      <c r="C68" s="119" t="n"/>
      <c r="D68" s="119" t="n"/>
      <c r="E68" s="119" t="n"/>
      <c r="F68" s="119" t="n"/>
      <c r="G68" s="119" t="n"/>
    </row>
    <row r="69" spans="1:7">
      <c r="A69" s="119" t="n"/>
      <c r="B69" s="119">
        <f>IF(                        ISERROR(                        VLOOKUP($A69,                        'PLANILHA BASE'!$A$7:$F$71,2,0)),                        "-",                        VLOOKUP($A69,                        'PLANILHA BASE'!$A$7:$F$71,2,0))</f>
        <v/>
      </c>
      <c r="C69" s="119" t="n"/>
      <c r="D69" s="119" t="n"/>
      <c r="E69" s="119" t="n"/>
      <c r="F69" s="119" t="n"/>
      <c r="G69" s="119" t="n"/>
    </row>
    <row r="70" spans="1:7">
      <c r="A70" s="119" t="n"/>
      <c r="B70" s="119">
        <f>IF(                        ISERROR(                        VLOOKUP($A70,                        'PLANILHA BASE'!$A$7:$F$71,2,0)),                        "-",                        VLOOKUP($A70,                        'PLANILHA BASE'!$A$7:$F$71,2,0))</f>
        <v/>
      </c>
      <c r="C70" s="119" t="n"/>
      <c r="D70" s="119" t="n"/>
      <c r="E70" s="119" t="n"/>
      <c r="F70" s="119" t="n"/>
      <c r="G70" s="119" t="n"/>
    </row>
    <row r="71" spans="1:7">
      <c r="A71" s="119" t="n"/>
      <c r="B71" s="119">
        <f>IF(                        ISERROR(                        VLOOKUP($A71,                        'PLANILHA BASE'!$A$7:$F$71,2,0)),                        "-",                        VLOOKUP($A71,                        'PLANILHA BASE'!$A$7:$F$71,2,0))</f>
        <v/>
      </c>
      <c r="C71" s="119" t="n"/>
      <c r="D71" s="119" t="n"/>
      <c r="E71" s="119" t="n"/>
      <c r="F71" s="119" t="n"/>
      <c r="G71" s="119" t="n"/>
    </row>
    <row r="72" spans="1:7">
      <c r="A72" s="119" t="n"/>
      <c r="B72" s="119">
        <f>IF(                        ISERROR(                        VLOOKUP($A72,                        'PLANILHA BASE'!$A$7:$F$71,2,0)),                        "-",                        VLOOKUP($A72,                        'PLANILHA BASE'!$A$7:$F$71,2,0))</f>
        <v/>
      </c>
      <c r="C72" s="119" t="n"/>
      <c r="D72" s="119" t="n"/>
      <c r="E72" s="119" t="n"/>
      <c r="F72" s="119" t="n"/>
      <c r="G72" s="119" t="n"/>
    </row>
    <row r="73" spans="1:7">
      <c r="A73" s="119" t="n"/>
      <c r="B73" s="119">
        <f>IF(                        ISERROR(                        VLOOKUP($A73,                        'PLANILHA BASE'!$A$7:$F$71,2,0)),                        "-",                        VLOOKUP($A73,                        'PLANILHA BASE'!$A$7:$F$71,2,0))</f>
        <v/>
      </c>
      <c r="C73" s="119" t="n"/>
      <c r="D73" s="119" t="n"/>
      <c r="E73" s="119" t="n"/>
      <c r="F73" s="119" t="n"/>
      <c r="G73" s="119" t="n"/>
    </row>
    <row r="74" spans="1:7">
      <c r="A74" s="119" t="n"/>
      <c r="B74" s="119">
        <f>IF(                        ISERROR(                        VLOOKUP($A74,                        'PLANILHA BASE'!$A$7:$F$71,2,0)),                        "-",                        VLOOKUP($A74,                        'PLANILHA BASE'!$A$7:$F$71,2,0))</f>
        <v/>
      </c>
      <c r="C74" s="119" t="n"/>
      <c r="D74" s="119" t="n"/>
      <c r="E74" s="119" t="n"/>
      <c r="F74" s="119" t="n"/>
      <c r="G74" s="119" t="n"/>
    </row>
    <row r="75" spans="1:7">
      <c r="A75" s="119" t="n"/>
      <c r="B75" s="119">
        <f>IF(                        ISERROR(                        VLOOKUP($A75,                        'PLANILHA BASE'!$A$7:$F$71,2,0)),                        "-",                        VLOOKUP($A75,                        'PLANILHA BASE'!$A$7:$F$71,2,0))</f>
        <v/>
      </c>
      <c r="C75" s="119" t="n"/>
      <c r="D75" s="119" t="n"/>
      <c r="E75" s="119" t="n"/>
      <c r="F75" s="119" t="n"/>
      <c r="G75" s="119" t="n"/>
    </row>
    <row r="76" spans="1:7">
      <c r="A76" s="119" t="n"/>
      <c r="B76" s="119">
        <f>IF(                        ISERROR(                        VLOOKUP($A76,                        'PLANILHA BASE'!$A$7:$F$71,2,0)),                        "-",                        VLOOKUP($A76,                        'PLANILHA BASE'!$A$7:$F$71,2,0))</f>
        <v/>
      </c>
      <c r="C76" s="119" t="n"/>
      <c r="D76" s="119" t="n"/>
      <c r="E76" s="119" t="n"/>
      <c r="F76" s="119" t="n"/>
      <c r="G76" s="119" t="n"/>
    </row>
    <row r="77" spans="1:7">
      <c r="A77" s="119" t="n"/>
      <c r="B77" s="119">
        <f>IF(                        ISERROR(                        VLOOKUP($A77,                        'PLANILHA BASE'!$A$7:$F$71,2,0)),                        "-",                        VLOOKUP($A77,                        'PLANILHA BASE'!$A$7:$F$71,2,0))</f>
        <v/>
      </c>
      <c r="C77" s="119" t="n"/>
      <c r="D77" s="119" t="n"/>
      <c r="E77" s="119" t="n"/>
      <c r="F77" s="119" t="n"/>
      <c r="G77" s="119" t="n"/>
    </row>
    <row r="78" spans="1:7">
      <c r="A78" s="119" t="n"/>
      <c r="B78" s="119">
        <f>IF(                        ISERROR(                        VLOOKUP($A78,                        'PLANILHA BASE'!$A$7:$F$71,2,0)),                        "-",                        VLOOKUP($A78,                        'PLANILHA BASE'!$A$7:$F$71,2,0))</f>
        <v/>
      </c>
      <c r="C78" s="119" t="n"/>
      <c r="D78" s="119" t="n"/>
      <c r="E78" s="119" t="n"/>
      <c r="F78" s="119" t="n"/>
      <c r="G78" s="119" t="n"/>
    </row>
    <row r="79" spans="1:7">
      <c r="A79" s="119" t="n"/>
      <c r="B79" s="119">
        <f>IF(                        ISERROR(                        VLOOKUP($A79,                        'PLANILHA BASE'!$A$7:$F$71,2,0)),                        "-",                        VLOOKUP($A79,                        'PLANILHA BASE'!$A$7:$F$71,2,0))</f>
        <v/>
      </c>
      <c r="C79" s="119" t="n"/>
      <c r="D79" s="119" t="n"/>
      <c r="E79" s="119" t="n"/>
      <c r="F79" s="119" t="n"/>
      <c r="G79" s="119" t="n"/>
    </row>
    <row r="80" spans="1:7">
      <c r="A80" s="119" t="n"/>
      <c r="B80" s="119">
        <f>IF(                        ISERROR(                        VLOOKUP($A80,                        'PLANILHA BASE'!$A$7:$F$71,2,0)),                        "-",                        VLOOKUP($A80,                        'PLANILHA BASE'!$A$7:$F$71,2,0))</f>
        <v/>
      </c>
      <c r="C80" s="119" t="n"/>
      <c r="D80" s="119" t="n"/>
      <c r="E80" s="119" t="n"/>
      <c r="F80" s="119" t="n"/>
      <c r="G80" s="119" t="n"/>
    </row>
    <row r="81" spans="1:7">
      <c r="A81" s="119" t="n"/>
      <c r="B81" s="119">
        <f>IF(                        ISERROR(                        VLOOKUP($A81,                        'PLANILHA BASE'!$A$7:$F$71,2,0)),                        "-",                        VLOOKUP($A81,                        'PLANILHA BASE'!$A$7:$F$71,2,0))</f>
        <v/>
      </c>
      <c r="C81" s="119" t="n"/>
      <c r="D81" s="119" t="n"/>
      <c r="E81" s="119" t="n"/>
      <c r="F81" s="119" t="n"/>
      <c r="G81" s="119" t="n"/>
    </row>
    <row r="82" spans="1:7">
      <c r="A82" s="119" t="n"/>
      <c r="B82" s="119">
        <f>IF(                        ISERROR(                        VLOOKUP($A82,                        'PLANILHA BASE'!$A$7:$F$71,2,0)),                        "-",                        VLOOKUP($A82,                        'PLANILHA BASE'!$A$7:$F$71,2,0))</f>
        <v/>
      </c>
      <c r="C82" s="119" t="n"/>
      <c r="D82" s="119" t="n"/>
      <c r="E82" s="119" t="n"/>
      <c r="F82" s="119" t="n"/>
      <c r="G82" s="119" t="n"/>
    </row>
    <row r="83" spans="1:7">
      <c r="A83" s="119" t="n"/>
      <c r="B83" s="119">
        <f>IF(                        ISERROR(                        VLOOKUP($A83,                        'PLANILHA BASE'!$A$7:$F$71,2,0)),                        "-",                        VLOOKUP($A83,                        'PLANILHA BASE'!$A$7:$F$71,2,0))</f>
        <v/>
      </c>
      <c r="C83" s="119" t="n"/>
      <c r="D83" s="119" t="n"/>
      <c r="E83" s="119" t="n"/>
      <c r="F83" s="119" t="n"/>
      <c r="G83" s="119" t="n"/>
    </row>
    <row r="84" spans="1:7">
      <c r="A84" s="119" t="n"/>
      <c r="B84" s="119">
        <f>IF(                        ISERROR(                        VLOOKUP($A84,                        'PLANILHA BASE'!$A$7:$F$71,2,0)),                        "-",                        VLOOKUP($A84,                        'PLANILHA BASE'!$A$7:$F$71,2,0))</f>
        <v/>
      </c>
      <c r="C84" s="119" t="n"/>
      <c r="D84" s="119" t="n"/>
      <c r="E84" s="119" t="n"/>
      <c r="F84" s="119" t="n"/>
      <c r="G84" s="119" t="n"/>
    </row>
    <row r="85" spans="1:7">
      <c r="A85" s="119" t="n"/>
      <c r="B85" s="119">
        <f>IF(                        ISERROR(                        VLOOKUP($A85,                        'PLANILHA BASE'!$A$7:$F$71,2,0)),                        "-",                        VLOOKUP($A85,                        'PLANILHA BASE'!$A$7:$F$71,2,0))</f>
        <v/>
      </c>
      <c r="C85" s="119" t="n"/>
      <c r="D85" s="119" t="n"/>
      <c r="E85" s="119" t="n"/>
      <c r="F85" s="119" t="n"/>
      <c r="G85" s="119" t="n"/>
    </row>
    <row r="86" spans="1:7">
      <c r="A86" s="119" t="n"/>
      <c r="B86" s="119">
        <f>IF(                        ISERROR(                        VLOOKUP($A86,                        'PLANILHA BASE'!$A$7:$F$71,2,0)),                        "-",                        VLOOKUP($A86,                        'PLANILHA BASE'!$A$7:$F$71,2,0))</f>
        <v/>
      </c>
      <c r="C86" s="119" t="n"/>
      <c r="D86" s="119" t="n"/>
      <c r="E86" s="119" t="n"/>
      <c r="F86" s="119" t="n"/>
      <c r="G86" s="119" t="n"/>
    </row>
    <row r="87" spans="1:7">
      <c r="A87" s="119" t="n"/>
      <c r="B87" s="119">
        <f>IF(                        ISERROR(                        VLOOKUP($A87,                        'PLANILHA BASE'!$A$7:$F$71,2,0)),                        "-",                        VLOOKUP($A87,                        'PLANILHA BASE'!$A$7:$F$71,2,0))</f>
        <v/>
      </c>
      <c r="C87" s="119" t="n"/>
      <c r="D87" s="119" t="n"/>
      <c r="E87" s="119" t="n"/>
      <c r="F87" s="119" t="n"/>
      <c r="G87" s="119" t="n"/>
    </row>
    <row r="88" spans="1:7">
      <c r="A88" s="119" t="n"/>
      <c r="B88" s="119">
        <f>IF(                        ISERROR(                        VLOOKUP($A88,                        'PLANILHA BASE'!$A$7:$F$71,2,0)),                        "-",                        VLOOKUP($A88,                        'PLANILHA BASE'!$A$7:$F$71,2,0))</f>
        <v/>
      </c>
      <c r="C88" s="119" t="n"/>
      <c r="D88" s="119" t="n"/>
      <c r="E88" s="119" t="n"/>
      <c r="F88" s="119" t="n"/>
      <c r="G88" s="119" t="n"/>
    </row>
    <row r="89" spans="1:7">
      <c r="A89" s="119" t="n"/>
      <c r="B89" s="119">
        <f>IF(                        ISERROR(                        VLOOKUP($A89,                        'PLANILHA BASE'!$A$7:$F$71,2,0)),                        "-",                        VLOOKUP($A89,                        'PLANILHA BASE'!$A$7:$F$71,2,0))</f>
        <v/>
      </c>
      <c r="C89" s="119" t="n"/>
      <c r="D89" s="119" t="n"/>
      <c r="E89" s="119" t="n"/>
      <c r="F89" s="119" t="n"/>
      <c r="G89" s="119" t="n"/>
    </row>
    <row r="90" spans="1:7">
      <c r="A90" s="119" t="n"/>
      <c r="B90" s="119">
        <f>IF(                        ISERROR(                        VLOOKUP($A90,                        'PLANILHA BASE'!$A$7:$F$71,2,0)),                        "-",                        VLOOKUP($A90,                        'PLANILHA BASE'!$A$7:$F$71,2,0))</f>
        <v/>
      </c>
      <c r="C90" s="119" t="n"/>
      <c r="D90" s="119" t="n"/>
      <c r="E90" s="119" t="n"/>
      <c r="F90" s="119" t="n"/>
      <c r="G90" s="119" t="n"/>
    </row>
    <row r="91" spans="1:7">
      <c r="A91" s="119" t="n"/>
      <c r="B91" s="119">
        <f>IF(                        ISERROR(                        VLOOKUP($A91,                        'PLANILHA BASE'!$A$7:$F$71,2,0)),                        "-",                        VLOOKUP($A91,                        'PLANILHA BASE'!$A$7:$F$71,2,0))</f>
        <v/>
      </c>
      <c r="C91" s="119" t="n"/>
      <c r="D91" s="119" t="n"/>
      <c r="E91" s="119" t="n"/>
      <c r="F91" s="119" t="n"/>
      <c r="G91" s="119" t="n"/>
    </row>
    <row r="92" spans="1:7">
      <c r="A92" s="119" t="n"/>
      <c r="B92" s="119">
        <f>IF(                        ISERROR(                        VLOOKUP($A92,                        'PLANILHA BASE'!$A$7:$F$71,2,0)),                        "-",                        VLOOKUP($A92,                        'PLANILHA BASE'!$A$7:$F$71,2,0))</f>
        <v/>
      </c>
      <c r="C92" s="119" t="n"/>
      <c r="D92" s="119" t="n"/>
      <c r="E92" s="119" t="n"/>
      <c r="F92" s="119" t="n"/>
      <c r="G92" s="119" t="n"/>
    </row>
    <row r="93" spans="1:7">
      <c r="A93" s="119" t="n"/>
      <c r="B93" s="119">
        <f>IF(                        ISERROR(                        VLOOKUP($A93,                        'PLANILHA BASE'!$A$7:$F$71,2,0)),                        "-",                        VLOOKUP($A93,                        'PLANILHA BASE'!$A$7:$F$71,2,0))</f>
        <v/>
      </c>
      <c r="C93" s="119" t="n"/>
      <c r="D93" s="119" t="n"/>
      <c r="E93" s="119" t="n"/>
      <c r="F93" s="119" t="n"/>
      <c r="G93" s="119" t="n"/>
    </row>
    <row r="94" spans="1:7">
      <c r="A94" s="119" t="n"/>
      <c r="B94" s="119">
        <f>IF(                        ISERROR(                        VLOOKUP($A94,                        'PLANILHA BASE'!$A$7:$F$71,2,0)),                        "-",                        VLOOKUP($A94,                        'PLANILHA BASE'!$A$7:$F$71,2,0))</f>
        <v/>
      </c>
      <c r="C94" s="119" t="n"/>
      <c r="D94" s="119" t="n"/>
      <c r="E94" s="119" t="n"/>
      <c r="F94" s="119" t="n"/>
      <c r="G94" s="119" t="n"/>
    </row>
    <row r="95" spans="1:7">
      <c r="A95" s="119" t="n"/>
      <c r="B95" s="119">
        <f>IF(                        ISERROR(                        VLOOKUP($A95,                        'PLANILHA BASE'!$A$7:$F$71,2,0)),                        "-",                        VLOOKUP($A95,                        'PLANILHA BASE'!$A$7:$F$71,2,0))</f>
        <v/>
      </c>
      <c r="C95" s="119" t="n"/>
      <c r="D95" s="119" t="n"/>
      <c r="E95" s="119" t="n"/>
      <c r="F95" s="119" t="n"/>
      <c r="G95" s="119" t="n"/>
    </row>
    <row r="96" spans="1:7">
      <c r="A96" s="119" t="n"/>
      <c r="B96" s="119">
        <f>IF(                        ISERROR(                        VLOOKUP($A96,                        'PLANILHA BASE'!$A$7:$F$71,2,0)),                        "-",                        VLOOKUP($A96,                        'PLANILHA BASE'!$A$7:$F$71,2,0))</f>
        <v/>
      </c>
      <c r="C96" s="119" t="n"/>
      <c r="D96" s="119" t="n"/>
      <c r="E96" s="119" t="n"/>
      <c r="F96" s="119" t="n"/>
      <c r="G96" s="119" t="n"/>
    </row>
    <row r="97" spans="1:7">
      <c r="A97" s="119" t="n"/>
      <c r="B97" s="119">
        <f>IF(                        ISERROR(                        VLOOKUP($A97,                        'PLANILHA BASE'!$A$7:$F$71,2,0)),                        "-",                        VLOOKUP($A97,                        'PLANILHA BASE'!$A$7:$F$71,2,0))</f>
        <v/>
      </c>
      <c r="C97" s="119" t="n"/>
      <c r="D97" s="119" t="n"/>
      <c r="E97" s="119" t="n"/>
      <c r="F97" s="119" t="n"/>
      <c r="G97" s="119" t="n"/>
    </row>
    <row r="98" spans="1:7">
      <c r="A98" s="119" t="n"/>
      <c r="B98" s="119">
        <f>IF(                        ISERROR(                        VLOOKUP($A98,                        'PLANILHA BASE'!$A$7:$F$71,2,0)),                        "-",                        VLOOKUP($A98,                        'PLANILHA BASE'!$A$7:$F$71,2,0))</f>
        <v/>
      </c>
      <c r="C98" s="119" t="n"/>
      <c r="D98" s="119" t="n"/>
      <c r="E98" s="119" t="n"/>
      <c r="F98" s="119" t="n"/>
      <c r="G98" s="119" t="n"/>
    </row>
    <row r="99" spans="1:7">
      <c r="A99" s="119" t="n"/>
      <c r="B99" s="119">
        <f>IF(                        ISERROR(                        VLOOKUP($A99,                        'PLANILHA BASE'!$A$7:$F$71,2,0)),                        "-",                        VLOOKUP($A99,                        'PLANILHA BASE'!$A$7:$F$71,2,0))</f>
        <v/>
      </c>
      <c r="C99" s="119" t="n"/>
      <c r="D99" s="119" t="n"/>
      <c r="E99" s="119" t="n"/>
      <c r="F99" s="119" t="n"/>
      <c r="G99" s="119" t="n"/>
    </row>
    <row r="100" spans="1:7">
      <c r="A100" s="119" t="n"/>
      <c r="B100" s="119">
        <f>IF(                        ISERROR(                        VLOOKUP($A100,                        'PLANILHA BASE'!$A$7:$F$71,2,0)),                        "-",                        VLOOKUP($A100,                        'PLANILHA BASE'!$A$7:$F$71,2,0))</f>
        <v/>
      </c>
      <c r="C100" s="119" t="n"/>
      <c r="D100" s="119" t="n"/>
      <c r="E100" s="119" t="n"/>
      <c r="F100" s="119" t="n"/>
      <c r="G100" s="119" t="n"/>
    </row>
    <row r="101" spans="1:7">
      <c r="A101" s="119" t="n"/>
      <c r="B101" s="119">
        <f>IF(                        ISERROR(                        VLOOKUP($A101,                        'PLANILHA BASE'!$A$7:$F$71,2,0)),                        "-",                        VLOOKUP($A101,                        'PLANILHA BASE'!$A$7:$F$71,2,0))</f>
        <v/>
      </c>
      <c r="C101" s="119" t="n"/>
      <c r="D101" s="119" t="n"/>
      <c r="E101" s="119" t="n"/>
      <c r="F101" s="119" t="n"/>
      <c r="G101" s="119" t="n"/>
    </row>
    <row r="102" spans="1:7">
      <c r="A102" s="119" t="n"/>
      <c r="B102" s="119">
        <f>IF(                        ISERROR(                        VLOOKUP($A102,                        'PLANILHA BASE'!$A$7:$F$71,2,0)),                        "-",                        VLOOKUP($A102,                        'PLANILHA BASE'!$A$7:$F$71,2,0))</f>
        <v/>
      </c>
      <c r="C102" s="119" t="n"/>
      <c r="D102" s="119" t="n"/>
      <c r="E102" s="119" t="n"/>
      <c r="F102" s="119" t="n"/>
      <c r="G102" s="119" t="n"/>
    </row>
    <row r="103" spans="1:7">
      <c r="A103" s="119" t="n"/>
      <c r="B103" s="119">
        <f>IF(                        ISERROR(                        VLOOKUP($A103,                        'PLANILHA BASE'!$A$7:$F$71,2,0)),                        "-",                        VLOOKUP($A103,                        'PLANILHA BASE'!$A$7:$F$71,2,0))</f>
        <v/>
      </c>
      <c r="C103" s="119" t="n"/>
      <c r="D103" s="119" t="n"/>
      <c r="E103" s="119" t="n"/>
      <c r="F103" s="119" t="n"/>
      <c r="G103" s="119" t="n"/>
    </row>
    <row r="104" spans="1:7">
      <c r="A104" s="119" t="n"/>
      <c r="B104" s="119">
        <f>IF(                        ISERROR(                        VLOOKUP($A104,                        'PLANILHA BASE'!$A$7:$F$71,2,0)),                        "-",                        VLOOKUP($A104,                        'PLANILHA BASE'!$A$7:$F$71,2,0))</f>
        <v/>
      </c>
      <c r="C104" s="119" t="n"/>
      <c r="D104" s="119" t="n"/>
      <c r="E104" s="119" t="n"/>
      <c r="F104" s="119" t="n"/>
      <c r="G104" s="119" t="n"/>
    </row>
    <row r="105" spans="1:7">
      <c r="A105" s="119" t="n"/>
      <c r="B105" s="119">
        <f>IF(                        ISERROR(                        VLOOKUP($A105,                        'PLANILHA BASE'!$A$7:$F$71,2,0)),                        "-",                        VLOOKUP($A105,                        'PLANILHA BASE'!$A$7:$F$71,2,0))</f>
        <v/>
      </c>
      <c r="C105" s="119" t="n"/>
      <c r="D105" s="119" t="n"/>
      <c r="E105" s="119" t="n"/>
      <c r="F105" s="119" t="n"/>
      <c r="G105" s="119" t="n"/>
    </row>
    <row r="106" spans="1:7">
      <c r="A106" s="119" t="n"/>
      <c r="B106" s="119">
        <f>IF(                        ISERROR(                        VLOOKUP($A106,                        'PLANILHA BASE'!$A$7:$F$71,2,0)),                        "-",                        VLOOKUP($A106,                        'PLANILHA BASE'!$A$7:$F$71,2,0))</f>
        <v/>
      </c>
      <c r="C106" s="119" t="n"/>
      <c r="D106" s="119" t="n"/>
      <c r="E106" s="119" t="n"/>
      <c r="F106" s="119" t="n"/>
      <c r="G106" s="119" t="n"/>
    </row>
    <row r="107" spans="1:7">
      <c r="A107" s="119" t="n"/>
      <c r="B107" s="119">
        <f>IF(                        ISERROR(                        VLOOKUP($A107,                        'PLANILHA BASE'!$A$7:$F$71,2,0)),                        "-",                        VLOOKUP($A107,                        'PLANILHA BASE'!$A$7:$F$71,2,0))</f>
        <v/>
      </c>
      <c r="C107" s="119" t="n"/>
      <c r="D107" s="119" t="n"/>
      <c r="E107" s="119" t="n"/>
      <c r="F107" s="119" t="n"/>
      <c r="G107" s="119" t="n"/>
    </row>
    <row r="108" spans="1:7">
      <c r="A108" s="119" t="n"/>
      <c r="B108" s="119">
        <f>IF(                        ISERROR(                        VLOOKUP($A108,                        'PLANILHA BASE'!$A$7:$F$71,2,0)),                        "-",                        VLOOKUP($A108,                        'PLANILHA BASE'!$A$7:$F$71,2,0))</f>
        <v/>
      </c>
      <c r="C108" s="119" t="n"/>
      <c r="D108" s="119" t="n"/>
      <c r="E108" s="119" t="n"/>
      <c r="F108" s="119" t="n"/>
      <c r="G108" s="119" t="n"/>
    </row>
    <row r="109" spans="1:7">
      <c r="A109" s="119" t="n"/>
      <c r="B109" s="119">
        <f>IF(                        ISERROR(                        VLOOKUP($A109,                        'PLANILHA BASE'!$A$7:$F$71,2,0)),                        "-",                        VLOOKUP($A109,                        'PLANILHA BASE'!$A$7:$F$71,2,0))</f>
        <v/>
      </c>
      <c r="C109" s="119" t="n"/>
      <c r="D109" s="119" t="n"/>
      <c r="E109" s="119" t="n"/>
      <c r="F109" s="119" t="n"/>
      <c r="G109" s="119" t="n"/>
    </row>
    <row r="110" spans="1:7">
      <c r="A110" s="119" t="n"/>
      <c r="B110" s="119">
        <f>IF(                        ISERROR(                        VLOOKUP($A110,                        'PLANILHA BASE'!$A$7:$F$71,2,0)),                        "-",                        VLOOKUP($A110,                        'PLANILHA BASE'!$A$7:$F$71,2,0))</f>
        <v/>
      </c>
      <c r="C110" s="119" t="n"/>
      <c r="D110" s="119" t="n"/>
      <c r="E110" s="119" t="n"/>
      <c r="F110" s="119" t="n"/>
      <c r="G110" s="119" t="n"/>
    </row>
    <row r="111" spans="1:7">
      <c r="A111" s="119" t="n"/>
      <c r="B111" s="119">
        <f>IF(                        ISERROR(                        VLOOKUP($A111,                        'PLANILHA BASE'!$A$7:$F$71,2,0)),                        "-",                        VLOOKUP($A111,                        'PLANILHA BASE'!$A$7:$F$71,2,0))</f>
        <v/>
      </c>
      <c r="C111" s="119" t="n"/>
      <c r="D111" s="119" t="n"/>
      <c r="E111" s="119" t="n"/>
      <c r="F111" s="119" t="n"/>
      <c r="G111" s="119" t="n"/>
    </row>
    <row r="112" spans="1:7">
      <c r="A112" s="119" t="n"/>
      <c r="B112" s="119">
        <f>IF(                        ISERROR(                        VLOOKUP($A112,                        'PLANILHA BASE'!$A$7:$F$71,2,0)),                        "-",                        VLOOKUP($A112,                        'PLANILHA BASE'!$A$7:$F$71,2,0))</f>
        <v/>
      </c>
      <c r="C112" s="119" t="n"/>
      <c r="D112" s="119" t="n"/>
      <c r="E112" s="119" t="n"/>
      <c r="F112" s="119" t="n"/>
      <c r="G112" s="119" t="n"/>
    </row>
    <row r="113" spans="1:7">
      <c r="A113" s="119" t="n"/>
      <c r="B113" s="119">
        <f>IF(                        ISERROR(                        VLOOKUP($A113,                        'PLANILHA BASE'!$A$7:$F$71,2,0)),                        "-",                        VLOOKUP($A113,                        'PLANILHA BASE'!$A$7:$F$71,2,0))</f>
        <v/>
      </c>
      <c r="C113" s="119" t="n"/>
      <c r="D113" s="119" t="n"/>
      <c r="E113" s="119" t="n"/>
      <c r="F113" s="119" t="n"/>
      <c r="G113" s="119" t="n"/>
    </row>
    <row r="114" spans="1:7">
      <c r="A114" s="119" t="n"/>
      <c r="B114" s="119">
        <f>IF(                        ISERROR(                        VLOOKUP($A114,                        'PLANILHA BASE'!$A$7:$F$71,2,0)),                        "-",                        VLOOKUP($A114,                        'PLANILHA BASE'!$A$7:$F$71,2,0))</f>
        <v/>
      </c>
      <c r="C114" s="119" t="n"/>
      <c r="D114" s="119" t="n"/>
      <c r="E114" s="119" t="n"/>
      <c r="F114" s="119" t="n"/>
      <c r="G114" s="119" t="n"/>
    </row>
    <row r="115" spans="1:7">
      <c r="A115" s="119" t="n"/>
      <c r="B115" s="119">
        <f>IF(                        ISERROR(                        VLOOKUP($A115,                        'PLANILHA BASE'!$A$7:$F$71,2,0)),                        "-",                        VLOOKUP($A115,                        'PLANILHA BASE'!$A$7:$F$71,2,0))</f>
        <v/>
      </c>
      <c r="C115" s="119" t="n"/>
      <c r="D115" s="119" t="n"/>
      <c r="E115" s="119" t="n"/>
      <c r="F115" s="119" t="n"/>
      <c r="G115" s="119" t="n"/>
    </row>
    <row r="116" spans="1:7">
      <c r="A116" s="119" t="n"/>
      <c r="B116" s="119">
        <f>IF(                        ISERROR(                        VLOOKUP($A116,                        'PLANILHA BASE'!$A$7:$F$71,2,0)),                        "-",                        VLOOKUP($A116,                        'PLANILHA BASE'!$A$7:$F$71,2,0))</f>
        <v/>
      </c>
      <c r="C116" s="119" t="n"/>
      <c r="D116" s="119" t="n"/>
      <c r="E116" s="119" t="n"/>
      <c r="F116" s="119" t="n"/>
      <c r="G116" s="119" t="n"/>
    </row>
    <row r="117" spans="1:7">
      <c r="A117" s="119" t="n"/>
      <c r="B117" s="119">
        <f>IF(                        ISERROR(                        VLOOKUP($A117,                        'PLANILHA BASE'!$A$7:$F$71,2,0)),                        "-",                        VLOOKUP($A117,                        'PLANILHA BASE'!$A$7:$F$71,2,0))</f>
        <v/>
      </c>
      <c r="C117" s="119" t="n"/>
      <c r="D117" s="119" t="n"/>
      <c r="E117" s="119" t="n"/>
      <c r="F117" s="119" t="n"/>
      <c r="G117" s="119" t="n"/>
    </row>
    <row r="118" spans="1:7">
      <c r="A118" s="119" t="n"/>
      <c r="B118" s="119">
        <f>IF(                        ISERROR(                        VLOOKUP($A118,                        'PLANILHA BASE'!$A$7:$F$71,2,0)),                        "-",                        VLOOKUP($A118,                        'PLANILHA BASE'!$A$7:$F$71,2,0))</f>
        <v/>
      </c>
      <c r="C118" s="119" t="n"/>
      <c r="D118" s="119" t="n"/>
      <c r="E118" s="119" t="n"/>
      <c r="F118" s="119" t="n"/>
      <c r="G118" s="119" t="n"/>
    </row>
    <row r="119" spans="1:7">
      <c r="A119" s="119" t="n"/>
      <c r="B119" s="119">
        <f>IF(                        ISERROR(                        VLOOKUP($A119,                        'PLANILHA BASE'!$A$7:$F$71,2,0)),                        "-",                        VLOOKUP($A119,                        'PLANILHA BASE'!$A$7:$F$71,2,0))</f>
        <v/>
      </c>
      <c r="C119" s="119" t="n"/>
      <c r="D119" s="119" t="n"/>
      <c r="E119" s="119" t="n"/>
      <c r="F119" s="119" t="n"/>
      <c r="G119" s="119" t="n"/>
    </row>
    <row r="120" spans="1:7">
      <c r="A120" s="119" t="n"/>
      <c r="B120" s="119">
        <f>IF(                        ISERROR(                        VLOOKUP($A120,                        'PLANILHA BASE'!$A$7:$F$71,2,0)),                        "-",                        VLOOKUP($A120,                        'PLANILHA BASE'!$A$7:$F$71,2,0))</f>
        <v/>
      </c>
      <c r="C120" s="119" t="n"/>
      <c r="D120" s="119" t="n"/>
      <c r="E120" s="119" t="n"/>
      <c r="F120" s="119" t="n"/>
      <c r="G120" s="119" t="n"/>
    </row>
    <row r="121" spans="1:7">
      <c r="A121" s="119" t="n"/>
      <c r="B121" s="119">
        <f>IF(                        ISERROR(                        VLOOKUP($A121,                        'PLANILHA BASE'!$A$7:$F$71,2,0)),                        "-",                        VLOOKUP($A121,                        'PLANILHA BASE'!$A$7:$F$71,2,0))</f>
        <v/>
      </c>
      <c r="C121" s="119" t="n"/>
      <c r="D121" s="119" t="n"/>
      <c r="E121" s="119" t="n"/>
      <c r="F121" s="119" t="n"/>
      <c r="G121" s="119" t="n"/>
    </row>
    <row r="122" spans="1:7">
      <c r="A122" s="119" t="n"/>
      <c r="B122" s="119">
        <f>IF(                        ISERROR(                        VLOOKUP($A122,                        'PLANILHA BASE'!$A$7:$F$71,2,0)),                        "-",                        VLOOKUP($A122,                        'PLANILHA BASE'!$A$7:$F$71,2,0))</f>
        <v/>
      </c>
      <c r="C122" s="119" t="n"/>
      <c r="D122" s="119" t="n"/>
      <c r="E122" s="119" t="n"/>
      <c r="F122" s="119" t="n"/>
      <c r="G122" s="119" t="n"/>
    </row>
    <row r="123" spans="1:7">
      <c r="A123" s="119" t="n"/>
      <c r="B123" s="119">
        <f>IF(                        ISERROR(                        VLOOKUP($A123,                        'PLANILHA BASE'!$A$7:$F$71,2,0)),                        "-",                        VLOOKUP($A123,                        'PLANILHA BASE'!$A$7:$F$71,2,0))</f>
        <v/>
      </c>
      <c r="C123" s="119" t="n"/>
      <c r="D123" s="119" t="n"/>
      <c r="E123" s="119" t="n"/>
      <c r="F123" s="119" t="n"/>
      <c r="G123" s="119" t="n"/>
    </row>
    <row r="124" spans="1:7">
      <c r="A124" s="119" t="n"/>
      <c r="B124" s="119">
        <f>IF(                        ISERROR(                        VLOOKUP($A124,                        'PLANILHA BASE'!$A$7:$F$71,2,0)),                        "-",                        VLOOKUP($A124,                        'PLANILHA BASE'!$A$7:$F$71,2,0))</f>
        <v/>
      </c>
      <c r="C124" s="119" t="n"/>
      <c r="D124" s="119" t="n"/>
      <c r="E124" s="119" t="n"/>
      <c r="F124" s="119" t="n"/>
      <c r="G124" s="119" t="n"/>
    </row>
    <row r="125" spans="1:7">
      <c r="A125" s="119" t="n"/>
      <c r="B125" s="119">
        <f>IF(                        ISERROR(                        VLOOKUP($A125,                        'PLANILHA BASE'!$A$7:$F$71,2,0)),                        "-",                        VLOOKUP($A125,                        'PLANILHA BASE'!$A$7:$F$71,2,0))</f>
        <v/>
      </c>
      <c r="C125" s="119" t="n"/>
      <c r="D125" s="119" t="n"/>
      <c r="E125" s="119" t="n"/>
      <c r="F125" s="119" t="n"/>
      <c r="G125" s="119" t="n"/>
    </row>
    <row r="126" spans="1:7">
      <c r="A126" s="119" t="n"/>
      <c r="B126" s="119">
        <f>IF(                        ISERROR(                        VLOOKUP($A126,                        'PLANILHA BASE'!$A$7:$F$71,2,0)),                        "-",                        VLOOKUP($A126,                        'PLANILHA BASE'!$A$7:$F$71,2,0))</f>
        <v/>
      </c>
      <c r="C126" s="119" t="n"/>
      <c r="D126" s="119" t="n"/>
      <c r="E126" s="119" t="n"/>
      <c r="F126" s="119" t="n"/>
      <c r="G126" s="119" t="n"/>
    </row>
    <row r="127" spans="1:7">
      <c r="A127" s="119" t="n"/>
      <c r="B127" s="119">
        <f>IF(                        ISERROR(                        VLOOKUP($A127,                        'PLANILHA BASE'!$A$7:$F$71,2,0)),                        "-",                        VLOOKUP($A127,                        'PLANILHA BASE'!$A$7:$F$71,2,0))</f>
        <v/>
      </c>
      <c r="C127" s="119" t="n"/>
      <c r="D127" s="119" t="n"/>
      <c r="E127" s="119" t="n"/>
      <c r="F127" s="119" t="n"/>
      <c r="G127" s="119" t="n"/>
    </row>
    <row r="128" spans="1:7">
      <c r="A128" s="119" t="n"/>
      <c r="B128" s="119">
        <f>IF(                        ISERROR(                        VLOOKUP($A128,                        'PLANILHA BASE'!$A$7:$F$71,2,0)),                        "-",                        VLOOKUP($A128,                        'PLANILHA BASE'!$A$7:$F$71,2,0))</f>
        <v/>
      </c>
      <c r="C128" s="119" t="n"/>
      <c r="D128" s="119" t="n"/>
      <c r="E128" s="119" t="n"/>
      <c r="F128" s="119" t="n"/>
      <c r="G128" s="119" t="n"/>
    </row>
    <row r="129" spans="1:7">
      <c r="A129" s="119" t="n"/>
      <c r="B129" s="119">
        <f>IF(                        ISERROR(                        VLOOKUP($A129,                        'PLANILHA BASE'!$A$7:$F$71,2,0)),                        "-",                        VLOOKUP($A129,                        'PLANILHA BASE'!$A$7:$F$71,2,0))</f>
        <v/>
      </c>
      <c r="C129" s="119" t="n"/>
      <c r="D129" s="119" t="n"/>
      <c r="E129" s="119" t="n"/>
      <c r="F129" s="119" t="n"/>
      <c r="G129" s="119" t="n"/>
    </row>
    <row r="130" spans="1:7">
      <c r="A130" s="119" t="n"/>
      <c r="B130" s="119">
        <f>IF(                        ISERROR(                        VLOOKUP($A130,                        'PLANILHA BASE'!$A$7:$F$71,2,0)),                        "-",                        VLOOKUP($A130,                        'PLANILHA BASE'!$A$7:$F$71,2,0))</f>
        <v/>
      </c>
      <c r="C130" s="119" t="n"/>
      <c r="D130" s="119" t="n"/>
      <c r="E130" s="119" t="n"/>
      <c r="F130" s="119" t="n"/>
      <c r="G130" s="119" t="n"/>
    </row>
    <row r="131" spans="1:7">
      <c r="A131" s="119" t="n"/>
      <c r="B131" s="119">
        <f>IF(                        ISERROR(                        VLOOKUP($A131,                        'PLANILHA BASE'!$A$7:$F$71,2,0)),                        "-",                        VLOOKUP($A131,                        'PLANILHA BASE'!$A$7:$F$71,2,0))</f>
        <v/>
      </c>
      <c r="C131" s="119" t="n"/>
      <c r="D131" s="119" t="n"/>
      <c r="E131" s="119" t="n"/>
      <c r="F131" s="119" t="n"/>
      <c r="G131" s="119" t="n"/>
    </row>
    <row r="132" spans="1:7">
      <c r="A132" s="119" t="n"/>
      <c r="B132" s="119">
        <f>IF(                        ISERROR(                        VLOOKUP($A132,                        'PLANILHA BASE'!$A$7:$F$71,2,0)),                        "-",                        VLOOKUP($A132,                        'PLANILHA BASE'!$A$7:$F$71,2,0))</f>
        <v/>
      </c>
      <c r="C132" s="119" t="n"/>
      <c r="D132" s="119" t="n"/>
      <c r="E132" s="119" t="n"/>
      <c r="F132" s="119" t="n"/>
      <c r="G132" s="119" t="n"/>
    </row>
    <row r="133" spans="1:7">
      <c r="A133" s="119" t="n"/>
      <c r="B133" s="119">
        <f>IF(                        ISERROR(                        VLOOKUP($A133,                        'PLANILHA BASE'!$A$7:$F$71,2,0)),                        "-",                        VLOOKUP($A133,                        'PLANILHA BASE'!$A$7:$F$71,2,0))</f>
        <v/>
      </c>
      <c r="C133" s="119" t="n"/>
      <c r="D133" s="119" t="n"/>
      <c r="E133" s="119" t="n"/>
      <c r="F133" s="119" t="n"/>
      <c r="G133" s="119" t="n"/>
    </row>
    <row r="134" spans="1:7">
      <c r="A134" s="119" t="n"/>
      <c r="B134" s="119">
        <f>IF(                        ISERROR(                        VLOOKUP($A134,                        'PLANILHA BASE'!$A$7:$F$71,2,0)),                        "-",                        VLOOKUP($A134,                        'PLANILHA BASE'!$A$7:$F$71,2,0))</f>
        <v/>
      </c>
      <c r="C134" s="119" t="n"/>
      <c r="D134" s="119" t="n"/>
      <c r="E134" s="119" t="n"/>
      <c r="F134" s="119" t="n"/>
      <c r="G134" s="119" t="n"/>
    </row>
    <row r="135" spans="1:7">
      <c r="A135" s="119" t="n"/>
      <c r="B135" s="119">
        <f>IF(                        ISERROR(                        VLOOKUP($A135,                        'PLANILHA BASE'!$A$7:$F$71,2,0)),                        "-",                        VLOOKUP($A135,                        'PLANILHA BASE'!$A$7:$F$71,2,0))</f>
        <v/>
      </c>
      <c r="C135" s="119" t="n"/>
      <c r="D135" s="119" t="n"/>
      <c r="E135" s="119" t="n"/>
      <c r="F135" s="119" t="n"/>
      <c r="G135" s="119" t="n"/>
    </row>
    <row r="136" spans="1:7">
      <c r="A136" s="119" t="n"/>
      <c r="B136" s="119">
        <f>IF(                        ISERROR(                        VLOOKUP($A136,                        'PLANILHA BASE'!$A$7:$F$71,2,0)),                        "-",                        VLOOKUP($A136,                        'PLANILHA BASE'!$A$7:$F$71,2,0))</f>
        <v/>
      </c>
      <c r="C136" s="119" t="n"/>
      <c r="D136" s="119" t="n"/>
      <c r="E136" s="119" t="n"/>
      <c r="F136" s="119" t="n"/>
      <c r="G136" s="119" t="n"/>
    </row>
    <row r="137" spans="1:7">
      <c r="A137" s="119" t="n"/>
      <c r="B137" s="119">
        <f>IF(                        ISERROR(                        VLOOKUP($A137,                        'PLANILHA BASE'!$A$7:$F$71,2,0)),                        "-",                        VLOOKUP($A137,                        'PLANILHA BASE'!$A$7:$F$71,2,0))</f>
        <v/>
      </c>
      <c r="C137" s="119" t="n"/>
      <c r="D137" s="119" t="n"/>
      <c r="E137" s="119" t="n"/>
      <c r="F137" s="119" t="n"/>
      <c r="G137" s="119" t="n"/>
    </row>
    <row r="138" spans="1:7">
      <c r="A138" s="119" t="n"/>
      <c r="B138" s="119">
        <f>IF(                        ISERROR(                        VLOOKUP($A138,                        'PLANILHA BASE'!$A$7:$F$71,2,0)),                        "-",                        VLOOKUP($A138,                        'PLANILHA BASE'!$A$7:$F$71,2,0))</f>
        <v/>
      </c>
      <c r="C138" s="119" t="n"/>
      <c r="D138" s="119" t="n"/>
      <c r="E138" s="119" t="n"/>
      <c r="F138" s="119" t="n"/>
      <c r="G138" s="119" t="n"/>
    </row>
    <row r="139" spans="1:7">
      <c r="A139" s="119" t="n"/>
      <c r="B139" s="119">
        <f>IF(                        ISERROR(                        VLOOKUP($A139,                        'PLANILHA BASE'!$A$7:$F$71,2,0)),                        "-",                        VLOOKUP($A139,                        'PLANILHA BASE'!$A$7:$F$71,2,0))</f>
        <v/>
      </c>
      <c r="C139" s="119" t="n"/>
      <c r="D139" s="119" t="n"/>
      <c r="E139" s="119" t="n"/>
      <c r="F139" s="119" t="n"/>
      <c r="G139" s="119" t="n"/>
    </row>
    <row r="140" spans="1:7">
      <c r="A140" s="119" t="n"/>
      <c r="B140" s="119">
        <f>IF(                        ISERROR(                        VLOOKUP($A140,                        'PLANILHA BASE'!$A$7:$F$71,2,0)),                        "-",                        VLOOKUP($A140,                        'PLANILHA BASE'!$A$7:$F$71,2,0))</f>
        <v/>
      </c>
      <c r="C140" s="119" t="n"/>
      <c r="D140" s="119" t="n"/>
      <c r="E140" s="119" t="n"/>
      <c r="F140" s="119" t="n"/>
      <c r="G140" s="119" t="n"/>
    </row>
    <row r="141" spans="1:7">
      <c r="A141" s="119" t="n"/>
      <c r="B141" s="119">
        <f>IF(                        ISERROR(                        VLOOKUP($A141,                        'PLANILHA BASE'!$A$7:$F$71,2,0)),                        "-",                        VLOOKUP($A141,                        'PLANILHA BASE'!$A$7:$F$71,2,0))</f>
        <v/>
      </c>
      <c r="C141" s="119" t="n"/>
      <c r="D141" s="119" t="n"/>
      <c r="E141" s="119" t="n"/>
      <c r="F141" s="119" t="n"/>
      <c r="G141" s="119" t="n"/>
    </row>
    <row r="142" spans="1:7">
      <c r="A142" s="119" t="n"/>
      <c r="B142" s="119">
        <f>IF(                        ISERROR(                        VLOOKUP($A142,                        'PLANILHA BASE'!$A$7:$F$71,2,0)),                        "-",                        VLOOKUP($A142,                        'PLANILHA BASE'!$A$7:$F$71,2,0))</f>
        <v/>
      </c>
      <c r="C142" s="119" t="n"/>
      <c r="D142" s="119" t="n"/>
      <c r="E142" s="119" t="n"/>
      <c r="F142" s="119" t="n"/>
      <c r="G142" s="119" t="n"/>
    </row>
    <row r="143" spans="1:7">
      <c r="A143" s="119" t="n"/>
      <c r="B143" s="119">
        <f>IF(                        ISERROR(                        VLOOKUP($A143,                        'PLANILHA BASE'!$A$7:$F$71,2,0)),                        "-",                        VLOOKUP($A143,                        'PLANILHA BASE'!$A$7:$F$71,2,0))</f>
        <v/>
      </c>
      <c r="C143" s="119" t="n"/>
      <c r="D143" s="119" t="n"/>
      <c r="E143" s="119" t="n"/>
      <c r="F143" s="119" t="n"/>
      <c r="G143" s="119" t="n"/>
    </row>
    <row r="144" spans="1:7">
      <c r="A144" s="119" t="n"/>
      <c r="B144" s="119">
        <f>IF(                        ISERROR(                        VLOOKUP($A144,                        'PLANILHA BASE'!$A$7:$F$71,2,0)),                        "-",                        VLOOKUP($A144,                        'PLANILHA BASE'!$A$7:$F$71,2,0))</f>
        <v/>
      </c>
      <c r="C144" s="119" t="n"/>
      <c r="D144" s="119" t="n"/>
      <c r="E144" s="119" t="n"/>
      <c r="F144" s="119" t="n"/>
      <c r="G144" s="119" t="n"/>
    </row>
    <row r="145" spans="1:7">
      <c r="A145" s="119" t="n"/>
      <c r="B145" s="119">
        <f>IF(                        ISERROR(                        VLOOKUP($A145,                        'PLANILHA BASE'!$A$7:$F$71,2,0)),                        "-",                        VLOOKUP($A145,                        'PLANILHA BASE'!$A$7:$F$71,2,0))</f>
        <v/>
      </c>
      <c r="C145" s="119" t="n"/>
      <c r="D145" s="119" t="n"/>
      <c r="E145" s="119" t="n"/>
      <c r="F145" s="119" t="n"/>
      <c r="G145" s="119" t="n"/>
    </row>
    <row r="146" spans="1:7">
      <c r="A146" s="119" t="n"/>
      <c r="B146" s="119">
        <f>IF(                        ISERROR(                        VLOOKUP($A146,                        'PLANILHA BASE'!$A$7:$F$71,2,0)),                        "-",                        VLOOKUP($A146,                        'PLANILHA BASE'!$A$7:$F$71,2,0))</f>
        <v/>
      </c>
      <c r="C146" s="119" t="n"/>
      <c r="D146" s="119" t="n"/>
      <c r="E146" s="119" t="n"/>
      <c r="F146" s="119" t="n"/>
      <c r="G146" s="119" t="n"/>
    </row>
    <row r="147" spans="1:7">
      <c r="A147" s="119" t="n"/>
      <c r="B147" s="119">
        <f>IF(                        ISERROR(                        VLOOKUP($A147,                        'PLANILHA BASE'!$A$7:$F$71,2,0)),                        "-",                        VLOOKUP($A147,                        'PLANILHA BASE'!$A$7:$F$71,2,0))</f>
        <v/>
      </c>
      <c r="C147" s="119" t="n"/>
      <c r="D147" s="119" t="n"/>
      <c r="E147" s="119" t="n"/>
      <c r="F147" s="119" t="n"/>
      <c r="G147" s="119" t="n"/>
    </row>
    <row r="148" spans="1:7">
      <c r="A148" s="119" t="n"/>
      <c r="B148" s="119">
        <f>IF(                        ISERROR(                        VLOOKUP($A148,                        'PLANILHA BASE'!$A$7:$F$71,2,0)),                        "-",                        VLOOKUP($A148,                        'PLANILHA BASE'!$A$7:$F$71,2,0))</f>
        <v/>
      </c>
      <c r="C148" s="119" t="n"/>
      <c r="D148" s="119" t="n"/>
      <c r="E148" s="119" t="n"/>
      <c r="F148" s="119" t="n"/>
      <c r="G148" s="119" t="n"/>
    </row>
    <row r="149" spans="1:7">
      <c r="A149" s="119" t="n"/>
      <c r="B149" s="119">
        <f>IF(                        ISERROR(                        VLOOKUP($A149,                        'PLANILHA BASE'!$A$7:$F$71,2,0)),                        "-",                        VLOOKUP($A149,                        'PLANILHA BASE'!$A$7:$F$71,2,0))</f>
        <v/>
      </c>
      <c r="C149" s="119" t="n"/>
      <c r="D149" s="119" t="n"/>
      <c r="E149" s="119" t="n"/>
      <c r="F149" s="119" t="n"/>
      <c r="G149" s="119" t="n"/>
    </row>
    <row r="150" spans="1:7">
      <c r="A150" s="119" t="n"/>
      <c r="B150" s="119">
        <f>IF(                        ISERROR(                        VLOOKUP($A150,                        'PLANILHA BASE'!$A$7:$F$71,2,0)),                        "-",                        VLOOKUP($A150,                        'PLANILHA BASE'!$A$7:$F$71,2,0))</f>
        <v/>
      </c>
      <c r="C150" s="119" t="n"/>
      <c r="D150" s="119" t="n"/>
      <c r="E150" s="119" t="n"/>
      <c r="F150" s="119" t="n"/>
      <c r="G150" s="119" t="n"/>
    </row>
    <row r="151" spans="1:7">
      <c r="A151" s="119" t="n"/>
      <c r="B151" s="119">
        <f>IF(                        ISERROR(                        VLOOKUP($A151,                        'PLANILHA BASE'!$A$7:$F$71,2,0)),                        "-",                        VLOOKUP($A151,                        'PLANILHA BASE'!$A$7:$F$71,2,0))</f>
        <v/>
      </c>
      <c r="C151" s="119" t="n"/>
      <c r="D151" s="119" t="n"/>
      <c r="E151" s="119" t="n"/>
      <c r="F151" s="119" t="n"/>
      <c r="G151" s="119" t="n"/>
    </row>
    <row r="152" spans="1:7">
      <c r="A152" s="119" t="n"/>
      <c r="B152" s="119">
        <f>IF(                        ISERROR(                        VLOOKUP($A152,                        'PLANILHA BASE'!$A$7:$F$71,2,0)),                        "-",                        VLOOKUP($A152,                        'PLANILHA BASE'!$A$7:$F$71,2,0))</f>
        <v/>
      </c>
      <c r="C152" s="119" t="n"/>
      <c r="D152" s="119" t="n"/>
      <c r="E152" s="119" t="n"/>
      <c r="F152" s="119" t="n"/>
      <c r="G152" s="119" t="n"/>
    </row>
    <row r="153" spans="1:7">
      <c r="A153" s="119" t="n"/>
      <c r="B153" s="119">
        <f>IF(                        ISERROR(                        VLOOKUP($A153,                        'PLANILHA BASE'!$A$7:$F$71,2,0)),                        "-",                        VLOOKUP($A153,                        'PLANILHA BASE'!$A$7:$F$71,2,0))</f>
        <v/>
      </c>
      <c r="C153" s="119" t="n"/>
      <c r="D153" s="119" t="n"/>
      <c r="E153" s="119" t="n"/>
      <c r="F153" s="119" t="n"/>
      <c r="G153" s="119" t="n"/>
    </row>
    <row r="154" spans="1:7">
      <c r="A154" s="119" t="n"/>
      <c r="B154" s="119">
        <f>IF(                        ISERROR(                        VLOOKUP($A154,                        'PLANILHA BASE'!$A$7:$F$71,2,0)),                        "-",                        VLOOKUP($A154,                        'PLANILHA BASE'!$A$7:$F$71,2,0))</f>
        <v/>
      </c>
      <c r="C154" s="119" t="n"/>
      <c r="D154" s="119" t="n"/>
      <c r="E154" s="119" t="n"/>
      <c r="F154" s="119" t="n"/>
      <c r="G154" s="119" t="n"/>
    </row>
    <row r="155" spans="1:7">
      <c r="A155" s="119" t="n"/>
      <c r="B155" s="119">
        <f>IF(                        ISERROR(                        VLOOKUP($A155,                        'PLANILHA BASE'!$A$7:$F$71,2,0)),                        "-",                        VLOOKUP($A155,                        'PLANILHA BASE'!$A$7:$F$71,2,0))</f>
        <v/>
      </c>
      <c r="C155" s="119" t="n"/>
      <c r="D155" s="119" t="n"/>
      <c r="E155" s="119" t="n"/>
      <c r="F155" s="119" t="n"/>
      <c r="G155" s="119" t="n"/>
    </row>
    <row r="156" spans="1:7">
      <c r="A156" s="119" t="n"/>
      <c r="B156" s="119">
        <f>IF(                        ISERROR(                        VLOOKUP($A156,                        'PLANILHA BASE'!$A$7:$F$71,2,0)),                        "-",                        VLOOKUP($A156,                        'PLANILHA BASE'!$A$7:$F$71,2,0))</f>
        <v/>
      </c>
      <c r="C156" s="119" t="n"/>
      <c r="D156" s="119" t="n"/>
      <c r="E156" s="119" t="n"/>
      <c r="F156" s="119" t="n"/>
      <c r="G156" s="119" t="n"/>
    </row>
    <row r="157" spans="1:7">
      <c r="A157" s="119" t="n"/>
      <c r="B157" s="119">
        <f>IF(                        ISERROR(                        VLOOKUP($A157,                        'PLANILHA BASE'!$A$7:$F$71,2,0)),                        "-",                        VLOOKUP($A157,                        'PLANILHA BASE'!$A$7:$F$71,2,0))</f>
        <v/>
      </c>
      <c r="C157" s="119" t="n"/>
      <c r="D157" s="119" t="n"/>
      <c r="E157" s="119" t="n"/>
      <c r="F157" s="119" t="n"/>
      <c r="G157" s="119" t="n"/>
    </row>
    <row r="158" spans="1:7">
      <c r="A158" s="119" t="n"/>
      <c r="B158" s="119">
        <f>IF(                        ISERROR(                        VLOOKUP($A158,                        'PLANILHA BASE'!$A$7:$F$71,2,0)),                        "-",                        VLOOKUP($A158,                        'PLANILHA BASE'!$A$7:$F$71,2,0))</f>
        <v/>
      </c>
      <c r="C158" s="119" t="n"/>
      <c r="D158" s="119" t="n"/>
      <c r="E158" s="119" t="n"/>
      <c r="F158" s="119" t="n"/>
      <c r="G158" s="119" t="n"/>
    </row>
    <row r="159" spans="1:7">
      <c r="A159" s="119" t="n"/>
      <c r="B159" s="119">
        <f>IF(                        ISERROR(                        VLOOKUP($A159,                        'PLANILHA BASE'!$A$7:$F$71,2,0)),                        "-",                        VLOOKUP($A159,                        'PLANILHA BASE'!$A$7:$F$71,2,0))</f>
        <v/>
      </c>
      <c r="C159" s="119" t="n"/>
      <c r="D159" s="119" t="n"/>
      <c r="E159" s="119" t="n"/>
      <c r="F159" s="119" t="n"/>
      <c r="G159" s="119" t="n"/>
    </row>
    <row r="160" spans="1:7">
      <c r="A160" s="119" t="n"/>
      <c r="B160" s="119">
        <f>IF(                        ISERROR(                        VLOOKUP($A160,                        'PLANILHA BASE'!$A$7:$F$71,2,0)),                        "-",                        VLOOKUP($A160,                        'PLANILHA BASE'!$A$7:$F$71,2,0))</f>
        <v/>
      </c>
      <c r="C160" s="119" t="n"/>
      <c r="D160" s="119" t="n"/>
      <c r="E160" s="119" t="n"/>
      <c r="F160" s="119" t="n"/>
      <c r="G160" s="119" t="n"/>
    </row>
    <row r="161" spans="1:7">
      <c r="A161" s="119" t="n"/>
      <c r="B161" s="119">
        <f>IF(                        ISERROR(                        VLOOKUP($A161,                        'PLANILHA BASE'!$A$7:$F$71,2,0)),                        "-",                        VLOOKUP($A161,                        'PLANILHA BASE'!$A$7:$F$71,2,0))</f>
        <v/>
      </c>
      <c r="C161" s="119" t="n"/>
      <c r="D161" s="119" t="n"/>
      <c r="E161" s="119" t="n"/>
      <c r="F161" s="119" t="n"/>
      <c r="G161" s="119" t="n"/>
    </row>
    <row r="162" spans="1:7">
      <c r="A162" s="119" t="n"/>
      <c r="B162" s="119">
        <f>IF(                        ISERROR(                        VLOOKUP($A162,                        'PLANILHA BASE'!$A$7:$F$71,2,0)),                        "-",                        VLOOKUP($A162,                        'PLANILHA BASE'!$A$7:$F$71,2,0))</f>
        <v/>
      </c>
      <c r="C162" s="119" t="n"/>
      <c r="D162" s="119" t="n"/>
      <c r="E162" s="119" t="n"/>
      <c r="F162" s="119" t="n"/>
      <c r="G162" s="119" t="n"/>
    </row>
    <row r="163" spans="1:7">
      <c r="A163" s="119" t="n"/>
      <c r="B163" s="119">
        <f>IF(                        ISERROR(                        VLOOKUP($A163,                        'PLANILHA BASE'!$A$7:$F$71,2,0)),                        "-",                        VLOOKUP($A163,                        'PLANILHA BASE'!$A$7:$F$71,2,0))</f>
        <v/>
      </c>
      <c r="C163" s="119" t="n"/>
      <c r="D163" s="119" t="n"/>
      <c r="E163" s="119" t="n"/>
      <c r="F163" s="119" t="n"/>
      <c r="G163" s="119" t="n"/>
    </row>
    <row r="164" spans="1:7">
      <c r="A164" s="119" t="n"/>
      <c r="B164" s="119">
        <f>IF(                        ISERROR(                        VLOOKUP($A164,                        'PLANILHA BASE'!$A$7:$F$71,2,0)),                        "-",                        VLOOKUP($A164,                        'PLANILHA BASE'!$A$7:$F$71,2,0))</f>
        <v/>
      </c>
      <c r="C164" s="119" t="n"/>
      <c r="D164" s="119" t="n"/>
      <c r="E164" s="119" t="n"/>
      <c r="F164" s="119" t="n"/>
      <c r="G164" s="119" t="n"/>
    </row>
    <row r="165" spans="1:7">
      <c r="A165" s="119" t="n"/>
      <c r="B165" s="119">
        <f>IF(                        ISERROR(                        VLOOKUP($A165,                        'PLANILHA BASE'!$A$7:$F$71,2,0)),                        "-",                        VLOOKUP($A165,                        'PLANILHA BASE'!$A$7:$F$71,2,0))</f>
        <v/>
      </c>
      <c r="C165" s="119" t="n"/>
      <c r="D165" s="119" t="n"/>
      <c r="E165" s="119" t="n"/>
      <c r="F165" s="119" t="n"/>
      <c r="G165" s="119" t="n"/>
    </row>
    <row r="166" spans="1:7">
      <c r="A166" s="119" t="n"/>
      <c r="B166" s="119">
        <f>IF(                        ISERROR(                        VLOOKUP($A166,                        'PLANILHA BASE'!$A$7:$F$71,2,0)),                        "-",                        VLOOKUP($A166,                        'PLANILHA BASE'!$A$7:$F$71,2,0))</f>
        <v/>
      </c>
      <c r="C166" s="119" t="n"/>
      <c r="D166" s="119" t="n"/>
      <c r="E166" s="119" t="n"/>
      <c r="F166" s="119" t="n"/>
      <c r="G166" s="119" t="n"/>
    </row>
    <row r="167" spans="1:7">
      <c r="A167" s="119" t="n"/>
      <c r="B167" s="119">
        <f>IF(                        ISERROR(                        VLOOKUP($A167,                        'PLANILHA BASE'!$A$7:$F$71,2,0)),                        "-",                        VLOOKUP($A167,                        'PLANILHA BASE'!$A$7:$F$71,2,0))</f>
        <v/>
      </c>
      <c r="C167" s="119" t="n"/>
      <c r="D167" s="119" t="n"/>
      <c r="E167" s="119" t="n"/>
      <c r="F167" s="119" t="n"/>
      <c r="G167" s="119" t="n"/>
    </row>
    <row r="168" spans="1:7">
      <c r="A168" s="119" t="n"/>
      <c r="B168" s="119">
        <f>IF(                        ISERROR(                        VLOOKUP($A168,                        'PLANILHA BASE'!$A$7:$F$71,2,0)),                        "-",                        VLOOKUP($A168,                        'PLANILHA BASE'!$A$7:$F$71,2,0))</f>
        <v/>
      </c>
      <c r="C168" s="119" t="n"/>
      <c r="D168" s="119" t="n"/>
      <c r="E168" s="119" t="n"/>
      <c r="F168" s="119" t="n"/>
      <c r="G168" s="119" t="n"/>
    </row>
    <row r="169" spans="1:7">
      <c r="A169" s="119" t="n"/>
      <c r="B169" s="119">
        <f>IF(                        ISERROR(                        VLOOKUP($A169,                        'PLANILHA BASE'!$A$7:$F$71,2,0)),                        "-",                        VLOOKUP($A169,                        'PLANILHA BASE'!$A$7:$F$71,2,0))</f>
        <v/>
      </c>
      <c r="C169" s="119" t="n"/>
      <c r="D169" s="119" t="n"/>
      <c r="E169" s="119" t="n"/>
      <c r="F169" s="119" t="n"/>
      <c r="G169" s="119" t="n"/>
    </row>
    <row r="170" spans="1:7">
      <c r="A170" s="119" t="n"/>
      <c r="B170" s="119">
        <f>IF(                        ISERROR(                        VLOOKUP($A170,                        'PLANILHA BASE'!$A$7:$F$71,2,0)),                        "-",                        VLOOKUP($A170,                        'PLANILHA BASE'!$A$7:$F$71,2,0))</f>
        <v/>
      </c>
      <c r="C170" s="119" t="n"/>
      <c r="D170" s="119" t="n"/>
      <c r="E170" s="119" t="n"/>
      <c r="F170" s="119" t="n"/>
      <c r="G170" s="119" t="n"/>
    </row>
    <row r="171" spans="1:7">
      <c r="A171" s="119" t="n"/>
      <c r="B171" s="119">
        <f>IF(                        ISERROR(                        VLOOKUP($A171,                        'PLANILHA BASE'!$A$7:$F$71,2,0)),                        "-",                        VLOOKUP($A171,                        'PLANILHA BASE'!$A$7:$F$71,2,0))</f>
        <v/>
      </c>
      <c r="C171" s="119" t="n"/>
      <c r="D171" s="119" t="n"/>
      <c r="E171" s="119" t="n"/>
      <c r="F171" s="119" t="n"/>
      <c r="G171" s="119" t="n"/>
    </row>
    <row r="172" spans="1:7">
      <c r="A172" s="119" t="n"/>
      <c r="B172" s="119">
        <f>IF(                        ISERROR(                        VLOOKUP($A172,                        'PLANILHA BASE'!$A$7:$F$71,2,0)),                        "-",                        VLOOKUP($A172,                        'PLANILHA BASE'!$A$7:$F$71,2,0))</f>
        <v/>
      </c>
      <c r="C172" s="119" t="n"/>
      <c r="D172" s="119" t="n"/>
      <c r="E172" s="119" t="n"/>
      <c r="F172" s="119" t="n"/>
      <c r="G172" s="119" t="n"/>
    </row>
    <row r="173" spans="1:7">
      <c r="A173" s="119" t="n"/>
      <c r="B173" s="119">
        <f>IF(                        ISERROR(                        VLOOKUP($A173,                        'PLANILHA BASE'!$A$7:$F$71,2,0)),                        "-",                        VLOOKUP($A173,                        'PLANILHA BASE'!$A$7:$F$71,2,0))</f>
        <v/>
      </c>
      <c r="C173" s="119" t="n"/>
      <c r="D173" s="119" t="n"/>
      <c r="E173" s="119" t="n"/>
      <c r="F173" s="119" t="n"/>
      <c r="G173" s="119" t="n"/>
    </row>
    <row r="174" spans="1:7">
      <c r="A174" s="119" t="n"/>
      <c r="B174" s="119">
        <f>IF(                        ISERROR(                        VLOOKUP($A174,                        'PLANILHA BASE'!$A$7:$F$71,2,0)),                        "-",                        VLOOKUP($A174,                        'PLANILHA BASE'!$A$7:$F$71,2,0))</f>
        <v/>
      </c>
      <c r="C174" s="119" t="n"/>
      <c r="D174" s="119" t="n"/>
      <c r="E174" s="119" t="n"/>
      <c r="F174" s="119" t="n"/>
      <c r="G174" s="119" t="n"/>
    </row>
    <row r="175" spans="1:7">
      <c r="A175" s="119" t="n"/>
      <c r="B175" s="119">
        <f>IF(                        ISERROR(                        VLOOKUP($A175,                        'PLANILHA BASE'!$A$7:$F$71,2,0)),                        "-",                        VLOOKUP($A175,                        'PLANILHA BASE'!$A$7:$F$71,2,0))</f>
        <v/>
      </c>
      <c r="C175" s="119" t="n"/>
      <c r="D175" s="119" t="n"/>
      <c r="E175" s="119" t="n"/>
      <c r="F175" s="119" t="n"/>
      <c r="G175" s="119" t="n"/>
    </row>
    <row r="176" spans="1:7">
      <c r="A176" s="119" t="n"/>
      <c r="B176" s="119">
        <f>IF(                        ISERROR(                        VLOOKUP($A176,                        'PLANILHA BASE'!$A$7:$F$71,2,0)),                        "-",                        VLOOKUP($A176,                        'PLANILHA BASE'!$A$7:$F$71,2,0))</f>
        <v/>
      </c>
      <c r="C176" s="119" t="n"/>
      <c r="D176" s="119" t="n"/>
      <c r="E176" s="119" t="n"/>
      <c r="F176" s="119" t="n"/>
      <c r="G176" s="119" t="n"/>
    </row>
    <row r="177" spans="1:7">
      <c r="A177" s="119" t="n"/>
      <c r="B177" s="119">
        <f>IF(                        ISERROR(                        VLOOKUP($A177,                        'PLANILHA BASE'!$A$7:$F$71,2,0)),                        "-",                        VLOOKUP($A177,                        'PLANILHA BASE'!$A$7:$F$71,2,0))</f>
        <v/>
      </c>
      <c r="C177" s="119" t="n"/>
      <c r="D177" s="119" t="n"/>
      <c r="E177" s="119" t="n"/>
      <c r="F177" s="119" t="n"/>
      <c r="G177" s="119" t="n"/>
    </row>
    <row r="178" spans="1:7">
      <c r="A178" s="119" t="n"/>
      <c r="B178" s="119">
        <f>IF(                        ISERROR(                        VLOOKUP($A178,                        'PLANILHA BASE'!$A$7:$F$71,2,0)),                        "-",                        VLOOKUP($A178,                        'PLANILHA BASE'!$A$7:$F$71,2,0))</f>
        <v/>
      </c>
      <c r="C178" s="119" t="n"/>
      <c r="D178" s="119" t="n"/>
      <c r="E178" s="119" t="n"/>
      <c r="F178" s="119" t="n"/>
      <c r="G178" s="119" t="n"/>
    </row>
    <row r="179" spans="1:7">
      <c r="A179" s="119" t="n"/>
      <c r="B179" s="119">
        <f>IF(                        ISERROR(                        VLOOKUP($A179,                        'PLANILHA BASE'!$A$7:$F$71,2,0)),                        "-",                        VLOOKUP($A179,                        'PLANILHA BASE'!$A$7:$F$71,2,0))</f>
        <v/>
      </c>
      <c r="C179" s="119" t="n"/>
      <c r="D179" s="119" t="n"/>
      <c r="E179" s="119" t="n"/>
      <c r="F179" s="119" t="n"/>
      <c r="G179" s="119" t="n"/>
    </row>
    <row r="180" spans="1:7">
      <c r="A180" s="119" t="n"/>
      <c r="B180" s="119">
        <f>IF(                        ISERROR(                        VLOOKUP($A180,                        'PLANILHA BASE'!$A$7:$F$71,2,0)),                        "-",                        VLOOKUP($A180,                        'PLANILHA BASE'!$A$7:$F$71,2,0))</f>
        <v/>
      </c>
      <c r="C180" s="119" t="n"/>
      <c r="D180" s="119" t="n"/>
      <c r="E180" s="119" t="n"/>
      <c r="F180" s="119" t="n"/>
      <c r="G180" s="119" t="n"/>
    </row>
    <row r="181" spans="1:7">
      <c r="A181" s="119" t="n"/>
      <c r="B181" s="119">
        <f>IF(                        ISERROR(                        VLOOKUP($A181,                        'PLANILHA BASE'!$A$7:$F$71,2,0)),                        "-",                        VLOOKUP($A181,                        'PLANILHA BASE'!$A$7:$F$71,2,0))</f>
        <v/>
      </c>
      <c r="C181" s="119" t="n"/>
      <c r="D181" s="119" t="n"/>
      <c r="E181" s="119" t="n"/>
      <c r="F181" s="119" t="n"/>
      <c r="G181" s="119" t="n"/>
    </row>
    <row r="182" spans="1:7">
      <c r="A182" s="119" t="n"/>
      <c r="B182" s="119">
        <f>IF(                        ISERROR(                        VLOOKUP($A182,                        'PLANILHA BASE'!$A$7:$F$71,2,0)),                        "-",                        VLOOKUP($A182,                        'PLANILHA BASE'!$A$7:$F$71,2,0))</f>
        <v/>
      </c>
      <c r="C182" s="119" t="n"/>
      <c r="D182" s="119" t="n"/>
      <c r="E182" s="119" t="n"/>
      <c r="F182" s="119" t="n"/>
      <c r="G182" s="119" t="n"/>
    </row>
    <row r="183" spans="1:7">
      <c r="A183" s="119" t="n"/>
      <c r="B183" s="119">
        <f>IF(                        ISERROR(                        VLOOKUP($A183,                        'PLANILHA BASE'!$A$7:$F$71,2,0)),                        "-",                        VLOOKUP($A183,                        'PLANILHA BASE'!$A$7:$F$71,2,0))</f>
        <v/>
      </c>
      <c r="C183" s="119" t="n"/>
      <c r="D183" s="119" t="n"/>
      <c r="E183" s="119" t="n"/>
      <c r="F183" s="119" t="n"/>
      <c r="G183" s="119" t="n"/>
    </row>
    <row r="184" spans="1:7">
      <c r="A184" s="119" t="n"/>
      <c r="B184" s="119">
        <f>IF(                        ISERROR(                        VLOOKUP($A184,                        'PLANILHA BASE'!$A$7:$F$71,2,0)),                        "-",                        VLOOKUP($A184,                        'PLANILHA BASE'!$A$7:$F$71,2,0))</f>
        <v/>
      </c>
      <c r="C184" s="119" t="n"/>
      <c r="D184" s="119" t="n"/>
      <c r="E184" s="119" t="n"/>
      <c r="F184" s="119" t="n"/>
      <c r="G184" s="119" t="n"/>
    </row>
    <row r="185" spans="1:7">
      <c r="A185" s="119" t="n"/>
      <c r="B185" s="119">
        <f>IF(                        ISERROR(                        VLOOKUP($A185,                        'PLANILHA BASE'!$A$7:$F$71,2,0)),                        "-",                        VLOOKUP($A185,                        'PLANILHA BASE'!$A$7:$F$71,2,0))</f>
        <v/>
      </c>
      <c r="C185" s="119" t="n"/>
      <c r="D185" s="119" t="n"/>
      <c r="E185" s="119" t="n"/>
      <c r="F185" s="119" t="n"/>
      <c r="G185" s="119" t="n"/>
    </row>
    <row r="186" spans="1:7">
      <c r="A186" s="119" t="n"/>
      <c r="B186" s="119">
        <f>IF(                        ISERROR(                        VLOOKUP($A186,                        'PLANILHA BASE'!$A$7:$F$71,2,0)),                        "-",                        VLOOKUP($A186,                        'PLANILHA BASE'!$A$7:$F$71,2,0))</f>
        <v/>
      </c>
      <c r="C186" s="119" t="n"/>
      <c r="D186" s="119" t="n"/>
      <c r="E186" s="119" t="n"/>
      <c r="F186" s="119" t="n"/>
      <c r="G186" s="119" t="n"/>
    </row>
    <row r="187" spans="1:7">
      <c r="A187" s="119" t="n"/>
      <c r="B187" s="119">
        <f>IF(                        ISERROR(                        VLOOKUP($A187,                        'PLANILHA BASE'!$A$7:$F$71,2,0)),                        "-",                        VLOOKUP($A187,                        'PLANILHA BASE'!$A$7:$F$71,2,0))</f>
        <v/>
      </c>
      <c r="C187" s="119" t="n"/>
      <c r="D187" s="119" t="n"/>
      <c r="E187" s="119" t="n"/>
      <c r="F187" s="119" t="n"/>
      <c r="G187" s="119" t="n"/>
    </row>
    <row r="188" spans="1:7">
      <c r="A188" s="119" t="n"/>
      <c r="B188" s="119">
        <f>IF(                        ISERROR(                        VLOOKUP($A188,                        'PLANILHA BASE'!$A$7:$F$71,2,0)),                        "-",                        VLOOKUP($A188,                        'PLANILHA BASE'!$A$7:$F$71,2,0))</f>
        <v/>
      </c>
      <c r="C188" s="119" t="n"/>
      <c r="D188" s="119" t="n"/>
      <c r="E188" s="119" t="n"/>
      <c r="F188" s="119" t="n"/>
      <c r="G188" s="119" t="n"/>
    </row>
    <row r="189" spans="1:7">
      <c r="A189" s="119" t="n"/>
      <c r="B189" s="119">
        <f>IF(                        ISERROR(                        VLOOKUP($A189,                        'PLANILHA BASE'!$A$7:$F$71,2,0)),                        "-",                        VLOOKUP($A189,                        'PLANILHA BASE'!$A$7:$F$71,2,0))</f>
        <v/>
      </c>
      <c r="C189" s="119" t="n"/>
      <c r="D189" s="119" t="n"/>
      <c r="E189" s="119" t="n"/>
      <c r="F189" s="119" t="n"/>
      <c r="G189" s="119" t="n"/>
    </row>
    <row r="190" spans="1:7">
      <c r="A190" s="119" t="n"/>
      <c r="B190" s="119">
        <f>IF(                        ISERROR(                        VLOOKUP($A190,                        'PLANILHA BASE'!$A$7:$F$71,2,0)),                        "-",                        VLOOKUP($A190,                        'PLANILHA BASE'!$A$7:$F$71,2,0))</f>
        <v/>
      </c>
      <c r="C190" s="119" t="n"/>
      <c r="D190" s="119" t="n"/>
      <c r="E190" s="119" t="n"/>
      <c r="F190" s="119" t="n"/>
      <c r="G190" s="119" t="n"/>
    </row>
    <row r="191" spans="1:7">
      <c r="A191" s="119" t="n"/>
      <c r="B191" s="119">
        <f>IF(                        ISERROR(                        VLOOKUP($A191,                        'PLANILHA BASE'!$A$7:$F$71,2,0)),                        "-",                        VLOOKUP($A191,                        'PLANILHA BASE'!$A$7:$F$71,2,0))</f>
        <v/>
      </c>
      <c r="C191" s="119" t="n"/>
      <c r="D191" s="119" t="n"/>
      <c r="E191" s="119" t="n"/>
      <c r="F191" s="119" t="n"/>
      <c r="G191" s="119" t="n"/>
    </row>
    <row r="192" spans="1:7">
      <c r="A192" s="119" t="n"/>
      <c r="B192" s="119">
        <f>IF(                        ISERROR(                        VLOOKUP($A192,                        'PLANILHA BASE'!$A$7:$F$71,2,0)),                        "-",                        VLOOKUP($A192,                        'PLANILHA BASE'!$A$7:$F$71,2,0))</f>
        <v/>
      </c>
      <c r="C192" s="119" t="n"/>
      <c r="D192" s="119" t="n"/>
      <c r="E192" s="119" t="n"/>
      <c r="F192" s="119" t="n"/>
      <c r="G192" s="119" t="n"/>
    </row>
    <row r="193" spans="1:7">
      <c r="A193" s="119" t="n"/>
      <c r="B193" s="119">
        <f>IF(                        ISERROR(                        VLOOKUP($A193,                        'PLANILHA BASE'!$A$7:$F$71,2,0)),                        "-",                        VLOOKUP($A193,                        'PLANILHA BASE'!$A$7:$F$71,2,0))</f>
        <v/>
      </c>
      <c r="C193" s="119" t="n"/>
      <c r="D193" s="119" t="n"/>
      <c r="E193" s="119" t="n"/>
      <c r="F193" s="119" t="n"/>
      <c r="G193" s="119" t="n"/>
    </row>
    <row r="194" spans="1:7">
      <c r="A194" s="119" t="n"/>
      <c r="B194" s="119">
        <f>IF(                        ISERROR(                        VLOOKUP($A194,                        'PLANILHA BASE'!$A$7:$F$71,2,0)),                        "-",                        VLOOKUP($A194,                        'PLANILHA BASE'!$A$7:$F$71,2,0))</f>
        <v/>
      </c>
      <c r="C194" s="119" t="n"/>
      <c r="D194" s="119" t="n"/>
      <c r="E194" s="119" t="n"/>
      <c r="F194" s="119" t="n"/>
      <c r="G194" s="119" t="n"/>
    </row>
    <row r="195" spans="1:7">
      <c r="A195" s="119" t="n"/>
      <c r="B195" s="119">
        <f>IF(                        ISERROR(                        VLOOKUP($A195,                        'PLANILHA BASE'!$A$7:$F$71,2,0)),                        "-",                        VLOOKUP($A195,                        'PLANILHA BASE'!$A$7:$F$71,2,0))</f>
        <v/>
      </c>
      <c r="C195" s="119" t="n"/>
      <c r="D195" s="119" t="n"/>
      <c r="E195" s="119" t="n"/>
      <c r="F195" s="119" t="n"/>
      <c r="G195" s="119" t="n"/>
    </row>
    <row r="196" spans="1:7">
      <c r="A196" s="119" t="n"/>
      <c r="B196" s="119">
        <f>IF(                        ISERROR(                        VLOOKUP($A196,                        'PLANILHA BASE'!$A$7:$F$71,2,0)),                        "-",                        VLOOKUP($A196,                        'PLANILHA BASE'!$A$7:$F$71,2,0))</f>
        <v/>
      </c>
      <c r="C196" s="119" t="n"/>
      <c r="D196" s="119" t="n"/>
      <c r="E196" s="119" t="n"/>
      <c r="F196" s="119" t="n"/>
      <c r="G196" s="119" t="n"/>
    </row>
    <row r="197" spans="1:7">
      <c r="A197" s="119" t="n"/>
      <c r="B197" s="119">
        <f>IF(                        ISERROR(                        VLOOKUP($A197,                        'PLANILHA BASE'!$A$7:$F$71,2,0)),                        "-",                        VLOOKUP($A197,                        'PLANILHA BASE'!$A$7:$F$71,2,0))</f>
        <v/>
      </c>
      <c r="C197" s="119" t="n"/>
      <c r="D197" s="119" t="n"/>
      <c r="E197" s="119" t="n"/>
      <c r="F197" s="119" t="n"/>
      <c r="G197" s="119" t="n"/>
    </row>
    <row r="198" spans="1:7">
      <c r="A198" s="119" t="n"/>
      <c r="B198" s="119">
        <f>IF(                        ISERROR(                        VLOOKUP($A198,                        'PLANILHA BASE'!$A$7:$F$71,2,0)),                        "-",                        VLOOKUP($A198,                        'PLANILHA BASE'!$A$7:$F$71,2,0))</f>
        <v/>
      </c>
      <c r="C198" s="119" t="n"/>
      <c r="D198" s="119" t="n"/>
      <c r="E198" s="119" t="n"/>
      <c r="F198" s="119" t="n"/>
      <c r="G198" s="119" t="n"/>
    </row>
    <row r="199" spans="1:7">
      <c r="A199" s="119" t="n"/>
      <c r="B199" s="119">
        <f>IF(                        ISERROR(                        VLOOKUP($A199,                        'PLANILHA BASE'!$A$7:$F$71,2,0)),                        "-",                        VLOOKUP($A199,                        'PLANILHA BASE'!$A$7:$F$71,2,0))</f>
        <v/>
      </c>
      <c r="C199" s="119" t="n"/>
      <c r="D199" s="119" t="n"/>
      <c r="E199" s="119" t="n"/>
      <c r="F199" s="119" t="n"/>
      <c r="G199" s="119" t="n"/>
    </row>
    <row r="200" spans="1:7">
      <c r="A200" s="119" t="n"/>
      <c r="B200" s="119">
        <f>IF(                        ISERROR(                        VLOOKUP($A200,                        'PLANILHA BASE'!$A$7:$F$71,2,0)),                        "-",                        VLOOKUP($A200,                        'PLANILHA BASE'!$A$7:$F$71,2,0))</f>
        <v/>
      </c>
      <c r="C200" s="119" t="n"/>
      <c r="D200" s="119" t="n"/>
      <c r="E200" s="119" t="n"/>
      <c r="F200" s="119" t="n"/>
      <c r="G200" s="119" t="n"/>
    </row>
    <row r="201" spans="1:7">
      <c r="A201" s="119" t="n"/>
      <c r="B201" s="119">
        <f>IF(                        ISERROR(                        VLOOKUP($A201,                        'PLANILHA BASE'!$A$7:$F$71,2,0)),                        "-",                        VLOOKUP($A201,                        'PLANILHA BASE'!$A$7:$F$71,2,0))</f>
        <v/>
      </c>
      <c r="C201" s="119" t="n"/>
      <c r="D201" s="119" t="n"/>
      <c r="E201" s="119" t="n"/>
      <c r="F201" s="119" t="n"/>
      <c r="G201" s="119" t="n"/>
    </row>
    <row r="202" spans="1:7">
      <c r="A202" s="119" t="n"/>
      <c r="B202" s="119">
        <f>IF(                        ISERROR(                        VLOOKUP($A202,                        'PLANILHA BASE'!$A$7:$F$71,2,0)),                        "-",                        VLOOKUP($A202,                        'PLANILHA BASE'!$A$7:$F$71,2,0))</f>
        <v/>
      </c>
      <c r="C202" s="119" t="n"/>
      <c r="D202" s="119" t="n"/>
      <c r="E202" s="119" t="n"/>
      <c r="F202" s="119" t="n"/>
      <c r="G202" s="119" t="n"/>
    </row>
    <row r="203" spans="1:7">
      <c r="A203" s="119" t="n"/>
      <c r="B203" s="119">
        <f>IF(                        ISERROR(                        VLOOKUP($A203,                        'PLANILHA BASE'!$A$7:$F$71,2,0)),                        "-",                        VLOOKUP($A203,                        'PLANILHA BASE'!$A$7:$F$71,2,0))</f>
        <v/>
      </c>
      <c r="C203" s="119" t="n"/>
      <c r="D203" s="119" t="n"/>
      <c r="E203" s="119" t="n"/>
      <c r="F203" s="119" t="n"/>
      <c r="G203" s="119" t="n"/>
    </row>
    <row r="204" spans="1:7">
      <c r="A204" s="119" t="n"/>
      <c r="B204" s="119">
        <f>IF(                        ISERROR(                        VLOOKUP($A204,                        'PLANILHA BASE'!$A$7:$F$71,2,0)),                        "-",                        VLOOKUP($A204,                        'PLANILHA BASE'!$A$7:$F$71,2,0))</f>
        <v/>
      </c>
      <c r="C204" s="119" t="n"/>
      <c r="D204" s="119" t="n"/>
      <c r="E204" s="119" t="n"/>
      <c r="F204" s="119" t="n"/>
      <c r="G204" s="119" t="n"/>
    </row>
    <row r="205" spans="1:7">
      <c r="A205" s="119" t="n"/>
      <c r="B205" s="119">
        <f>IF(                        ISERROR(                        VLOOKUP($A205,                        'PLANILHA BASE'!$A$7:$F$71,2,0)),                        "-",                        VLOOKUP($A205,                        'PLANILHA BASE'!$A$7:$F$71,2,0))</f>
        <v/>
      </c>
      <c r="C205" s="119" t="n"/>
      <c r="D205" s="119" t="n"/>
      <c r="E205" s="119" t="n"/>
      <c r="F205" s="119" t="n"/>
      <c r="G205" s="119" t="n"/>
    </row>
    <row r="206" spans="1:7">
      <c r="A206" s="119" t="n"/>
      <c r="B206" s="119">
        <f>IF(                        ISERROR(                        VLOOKUP($A206,                        'PLANILHA BASE'!$A$7:$F$71,2,0)),                        "-",                        VLOOKUP($A206,                        'PLANILHA BASE'!$A$7:$F$71,2,0))</f>
        <v/>
      </c>
      <c r="C206" s="119" t="n"/>
      <c r="D206" s="119" t="n"/>
      <c r="E206" s="119" t="n"/>
      <c r="F206" s="119" t="n"/>
      <c r="G206" s="119" t="n"/>
    </row>
    <row r="207" spans="1:7">
      <c r="A207" s="119" t="n"/>
      <c r="B207" s="119">
        <f>IF(                        ISERROR(                        VLOOKUP($A207,                        'PLANILHA BASE'!$A$7:$F$71,2,0)),                        "-",                        VLOOKUP($A207,                        'PLANILHA BASE'!$A$7:$F$71,2,0))</f>
        <v/>
      </c>
      <c r="C207" s="119" t="n"/>
      <c r="D207" s="119" t="n"/>
      <c r="E207" s="119" t="n"/>
      <c r="F207" s="119" t="n"/>
      <c r="G207" s="119" t="n"/>
    </row>
    <row r="208" spans="1:7">
      <c r="A208" s="119" t="n"/>
      <c r="B208" s="119">
        <f>IF(                        ISERROR(                        VLOOKUP($A208,                        'PLANILHA BASE'!$A$7:$F$71,2,0)),                        "-",                        VLOOKUP($A208,                        'PLANILHA BASE'!$A$7:$F$71,2,0))</f>
        <v/>
      </c>
      <c r="C208" s="119" t="n"/>
      <c r="D208" s="119" t="n"/>
      <c r="E208" s="119" t="n"/>
      <c r="F208" s="119" t="n"/>
      <c r="G208" s="119" t="n"/>
    </row>
    <row r="209" spans="1:7">
      <c r="A209" s="119" t="n"/>
      <c r="B209" s="119">
        <f>IF(                        ISERROR(                        VLOOKUP($A209,                        'PLANILHA BASE'!$A$7:$F$71,2,0)),                        "-",                        VLOOKUP($A209,                        'PLANILHA BASE'!$A$7:$F$71,2,0))</f>
        <v/>
      </c>
      <c r="C209" s="119" t="n"/>
      <c r="D209" s="119" t="n"/>
      <c r="E209" s="119" t="n"/>
      <c r="F209" s="119" t="n"/>
      <c r="G209" s="119" t="n"/>
    </row>
    <row r="210" spans="1:7">
      <c r="A210" s="119" t="n"/>
      <c r="B210" s="119">
        <f>IF(                        ISERROR(                        VLOOKUP($A210,                        'PLANILHA BASE'!$A$7:$F$71,2,0)),                        "-",                        VLOOKUP($A210,                        'PLANILHA BASE'!$A$7:$F$71,2,0))</f>
        <v/>
      </c>
      <c r="C210" s="119" t="n"/>
      <c r="D210" s="119" t="n"/>
      <c r="E210" s="119" t="n"/>
      <c r="F210" s="119" t="n"/>
      <c r="G210" s="119" t="n"/>
    </row>
    <row r="211" spans="1:7">
      <c r="A211" s="119" t="n"/>
      <c r="B211" s="119">
        <f>IF(                        ISERROR(                        VLOOKUP($A211,                        'PLANILHA BASE'!$A$7:$F$71,2,0)),                        "-",                        VLOOKUP($A211,                        'PLANILHA BASE'!$A$7:$F$71,2,0))</f>
        <v/>
      </c>
      <c r="C211" s="119" t="n"/>
      <c r="D211" s="119" t="n"/>
      <c r="E211" s="119" t="n"/>
      <c r="F211" s="119" t="n"/>
      <c r="G211" s="119" t="n"/>
    </row>
    <row r="212" spans="1:7">
      <c r="A212" s="119" t="n"/>
      <c r="B212" s="119">
        <f>IF(                        ISERROR(                        VLOOKUP($A212,                        'PLANILHA BASE'!$A$7:$F$71,2,0)),                        "-",                        VLOOKUP($A212,                        'PLANILHA BASE'!$A$7:$F$71,2,0))</f>
        <v/>
      </c>
      <c r="C212" s="119" t="n"/>
      <c r="D212" s="119" t="n"/>
      <c r="E212" s="119" t="n"/>
      <c r="F212" s="119" t="n"/>
      <c r="G212" s="119" t="n"/>
    </row>
    <row r="213" spans="1:7">
      <c r="A213" s="119" t="n"/>
      <c r="B213" s="119">
        <f>IF(                        ISERROR(                        VLOOKUP($A213,                        'PLANILHA BASE'!$A$7:$F$71,2,0)),                        "-",                        VLOOKUP($A213,                        'PLANILHA BASE'!$A$7:$F$71,2,0))</f>
        <v/>
      </c>
      <c r="C213" s="119" t="n"/>
      <c r="D213" s="119" t="n"/>
      <c r="E213" s="119" t="n"/>
      <c r="F213" s="119" t="n"/>
      <c r="G213" s="119" t="n"/>
    </row>
    <row r="214" spans="1:7">
      <c r="A214" s="119" t="n"/>
      <c r="B214" s="119">
        <f>IF(                        ISERROR(                        VLOOKUP($A214,                        'PLANILHA BASE'!$A$7:$F$71,2,0)),                        "-",                        VLOOKUP($A214,                        'PLANILHA BASE'!$A$7:$F$71,2,0))</f>
        <v/>
      </c>
      <c r="C214" s="119" t="n"/>
      <c r="D214" s="119" t="n"/>
      <c r="E214" s="119" t="n"/>
      <c r="F214" s="119" t="n"/>
      <c r="G214" s="119" t="n"/>
    </row>
    <row r="215" spans="1:7">
      <c r="A215" s="119" t="n"/>
      <c r="B215" s="119">
        <f>IF(                        ISERROR(                        VLOOKUP($A215,                        'PLANILHA BASE'!$A$7:$F$71,2,0)),                        "-",                        VLOOKUP($A215,                        'PLANILHA BASE'!$A$7:$F$71,2,0))</f>
        <v/>
      </c>
      <c r="C215" s="119" t="n"/>
      <c r="D215" s="119" t="n"/>
      <c r="E215" s="119" t="n"/>
      <c r="F215" s="119" t="n"/>
      <c r="G215" s="119" t="n"/>
    </row>
    <row r="216" spans="1:7">
      <c r="A216" s="119" t="n"/>
      <c r="B216" s="119">
        <f>IF(                        ISERROR(                        VLOOKUP($A216,                        'PLANILHA BASE'!$A$7:$F$71,2,0)),                        "-",                        VLOOKUP($A216,                        'PLANILHA BASE'!$A$7:$F$71,2,0))</f>
        <v/>
      </c>
      <c r="C216" s="119" t="n"/>
      <c r="D216" s="119" t="n"/>
      <c r="E216" s="119" t="n"/>
      <c r="F216" s="119" t="n"/>
      <c r="G216" s="119" t="n"/>
    </row>
    <row r="217" spans="1:7">
      <c r="A217" s="119" t="n"/>
      <c r="B217" s="119">
        <f>IF(                        ISERROR(                        VLOOKUP($A217,                        'PLANILHA BASE'!$A$7:$F$71,2,0)),                        "-",                        VLOOKUP($A217,                        'PLANILHA BASE'!$A$7:$F$71,2,0))</f>
        <v/>
      </c>
      <c r="C217" s="119" t="n"/>
      <c r="D217" s="119" t="n"/>
      <c r="E217" s="119" t="n"/>
      <c r="F217" s="119" t="n"/>
      <c r="G217" s="119" t="n"/>
    </row>
    <row r="218" spans="1:7">
      <c r="A218" s="119" t="n"/>
      <c r="B218" s="119">
        <f>IF(                        ISERROR(                        VLOOKUP($A218,                        'PLANILHA BASE'!$A$7:$F$71,2,0)),                        "-",                        VLOOKUP($A218,                        'PLANILHA BASE'!$A$7:$F$71,2,0))</f>
        <v/>
      </c>
      <c r="C218" s="119" t="n"/>
      <c r="D218" s="119" t="n"/>
      <c r="E218" s="119" t="n"/>
      <c r="F218" s="119" t="n"/>
      <c r="G218" s="119" t="n"/>
    </row>
    <row r="219" spans="1:7">
      <c r="A219" s="119" t="n"/>
      <c r="B219" s="119">
        <f>IF(                        ISERROR(                        VLOOKUP($A219,                        'PLANILHA BASE'!$A$7:$F$71,2,0)),                        "-",                        VLOOKUP($A219,                        'PLANILHA BASE'!$A$7:$F$71,2,0))</f>
        <v/>
      </c>
      <c r="C219" s="119" t="n"/>
      <c r="D219" s="119" t="n"/>
      <c r="E219" s="119" t="n"/>
      <c r="F219" s="119" t="n"/>
      <c r="G219" s="119" t="n"/>
    </row>
    <row r="220" spans="1:7">
      <c r="A220" s="119" t="n"/>
      <c r="B220" s="119">
        <f>IF(                        ISERROR(                        VLOOKUP($A220,                        'PLANILHA BASE'!$A$7:$F$71,2,0)),                        "-",                        VLOOKUP($A220,                        'PLANILHA BASE'!$A$7:$F$71,2,0))</f>
        <v/>
      </c>
      <c r="C220" s="119" t="n"/>
      <c r="D220" s="119" t="n"/>
      <c r="E220" s="119" t="n"/>
      <c r="F220" s="119" t="n"/>
      <c r="G220" s="119" t="n"/>
    </row>
    <row r="221" spans="1:7">
      <c r="A221" s="119" t="n"/>
      <c r="B221" s="119">
        <f>IF(                        ISERROR(                        VLOOKUP($A221,                        'PLANILHA BASE'!$A$7:$F$71,2,0)),                        "-",                        VLOOKUP($A221,                        'PLANILHA BASE'!$A$7:$F$71,2,0))</f>
        <v/>
      </c>
      <c r="C221" s="119" t="n"/>
      <c r="D221" s="119" t="n"/>
      <c r="E221" s="119" t="n"/>
      <c r="F221" s="119" t="n"/>
      <c r="G221" s="119" t="n"/>
    </row>
    <row r="222" spans="1:7">
      <c r="A222" s="119" t="n"/>
      <c r="B222" s="119">
        <f>IF(                        ISERROR(                        VLOOKUP($A222,                        'PLANILHA BASE'!$A$7:$F$71,2,0)),                        "-",                        VLOOKUP($A222,                        'PLANILHA BASE'!$A$7:$F$71,2,0))</f>
        <v/>
      </c>
      <c r="C222" s="119" t="n"/>
      <c r="D222" s="119" t="n"/>
      <c r="E222" s="119" t="n"/>
      <c r="F222" s="119" t="n"/>
      <c r="G222" s="119" t="n"/>
    </row>
    <row r="223" spans="1:7">
      <c r="A223" s="119" t="n"/>
      <c r="B223" s="119">
        <f>IF(                        ISERROR(                        VLOOKUP($A223,                        'PLANILHA BASE'!$A$7:$F$71,2,0)),                        "-",                        VLOOKUP($A223,                        'PLANILHA BASE'!$A$7:$F$71,2,0))</f>
        <v/>
      </c>
      <c r="C223" s="119" t="n"/>
      <c r="D223" s="119" t="n"/>
      <c r="E223" s="119" t="n"/>
      <c r="F223" s="119" t="n"/>
      <c r="G223" s="119" t="n"/>
    </row>
    <row r="224" spans="1:7">
      <c r="A224" s="119" t="n"/>
      <c r="B224" s="119">
        <f>IF(                        ISERROR(                        VLOOKUP($A224,                        'PLANILHA BASE'!$A$7:$F$71,2,0)),                        "-",                        VLOOKUP($A224,                        'PLANILHA BASE'!$A$7:$F$71,2,0))</f>
        <v/>
      </c>
      <c r="C224" s="119" t="n"/>
      <c r="D224" s="119" t="n"/>
      <c r="E224" s="119" t="n"/>
      <c r="F224" s="119" t="n"/>
      <c r="G224" s="119" t="n"/>
    </row>
    <row r="225" spans="1:7">
      <c r="A225" s="119" t="n"/>
      <c r="B225" s="119">
        <f>IF(                        ISERROR(                        VLOOKUP($A225,                        'PLANILHA BASE'!$A$7:$F$71,2,0)),                        "-",                        VLOOKUP($A225,                        'PLANILHA BASE'!$A$7:$F$71,2,0))</f>
        <v/>
      </c>
      <c r="C225" s="119" t="n"/>
      <c r="D225" s="119" t="n"/>
      <c r="E225" s="119" t="n"/>
      <c r="F225" s="119" t="n"/>
      <c r="G225" s="119" t="n"/>
    </row>
    <row r="226" spans="1:7">
      <c r="A226" s="119" t="n"/>
      <c r="B226" s="119">
        <f>IF(                        ISERROR(                        VLOOKUP($A226,                        'PLANILHA BASE'!$A$7:$F$71,2,0)),                        "-",                        VLOOKUP($A226,                        'PLANILHA BASE'!$A$7:$F$71,2,0))</f>
        <v/>
      </c>
      <c r="C226" s="119" t="n"/>
      <c r="D226" s="119" t="n"/>
      <c r="E226" s="119" t="n"/>
      <c r="F226" s="119" t="n"/>
      <c r="G226" s="119" t="n"/>
    </row>
    <row r="227" spans="1:7">
      <c r="A227" s="119" t="n"/>
      <c r="B227" s="119">
        <f>IF(                        ISERROR(                        VLOOKUP($A227,                        'PLANILHA BASE'!$A$7:$F$71,2,0)),                        "-",                        VLOOKUP($A227,                        'PLANILHA BASE'!$A$7:$F$71,2,0))</f>
        <v/>
      </c>
      <c r="C227" s="119" t="n"/>
      <c r="D227" s="119" t="n"/>
      <c r="E227" s="119" t="n"/>
      <c r="F227" s="119" t="n"/>
      <c r="G227" s="119" t="n"/>
    </row>
    <row r="228" spans="1:7">
      <c r="A228" s="119" t="n"/>
      <c r="B228" s="119">
        <f>IF(                        ISERROR(                        VLOOKUP($A228,                        'PLANILHA BASE'!$A$7:$F$71,2,0)),                        "-",                        VLOOKUP($A228,                        'PLANILHA BASE'!$A$7:$F$71,2,0))</f>
        <v/>
      </c>
      <c r="C228" s="119" t="n"/>
      <c r="D228" s="119" t="n"/>
      <c r="E228" s="119" t="n"/>
      <c r="F228" s="119" t="n"/>
      <c r="G228" s="119" t="n"/>
    </row>
    <row r="229" spans="1:7">
      <c r="A229" s="119" t="n"/>
      <c r="B229" s="119">
        <f>IF(                        ISERROR(                        VLOOKUP($A229,                        'PLANILHA BASE'!$A$7:$F$71,2,0)),                        "-",                        VLOOKUP($A229,                        'PLANILHA BASE'!$A$7:$F$71,2,0))</f>
        <v/>
      </c>
      <c r="C229" s="119" t="n"/>
      <c r="D229" s="119" t="n"/>
      <c r="E229" s="119" t="n"/>
      <c r="F229" s="119" t="n"/>
      <c r="G229" s="119" t="n"/>
    </row>
    <row r="230" spans="1:7">
      <c r="A230" s="119" t="n"/>
      <c r="B230" s="119">
        <f>IF(                        ISERROR(                        VLOOKUP($A230,                        'PLANILHA BASE'!$A$7:$F$71,2,0)),                        "-",                        VLOOKUP($A230,                        'PLANILHA BASE'!$A$7:$F$71,2,0))</f>
        <v/>
      </c>
      <c r="C230" s="119" t="n"/>
      <c r="D230" s="119" t="n"/>
      <c r="E230" s="119" t="n"/>
      <c r="F230" s="119" t="n"/>
      <c r="G230" s="119" t="n"/>
    </row>
    <row r="231" spans="1:7">
      <c r="A231" s="119" t="n"/>
      <c r="B231" s="119">
        <f>IF(                        ISERROR(                        VLOOKUP($A231,                        'PLANILHA BASE'!$A$7:$F$71,2,0)),                        "-",                        VLOOKUP($A231,                        'PLANILHA BASE'!$A$7:$F$71,2,0))</f>
        <v/>
      </c>
      <c r="C231" s="119" t="n"/>
      <c r="D231" s="119" t="n"/>
      <c r="E231" s="119" t="n"/>
      <c r="F231" s="119" t="n"/>
      <c r="G231" s="119" t="n"/>
    </row>
    <row r="232" spans="1:7">
      <c r="A232" s="119" t="n"/>
      <c r="B232" s="119">
        <f>IF(                        ISERROR(                        VLOOKUP($A232,                        'PLANILHA BASE'!$A$7:$F$71,2,0)),                        "-",                        VLOOKUP($A232,                        'PLANILHA BASE'!$A$7:$F$71,2,0))</f>
        <v/>
      </c>
      <c r="C232" s="119" t="n"/>
      <c r="D232" s="119" t="n"/>
      <c r="E232" s="119" t="n"/>
      <c r="F232" s="119" t="n"/>
      <c r="G232" s="119" t="n"/>
    </row>
    <row r="233" spans="1:7">
      <c r="A233" s="119" t="n"/>
      <c r="B233" s="119">
        <f>IF(                        ISERROR(                        VLOOKUP($A233,                        'PLANILHA BASE'!$A$7:$F$71,2,0)),                        "-",                        VLOOKUP($A233,                        'PLANILHA BASE'!$A$7:$F$71,2,0))</f>
        <v/>
      </c>
      <c r="C233" s="119" t="n"/>
      <c r="D233" s="119" t="n"/>
      <c r="E233" s="119" t="n"/>
      <c r="F233" s="119" t="n"/>
      <c r="G233" s="119" t="n"/>
    </row>
    <row r="234" spans="1:7">
      <c r="A234" s="119" t="n"/>
      <c r="B234" s="119">
        <f>IF(                        ISERROR(                        VLOOKUP($A234,                        'PLANILHA BASE'!$A$7:$F$71,2,0)),                        "-",                        VLOOKUP($A234,                        'PLANILHA BASE'!$A$7:$F$71,2,0))</f>
        <v/>
      </c>
      <c r="C234" s="119" t="n"/>
      <c r="D234" s="119" t="n"/>
      <c r="E234" s="119" t="n"/>
      <c r="F234" s="119" t="n"/>
      <c r="G234" s="119" t="n"/>
    </row>
    <row r="235" spans="1:7">
      <c r="A235" s="119" t="n"/>
      <c r="B235" s="119">
        <f>IF(                        ISERROR(                        VLOOKUP($A235,                        'PLANILHA BASE'!$A$7:$F$71,2,0)),                        "-",                        VLOOKUP($A235,                        'PLANILHA BASE'!$A$7:$F$71,2,0))</f>
        <v/>
      </c>
      <c r="C235" s="119" t="n"/>
      <c r="D235" s="119" t="n"/>
      <c r="E235" s="119" t="n"/>
      <c r="F235" s="119" t="n"/>
      <c r="G235" s="119" t="n"/>
    </row>
    <row r="236" spans="1:7">
      <c r="A236" s="119" t="n"/>
      <c r="B236" s="119">
        <f>IF(                        ISERROR(                        VLOOKUP($A236,                        'PLANILHA BASE'!$A$7:$F$71,2,0)),                        "-",                        VLOOKUP($A236,                        'PLANILHA BASE'!$A$7:$F$71,2,0))</f>
        <v/>
      </c>
      <c r="C236" s="119" t="n"/>
      <c r="D236" s="119" t="n"/>
      <c r="E236" s="119" t="n"/>
      <c r="F236" s="119" t="n"/>
      <c r="G236" s="119" t="n"/>
    </row>
    <row r="237" spans="1:7">
      <c r="A237" s="119" t="n"/>
      <c r="B237" s="119">
        <f>IF(                        ISERROR(                        VLOOKUP($A237,                        'PLANILHA BASE'!$A$7:$F$71,2,0)),                        "-",                        VLOOKUP($A237,                        'PLANILHA BASE'!$A$7:$F$71,2,0))</f>
        <v/>
      </c>
      <c r="C237" s="119" t="n"/>
      <c r="D237" s="119" t="n"/>
      <c r="E237" s="119" t="n"/>
      <c r="F237" s="119" t="n"/>
      <c r="G237" s="119" t="n"/>
    </row>
    <row r="238" spans="1:7">
      <c r="A238" s="119" t="n"/>
      <c r="B238" s="119">
        <f>IF(                        ISERROR(                        VLOOKUP($A238,                        'PLANILHA BASE'!$A$7:$F$71,2,0)),                        "-",                        VLOOKUP($A238,                        'PLANILHA BASE'!$A$7:$F$71,2,0))</f>
        <v/>
      </c>
      <c r="C238" s="119" t="n"/>
      <c r="D238" s="119" t="n"/>
      <c r="E238" s="119" t="n"/>
      <c r="F238" s="119" t="n"/>
      <c r="G238" s="119" t="n"/>
    </row>
    <row r="239" spans="1:7">
      <c r="A239" s="119" t="n"/>
      <c r="B239" s="119">
        <f>IF(                        ISERROR(                        VLOOKUP($A239,                        'PLANILHA BASE'!$A$7:$F$71,2,0)),                        "-",                        VLOOKUP($A239,                        'PLANILHA BASE'!$A$7:$F$71,2,0))</f>
        <v/>
      </c>
      <c r="C239" s="119" t="n"/>
      <c r="D239" s="119" t="n"/>
      <c r="E239" s="119" t="n"/>
      <c r="F239" s="119" t="n"/>
      <c r="G239" s="119" t="n"/>
    </row>
    <row r="240" spans="1:7">
      <c r="A240" s="119" t="n"/>
      <c r="B240" s="119">
        <f>IF(                        ISERROR(                        VLOOKUP($A240,                        'PLANILHA BASE'!$A$7:$F$71,2,0)),                        "-",                        VLOOKUP($A240,                        'PLANILHA BASE'!$A$7:$F$71,2,0))</f>
        <v/>
      </c>
      <c r="C240" s="119" t="n"/>
      <c r="D240" s="119" t="n"/>
      <c r="E240" s="119" t="n"/>
      <c r="F240" s="119" t="n"/>
      <c r="G240" s="119" t="n"/>
    </row>
    <row r="241" spans="1:7">
      <c r="A241" s="119" t="n"/>
      <c r="B241" s="119">
        <f>IF(                        ISERROR(                        VLOOKUP($A241,                        'PLANILHA BASE'!$A$7:$F$71,2,0)),                        "-",                        VLOOKUP($A241,                        'PLANILHA BASE'!$A$7:$F$71,2,0))</f>
        <v/>
      </c>
      <c r="C241" s="119" t="n"/>
      <c r="D241" s="119" t="n"/>
      <c r="E241" s="119" t="n"/>
      <c r="F241" s="119" t="n"/>
      <c r="G241" s="119" t="n"/>
    </row>
    <row r="242" spans="1:7">
      <c r="A242" s="119" t="n"/>
      <c r="B242" s="119">
        <f>IF(                        ISERROR(                        VLOOKUP($A242,                        'PLANILHA BASE'!$A$7:$F$71,2,0)),                        "-",                        VLOOKUP($A242,                        'PLANILHA BASE'!$A$7:$F$71,2,0))</f>
        <v/>
      </c>
      <c r="C242" s="119" t="n"/>
      <c r="D242" s="119" t="n"/>
      <c r="E242" s="119" t="n"/>
      <c r="F242" s="119" t="n"/>
      <c r="G242" s="119" t="n"/>
    </row>
    <row r="243" spans="1:7">
      <c r="A243" s="119" t="n"/>
      <c r="B243" s="119">
        <f>IF(                        ISERROR(                        VLOOKUP($A243,                        'PLANILHA BASE'!$A$7:$F$71,2,0)),                        "-",                        VLOOKUP($A243,                        'PLANILHA BASE'!$A$7:$F$71,2,0))</f>
        <v/>
      </c>
      <c r="C243" s="119" t="n"/>
      <c r="D243" s="119" t="n"/>
      <c r="E243" s="119" t="n"/>
      <c r="F243" s="119" t="n"/>
      <c r="G243" s="119" t="n"/>
    </row>
    <row r="244" spans="1:7">
      <c r="A244" s="119" t="n"/>
      <c r="B244" s="119">
        <f>IF(                        ISERROR(                        VLOOKUP($A244,                        'PLANILHA BASE'!$A$7:$F$71,2,0)),                        "-",                        VLOOKUP($A244,                        'PLANILHA BASE'!$A$7:$F$71,2,0))</f>
        <v/>
      </c>
      <c r="C244" s="119" t="n"/>
      <c r="D244" s="119" t="n"/>
      <c r="E244" s="119" t="n"/>
      <c r="F244" s="119" t="n"/>
      <c r="G244" s="119" t="n"/>
    </row>
    <row r="245" spans="1:7">
      <c r="A245" s="119" t="n"/>
      <c r="B245" s="119">
        <f>IF(                        ISERROR(                        VLOOKUP($A245,                        'PLANILHA BASE'!$A$7:$F$71,2,0)),                        "-",                        VLOOKUP($A245,                        'PLANILHA BASE'!$A$7:$F$71,2,0))</f>
        <v/>
      </c>
      <c r="C245" s="119" t="n"/>
      <c r="D245" s="119" t="n"/>
      <c r="E245" s="119" t="n"/>
      <c r="F245" s="119" t="n"/>
      <c r="G245" s="119" t="n"/>
    </row>
    <row r="246" spans="1:7">
      <c r="A246" s="119" t="n"/>
      <c r="B246" s="119">
        <f>IF(                        ISERROR(                        VLOOKUP($A246,                        'PLANILHA BASE'!$A$7:$F$71,2,0)),                        "-",                        VLOOKUP($A246,                        'PLANILHA BASE'!$A$7:$F$71,2,0))</f>
        <v/>
      </c>
      <c r="C246" s="119" t="n"/>
      <c r="D246" s="119" t="n"/>
      <c r="E246" s="119" t="n"/>
      <c r="F246" s="119" t="n"/>
      <c r="G246" s="119" t="n"/>
    </row>
    <row r="247" spans="1:7">
      <c r="A247" s="119" t="n"/>
      <c r="B247" s="119">
        <f>IF(                        ISERROR(                        VLOOKUP($A247,                        'PLANILHA BASE'!$A$7:$F$71,2,0)),                        "-",                        VLOOKUP($A247,                        'PLANILHA BASE'!$A$7:$F$71,2,0))</f>
        <v/>
      </c>
      <c r="C247" s="119" t="n"/>
      <c r="D247" s="119" t="n"/>
      <c r="E247" s="119" t="n"/>
      <c r="F247" s="119" t="n"/>
      <c r="G247" s="119" t="n"/>
    </row>
    <row r="248" spans="1:7">
      <c r="A248" s="119" t="n"/>
      <c r="B248" s="119">
        <f>IF(                        ISERROR(                        VLOOKUP($A248,                        'PLANILHA BASE'!$A$7:$F$71,2,0)),                        "-",                        VLOOKUP($A248,                        'PLANILHA BASE'!$A$7:$F$71,2,0))</f>
        <v/>
      </c>
      <c r="C248" s="119" t="n"/>
      <c r="D248" s="119" t="n"/>
      <c r="E248" s="119" t="n"/>
      <c r="F248" s="119" t="n"/>
      <c r="G248" s="119" t="n"/>
    </row>
    <row r="249" spans="1:7">
      <c r="A249" s="119" t="n"/>
      <c r="B249" s="119">
        <f>IF(                        ISERROR(                        VLOOKUP($A249,                        'PLANILHA BASE'!$A$7:$F$71,2,0)),                        "-",                        VLOOKUP($A249,                        'PLANILHA BASE'!$A$7:$F$71,2,0))</f>
        <v/>
      </c>
      <c r="C249" s="119" t="n"/>
      <c r="D249" s="119" t="n"/>
      <c r="E249" s="119" t="n"/>
      <c r="F249" s="119" t="n"/>
      <c r="G249" s="119" t="n"/>
    </row>
    <row r="250" spans="1:7">
      <c r="A250" s="119" t="n"/>
      <c r="B250" s="119">
        <f>IF(                        ISERROR(                        VLOOKUP($A250,                        'PLANILHA BASE'!$A$7:$F$71,2,0)),                        "-",                        VLOOKUP($A250,                        'PLANILHA BASE'!$A$7:$F$71,2,0))</f>
        <v/>
      </c>
      <c r="C250" s="119" t="n"/>
      <c r="D250" s="119" t="n"/>
      <c r="E250" s="119" t="n"/>
      <c r="F250" s="119" t="n"/>
      <c r="G250" s="119" t="n"/>
    </row>
    <row r="251" spans="1:7">
      <c r="A251" s="119" t="n"/>
      <c r="B251" s="119">
        <f>IF(                        ISERROR(                        VLOOKUP($A251,                        'PLANILHA BASE'!$A$7:$F$71,2,0)),                        "-",                        VLOOKUP($A251,                        'PLANILHA BASE'!$A$7:$F$71,2,0))</f>
        <v/>
      </c>
      <c r="C251" s="119" t="n"/>
      <c r="D251" s="119" t="n"/>
      <c r="E251" s="119" t="n"/>
      <c r="F251" s="119" t="n"/>
      <c r="G251" s="119" t="n"/>
    </row>
    <row r="252" spans="1:7">
      <c r="A252" s="119" t="n"/>
      <c r="B252" s="119">
        <f>IF(                        ISERROR(                        VLOOKUP($A252,                        'PLANILHA BASE'!$A$7:$F$71,2,0)),                        "-",                        VLOOKUP($A252,                        'PLANILHA BASE'!$A$7:$F$71,2,0))</f>
        <v/>
      </c>
      <c r="C252" s="119" t="n"/>
      <c r="D252" s="119" t="n"/>
      <c r="E252" s="119" t="n"/>
      <c r="F252" s="119" t="n"/>
      <c r="G252" s="119" t="n"/>
    </row>
    <row r="253" spans="1:7">
      <c r="A253" s="119" t="n"/>
      <c r="B253" s="119">
        <f>IF(                        ISERROR(                        VLOOKUP($A253,                        'PLANILHA BASE'!$A$7:$F$71,2,0)),                        "-",                        VLOOKUP($A253,                        'PLANILHA BASE'!$A$7:$F$71,2,0))</f>
        <v/>
      </c>
      <c r="C253" s="119" t="n"/>
      <c r="D253" s="119" t="n"/>
      <c r="E253" s="119" t="n"/>
      <c r="F253" s="119" t="n"/>
      <c r="G253" s="119" t="n"/>
    </row>
    <row r="254" spans="1:7">
      <c r="A254" s="119" t="n"/>
      <c r="B254" s="119">
        <f>IF(                        ISERROR(                        VLOOKUP($A254,                        'PLANILHA BASE'!$A$7:$F$71,2,0)),                        "-",                        VLOOKUP($A254,                        'PLANILHA BASE'!$A$7:$F$71,2,0))</f>
        <v/>
      </c>
      <c r="C254" s="119" t="n"/>
      <c r="D254" s="119" t="n"/>
      <c r="E254" s="119" t="n"/>
      <c r="F254" s="119" t="n"/>
      <c r="G254" s="119" t="n"/>
    </row>
    <row r="255" spans="1:7">
      <c r="A255" s="119" t="n"/>
      <c r="B255" s="119">
        <f>IF(                        ISERROR(                        VLOOKUP($A255,                        'PLANILHA BASE'!$A$7:$F$71,2,0)),                        "-",                        VLOOKUP($A255,                        'PLANILHA BASE'!$A$7:$F$71,2,0))</f>
        <v/>
      </c>
      <c r="C255" s="119" t="n"/>
      <c r="D255" s="119" t="n"/>
      <c r="E255" s="119" t="n"/>
      <c r="F255" s="119" t="n"/>
      <c r="G255" s="119" t="n"/>
    </row>
    <row r="256" spans="1:7">
      <c r="A256" s="119" t="n"/>
      <c r="B256" s="119">
        <f>IF(                        ISERROR(                        VLOOKUP($A256,                        'PLANILHA BASE'!$A$7:$F$71,2,0)),                        "-",                        VLOOKUP($A256,                        'PLANILHA BASE'!$A$7:$F$71,2,0))</f>
        <v/>
      </c>
      <c r="C256" s="119" t="n"/>
      <c r="D256" s="119" t="n"/>
      <c r="E256" s="119" t="n"/>
      <c r="F256" s="119" t="n"/>
      <c r="G256" s="119" t="n"/>
    </row>
    <row r="257" spans="1:7">
      <c r="A257" s="119" t="n"/>
      <c r="B257" s="119">
        <f>IF(                        ISERROR(                        VLOOKUP($A257,                        'PLANILHA BASE'!$A$7:$F$71,2,0)),                        "-",                        VLOOKUP($A257,                        'PLANILHA BASE'!$A$7:$F$71,2,0))</f>
        <v/>
      </c>
      <c r="C257" s="119" t="n"/>
      <c r="D257" s="119" t="n"/>
      <c r="E257" s="119" t="n"/>
      <c r="F257" s="119" t="n"/>
      <c r="G257" s="119" t="n"/>
    </row>
    <row r="258" spans="1:7">
      <c r="A258" s="119" t="n"/>
      <c r="B258" s="119">
        <f>IF(                        ISERROR(                        VLOOKUP($A258,                        'PLANILHA BASE'!$A$7:$F$71,2,0)),                        "-",                        VLOOKUP($A258,                        'PLANILHA BASE'!$A$7:$F$71,2,0))</f>
        <v/>
      </c>
      <c r="C258" s="119" t="n"/>
      <c r="D258" s="119" t="n"/>
      <c r="E258" s="119" t="n"/>
      <c r="F258" s="119" t="n"/>
      <c r="G258" s="119" t="n"/>
    </row>
    <row r="259" spans="1:7">
      <c r="A259" s="119" t="n"/>
      <c r="B259" s="119">
        <f>IF(                        ISERROR(                        VLOOKUP($A259,                        'PLANILHA BASE'!$A$7:$F$71,2,0)),                        "-",                        VLOOKUP($A259,                        'PLANILHA BASE'!$A$7:$F$71,2,0))</f>
        <v/>
      </c>
      <c r="C259" s="119" t="n"/>
      <c r="D259" s="119" t="n"/>
      <c r="E259" s="119" t="n"/>
      <c r="F259" s="119" t="n"/>
      <c r="G259" s="119" t="n"/>
    </row>
    <row r="260" spans="1:7">
      <c r="A260" s="119" t="n"/>
      <c r="B260" s="119">
        <f>IF(                        ISERROR(                        VLOOKUP($A260,                        'PLANILHA BASE'!$A$7:$F$71,2,0)),                        "-",                        VLOOKUP($A260,                        'PLANILHA BASE'!$A$7:$F$71,2,0))</f>
        <v/>
      </c>
      <c r="C260" s="119" t="n"/>
      <c r="D260" s="119" t="n"/>
      <c r="E260" s="119" t="n"/>
      <c r="F260" s="119" t="n"/>
      <c r="G260" s="119" t="n"/>
    </row>
    <row r="261" spans="1:7">
      <c r="A261" s="119" t="n"/>
      <c r="B261" s="119">
        <f>IF(                        ISERROR(                        VLOOKUP($A261,                        'PLANILHA BASE'!$A$7:$F$71,2,0)),                        "-",                        VLOOKUP($A261,                        'PLANILHA BASE'!$A$7:$F$71,2,0))</f>
        <v/>
      </c>
      <c r="C261" s="119" t="n"/>
      <c r="D261" s="119" t="n"/>
      <c r="E261" s="119" t="n"/>
      <c r="F261" s="119" t="n"/>
      <c r="G261" s="119" t="n"/>
    </row>
    <row r="262" spans="1:7">
      <c r="A262" s="119" t="n"/>
      <c r="B262" s="119">
        <f>IF(                        ISERROR(                        VLOOKUP($A262,                        'PLANILHA BASE'!$A$7:$F$71,2,0)),                        "-",                        VLOOKUP($A262,                        'PLANILHA BASE'!$A$7:$F$71,2,0))</f>
        <v/>
      </c>
      <c r="C262" s="119" t="n"/>
      <c r="D262" s="119" t="n"/>
      <c r="E262" s="119" t="n"/>
      <c r="F262" s="119" t="n"/>
      <c r="G262" s="119" t="n"/>
    </row>
    <row r="263" spans="1:7">
      <c r="A263" s="119" t="n"/>
      <c r="B263" s="119">
        <f>IF(                        ISERROR(                        VLOOKUP($A263,                        'PLANILHA BASE'!$A$7:$F$71,2,0)),                        "-",                        VLOOKUP($A263,                        'PLANILHA BASE'!$A$7:$F$71,2,0))</f>
        <v/>
      </c>
      <c r="C263" s="119" t="n"/>
      <c r="D263" s="119" t="n"/>
      <c r="E263" s="119" t="n"/>
      <c r="F263" s="119" t="n"/>
      <c r="G263" s="119" t="n"/>
    </row>
    <row r="264" spans="1:7">
      <c r="A264" s="119" t="n"/>
      <c r="B264" s="119">
        <f>IF(                        ISERROR(                        VLOOKUP($A264,                        'PLANILHA BASE'!$A$7:$F$71,2,0)),                        "-",                        VLOOKUP($A264,                        'PLANILHA BASE'!$A$7:$F$71,2,0))</f>
        <v/>
      </c>
      <c r="C264" s="119" t="n"/>
      <c r="D264" s="119" t="n"/>
      <c r="E264" s="119" t="n"/>
      <c r="F264" s="119" t="n"/>
      <c r="G264" s="119" t="n"/>
    </row>
    <row r="265" spans="1:7">
      <c r="A265" s="119" t="n"/>
      <c r="B265" s="119">
        <f>IF(                        ISERROR(                        VLOOKUP($A265,                        'PLANILHA BASE'!$A$7:$F$71,2,0)),                        "-",                        VLOOKUP($A265,                        'PLANILHA BASE'!$A$7:$F$71,2,0))</f>
        <v/>
      </c>
      <c r="C265" s="119" t="n"/>
      <c r="D265" s="119" t="n"/>
      <c r="E265" s="119" t="n"/>
      <c r="F265" s="119" t="n"/>
      <c r="G265" s="119" t="n"/>
    </row>
    <row r="266" spans="1:7">
      <c r="A266" s="119" t="n"/>
      <c r="B266" s="119">
        <f>IF(                        ISERROR(                        VLOOKUP($A266,                        'PLANILHA BASE'!$A$7:$F$71,2,0)),                        "-",                        VLOOKUP($A266,                        'PLANILHA BASE'!$A$7:$F$71,2,0))</f>
        <v/>
      </c>
      <c r="C266" s="119" t="n"/>
      <c r="D266" s="119" t="n"/>
      <c r="E266" s="119" t="n"/>
      <c r="F266" s="119" t="n"/>
      <c r="G266" s="119" t="n"/>
    </row>
    <row r="267" spans="1:7">
      <c r="A267" s="119" t="n"/>
      <c r="B267" s="119">
        <f>IF(                        ISERROR(                        VLOOKUP($A267,                        'PLANILHA BASE'!$A$7:$F$71,2,0)),                        "-",                        VLOOKUP($A267,                        'PLANILHA BASE'!$A$7:$F$71,2,0))</f>
        <v/>
      </c>
      <c r="C267" s="119" t="n"/>
      <c r="D267" s="119" t="n"/>
      <c r="E267" s="119" t="n"/>
      <c r="F267" s="119" t="n"/>
      <c r="G267" s="119" t="n"/>
    </row>
    <row r="268" spans="1:7">
      <c r="A268" s="119" t="n"/>
      <c r="B268" s="119">
        <f>IF(                        ISERROR(                        VLOOKUP($A268,                        'PLANILHA BASE'!$A$7:$F$71,2,0)),                        "-",                        VLOOKUP($A268,                        'PLANILHA BASE'!$A$7:$F$71,2,0))</f>
        <v/>
      </c>
      <c r="C268" s="119" t="n"/>
      <c r="D268" s="119" t="n"/>
      <c r="E268" s="119" t="n"/>
      <c r="F268" s="119" t="n"/>
      <c r="G268" s="119" t="n"/>
    </row>
    <row r="269" spans="1:7">
      <c r="A269" s="119" t="n"/>
      <c r="B269" s="119">
        <f>IF(                        ISERROR(                        VLOOKUP($A269,                        'PLANILHA BASE'!$A$7:$F$71,2,0)),                        "-",                        VLOOKUP($A269,                        'PLANILHA BASE'!$A$7:$F$71,2,0))</f>
        <v/>
      </c>
      <c r="C269" s="119" t="n"/>
      <c r="D269" s="119" t="n"/>
      <c r="E269" s="119" t="n"/>
      <c r="F269" s="119" t="n"/>
      <c r="G269" s="119" t="n"/>
    </row>
    <row r="270" spans="1:7">
      <c r="A270" s="119" t="n"/>
      <c r="B270" s="119">
        <f>IF(                        ISERROR(                        VLOOKUP($A270,                        'PLANILHA BASE'!$A$7:$F$71,2,0)),                        "-",                        VLOOKUP($A270,                        'PLANILHA BASE'!$A$7:$F$71,2,0))</f>
        <v/>
      </c>
      <c r="C270" s="119" t="n"/>
      <c r="D270" s="119" t="n"/>
      <c r="E270" s="119" t="n"/>
      <c r="F270" s="119" t="n"/>
      <c r="G270" s="119" t="n"/>
    </row>
    <row r="271" spans="1:7">
      <c r="A271" s="119" t="n"/>
      <c r="B271" s="119">
        <f>IF(                        ISERROR(                        VLOOKUP($A271,                        'PLANILHA BASE'!$A$7:$F$71,2,0)),                        "-",                        VLOOKUP($A271,                        'PLANILHA BASE'!$A$7:$F$71,2,0))</f>
        <v/>
      </c>
      <c r="C271" s="119" t="n"/>
      <c r="D271" s="119" t="n"/>
      <c r="E271" s="119" t="n"/>
      <c r="F271" s="119" t="n"/>
      <c r="G271" s="119" t="n"/>
    </row>
    <row r="272" spans="1:7">
      <c r="A272" s="119" t="n"/>
      <c r="B272" s="119">
        <f>IF(                        ISERROR(                        VLOOKUP($A272,                        'PLANILHA BASE'!$A$7:$F$71,2,0)),                        "-",                        VLOOKUP($A272,                        'PLANILHA BASE'!$A$7:$F$71,2,0))</f>
        <v/>
      </c>
      <c r="C272" s="119" t="n"/>
      <c r="D272" s="119" t="n"/>
      <c r="E272" s="119" t="n"/>
      <c r="F272" s="119" t="n"/>
      <c r="G272" s="119" t="n"/>
    </row>
    <row r="273" spans="1:7">
      <c r="A273" s="119" t="n"/>
      <c r="B273" s="119">
        <f>IF(                        ISERROR(                        VLOOKUP($A273,                        'PLANILHA BASE'!$A$7:$F$71,2,0)),                        "-",                        VLOOKUP($A273,                        'PLANILHA BASE'!$A$7:$F$71,2,0))</f>
        <v/>
      </c>
      <c r="C273" s="119" t="n"/>
      <c r="D273" s="119" t="n"/>
      <c r="E273" s="119" t="n"/>
      <c r="F273" s="119" t="n"/>
      <c r="G273" s="119" t="n"/>
    </row>
    <row r="274" spans="1:7">
      <c r="A274" s="119" t="n"/>
      <c r="B274" s="119">
        <f>IF(                        ISERROR(                        VLOOKUP($A274,                        'PLANILHA BASE'!$A$7:$F$71,2,0)),                        "-",                        VLOOKUP($A274,                        'PLANILHA BASE'!$A$7:$F$71,2,0))</f>
        <v/>
      </c>
      <c r="C274" s="119" t="n"/>
      <c r="D274" s="119" t="n"/>
      <c r="E274" s="119" t="n"/>
      <c r="F274" s="119" t="n"/>
      <c r="G274" s="119" t="n"/>
    </row>
    <row r="275" spans="1:7">
      <c r="A275" s="119" t="n"/>
      <c r="B275" s="119">
        <f>IF(                        ISERROR(                        VLOOKUP($A275,                        'PLANILHA BASE'!$A$7:$F$71,2,0)),                        "-",                        VLOOKUP($A275,                        'PLANILHA BASE'!$A$7:$F$71,2,0))</f>
        <v/>
      </c>
      <c r="C275" s="119" t="n"/>
      <c r="D275" s="119" t="n"/>
      <c r="E275" s="119" t="n"/>
      <c r="F275" s="119" t="n"/>
      <c r="G275" s="119" t="n"/>
    </row>
    <row r="276" spans="1:7">
      <c r="A276" s="119" t="n"/>
      <c r="B276" s="119">
        <f>IF(                        ISERROR(                        VLOOKUP($A276,                        'PLANILHA BASE'!$A$7:$F$71,2,0)),                        "-",                        VLOOKUP($A276,                        'PLANILHA BASE'!$A$7:$F$71,2,0))</f>
        <v/>
      </c>
      <c r="C276" s="119" t="n"/>
      <c r="D276" s="119" t="n"/>
      <c r="E276" s="119" t="n"/>
      <c r="F276" s="119" t="n"/>
      <c r="G276" s="119" t="n"/>
    </row>
    <row r="277" spans="1:7">
      <c r="A277" s="119" t="n"/>
      <c r="B277" s="119">
        <f>IF(                        ISERROR(                        VLOOKUP($A277,                        'PLANILHA BASE'!$A$7:$F$71,2,0)),                        "-",                        VLOOKUP($A277,                        'PLANILHA BASE'!$A$7:$F$71,2,0))</f>
        <v/>
      </c>
      <c r="C277" s="119" t="n"/>
      <c r="D277" s="119" t="n"/>
      <c r="E277" s="119" t="n"/>
      <c r="F277" s="119" t="n"/>
      <c r="G277" s="119" t="n"/>
    </row>
    <row r="278" spans="1:7">
      <c r="A278" s="119" t="n"/>
      <c r="B278" s="119">
        <f>IF(                        ISERROR(                        VLOOKUP($A278,                        'PLANILHA BASE'!$A$7:$F$71,2,0)),                        "-",                        VLOOKUP($A278,                        'PLANILHA BASE'!$A$7:$F$71,2,0))</f>
        <v/>
      </c>
      <c r="C278" s="119" t="n"/>
      <c r="D278" s="119" t="n"/>
      <c r="E278" s="119" t="n"/>
      <c r="F278" s="119" t="n"/>
      <c r="G278" s="119" t="n"/>
    </row>
    <row r="279" spans="1:7">
      <c r="A279" s="119" t="n"/>
      <c r="B279" s="119">
        <f>IF(                        ISERROR(                        VLOOKUP($A279,                        'PLANILHA BASE'!$A$7:$F$71,2,0)),                        "-",                        VLOOKUP($A279,                        'PLANILHA BASE'!$A$7:$F$71,2,0))</f>
        <v/>
      </c>
      <c r="C279" s="119" t="n"/>
      <c r="D279" s="119" t="n"/>
      <c r="E279" s="119" t="n"/>
      <c r="F279" s="119" t="n"/>
      <c r="G279" s="119" t="n"/>
    </row>
    <row r="280" spans="1:7">
      <c r="A280" s="119" t="n"/>
      <c r="B280" s="119">
        <f>IF(                        ISERROR(                        VLOOKUP($A280,                        'PLANILHA BASE'!$A$7:$F$71,2,0)),                        "-",                        VLOOKUP($A280,                        'PLANILHA BASE'!$A$7:$F$71,2,0))</f>
        <v/>
      </c>
      <c r="C280" s="119" t="n"/>
      <c r="D280" s="119" t="n"/>
      <c r="E280" s="119" t="n"/>
      <c r="F280" s="119" t="n"/>
      <c r="G280" s="119" t="n"/>
    </row>
    <row r="281" spans="1:7">
      <c r="A281" s="119" t="n"/>
      <c r="B281" s="119">
        <f>IF(                        ISERROR(                        VLOOKUP($A281,                        'PLANILHA BASE'!$A$7:$F$71,2,0)),                        "-",                        VLOOKUP($A281,                        'PLANILHA BASE'!$A$7:$F$71,2,0))</f>
        <v/>
      </c>
      <c r="C281" s="119" t="n"/>
      <c r="D281" s="119" t="n"/>
      <c r="E281" s="119" t="n"/>
      <c r="F281" s="119" t="n"/>
      <c r="G281" s="119" t="n"/>
    </row>
    <row r="282" spans="1:7">
      <c r="A282" s="119" t="n"/>
      <c r="B282" s="119">
        <f>IF(                        ISERROR(                        VLOOKUP($A282,                        'PLANILHA BASE'!$A$7:$F$71,2,0)),                        "-",                        VLOOKUP($A282,                        'PLANILHA BASE'!$A$7:$F$71,2,0))</f>
        <v/>
      </c>
      <c r="C282" s="119" t="n"/>
      <c r="D282" s="119" t="n"/>
      <c r="E282" s="119" t="n"/>
      <c r="F282" s="119" t="n"/>
      <c r="G282" s="119" t="n"/>
    </row>
    <row r="283" spans="1:7">
      <c r="A283" s="119" t="n"/>
      <c r="B283" s="119">
        <f>IF(                        ISERROR(                        VLOOKUP($A283,                        'PLANILHA BASE'!$A$7:$F$71,2,0)),                        "-",                        VLOOKUP($A283,                        'PLANILHA BASE'!$A$7:$F$71,2,0))</f>
        <v/>
      </c>
      <c r="C283" s="119" t="n"/>
      <c r="D283" s="119" t="n"/>
      <c r="E283" s="119" t="n"/>
      <c r="F283" s="119" t="n"/>
      <c r="G283" s="119" t="n"/>
    </row>
    <row r="284" spans="1:7">
      <c r="A284" s="119" t="n"/>
      <c r="B284" s="119">
        <f>IF(                        ISERROR(                        VLOOKUP($A284,                        'PLANILHA BASE'!$A$7:$F$71,2,0)),                        "-",                        VLOOKUP($A284,                        'PLANILHA BASE'!$A$7:$F$71,2,0))</f>
        <v/>
      </c>
      <c r="C284" s="119" t="n"/>
      <c r="D284" s="119" t="n"/>
      <c r="E284" s="119" t="n"/>
      <c r="F284" s="119" t="n"/>
      <c r="G284" s="119" t="n"/>
    </row>
    <row r="285" spans="1:7">
      <c r="A285" s="119" t="n"/>
      <c r="B285" s="119">
        <f>IF(                        ISERROR(                        VLOOKUP($A285,                        'PLANILHA BASE'!$A$7:$F$71,2,0)),                        "-",                        VLOOKUP($A285,                        'PLANILHA BASE'!$A$7:$F$71,2,0))</f>
        <v/>
      </c>
      <c r="C285" s="119" t="n"/>
      <c r="D285" s="119" t="n"/>
      <c r="E285" s="119" t="n"/>
      <c r="F285" s="119" t="n"/>
      <c r="G285" s="119" t="n"/>
    </row>
    <row r="286" spans="1:7">
      <c r="A286" s="119" t="n"/>
      <c r="B286" s="119">
        <f>IF(                        ISERROR(                        VLOOKUP($A286,                        'PLANILHA BASE'!$A$7:$F$71,2,0)),                        "-",                        VLOOKUP($A286,                        'PLANILHA BASE'!$A$7:$F$71,2,0))</f>
        <v/>
      </c>
      <c r="C286" s="119" t="n"/>
      <c r="D286" s="119" t="n"/>
      <c r="E286" s="119" t="n"/>
      <c r="F286" s="119" t="n"/>
      <c r="G286" s="119" t="n"/>
    </row>
    <row r="287" spans="1:7">
      <c r="A287" s="119" t="n"/>
      <c r="B287" s="119">
        <f>IF(                        ISERROR(                        VLOOKUP($A287,                        'PLANILHA BASE'!$A$7:$F$71,2,0)),                        "-",                        VLOOKUP($A287,                        'PLANILHA BASE'!$A$7:$F$71,2,0))</f>
        <v/>
      </c>
      <c r="C287" s="119" t="n"/>
      <c r="D287" s="119" t="n"/>
      <c r="E287" s="119" t="n"/>
      <c r="F287" s="119" t="n"/>
      <c r="G287" s="119" t="n"/>
    </row>
    <row r="288" spans="1:7">
      <c r="A288" s="119" t="n"/>
      <c r="B288" s="119">
        <f>IF(                        ISERROR(                        VLOOKUP($A288,                        'PLANILHA BASE'!$A$7:$F$71,2,0)),                        "-",                        VLOOKUP($A288,                        'PLANILHA BASE'!$A$7:$F$71,2,0))</f>
        <v/>
      </c>
      <c r="C288" s="119" t="n"/>
      <c r="D288" s="119" t="n"/>
      <c r="E288" s="119" t="n"/>
      <c r="F288" s="119" t="n"/>
      <c r="G288" s="119" t="n"/>
    </row>
    <row r="289" spans="1:7">
      <c r="A289" s="119" t="n"/>
      <c r="B289" s="119">
        <f>IF(                        ISERROR(                        VLOOKUP($A289,                        'PLANILHA BASE'!$A$7:$F$71,2,0)),                        "-",                        VLOOKUP($A289,                        'PLANILHA BASE'!$A$7:$F$71,2,0))</f>
        <v/>
      </c>
      <c r="C289" s="119" t="n"/>
      <c r="D289" s="119" t="n"/>
      <c r="E289" s="119" t="n"/>
      <c r="F289" s="119" t="n"/>
      <c r="G289" s="119" t="n"/>
    </row>
    <row r="290" spans="1:7">
      <c r="A290" s="119" t="n"/>
      <c r="B290" s="119">
        <f>IF(                        ISERROR(                        VLOOKUP($A290,                        'PLANILHA BASE'!$A$7:$F$71,2,0)),                        "-",                        VLOOKUP($A290,                        'PLANILHA BASE'!$A$7:$F$71,2,0))</f>
        <v/>
      </c>
      <c r="C290" s="119" t="n"/>
      <c r="D290" s="119" t="n"/>
      <c r="E290" s="119" t="n"/>
      <c r="F290" s="119" t="n"/>
      <c r="G290" s="119" t="n"/>
    </row>
    <row r="291" spans="1:7">
      <c r="A291" s="119" t="n"/>
      <c r="B291" s="119">
        <f>IF(                        ISERROR(                        VLOOKUP($A291,                        'PLANILHA BASE'!$A$7:$F$71,2,0)),                        "-",                        VLOOKUP($A291,                        'PLANILHA BASE'!$A$7:$F$71,2,0))</f>
        <v/>
      </c>
      <c r="C291" s="119" t="n"/>
      <c r="D291" s="119" t="n"/>
      <c r="E291" s="119" t="n"/>
      <c r="F291" s="119" t="n"/>
      <c r="G291" s="119" t="n"/>
    </row>
    <row r="292" spans="1:7">
      <c r="A292" s="119" t="n"/>
      <c r="B292" s="119">
        <f>IF(                        ISERROR(                        VLOOKUP($A292,                        'PLANILHA BASE'!$A$7:$F$71,2,0)),                        "-",                        VLOOKUP($A292,                        'PLANILHA BASE'!$A$7:$F$71,2,0))</f>
        <v/>
      </c>
      <c r="C292" s="119" t="n"/>
      <c r="D292" s="119" t="n"/>
      <c r="E292" s="119" t="n"/>
      <c r="F292" s="119" t="n"/>
      <c r="G292" s="119" t="n"/>
    </row>
    <row r="293" spans="1:7">
      <c r="A293" s="119" t="n"/>
      <c r="B293" s="119">
        <f>IF(                        ISERROR(                        VLOOKUP($A293,                        'PLANILHA BASE'!$A$7:$F$71,2,0)),                        "-",                        VLOOKUP($A293,                        'PLANILHA BASE'!$A$7:$F$71,2,0))</f>
        <v/>
      </c>
      <c r="C293" s="119" t="n"/>
      <c r="D293" s="119" t="n"/>
      <c r="E293" s="119" t="n"/>
      <c r="F293" s="119" t="n"/>
      <c r="G293" s="119" t="n"/>
    </row>
    <row r="294" spans="1:7">
      <c r="A294" s="119" t="n"/>
      <c r="B294" s="119">
        <f>IF(                        ISERROR(                        VLOOKUP($A294,                        'PLANILHA BASE'!$A$7:$F$71,2,0)),                        "-",                        VLOOKUP($A294,                        'PLANILHA BASE'!$A$7:$F$71,2,0))</f>
        <v/>
      </c>
      <c r="C294" s="119" t="n"/>
      <c r="D294" s="119" t="n"/>
      <c r="E294" s="119" t="n"/>
      <c r="F294" s="119" t="n"/>
      <c r="G294" s="119" t="n"/>
    </row>
    <row r="295" spans="1:7">
      <c r="A295" s="119" t="n"/>
      <c r="B295" s="119">
        <f>IF(                        ISERROR(                        VLOOKUP($A295,                        'PLANILHA BASE'!$A$7:$F$71,2,0)),                        "-",                        VLOOKUP($A295,                        'PLANILHA BASE'!$A$7:$F$71,2,0))</f>
        <v/>
      </c>
      <c r="C295" s="119" t="n"/>
      <c r="D295" s="119" t="n"/>
      <c r="E295" s="119" t="n"/>
      <c r="F295" s="119" t="n"/>
      <c r="G295" s="119" t="n"/>
    </row>
    <row r="296" spans="1:7">
      <c r="A296" s="119" t="n"/>
      <c r="B296" s="119">
        <f>IF(                        ISERROR(                        VLOOKUP($A296,                        'PLANILHA BASE'!$A$7:$F$71,2,0)),                        "-",                        VLOOKUP($A296,                        'PLANILHA BASE'!$A$7:$F$71,2,0))</f>
        <v/>
      </c>
      <c r="C296" s="119" t="n"/>
      <c r="D296" s="119" t="n"/>
      <c r="E296" s="119" t="n"/>
      <c r="F296" s="119" t="n"/>
      <c r="G296" s="119" t="n"/>
    </row>
    <row r="297" spans="1:7">
      <c r="A297" s="119" t="n"/>
      <c r="B297" s="119">
        <f>IF(                        ISERROR(                        VLOOKUP($A297,                        'PLANILHA BASE'!$A$7:$F$71,2,0)),                        "-",                        VLOOKUP($A297,                        'PLANILHA BASE'!$A$7:$F$71,2,0))</f>
        <v/>
      </c>
      <c r="C297" s="119" t="n"/>
      <c r="D297" s="119" t="n"/>
      <c r="E297" s="119" t="n"/>
      <c r="F297" s="119" t="n"/>
      <c r="G297" s="119" t="n"/>
    </row>
    <row r="298" spans="1:7">
      <c r="A298" s="119" t="n"/>
      <c r="B298" s="119">
        <f>IF(                        ISERROR(                        VLOOKUP($A298,                        'PLANILHA BASE'!$A$7:$F$71,2,0)),                        "-",                        VLOOKUP($A298,                        'PLANILHA BASE'!$A$7:$F$71,2,0))</f>
        <v/>
      </c>
      <c r="C298" s="119" t="n"/>
      <c r="D298" s="119" t="n"/>
      <c r="E298" s="119" t="n"/>
      <c r="F298" s="119" t="n"/>
      <c r="G298" s="119" t="n"/>
    </row>
    <row r="299" spans="1:7">
      <c r="A299" s="119" t="n"/>
      <c r="B299" s="119">
        <f>IF(                        ISERROR(                        VLOOKUP($A299,                        'PLANILHA BASE'!$A$7:$F$71,2,0)),                        "-",                        VLOOKUP($A299,                        'PLANILHA BASE'!$A$7:$F$71,2,0))</f>
        <v/>
      </c>
      <c r="C299" s="119" t="n"/>
      <c r="D299" s="119" t="n"/>
      <c r="E299" s="119" t="n"/>
      <c r="F299" s="119" t="n"/>
      <c r="G299" s="119" t="n"/>
    </row>
    <row r="300" spans="1:7">
      <c r="A300" s="119" t="n"/>
      <c r="B300" s="119">
        <f>IF(                        ISERROR(                        VLOOKUP($A300,                        'PLANILHA BASE'!$A$7:$F$71,2,0)),                        "-",                        VLOOKUP($A300,                        'PLANILHA BASE'!$A$7:$F$71,2,0))</f>
        <v/>
      </c>
      <c r="C300" s="119" t="n"/>
      <c r="D300" s="119" t="n"/>
      <c r="E300" s="119" t="n"/>
      <c r="F300" s="119" t="n"/>
      <c r="G300" s="119" t="n"/>
    </row>
    <row r="301" spans="1:7">
      <c r="A301" s="119" t="n"/>
      <c r="B301" s="119">
        <f>IF(                        ISERROR(                        VLOOKUP($A301,                        'PLANILHA BASE'!$A$7:$F$71,2,0)),                        "-",                        VLOOKUP($A301,                        'PLANILHA BASE'!$A$7:$F$71,2,0))</f>
        <v/>
      </c>
      <c r="C301" s="119" t="n"/>
      <c r="D301" s="119" t="n"/>
      <c r="E301" s="119" t="n"/>
      <c r="F301" s="119" t="n"/>
      <c r="G301" s="119" t="n"/>
    </row>
    <row r="302" spans="1:7">
      <c r="A302" s="119" t="n"/>
      <c r="B302" s="119">
        <f>IF(                        ISERROR(                        VLOOKUP($A302,                        'PLANILHA BASE'!$A$7:$F$71,2,0)),                        "-",                        VLOOKUP($A302,                        'PLANILHA BASE'!$A$7:$F$71,2,0))</f>
        <v/>
      </c>
      <c r="C302" s="119" t="n"/>
      <c r="D302" s="119" t="n"/>
      <c r="E302" s="119" t="n"/>
      <c r="F302" s="119" t="n"/>
      <c r="G302" s="119" t="n"/>
    </row>
    <row r="303" spans="1:7">
      <c r="A303" s="119" t="n"/>
      <c r="B303" s="119">
        <f>IF(                        ISERROR(                        VLOOKUP($A303,                        'PLANILHA BASE'!$A$7:$F$71,2,0)),                        "-",                        VLOOKUP($A303,                        'PLANILHA BASE'!$A$7:$F$71,2,0))</f>
        <v/>
      </c>
      <c r="C303" s="119" t="n"/>
      <c r="D303" s="119" t="n"/>
      <c r="E303" s="119" t="n"/>
      <c r="F303" s="119" t="n"/>
      <c r="G303" s="119" t="n"/>
    </row>
    <row r="304" spans="1:7">
      <c r="A304" s="119" t="n"/>
      <c r="B304" s="119">
        <f>IF(                        ISERROR(                        VLOOKUP($A304,                        'PLANILHA BASE'!$A$7:$F$71,2,0)),                        "-",                        VLOOKUP($A304,                        'PLANILHA BASE'!$A$7:$F$71,2,0))</f>
        <v/>
      </c>
      <c r="C304" s="119" t="n"/>
      <c r="D304" s="119" t="n"/>
      <c r="E304" s="119" t="n"/>
      <c r="F304" s="119" t="n"/>
      <c r="G304" s="119" t="n"/>
    </row>
    <row r="305" spans="1:7">
      <c r="A305" s="119" t="n"/>
      <c r="B305" s="119">
        <f>IF(                        ISERROR(                        VLOOKUP($A305,                        'PLANILHA BASE'!$A$7:$F$71,2,0)),                        "-",                        VLOOKUP($A305,                        'PLANILHA BASE'!$A$7:$F$71,2,0))</f>
        <v/>
      </c>
      <c r="C305" s="119" t="n"/>
      <c r="D305" s="119" t="n"/>
      <c r="E305" s="119" t="n"/>
      <c r="F305" s="119" t="n"/>
      <c r="G305" s="119" t="n"/>
    </row>
    <row r="306" spans="1:7">
      <c r="A306" s="119" t="n"/>
      <c r="B306" s="119">
        <f>IF(                        ISERROR(                        VLOOKUP($A306,                        'PLANILHA BASE'!$A$7:$F$71,2,0)),                        "-",                        VLOOKUP($A306,                        'PLANILHA BASE'!$A$7:$F$71,2,0))</f>
        <v/>
      </c>
      <c r="C306" s="119" t="n"/>
      <c r="D306" s="119" t="n"/>
      <c r="E306" s="119" t="n"/>
      <c r="F306" s="119" t="n"/>
      <c r="G306" s="119" t="n"/>
    </row>
    <row r="307" spans="1:7">
      <c r="A307" s="119" t="n"/>
      <c r="B307" s="119">
        <f>IF(                        ISERROR(                        VLOOKUP($A307,                        'PLANILHA BASE'!$A$7:$F$71,2,0)),                        "-",                        VLOOKUP($A307,                        'PLANILHA BASE'!$A$7:$F$71,2,0))</f>
        <v/>
      </c>
      <c r="C307" s="119" t="n"/>
      <c r="D307" s="119" t="n"/>
      <c r="E307" s="119" t="n"/>
      <c r="F307" s="119" t="n"/>
      <c r="G307" s="119" t="n"/>
    </row>
    <row r="308" spans="1:7">
      <c r="A308" s="119" t="n"/>
      <c r="B308" s="119">
        <f>IF(                        ISERROR(                        VLOOKUP($A308,                        'PLANILHA BASE'!$A$7:$F$71,2,0)),                        "-",                        VLOOKUP($A308,                        'PLANILHA BASE'!$A$7:$F$71,2,0))</f>
        <v/>
      </c>
      <c r="C308" s="119" t="n"/>
      <c r="D308" s="119" t="n"/>
      <c r="E308" s="119" t="n"/>
      <c r="F308" s="119" t="n"/>
      <c r="G308" s="119" t="n"/>
    </row>
    <row r="309" spans="1:7">
      <c r="A309" s="119" t="n"/>
      <c r="B309" s="119">
        <f>IF(                        ISERROR(                        VLOOKUP($A309,                        'PLANILHA BASE'!$A$7:$F$71,2,0)),                        "-",                        VLOOKUP($A309,                        'PLANILHA BASE'!$A$7:$F$71,2,0))</f>
        <v/>
      </c>
      <c r="C309" s="119" t="n"/>
      <c r="D309" s="119" t="n"/>
      <c r="E309" s="119" t="n"/>
      <c r="F309" s="119" t="n"/>
      <c r="G309" s="119" t="n"/>
    </row>
    <row r="310" spans="1:7">
      <c r="A310" s="119" t="n"/>
      <c r="B310" s="119">
        <f>IF(                        ISERROR(                        VLOOKUP($A310,                        'PLANILHA BASE'!$A$7:$F$71,2,0)),                        "-",                        VLOOKUP($A310,                        'PLANILHA BASE'!$A$7:$F$71,2,0))</f>
        <v/>
      </c>
      <c r="C310" s="119" t="n"/>
      <c r="D310" s="119" t="n"/>
      <c r="E310" s="119" t="n"/>
      <c r="F310" s="119" t="n"/>
      <c r="G310" s="119" t="n"/>
    </row>
    <row r="311" spans="1:7">
      <c r="A311" s="119" t="n"/>
      <c r="B311" s="119">
        <f>IF(                        ISERROR(                        VLOOKUP($A311,                        'PLANILHA BASE'!$A$7:$F$71,2,0)),                        "-",                        VLOOKUP($A311,                        'PLANILHA BASE'!$A$7:$F$71,2,0))</f>
        <v/>
      </c>
      <c r="C311" s="119" t="n"/>
      <c r="D311" s="119" t="n"/>
      <c r="E311" s="119" t="n"/>
      <c r="F311" s="119" t="n"/>
      <c r="G311" s="119" t="n"/>
    </row>
    <row r="312" spans="1:7">
      <c r="A312" s="119" t="n"/>
      <c r="B312" s="119">
        <f>IF(                        ISERROR(                        VLOOKUP($A312,                        'PLANILHA BASE'!$A$7:$F$71,2,0)),                        "-",                        VLOOKUP($A312,                        'PLANILHA BASE'!$A$7:$F$71,2,0))</f>
        <v/>
      </c>
      <c r="C312" s="119" t="n"/>
      <c r="D312" s="119" t="n"/>
      <c r="E312" s="119" t="n"/>
      <c r="F312" s="119" t="n"/>
      <c r="G312" s="119" t="n"/>
    </row>
    <row r="313" spans="1:7">
      <c r="A313" s="119" t="n"/>
      <c r="B313" s="119">
        <f>IF(                        ISERROR(                        VLOOKUP($A313,                        'PLANILHA BASE'!$A$7:$F$71,2,0)),                        "-",                        VLOOKUP($A313,                        'PLANILHA BASE'!$A$7:$F$71,2,0))</f>
        <v/>
      </c>
      <c r="C313" s="119" t="n"/>
      <c r="D313" s="119" t="n"/>
      <c r="E313" s="119" t="n"/>
      <c r="F313" s="119" t="n"/>
      <c r="G313" s="119" t="n"/>
    </row>
    <row r="314" spans="1:7">
      <c r="A314" s="119" t="n"/>
      <c r="B314" s="119">
        <f>IF(                        ISERROR(                        VLOOKUP($A314,                        'PLANILHA BASE'!$A$7:$F$71,2,0)),                        "-",                        VLOOKUP($A314,                        'PLANILHA BASE'!$A$7:$F$71,2,0))</f>
        <v/>
      </c>
      <c r="C314" s="119" t="n"/>
      <c r="D314" s="119" t="n"/>
      <c r="E314" s="119" t="n"/>
      <c r="F314" s="119" t="n"/>
      <c r="G314" s="119" t="n"/>
    </row>
    <row r="315" spans="1:7">
      <c r="A315" s="119" t="n"/>
      <c r="B315" s="119">
        <f>IF(                        ISERROR(                        VLOOKUP($A315,                        'PLANILHA BASE'!$A$7:$F$71,2,0)),                        "-",                        VLOOKUP($A315,                        'PLANILHA BASE'!$A$7:$F$71,2,0))</f>
        <v/>
      </c>
      <c r="C315" s="119" t="n"/>
      <c r="D315" s="119" t="n"/>
      <c r="E315" s="119" t="n"/>
      <c r="F315" s="119" t="n"/>
      <c r="G315" s="119" t="n"/>
    </row>
    <row r="316" spans="1:7">
      <c r="A316" s="119" t="n"/>
      <c r="B316" s="119">
        <f>IF(                        ISERROR(                        VLOOKUP($A316,                        'PLANILHA BASE'!$A$7:$F$71,2,0)),                        "-",                        VLOOKUP($A316,                        'PLANILHA BASE'!$A$7:$F$71,2,0))</f>
        <v/>
      </c>
      <c r="C316" s="119" t="n"/>
      <c r="D316" s="119" t="n"/>
      <c r="E316" s="119" t="n"/>
      <c r="F316" s="119" t="n"/>
      <c r="G316" s="119" t="n"/>
    </row>
    <row r="317" spans="1:7">
      <c r="A317" s="119" t="n"/>
      <c r="B317" s="119">
        <f>IF(                        ISERROR(                        VLOOKUP($A317,                        'PLANILHA BASE'!$A$7:$F$71,2,0)),                        "-",                        VLOOKUP($A317,                        'PLANILHA BASE'!$A$7:$F$71,2,0))</f>
        <v/>
      </c>
      <c r="C317" s="119" t="n"/>
      <c r="D317" s="119" t="n"/>
      <c r="E317" s="119" t="n"/>
      <c r="F317" s="119" t="n"/>
      <c r="G317" s="119" t="n"/>
    </row>
    <row r="318" spans="1:7">
      <c r="A318" s="119" t="n"/>
      <c r="B318" s="119">
        <f>IF(                        ISERROR(                        VLOOKUP($A318,                        'PLANILHA BASE'!$A$7:$F$71,2,0)),                        "-",                        VLOOKUP($A318,                        'PLANILHA BASE'!$A$7:$F$71,2,0))</f>
        <v/>
      </c>
      <c r="C318" s="119" t="n"/>
      <c r="D318" s="119" t="n"/>
      <c r="E318" s="119" t="n"/>
      <c r="F318" s="119" t="n"/>
      <c r="G318" s="119" t="n"/>
    </row>
    <row r="319" spans="1:7">
      <c r="A319" s="119" t="n"/>
      <c r="B319" s="119">
        <f>IF(                        ISERROR(                        VLOOKUP($A319,                        'PLANILHA BASE'!$A$7:$F$71,2,0)),                        "-",                        VLOOKUP($A319,                        'PLANILHA BASE'!$A$7:$F$71,2,0))</f>
        <v/>
      </c>
      <c r="C319" s="119" t="n"/>
      <c r="D319" s="119" t="n"/>
      <c r="E319" s="119" t="n"/>
      <c r="F319" s="119" t="n"/>
      <c r="G319" s="119" t="n"/>
    </row>
    <row r="320" spans="1:7">
      <c r="A320" s="119" t="n"/>
      <c r="B320" s="119">
        <f>IF(                        ISERROR(                        VLOOKUP($A320,                        'PLANILHA BASE'!$A$7:$F$71,2,0)),                        "-",                        VLOOKUP($A320,                        'PLANILHA BASE'!$A$7:$F$71,2,0))</f>
        <v/>
      </c>
      <c r="C320" s="119" t="n"/>
      <c r="D320" s="119" t="n"/>
      <c r="E320" s="119" t="n"/>
      <c r="F320" s="119" t="n"/>
      <c r="G320" s="119" t="n"/>
    </row>
    <row r="321" spans="1:7">
      <c r="A321" s="119" t="n"/>
      <c r="B321" s="119">
        <f>IF(                        ISERROR(                        VLOOKUP($A321,                        'PLANILHA BASE'!$A$7:$F$71,2,0)),                        "-",                        VLOOKUP($A321,                        'PLANILHA BASE'!$A$7:$F$71,2,0))</f>
        <v/>
      </c>
      <c r="C321" s="119" t="n"/>
      <c r="D321" s="119" t="n"/>
      <c r="E321" s="119" t="n"/>
      <c r="F321" s="119" t="n"/>
      <c r="G321" s="119" t="n"/>
    </row>
    <row r="322" spans="1:7">
      <c r="A322" s="119" t="n"/>
      <c r="B322" s="119">
        <f>IF(                        ISERROR(                        VLOOKUP($A322,                        'PLANILHA BASE'!$A$7:$F$71,2,0)),                        "-",                        VLOOKUP($A322,                        'PLANILHA BASE'!$A$7:$F$71,2,0))</f>
        <v/>
      </c>
      <c r="C322" s="119" t="n"/>
      <c r="D322" s="119" t="n"/>
      <c r="E322" s="119" t="n"/>
      <c r="F322" s="119" t="n"/>
      <c r="G322" s="119" t="n"/>
    </row>
    <row r="323" spans="1:7">
      <c r="A323" s="119" t="n"/>
      <c r="B323" s="119">
        <f>IF(                        ISERROR(                        VLOOKUP($A323,                        'PLANILHA BASE'!$A$7:$F$71,2,0)),                        "-",                        VLOOKUP($A323,                        'PLANILHA BASE'!$A$7:$F$71,2,0))</f>
        <v/>
      </c>
      <c r="C323" s="119" t="n"/>
      <c r="D323" s="119" t="n"/>
      <c r="E323" s="119" t="n"/>
      <c r="F323" s="119" t="n"/>
      <c r="G323" s="119" t="n"/>
    </row>
    <row r="324" spans="1:7">
      <c r="A324" s="119" t="n"/>
      <c r="B324" s="119">
        <f>IF(                        ISERROR(                        VLOOKUP($A324,                        'PLANILHA BASE'!$A$7:$F$71,2,0)),                        "-",                        VLOOKUP($A324,                        'PLANILHA BASE'!$A$7:$F$71,2,0))</f>
        <v/>
      </c>
      <c r="C324" s="119" t="n"/>
      <c r="D324" s="119" t="n"/>
      <c r="E324" s="119" t="n"/>
      <c r="F324" s="119" t="n"/>
      <c r="G324" s="119" t="n"/>
    </row>
    <row r="325" spans="1:7">
      <c r="A325" s="119" t="n"/>
      <c r="B325" s="119">
        <f>IF(                        ISERROR(                        VLOOKUP($A325,                        'PLANILHA BASE'!$A$7:$F$71,2,0)),                        "-",                        VLOOKUP($A325,                        'PLANILHA BASE'!$A$7:$F$71,2,0))</f>
        <v/>
      </c>
      <c r="C325" s="119" t="n"/>
      <c r="D325" s="119" t="n"/>
      <c r="E325" s="119" t="n"/>
      <c r="F325" s="119" t="n"/>
      <c r="G325" s="119" t="n"/>
    </row>
    <row r="326" spans="1:7">
      <c r="A326" s="119" t="n"/>
      <c r="B326" s="119">
        <f>IF(                        ISERROR(                        VLOOKUP($A326,                        'PLANILHA BASE'!$A$7:$F$71,2,0)),                        "-",                        VLOOKUP($A326,                        'PLANILHA BASE'!$A$7:$F$71,2,0))</f>
        <v/>
      </c>
      <c r="C326" s="119" t="n"/>
      <c r="D326" s="119" t="n"/>
      <c r="E326" s="119" t="n"/>
      <c r="F326" s="119" t="n"/>
      <c r="G326" s="119" t="n"/>
    </row>
    <row r="327" spans="1:7">
      <c r="A327" s="119" t="n"/>
      <c r="B327" s="119">
        <f>IF(                        ISERROR(                        VLOOKUP($A327,                        'PLANILHA BASE'!$A$7:$F$71,2,0)),                        "-",                        VLOOKUP($A327,                        'PLANILHA BASE'!$A$7:$F$71,2,0))</f>
        <v/>
      </c>
      <c r="C327" s="119" t="n"/>
      <c r="D327" s="119" t="n"/>
      <c r="E327" s="119" t="n"/>
      <c r="F327" s="119" t="n"/>
      <c r="G327" s="119" t="n"/>
    </row>
    <row r="328" spans="1:7">
      <c r="A328" s="119" t="n"/>
      <c r="B328" s="119">
        <f>IF(                        ISERROR(                        VLOOKUP($A328,                        'PLANILHA BASE'!$A$7:$F$71,2,0)),                        "-",                        VLOOKUP($A328,                        'PLANILHA BASE'!$A$7:$F$71,2,0))</f>
        <v/>
      </c>
      <c r="C328" s="119" t="n"/>
      <c r="D328" s="119" t="n"/>
      <c r="E328" s="119" t="n"/>
      <c r="F328" s="119" t="n"/>
      <c r="G328" s="119" t="n"/>
    </row>
    <row r="329" spans="1:7">
      <c r="A329" s="119" t="n"/>
      <c r="B329" s="119">
        <f>IF(                        ISERROR(                        VLOOKUP($A329,                        'PLANILHA BASE'!$A$7:$F$71,2,0)),                        "-",                        VLOOKUP($A329,                        'PLANILHA BASE'!$A$7:$F$71,2,0))</f>
        <v/>
      </c>
      <c r="C329" s="119" t="n"/>
      <c r="D329" s="119" t="n"/>
      <c r="E329" s="119" t="n"/>
      <c r="F329" s="119" t="n"/>
      <c r="G329" s="119" t="n"/>
    </row>
    <row r="330" spans="1:7">
      <c r="A330" s="119" t="n"/>
      <c r="B330" s="119">
        <f>IF(                        ISERROR(                        VLOOKUP($A330,                        'PLANILHA BASE'!$A$7:$F$71,2,0)),                        "-",                        VLOOKUP($A330,                        'PLANILHA BASE'!$A$7:$F$71,2,0))</f>
        <v/>
      </c>
      <c r="C330" s="119" t="n"/>
      <c r="D330" s="119" t="n"/>
      <c r="E330" s="119" t="n"/>
      <c r="F330" s="119" t="n"/>
      <c r="G330" s="119" t="n"/>
    </row>
    <row r="331" spans="1:7">
      <c r="A331" s="119" t="n"/>
      <c r="B331" s="119">
        <f>IF(                        ISERROR(                        VLOOKUP($A331,                        'PLANILHA BASE'!$A$7:$F$71,2,0)),                        "-",                        VLOOKUP($A331,                        'PLANILHA BASE'!$A$7:$F$71,2,0))</f>
        <v/>
      </c>
      <c r="C331" s="119" t="n"/>
      <c r="D331" s="119" t="n"/>
      <c r="E331" s="119" t="n"/>
      <c r="F331" s="119" t="n"/>
      <c r="G331" s="119" t="n"/>
    </row>
    <row r="332" spans="1:7">
      <c r="A332" s="119" t="n"/>
      <c r="B332" s="119">
        <f>IF(                        ISERROR(                        VLOOKUP($A332,                        'PLANILHA BASE'!$A$7:$F$71,2,0)),                        "-",                        VLOOKUP($A332,                        'PLANILHA BASE'!$A$7:$F$71,2,0))</f>
        <v/>
      </c>
      <c r="C332" s="119" t="n"/>
      <c r="D332" s="119" t="n"/>
      <c r="E332" s="119" t="n"/>
      <c r="F332" s="119" t="n"/>
      <c r="G332" s="119" t="n"/>
    </row>
    <row r="333" spans="1:7">
      <c r="A333" s="119" t="n"/>
      <c r="B333" s="119">
        <f>IF(                        ISERROR(                        VLOOKUP($A333,                        'PLANILHA BASE'!$A$7:$F$71,2,0)),                        "-",                        VLOOKUP($A333,                        'PLANILHA BASE'!$A$7:$F$71,2,0))</f>
        <v/>
      </c>
      <c r="C333" s="119" t="n"/>
      <c r="D333" s="119" t="n"/>
      <c r="E333" s="119" t="n"/>
      <c r="F333" s="119" t="n"/>
      <c r="G333" s="119" t="n"/>
    </row>
    <row r="334" spans="1:7">
      <c r="A334" s="119" t="n"/>
      <c r="B334" s="119">
        <f>IF(                        ISERROR(                        VLOOKUP($A334,                        'PLANILHA BASE'!$A$7:$F$71,2,0)),                        "-",                        VLOOKUP($A334,                        'PLANILHA BASE'!$A$7:$F$71,2,0))</f>
        <v/>
      </c>
      <c r="C334" s="119" t="n"/>
      <c r="D334" s="119" t="n"/>
      <c r="E334" s="119" t="n"/>
      <c r="F334" s="119" t="n"/>
      <c r="G334" s="119" t="n"/>
    </row>
    <row r="335" spans="1:7">
      <c r="A335" s="119" t="n"/>
      <c r="B335" s="119">
        <f>IF(                        ISERROR(                        VLOOKUP($A335,                        'PLANILHA BASE'!$A$7:$F$71,2,0)),                        "-",                        VLOOKUP($A335,                        'PLANILHA BASE'!$A$7:$F$71,2,0))</f>
        <v/>
      </c>
      <c r="C335" s="119" t="n"/>
      <c r="D335" s="119" t="n"/>
      <c r="E335" s="119" t="n"/>
      <c r="F335" s="119" t="n"/>
      <c r="G335" s="119" t="n"/>
    </row>
    <row r="336" spans="1:7">
      <c r="A336" s="119" t="n"/>
      <c r="B336" s="119">
        <f>IF(                        ISERROR(                        VLOOKUP($A336,                        'PLANILHA BASE'!$A$7:$F$71,2,0)),                        "-",                        VLOOKUP($A336,                        'PLANILHA BASE'!$A$7:$F$71,2,0))</f>
        <v/>
      </c>
      <c r="C336" s="119" t="n"/>
      <c r="D336" s="119" t="n"/>
      <c r="E336" s="119" t="n"/>
      <c r="F336" s="119" t="n"/>
      <c r="G336" s="119" t="n"/>
    </row>
    <row r="337" spans="1:7">
      <c r="A337" s="119" t="n"/>
      <c r="B337" s="119">
        <f>IF(                        ISERROR(                        VLOOKUP($A337,                        'PLANILHA BASE'!$A$7:$F$71,2,0)),                        "-",                        VLOOKUP($A337,                        'PLANILHA BASE'!$A$7:$F$71,2,0))</f>
        <v/>
      </c>
      <c r="C337" s="119" t="n"/>
      <c r="D337" s="119" t="n"/>
      <c r="E337" s="119" t="n"/>
      <c r="F337" s="119" t="n"/>
      <c r="G337" s="119" t="n"/>
    </row>
    <row r="338" spans="1:7">
      <c r="A338" s="119" t="n"/>
      <c r="B338" s="119">
        <f>IF(                        ISERROR(                        VLOOKUP($A338,                        'PLANILHA BASE'!$A$7:$F$71,2,0)),                        "-",                        VLOOKUP($A338,                        'PLANILHA BASE'!$A$7:$F$71,2,0))</f>
        <v/>
      </c>
      <c r="C338" s="119" t="n"/>
      <c r="D338" s="119" t="n"/>
      <c r="E338" s="119" t="n"/>
      <c r="F338" s="119" t="n"/>
      <c r="G338" s="119" t="n"/>
    </row>
    <row r="339" spans="1:7">
      <c r="A339" s="119" t="n"/>
      <c r="B339" s="119">
        <f>IF(                        ISERROR(                        VLOOKUP($A339,                        'PLANILHA BASE'!$A$7:$F$71,2,0)),                        "-",                        VLOOKUP($A339,                        'PLANILHA BASE'!$A$7:$F$71,2,0))</f>
        <v/>
      </c>
      <c r="C339" s="119" t="n"/>
      <c r="D339" s="119" t="n"/>
      <c r="E339" s="119" t="n"/>
      <c r="F339" s="119" t="n"/>
      <c r="G339" s="119" t="n"/>
    </row>
    <row r="340" spans="1:7">
      <c r="A340" s="119" t="n"/>
      <c r="B340" s="119">
        <f>IF(                        ISERROR(                        VLOOKUP($A340,                        'PLANILHA BASE'!$A$7:$F$71,2,0)),                        "-",                        VLOOKUP($A340,                        'PLANILHA BASE'!$A$7:$F$71,2,0))</f>
        <v/>
      </c>
      <c r="C340" s="119" t="n"/>
      <c r="D340" s="119" t="n"/>
      <c r="E340" s="119" t="n"/>
      <c r="F340" s="119" t="n"/>
      <c r="G340" s="119" t="n"/>
    </row>
    <row r="341" spans="1:7">
      <c r="A341" s="119" t="n"/>
      <c r="B341" s="119">
        <f>IF(                        ISERROR(                        VLOOKUP($A341,                        'PLANILHA BASE'!$A$7:$F$71,2,0)),                        "-",                        VLOOKUP($A341,                        'PLANILHA BASE'!$A$7:$F$71,2,0))</f>
        <v/>
      </c>
      <c r="C341" s="119" t="n"/>
      <c r="D341" s="119" t="n"/>
      <c r="E341" s="119" t="n"/>
      <c r="F341" s="119" t="n"/>
      <c r="G341" s="119" t="n"/>
    </row>
    <row r="342" spans="1:7">
      <c r="A342" s="119" t="n"/>
      <c r="B342" s="119">
        <f>IF(                        ISERROR(                        VLOOKUP($A342,                        'PLANILHA BASE'!$A$7:$F$71,2,0)),                        "-",                        VLOOKUP($A342,                        'PLANILHA BASE'!$A$7:$F$71,2,0))</f>
        <v/>
      </c>
      <c r="C342" s="119" t="n"/>
      <c r="D342" s="119" t="n"/>
      <c r="E342" s="119" t="n"/>
      <c r="F342" s="119" t="n"/>
      <c r="G342" s="119" t="n"/>
    </row>
    <row r="343" spans="1:7">
      <c r="A343" s="119" t="n"/>
      <c r="B343" s="119">
        <f>IF(                        ISERROR(                        VLOOKUP($A343,                        'PLANILHA BASE'!$A$7:$F$71,2,0)),                        "-",                        VLOOKUP($A343,                        'PLANILHA BASE'!$A$7:$F$71,2,0))</f>
        <v/>
      </c>
      <c r="C343" s="119" t="n"/>
      <c r="D343" s="119" t="n"/>
      <c r="E343" s="119" t="n"/>
      <c r="F343" s="119" t="n"/>
      <c r="G343" s="119" t="n"/>
    </row>
    <row r="344" spans="1:7">
      <c r="A344" s="119" t="n"/>
      <c r="B344" s="119">
        <f>IF(                        ISERROR(                        VLOOKUP($A344,                        'PLANILHA BASE'!$A$7:$F$71,2,0)),                        "-",                        VLOOKUP($A344,                        'PLANILHA BASE'!$A$7:$F$71,2,0))</f>
        <v/>
      </c>
      <c r="C344" s="119" t="n"/>
      <c r="D344" s="119" t="n"/>
      <c r="E344" s="119" t="n"/>
      <c r="F344" s="119" t="n"/>
      <c r="G344" s="119" t="n"/>
    </row>
    <row r="345" spans="1:7">
      <c r="A345" s="119" t="n"/>
      <c r="B345" s="119">
        <f>IF(                        ISERROR(                        VLOOKUP($A345,                        'PLANILHA BASE'!$A$7:$F$71,2,0)),                        "-",                        VLOOKUP($A345,                        'PLANILHA BASE'!$A$7:$F$71,2,0))</f>
        <v/>
      </c>
      <c r="C345" s="119" t="n"/>
      <c r="D345" s="119" t="n"/>
      <c r="E345" s="119" t="n"/>
      <c r="F345" s="119" t="n"/>
      <c r="G345" s="119" t="n"/>
    </row>
    <row r="346" spans="1:7">
      <c r="A346" s="119" t="n"/>
      <c r="B346" s="119">
        <f>IF(                        ISERROR(                        VLOOKUP($A346,                        'PLANILHA BASE'!$A$7:$F$71,2,0)),                        "-",                        VLOOKUP($A346,                        'PLANILHA BASE'!$A$7:$F$71,2,0))</f>
        <v/>
      </c>
      <c r="C346" s="119" t="n"/>
      <c r="D346" s="119" t="n"/>
      <c r="E346" s="119" t="n"/>
      <c r="F346" s="119" t="n"/>
      <c r="G346" s="119" t="n"/>
    </row>
    <row r="347" spans="1:7">
      <c r="A347" s="119" t="n"/>
      <c r="B347" s="119">
        <f>IF(                        ISERROR(                        VLOOKUP($A347,                        'PLANILHA BASE'!$A$7:$F$71,2,0)),                        "-",                        VLOOKUP($A347,                        'PLANILHA BASE'!$A$7:$F$71,2,0))</f>
        <v/>
      </c>
      <c r="C347" s="119" t="n"/>
      <c r="D347" s="119" t="n"/>
      <c r="E347" s="119" t="n"/>
      <c r="F347" s="119" t="n"/>
      <c r="G347" s="119" t="n"/>
    </row>
    <row r="348" spans="1:7">
      <c r="A348" s="119" t="n"/>
      <c r="B348" s="119">
        <f>IF(                        ISERROR(                        VLOOKUP($A348,                        'PLANILHA BASE'!$A$7:$F$71,2,0)),                        "-",                        VLOOKUP($A348,                        'PLANILHA BASE'!$A$7:$F$71,2,0))</f>
        <v/>
      </c>
      <c r="C348" s="119" t="n"/>
      <c r="D348" s="119" t="n"/>
      <c r="E348" s="119" t="n"/>
      <c r="F348" s="119" t="n"/>
      <c r="G348" s="119" t="n"/>
    </row>
    <row r="349" spans="1:7">
      <c r="A349" s="119" t="n"/>
      <c r="B349" s="119">
        <f>IF(                        ISERROR(                        VLOOKUP($A349,                        'PLANILHA BASE'!$A$7:$F$71,2,0)),                        "-",                        VLOOKUP($A349,                        'PLANILHA BASE'!$A$7:$F$71,2,0))</f>
        <v/>
      </c>
      <c r="C349" s="119" t="n"/>
      <c r="D349" s="119" t="n"/>
      <c r="E349" s="119" t="n"/>
      <c r="F349" s="119" t="n"/>
      <c r="G349" s="119" t="n"/>
    </row>
    <row r="350" spans="1:7">
      <c r="A350" s="119" t="n"/>
      <c r="B350" s="119">
        <f>IF(                        ISERROR(                        VLOOKUP($A350,                        'PLANILHA BASE'!$A$7:$F$71,2,0)),                        "-",                        VLOOKUP($A350,                        'PLANILHA BASE'!$A$7:$F$71,2,0))</f>
        <v/>
      </c>
      <c r="C350" s="119" t="n"/>
      <c r="D350" s="119" t="n"/>
      <c r="E350" s="119" t="n"/>
      <c r="F350" s="119" t="n"/>
      <c r="G350" s="119" t="n"/>
    </row>
    <row r="351" spans="1:7">
      <c r="A351" s="119" t="n"/>
      <c r="B351" s="119">
        <f>IF(                        ISERROR(                        VLOOKUP($A351,                        'PLANILHA BASE'!$A$7:$F$71,2,0)),                        "-",                        VLOOKUP($A351,                        'PLANILHA BASE'!$A$7:$F$71,2,0))</f>
        <v/>
      </c>
      <c r="C351" s="119" t="n"/>
      <c r="D351" s="119" t="n"/>
      <c r="E351" s="119" t="n"/>
      <c r="F351" s="119" t="n"/>
      <c r="G351" s="119" t="n"/>
    </row>
    <row r="352" spans="1:7">
      <c r="A352" s="119" t="n"/>
      <c r="B352" s="119">
        <f>IF(                        ISERROR(                        VLOOKUP($A352,                        'PLANILHA BASE'!$A$7:$F$71,2,0)),                        "-",                        VLOOKUP($A352,                        'PLANILHA BASE'!$A$7:$F$71,2,0))</f>
        <v/>
      </c>
      <c r="C352" s="119" t="n"/>
      <c r="D352" s="119" t="n"/>
      <c r="E352" s="119" t="n"/>
      <c r="F352" s="119" t="n"/>
      <c r="G352" s="119" t="n"/>
    </row>
    <row r="353" spans="1:7">
      <c r="A353" s="119" t="n"/>
      <c r="B353" s="119">
        <f>IF(                        ISERROR(                        VLOOKUP($A353,                        'PLANILHA BASE'!$A$7:$F$71,2,0)),                        "-",                        VLOOKUP($A353,                        'PLANILHA BASE'!$A$7:$F$71,2,0))</f>
        <v/>
      </c>
      <c r="C353" s="119" t="n"/>
      <c r="D353" s="119" t="n"/>
      <c r="E353" s="119" t="n"/>
      <c r="F353" s="119" t="n"/>
      <c r="G353" s="119" t="n"/>
    </row>
    <row r="354" spans="1:7">
      <c r="A354" s="119" t="n"/>
      <c r="B354" s="119">
        <f>IF(                        ISERROR(                        VLOOKUP($A354,                        'PLANILHA BASE'!$A$7:$F$71,2,0)),                        "-",                        VLOOKUP($A354,                        'PLANILHA BASE'!$A$7:$F$71,2,0))</f>
        <v/>
      </c>
      <c r="C354" s="119" t="n"/>
      <c r="D354" s="119" t="n"/>
      <c r="E354" s="119" t="n"/>
      <c r="F354" s="119" t="n"/>
      <c r="G354" s="119" t="n"/>
    </row>
    <row r="355" spans="1:7">
      <c r="A355" s="119" t="n"/>
      <c r="B355" s="119">
        <f>IF(                        ISERROR(                        VLOOKUP($A355,                        'PLANILHA BASE'!$A$7:$F$71,2,0)),                        "-",                        VLOOKUP($A355,                        'PLANILHA BASE'!$A$7:$F$71,2,0))</f>
        <v/>
      </c>
      <c r="C355" s="119" t="n"/>
      <c r="D355" s="119" t="n"/>
      <c r="E355" s="119" t="n"/>
      <c r="F355" s="119" t="n"/>
      <c r="G355" s="119" t="n"/>
    </row>
    <row r="356" spans="1:7">
      <c r="A356" s="119" t="n"/>
      <c r="B356" s="119">
        <f>IF(                        ISERROR(                        VLOOKUP($A356,                        'PLANILHA BASE'!$A$7:$F$71,2,0)),                        "-",                        VLOOKUP($A356,                        'PLANILHA BASE'!$A$7:$F$71,2,0))</f>
        <v/>
      </c>
      <c r="C356" s="119" t="n"/>
      <c r="D356" s="119" t="n"/>
      <c r="E356" s="119" t="n"/>
      <c r="F356" s="119" t="n"/>
      <c r="G356" s="119" t="n"/>
    </row>
    <row r="357" spans="1:7">
      <c r="A357" s="119" t="n"/>
      <c r="B357" s="119">
        <f>IF(                        ISERROR(                        VLOOKUP($A357,                        'PLANILHA BASE'!$A$7:$F$71,2,0)),                        "-",                        VLOOKUP($A357,                        'PLANILHA BASE'!$A$7:$F$71,2,0))</f>
        <v/>
      </c>
      <c r="C357" s="119" t="n"/>
      <c r="D357" s="119" t="n"/>
      <c r="E357" s="119" t="n"/>
      <c r="F357" s="119" t="n"/>
      <c r="G357" s="119" t="n"/>
    </row>
    <row r="358" spans="1:7">
      <c r="A358" s="119" t="n"/>
      <c r="B358" s="119">
        <f>IF(                        ISERROR(                        VLOOKUP($A358,                        'PLANILHA BASE'!$A$7:$F$71,2,0)),                        "-",                        VLOOKUP($A358,                        'PLANILHA BASE'!$A$7:$F$71,2,0))</f>
        <v/>
      </c>
      <c r="C358" s="119" t="n"/>
      <c r="D358" s="119" t="n"/>
      <c r="E358" s="119" t="n"/>
      <c r="F358" s="119" t="n"/>
      <c r="G358" s="119" t="n"/>
    </row>
    <row r="359" spans="1:7">
      <c r="A359" s="119" t="n"/>
      <c r="B359" s="119">
        <f>IF(                        ISERROR(                        VLOOKUP($A359,                        'PLANILHA BASE'!$A$7:$F$71,2,0)),                        "-",                        VLOOKUP($A359,                        'PLANILHA BASE'!$A$7:$F$71,2,0))</f>
        <v/>
      </c>
      <c r="C359" s="119" t="n"/>
      <c r="D359" s="119" t="n"/>
      <c r="E359" s="119" t="n"/>
      <c r="F359" s="119" t="n"/>
      <c r="G359" s="119" t="n"/>
    </row>
    <row r="360" spans="1:7">
      <c r="A360" s="119" t="n"/>
      <c r="B360" s="119">
        <f>IF(                        ISERROR(                        VLOOKUP($A360,                        'PLANILHA BASE'!$A$7:$F$71,2,0)),                        "-",                        VLOOKUP($A360,                        'PLANILHA BASE'!$A$7:$F$71,2,0))</f>
        <v/>
      </c>
      <c r="C360" s="119" t="n"/>
      <c r="D360" s="119" t="n"/>
      <c r="E360" s="119" t="n"/>
      <c r="F360" s="119" t="n"/>
      <c r="G360" s="119" t="n"/>
    </row>
    <row r="361" spans="1:7">
      <c r="A361" s="119" t="n"/>
      <c r="B361" s="119">
        <f>IF(                        ISERROR(                        VLOOKUP($A361,                        'PLANILHA BASE'!$A$7:$F$71,2,0)),                        "-",                        VLOOKUP($A361,                        'PLANILHA BASE'!$A$7:$F$71,2,0))</f>
        <v/>
      </c>
      <c r="C361" s="119" t="n"/>
      <c r="D361" s="119" t="n"/>
      <c r="E361" s="119" t="n"/>
      <c r="F361" s="119" t="n"/>
      <c r="G361" s="119" t="n"/>
    </row>
    <row r="362" spans="1:7">
      <c r="A362" s="119" t="n"/>
      <c r="B362" s="119">
        <f>IF(                        ISERROR(                        VLOOKUP($A362,                        'PLANILHA BASE'!$A$7:$F$71,2,0)),                        "-",                        VLOOKUP($A362,                        'PLANILHA BASE'!$A$7:$F$71,2,0))</f>
        <v/>
      </c>
      <c r="C362" s="119" t="n"/>
      <c r="D362" s="119" t="n"/>
      <c r="E362" s="119" t="n"/>
      <c r="F362" s="119" t="n"/>
      <c r="G362" s="119" t="n"/>
    </row>
    <row r="363" spans="1:7">
      <c r="A363" s="119" t="n"/>
      <c r="B363" s="119">
        <f>IF(                        ISERROR(                        VLOOKUP($A363,                        'PLANILHA BASE'!$A$7:$F$71,2,0)),                        "-",                        VLOOKUP($A363,                        'PLANILHA BASE'!$A$7:$F$71,2,0))</f>
        <v/>
      </c>
      <c r="C363" s="119" t="n"/>
      <c r="D363" s="119" t="n"/>
      <c r="E363" s="119" t="n"/>
      <c r="F363" s="119" t="n"/>
      <c r="G363" s="119" t="n"/>
    </row>
    <row r="364" spans="1:7">
      <c r="A364" s="119" t="n"/>
      <c r="B364" s="119">
        <f>IF(                        ISERROR(                        VLOOKUP($A364,                        'PLANILHA BASE'!$A$7:$F$71,2,0)),                        "-",                        VLOOKUP($A364,                        'PLANILHA BASE'!$A$7:$F$71,2,0))</f>
        <v/>
      </c>
      <c r="C364" s="119" t="n"/>
      <c r="D364" s="119" t="n"/>
      <c r="E364" s="119" t="n"/>
      <c r="F364" s="119" t="n"/>
      <c r="G364" s="119" t="n"/>
    </row>
    <row r="365" spans="1:7">
      <c r="A365" s="119" t="n"/>
      <c r="B365" s="119">
        <f>IF(                        ISERROR(                        VLOOKUP($A365,                        'PLANILHA BASE'!$A$7:$F$71,2,0)),                        "-",                        VLOOKUP($A365,                        'PLANILHA BASE'!$A$7:$F$71,2,0))</f>
        <v/>
      </c>
      <c r="C365" s="119" t="n"/>
      <c r="D365" s="119" t="n"/>
      <c r="E365" s="119" t="n"/>
      <c r="F365" s="119" t="n"/>
      <c r="G365" s="119" t="n"/>
    </row>
    <row r="366" spans="1:7">
      <c r="A366" s="119" t="n"/>
      <c r="B366" s="119">
        <f>IF(                        ISERROR(                        VLOOKUP($A366,                        'PLANILHA BASE'!$A$7:$F$71,2,0)),                        "-",                        VLOOKUP($A366,                        'PLANILHA BASE'!$A$7:$F$71,2,0))</f>
        <v/>
      </c>
      <c r="C366" s="119" t="n"/>
      <c r="D366" s="119" t="n"/>
      <c r="E366" s="119" t="n"/>
      <c r="F366" s="119" t="n"/>
      <c r="G366" s="119" t="n"/>
    </row>
    <row r="367" spans="1:7">
      <c r="A367" s="119" t="n"/>
      <c r="B367" s="119">
        <f>IF(                        ISERROR(                        VLOOKUP($A367,                        'PLANILHA BASE'!$A$7:$F$71,2,0)),                        "-",                        VLOOKUP($A367,                        'PLANILHA BASE'!$A$7:$F$71,2,0))</f>
        <v/>
      </c>
      <c r="C367" s="119" t="n"/>
      <c r="D367" s="119" t="n"/>
      <c r="E367" s="119" t="n"/>
      <c r="F367" s="119" t="n"/>
      <c r="G367" s="119" t="n"/>
    </row>
    <row r="368" spans="1:7">
      <c r="A368" s="119" t="n"/>
      <c r="B368" s="119">
        <f>IF(                        ISERROR(                        VLOOKUP($A368,                        'PLANILHA BASE'!$A$7:$F$71,2,0)),                        "-",                        VLOOKUP($A368,                        'PLANILHA BASE'!$A$7:$F$71,2,0))</f>
        <v/>
      </c>
      <c r="C368" s="119" t="n"/>
      <c r="D368" s="119" t="n"/>
      <c r="E368" s="119" t="n"/>
      <c r="F368" s="119" t="n"/>
      <c r="G368" s="119" t="n"/>
    </row>
    <row r="369" spans="1:7">
      <c r="A369" s="119" t="n"/>
      <c r="B369" s="119">
        <f>IF(                        ISERROR(                        VLOOKUP($A369,                        'PLANILHA BASE'!$A$7:$F$71,2,0)),                        "-",                        VLOOKUP($A369,                        'PLANILHA BASE'!$A$7:$F$71,2,0))</f>
        <v/>
      </c>
      <c r="C369" s="119" t="n"/>
      <c r="D369" s="119" t="n"/>
      <c r="E369" s="119" t="n"/>
      <c r="F369" s="119" t="n"/>
      <c r="G369" s="119" t="n"/>
    </row>
    <row r="370" spans="1:7">
      <c r="A370" s="119" t="n"/>
      <c r="B370" s="119">
        <f>IF(                        ISERROR(                        VLOOKUP($A370,                        'PLANILHA BASE'!$A$7:$F$71,2,0)),                        "-",                        VLOOKUP($A370,                        'PLANILHA BASE'!$A$7:$F$71,2,0))</f>
        <v/>
      </c>
      <c r="C370" s="119" t="n"/>
      <c r="D370" s="119" t="n"/>
      <c r="E370" s="119" t="n"/>
      <c r="F370" s="119" t="n"/>
      <c r="G370" s="119" t="n"/>
    </row>
    <row r="371" spans="1:7">
      <c r="A371" s="119" t="n"/>
      <c r="B371" s="119">
        <f>IF(                        ISERROR(                        VLOOKUP($A371,                        'PLANILHA BASE'!$A$7:$F$71,2,0)),                        "-",                        VLOOKUP($A371,                        'PLANILHA BASE'!$A$7:$F$71,2,0))</f>
        <v/>
      </c>
      <c r="C371" s="119" t="n"/>
      <c r="D371" s="119" t="n"/>
      <c r="E371" s="119" t="n"/>
      <c r="F371" s="119" t="n"/>
      <c r="G371" s="119" t="n"/>
    </row>
    <row r="372" spans="1:7">
      <c r="A372" s="119" t="n"/>
      <c r="B372" s="119">
        <f>IF(                        ISERROR(                        VLOOKUP($A372,                        'PLANILHA BASE'!$A$7:$F$71,2,0)),                        "-",                        VLOOKUP($A372,                        'PLANILHA BASE'!$A$7:$F$71,2,0))</f>
        <v/>
      </c>
      <c r="C372" s="119" t="n"/>
      <c r="D372" s="119" t="n"/>
      <c r="E372" s="119" t="n"/>
      <c r="F372" s="119" t="n"/>
      <c r="G372" s="119" t="n"/>
    </row>
    <row r="373" spans="1:7">
      <c r="A373" s="119" t="n"/>
      <c r="B373" s="119">
        <f>IF(                        ISERROR(                        VLOOKUP($A373,                        'PLANILHA BASE'!$A$7:$F$71,2,0)),                        "-",                        VLOOKUP($A373,                        'PLANILHA BASE'!$A$7:$F$71,2,0))</f>
        <v/>
      </c>
      <c r="C373" s="119" t="n"/>
      <c r="D373" s="119" t="n"/>
      <c r="E373" s="119" t="n"/>
      <c r="F373" s="119" t="n"/>
      <c r="G373" s="119" t="n"/>
    </row>
    <row r="374" spans="1:7">
      <c r="A374" s="119" t="n"/>
      <c r="B374" s="119">
        <f>IF(                        ISERROR(                        VLOOKUP($A374,                        'PLANILHA BASE'!$A$7:$F$71,2,0)),                        "-",                        VLOOKUP($A374,                        'PLANILHA BASE'!$A$7:$F$71,2,0))</f>
        <v/>
      </c>
      <c r="C374" s="119" t="n"/>
      <c r="D374" s="119" t="n"/>
      <c r="E374" s="119" t="n"/>
      <c r="F374" s="119" t="n"/>
      <c r="G374" s="119" t="n"/>
    </row>
    <row r="375" spans="1:7">
      <c r="A375" s="119" t="n"/>
      <c r="B375" s="119">
        <f>IF(                        ISERROR(                        VLOOKUP($A375,                        'PLANILHA BASE'!$A$7:$F$71,2,0)),                        "-",                        VLOOKUP($A375,                        'PLANILHA BASE'!$A$7:$F$71,2,0))</f>
        <v/>
      </c>
      <c r="C375" s="119" t="n"/>
      <c r="D375" s="119" t="n"/>
      <c r="E375" s="119" t="n"/>
      <c r="F375" s="119" t="n"/>
      <c r="G375" s="119" t="n"/>
    </row>
    <row r="376" spans="1:7">
      <c r="A376" s="119" t="n"/>
      <c r="B376" s="119">
        <f>IF(                        ISERROR(                        VLOOKUP($A376,                        'PLANILHA BASE'!$A$7:$F$71,2,0)),                        "-",                        VLOOKUP($A376,                        'PLANILHA BASE'!$A$7:$F$71,2,0))</f>
        <v/>
      </c>
      <c r="C376" s="119" t="n"/>
      <c r="D376" s="119" t="n"/>
      <c r="E376" s="119" t="n"/>
      <c r="F376" s="119" t="n"/>
      <c r="G376" s="119" t="n"/>
    </row>
    <row r="377" spans="1:7">
      <c r="A377" s="119" t="n"/>
      <c r="B377" s="119">
        <f>IF(                        ISERROR(                        VLOOKUP($A377,                        'PLANILHA BASE'!$A$7:$F$71,2,0)),                        "-",                        VLOOKUP($A377,                        'PLANILHA BASE'!$A$7:$F$71,2,0))</f>
        <v/>
      </c>
      <c r="C377" s="119" t="n"/>
      <c r="D377" s="119" t="n"/>
      <c r="E377" s="119" t="n"/>
      <c r="F377" s="119" t="n"/>
      <c r="G377" s="119" t="n"/>
    </row>
    <row r="378" spans="1:7">
      <c r="A378" s="119" t="n"/>
      <c r="B378" s="119">
        <f>IF(                        ISERROR(                        VLOOKUP($A378,                        'PLANILHA BASE'!$A$7:$F$71,2,0)),                        "-",                        VLOOKUP($A378,                        'PLANILHA BASE'!$A$7:$F$71,2,0))</f>
        <v/>
      </c>
      <c r="C378" s="119" t="n"/>
      <c r="D378" s="119" t="n"/>
      <c r="E378" s="119" t="n"/>
      <c r="F378" s="119" t="n"/>
      <c r="G378" s="119" t="n"/>
    </row>
    <row r="379" spans="1:7">
      <c r="A379" s="119" t="n"/>
      <c r="B379" s="119">
        <f>IF(                        ISERROR(                        VLOOKUP($A379,                        'PLANILHA BASE'!$A$7:$F$71,2,0)),                        "-",                        VLOOKUP($A379,                        'PLANILHA BASE'!$A$7:$F$71,2,0))</f>
        <v/>
      </c>
      <c r="C379" s="119" t="n"/>
      <c r="D379" s="119" t="n"/>
      <c r="E379" s="119" t="n"/>
      <c r="F379" s="119" t="n"/>
      <c r="G379" s="119" t="n"/>
    </row>
    <row r="380" spans="1:7">
      <c r="A380" s="119" t="n"/>
      <c r="B380" s="119">
        <f>IF(                        ISERROR(                        VLOOKUP($A380,                        'PLANILHA BASE'!$A$7:$F$71,2,0)),                        "-",                        VLOOKUP($A380,                        'PLANILHA BASE'!$A$7:$F$71,2,0))</f>
        <v/>
      </c>
      <c r="C380" s="119" t="n"/>
      <c r="D380" s="119" t="n"/>
      <c r="E380" s="119" t="n"/>
      <c r="F380" s="119" t="n"/>
      <c r="G380" s="119" t="n"/>
    </row>
    <row r="381" spans="1:7">
      <c r="A381" s="119" t="n"/>
      <c r="B381" s="119">
        <f>IF(                        ISERROR(                        VLOOKUP($A381,                        'PLANILHA BASE'!$A$7:$F$71,2,0)),                        "-",                        VLOOKUP($A381,                        'PLANILHA BASE'!$A$7:$F$71,2,0))</f>
        <v/>
      </c>
      <c r="C381" s="119" t="n"/>
      <c r="D381" s="119" t="n"/>
      <c r="E381" s="119" t="n"/>
      <c r="F381" s="119" t="n"/>
      <c r="G381" s="119" t="n"/>
    </row>
    <row r="382" spans="1:7">
      <c r="A382" s="119" t="n"/>
      <c r="B382" s="119">
        <f>IF(                        ISERROR(                        VLOOKUP($A382,                        'PLANILHA BASE'!$A$7:$F$71,2,0)),                        "-",                        VLOOKUP($A382,                        'PLANILHA BASE'!$A$7:$F$71,2,0))</f>
        <v/>
      </c>
      <c r="C382" s="119" t="n"/>
      <c r="D382" s="119" t="n"/>
      <c r="E382" s="119" t="n"/>
      <c r="F382" s="119" t="n"/>
      <c r="G382" s="119" t="n"/>
    </row>
    <row r="383" spans="1:7">
      <c r="A383" s="119" t="n"/>
      <c r="B383" s="119">
        <f>IF(                        ISERROR(                        VLOOKUP($A383,                        'PLANILHA BASE'!$A$7:$F$71,2,0)),                        "-",                        VLOOKUP($A383,                        'PLANILHA BASE'!$A$7:$F$71,2,0))</f>
        <v/>
      </c>
      <c r="C383" s="119" t="n"/>
      <c r="D383" s="119" t="n"/>
      <c r="E383" s="119" t="n"/>
      <c r="F383" s="119" t="n"/>
      <c r="G383" s="119" t="n"/>
    </row>
    <row r="384" spans="1:7">
      <c r="A384" s="119" t="n"/>
      <c r="B384" s="119">
        <f>IF(                        ISERROR(                        VLOOKUP($A384,                        'PLANILHA BASE'!$A$7:$F$71,2,0)),                        "-",                        VLOOKUP($A384,                        'PLANILHA BASE'!$A$7:$F$71,2,0))</f>
        <v/>
      </c>
      <c r="C384" s="119" t="n"/>
      <c r="D384" s="119" t="n"/>
      <c r="E384" s="119" t="n"/>
      <c r="F384" s="119" t="n"/>
      <c r="G384" s="119" t="n"/>
    </row>
    <row r="385" spans="1:7">
      <c r="A385" s="119" t="n"/>
      <c r="B385" s="119">
        <f>IF(                        ISERROR(                        VLOOKUP($A385,                        'PLANILHA BASE'!$A$7:$F$71,2,0)),                        "-",                        VLOOKUP($A385,                        'PLANILHA BASE'!$A$7:$F$71,2,0))</f>
        <v/>
      </c>
      <c r="C385" s="119" t="n"/>
      <c r="D385" s="119" t="n"/>
      <c r="E385" s="119" t="n"/>
      <c r="F385" s="119" t="n"/>
      <c r="G385" s="119" t="n"/>
    </row>
    <row r="386" spans="1:7">
      <c r="A386" s="119" t="n"/>
      <c r="B386" s="119">
        <f>IF(                        ISERROR(                        VLOOKUP($A386,                        'PLANILHA BASE'!$A$7:$F$71,2,0)),                        "-",                        VLOOKUP($A386,                        'PLANILHA BASE'!$A$7:$F$71,2,0))</f>
        <v/>
      </c>
      <c r="C386" s="119" t="n"/>
      <c r="D386" s="119" t="n"/>
      <c r="E386" s="119" t="n"/>
      <c r="F386" s="119" t="n"/>
      <c r="G386" s="119" t="n"/>
    </row>
    <row r="387" spans="1:7">
      <c r="A387" s="119" t="n"/>
      <c r="B387" s="119">
        <f>IF(                        ISERROR(                        VLOOKUP($A387,                        'PLANILHA BASE'!$A$7:$F$71,2,0)),                        "-",                        VLOOKUP($A387,                        'PLANILHA BASE'!$A$7:$F$71,2,0))</f>
        <v/>
      </c>
      <c r="C387" s="119" t="n"/>
      <c r="D387" s="119" t="n"/>
      <c r="E387" s="119" t="n"/>
      <c r="F387" s="119" t="n"/>
      <c r="G387" s="119" t="n"/>
    </row>
    <row r="388" spans="1:7">
      <c r="A388" s="119" t="n"/>
      <c r="B388" s="119">
        <f>IF(                        ISERROR(                        VLOOKUP($A388,                        'PLANILHA BASE'!$A$7:$F$71,2,0)),                        "-",                        VLOOKUP($A388,                        'PLANILHA BASE'!$A$7:$F$71,2,0))</f>
        <v/>
      </c>
      <c r="C388" s="119" t="n"/>
      <c r="D388" s="119" t="n"/>
      <c r="E388" s="119" t="n"/>
      <c r="F388" s="119" t="n"/>
      <c r="G388" s="119" t="n"/>
    </row>
    <row r="389" spans="1:7">
      <c r="A389" s="119" t="n"/>
      <c r="B389" s="119">
        <f>IF(                        ISERROR(                        VLOOKUP($A389,                        'PLANILHA BASE'!$A$7:$F$71,2,0)),                        "-",                        VLOOKUP($A389,                        'PLANILHA BASE'!$A$7:$F$71,2,0))</f>
        <v/>
      </c>
      <c r="C389" s="119" t="n"/>
      <c r="D389" s="119" t="n"/>
      <c r="E389" s="119" t="n"/>
      <c r="F389" s="119" t="n"/>
      <c r="G389" s="119" t="n"/>
    </row>
    <row r="390" spans="1:7">
      <c r="A390" s="119" t="n"/>
      <c r="B390" s="119">
        <f>IF(                        ISERROR(                        VLOOKUP($A390,                        'PLANILHA BASE'!$A$7:$F$71,2,0)),                        "-",                        VLOOKUP($A390,                        'PLANILHA BASE'!$A$7:$F$71,2,0))</f>
        <v/>
      </c>
      <c r="C390" s="119" t="n"/>
      <c r="D390" s="119" t="n"/>
      <c r="E390" s="119" t="n"/>
      <c r="F390" s="119" t="n"/>
      <c r="G390" s="119" t="n"/>
    </row>
    <row r="391" spans="1:7">
      <c r="A391" s="119" t="n"/>
      <c r="B391" s="119">
        <f>IF(                        ISERROR(                        VLOOKUP($A391,                        'PLANILHA BASE'!$A$7:$F$71,2,0)),                        "-",                        VLOOKUP($A391,                        'PLANILHA BASE'!$A$7:$F$71,2,0))</f>
        <v/>
      </c>
      <c r="C391" s="119" t="n"/>
      <c r="D391" s="119" t="n"/>
      <c r="E391" s="119" t="n"/>
      <c r="F391" s="119" t="n"/>
      <c r="G391" s="119" t="n"/>
    </row>
    <row r="392" spans="1:7">
      <c r="A392" s="119" t="n"/>
      <c r="B392" s="119">
        <f>IF(                        ISERROR(                        VLOOKUP($A392,                        'PLANILHA BASE'!$A$7:$F$71,2,0)),                        "-",                        VLOOKUP($A392,                        'PLANILHA BASE'!$A$7:$F$71,2,0))</f>
        <v/>
      </c>
      <c r="C392" s="119" t="n"/>
      <c r="D392" s="119" t="n"/>
      <c r="E392" s="119" t="n"/>
      <c r="F392" s="119" t="n"/>
      <c r="G392" s="119" t="n"/>
    </row>
    <row r="393" spans="1:7">
      <c r="A393" s="119" t="n"/>
      <c r="B393" s="119">
        <f>IF(                        ISERROR(                        VLOOKUP($A393,                        'PLANILHA BASE'!$A$7:$F$71,2,0)),                        "-",                        VLOOKUP($A393,                        'PLANILHA BASE'!$A$7:$F$71,2,0))</f>
        <v/>
      </c>
      <c r="C393" s="119" t="n"/>
      <c r="D393" s="119" t="n"/>
      <c r="E393" s="119" t="n"/>
      <c r="F393" s="119" t="n"/>
      <c r="G393" s="119" t="n"/>
    </row>
    <row r="394" spans="1:7">
      <c r="A394" s="119" t="n"/>
      <c r="B394" s="119">
        <f>IF(                        ISERROR(                        VLOOKUP($A394,                        'PLANILHA BASE'!$A$7:$F$71,2,0)),                        "-",                        VLOOKUP($A394,                        'PLANILHA BASE'!$A$7:$F$71,2,0))</f>
        <v/>
      </c>
      <c r="C394" s="119" t="n"/>
      <c r="D394" s="119" t="n"/>
      <c r="E394" s="119" t="n"/>
      <c r="F394" s="119" t="n"/>
      <c r="G394" s="119" t="n"/>
    </row>
    <row r="395" spans="1:7">
      <c r="A395" s="119" t="n"/>
      <c r="B395" s="119">
        <f>IF(                        ISERROR(                        VLOOKUP($A395,                        'PLANILHA BASE'!$A$7:$F$71,2,0)),                        "-",                        VLOOKUP($A395,                        'PLANILHA BASE'!$A$7:$F$71,2,0))</f>
        <v/>
      </c>
      <c r="C395" s="119" t="n"/>
      <c r="D395" s="119" t="n"/>
      <c r="E395" s="119" t="n"/>
      <c r="F395" s="119" t="n"/>
      <c r="G395" s="119" t="n"/>
    </row>
    <row r="396" spans="1:7">
      <c r="A396" s="119" t="n"/>
      <c r="B396" s="119">
        <f>IF(                        ISERROR(                        VLOOKUP($A396,                        'PLANILHA BASE'!$A$7:$F$71,2,0)),                        "-",                        VLOOKUP($A396,                        'PLANILHA BASE'!$A$7:$F$71,2,0))</f>
        <v/>
      </c>
      <c r="C396" s="119" t="n"/>
      <c r="D396" s="119" t="n"/>
      <c r="E396" s="119" t="n"/>
      <c r="F396" s="119" t="n"/>
      <c r="G396" s="119" t="n"/>
    </row>
    <row r="397" spans="1:7">
      <c r="A397" s="119" t="n"/>
      <c r="B397" s="119">
        <f>IF(                        ISERROR(                        VLOOKUP($A397,                        'PLANILHA BASE'!$A$7:$F$71,2,0)),                        "-",                        VLOOKUP($A397,                        'PLANILHA BASE'!$A$7:$F$71,2,0))</f>
        <v/>
      </c>
      <c r="C397" s="119" t="n"/>
      <c r="D397" s="119" t="n"/>
      <c r="E397" s="119" t="n"/>
      <c r="F397" s="119" t="n"/>
      <c r="G397" s="119" t="n"/>
    </row>
    <row r="398" spans="1:7">
      <c r="A398" s="119" t="n"/>
      <c r="B398" s="119">
        <f>IF(                        ISERROR(                        VLOOKUP($A398,                        'PLANILHA BASE'!$A$7:$F$71,2,0)),                        "-",                        VLOOKUP($A398,                        'PLANILHA BASE'!$A$7:$F$71,2,0))</f>
        <v/>
      </c>
      <c r="C398" s="119" t="n"/>
      <c r="D398" s="119" t="n"/>
      <c r="E398" s="119" t="n"/>
      <c r="F398" s="119" t="n"/>
      <c r="G398" s="119" t="n"/>
    </row>
    <row r="399" spans="1:7">
      <c r="A399" s="119" t="n"/>
      <c r="B399" s="119">
        <f>IF(                        ISERROR(                        VLOOKUP($A399,                        'PLANILHA BASE'!$A$7:$F$71,2,0)),                        "-",                        VLOOKUP($A399,                        'PLANILHA BASE'!$A$7:$F$71,2,0))</f>
        <v/>
      </c>
      <c r="C399" s="119" t="n"/>
      <c r="D399" s="119" t="n"/>
      <c r="E399" s="119" t="n"/>
      <c r="F399" s="119" t="n"/>
      <c r="G399" s="119" t="n"/>
    </row>
    <row r="400" spans="1:7">
      <c r="A400" s="119" t="n"/>
      <c r="B400" s="119">
        <f>IF(                        ISERROR(                        VLOOKUP($A400,                        'PLANILHA BASE'!$A$7:$F$71,2,0)),                        "-",                        VLOOKUP($A400,                        'PLANILHA BASE'!$A$7:$F$71,2,0))</f>
        <v/>
      </c>
      <c r="C400" s="119" t="n"/>
      <c r="D400" s="119" t="n"/>
      <c r="E400" s="119" t="n"/>
      <c r="F400" s="119" t="n"/>
      <c r="G400" s="119" t="n"/>
    </row>
    <row r="401" spans="1:7">
      <c r="A401" s="119" t="n"/>
      <c r="B401" s="119">
        <f>IF(                        ISERROR(                        VLOOKUP($A401,                        'PLANILHA BASE'!$A$7:$F$71,2,0)),                        "-",                        VLOOKUP($A401,                        'PLANILHA BASE'!$A$7:$F$71,2,0))</f>
        <v/>
      </c>
      <c r="C401" s="119" t="n"/>
      <c r="D401" s="119" t="n"/>
      <c r="E401" s="119" t="n"/>
      <c r="F401" s="119" t="n"/>
      <c r="G401" s="119" t="n"/>
    </row>
    <row r="402" spans="1:7">
      <c r="A402" s="119" t="n"/>
      <c r="B402" s="119">
        <f>IF(                        ISERROR(                        VLOOKUP($A402,                        'PLANILHA BASE'!$A$7:$F$71,2,0)),                        "-",                        VLOOKUP($A402,                        'PLANILHA BASE'!$A$7:$F$71,2,0))</f>
        <v/>
      </c>
      <c r="C402" s="119" t="n"/>
      <c r="D402" s="119" t="n"/>
      <c r="E402" s="119" t="n"/>
      <c r="F402" s="119" t="n"/>
      <c r="G402" s="119" t="n"/>
    </row>
    <row r="403" spans="1:7">
      <c r="A403" s="119" t="n"/>
      <c r="B403" s="119">
        <f>IF(                        ISERROR(                        VLOOKUP($A403,                        'PLANILHA BASE'!$A$7:$F$71,2,0)),                        "-",                        VLOOKUP($A403,                        'PLANILHA BASE'!$A$7:$F$71,2,0))</f>
        <v/>
      </c>
      <c r="C403" s="119" t="n"/>
      <c r="D403" s="119" t="n"/>
      <c r="E403" s="119" t="n"/>
      <c r="F403" s="119" t="n"/>
      <c r="G403" s="119" t="n"/>
    </row>
    <row r="404" spans="1:7">
      <c r="A404" s="119" t="n"/>
      <c r="B404" s="119">
        <f>IF(                        ISERROR(                        VLOOKUP($A404,                        'PLANILHA BASE'!$A$7:$F$71,2,0)),                        "-",                        VLOOKUP($A404,                        'PLANILHA BASE'!$A$7:$F$71,2,0))</f>
        <v/>
      </c>
      <c r="C404" s="119" t="n"/>
      <c r="D404" s="119" t="n"/>
      <c r="E404" s="119" t="n"/>
      <c r="F404" s="119" t="n"/>
      <c r="G404" s="119" t="n"/>
    </row>
    <row r="405" spans="1:7">
      <c r="A405" s="119" t="n"/>
      <c r="B405" s="119">
        <f>IF(                        ISERROR(                        VLOOKUP($A405,                        'PLANILHA BASE'!$A$7:$F$71,2,0)),                        "-",                        VLOOKUP($A405,                        'PLANILHA BASE'!$A$7:$F$71,2,0))</f>
        <v/>
      </c>
      <c r="C405" s="119" t="n"/>
      <c r="D405" s="119" t="n"/>
      <c r="E405" s="119" t="n"/>
      <c r="F405" s="119" t="n"/>
      <c r="G405" s="119" t="n"/>
    </row>
    <row r="406" spans="1:7">
      <c r="A406" s="119" t="n"/>
      <c r="B406" s="119">
        <f>IF(                        ISERROR(                        VLOOKUP($A406,                        'PLANILHA BASE'!$A$7:$F$71,2,0)),                        "-",                        VLOOKUP($A406,                        'PLANILHA BASE'!$A$7:$F$71,2,0))</f>
        <v/>
      </c>
      <c r="C406" s="119" t="n"/>
      <c r="D406" s="119" t="n"/>
      <c r="E406" s="119" t="n"/>
      <c r="F406" s="119" t="n"/>
      <c r="G406" s="119" t="n"/>
    </row>
    <row r="407" spans="1:7">
      <c r="A407" s="119" t="n"/>
      <c r="B407" s="119">
        <f>IF(                        ISERROR(                        VLOOKUP($A407,                        'PLANILHA BASE'!$A$7:$F$71,2,0)),                        "-",                        VLOOKUP($A407,                        'PLANILHA BASE'!$A$7:$F$71,2,0))</f>
        <v/>
      </c>
      <c r="C407" s="119" t="n"/>
      <c r="D407" s="119" t="n"/>
      <c r="E407" s="119" t="n"/>
      <c r="F407" s="119" t="n"/>
      <c r="G407" s="119" t="n"/>
    </row>
    <row r="408" spans="1:7">
      <c r="A408" s="119" t="n"/>
      <c r="B408" s="119">
        <f>IF(                        ISERROR(                        VLOOKUP($A408,                        'PLANILHA BASE'!$A$7:$F$71,2,0)),                        "-",                        VLOOKUP($A408,                        'PLANILHA BASE'!$A$7:$F$71,2,0))</f>
        <v/>
      </c>
      <c r="C408" s="119" t="n"/>
      <c r="D408" s="119" t="n"/>
      <c r="E408" s="119" t="n"/>
      <c r="F408" s="119" t="n"/>
      <c r="G408" s="119" t="n"/>
    </row>
    <row r="409" spans="1:7">
      <c r="A409" s="119" t="n"/>
      <c r="B409" s="119">
        <f>IF(                        ISERROR(                        VLOOKUP($A409,                        'PLANILHA BASE'!$A$7:$F$71,2,0)),                        "-",                        VLOOKUP($A409,                        'PLANILHA BASE'!$A$7:$F$71,2,0))</f>
        <v/>
      </c>
      <c r="C409" s="119" t="n"/>
      <c r="D409" s="119" t="n"/>
      <c r="E409" s="119" t="n"/>
      <c r="F409" s="119" t="n"/>
      <c r="G409" s="119" t="n"/>
    </row>
    <row r="410" spans="1:7">
      <c r="A410" s="119" t="n"/>
      <c r="B410" s="119">
        <f>IF(                        ISERROR(                        VLOOKUP($A410,                        'PLANILHA BASE'!$A$7:$F$71,2,0)),                        "-",                        VLOOKUP($A410,                        'PLANILHA BASE'!$A$7:$F$71,2,0))</f>
        <v/>
      </c>
      <c r="C410" s="119" t="n"/>
      <c r="D410" s="119" t="n"/>
      <c r="E410" s="119" t="n"/>
      <c r="F410" s="119" t="n"/>
      <c r="G410" s="119" t="n"/>
    </row>
    <row r="411" spans="1:7">
      <c r="A411" s="119" t="n"/>
      <c r="B411" s="119">
        <f>IF(                        ISERROR(                        VLOOKUP($A411,                        'PLANILHA BASE'!$A$7:$F$71,2,0)),                        "-",                        VLOOKUP($A411,                        'PLANILHA BASE'!$A$7:$F$71,2,0))</f>
        <v/>
      </c>
      <c r="C411" s="119" t="n"/>
      <c r="D411" s="119" t="n"/>
      <c r="E411" s="119" t="n"/>
      <c r="F411" s="119" t="n"/>
      <c r="G411" s="119" t="n"/>
    </row>
    <row r="412" spans="1:7">
      <c r="A412" s="119" t="n"/>
      <c r="B412" s="119">
        <f>IF(                        ISERROR(                        VLOOKUP($A412,                        'PLANILHA BASE'!$A$7:$F$71,2,0)),                        "-",                        VLOOKUP($A412,                        'PLANILHA BASE'!$A$7:$F$71,2,0))</f>
        <v/>
      </c>
      <c r="C412" s="119" t="n"/>
      <c r="D412" s="119" t="n"/>
      <c r="E412" s="119" t="n"/>
      <c r="F412" s="119" t="n"/>
      <c r="G412" s="119" t="n"/>
    </row>
    <row r="413" spans="1:7">
      <c r="A413" s="119" t="n"/>
      <c r="B413" s="119">
        <f>IF(                        ISERROR(                        VLOOKUP($A413,                        'PLANILHA BASE'!$A$7:$F$71,2,0)),                        "-",                        VLOOKUP($A413,                        'PLANILHA BASE'!$A$7:$F$71,2,0))</f>
        <v/>
      </c>
      <c r="C413" s="119" t="n"/>
      <c r="D413" s="119" t="n"/>
      <c r="E413" s="119" t="n"/>
      <c r="F413" s="119" t="n"/>
      <c r="G413" s="119" t="n"/>
    </row>
    <row r="414" spans="1:7">
      <c r="A414" s="119" t="n"/>
      <c r="B414" s="119">
        <f>IF(                        ISERROR(                        VLOOKUP($A414,                        'PLANILHA BASE'!$A$7:$F$71,2,0)),                        "-",                        VLOOKUP($A414,                        'PLANILHA BASE'!$A$7:$F$71,2,0))</f>
        <v/>
      </c>
      <c r="C414" s="119" t="n"/>
      <c r="D414" s="119" t="n"/>
      <c r="E414" s="119" t="n"/>
      <c r="F414" s="119" t="n"/>
      <c r="G414" s="119" t="n"/>
    </row>
    <row r="415" spans="1:7">
      <c r="A415" s="119" t="n"/>
      <c r="B415" s="119">
        <f>IF(                        ISERROR(                        VLOOKUP($A415,                        'PLANILHA BASE'!$A$7:$F$71,2,0)),                        "-",                        VLOOKUP($A415,                        'PLANILHA BASE'!$A$7:$F$71,2,0))</f>
        <v/>
      </c>
      <c r="C415" s="119" t="n"/>
      <c r="D415" s="119" t="n"/>
      <c r="E415" s="119" t="n"/>
      <c r="F415" s="119" t="n"/>
      <c r="G415" s="119" t="n"/>
    </row>
    <row r="416" spans="1:7">
      <c r="A416" s="119" t="n"/>
      <c r="B416" s="119">
        <f>IF(                        ISERROR(                        VLOOKUP($A416,                        'PLANILHA BASE'!$A$7:$F$71,2,0)),                        "-",                        VLOOKUP($A416,                        'PLANILHA BASE'!$A$7:$F$71,2,0))</f>
        <v/>
      </c>
      <c r="C416" s="119" t="n"/>
      <c r="D416" s="119" t="n"/>
      <c r="E416" s="119" t="n"/>
      <c r="F416" s="119" t="n"/>
      <c r="G416" s="119" t="n"/>
    </row>
    <row r="417" spans="1:7">
      <c r="A417" s="119" t="n"/>
      <c r="B417" s="119">
        <f>IF(                        ISERROR(                        VLOOKUP($A417,                        'PLANILHA BASE'!$A$7:$F$71,2,0)),                        "-",                        VLOOKUP($A417,                        'PLANILHA BASE'!$A$7:$F$71,2,0))</f>
        <v/>
      </c>
      <c r="C417" s="119" t="n"/>
      <c r="D417" s="119" t="n"/>
      <c r="E417" s="119" t="n"/>
      <c r="F417" s="119" t="n"/>
      <c r="G417" s="119" t="n"/>
    </row>
    <row r="418" spans="1:7">
      <c r="A418" s="119" t="n"/>
      <c r="B418" s="119">
        <f>IF(                        ISERROR(                        VLOOKUP($A418,                        'PLANILHA BASE'!$A$7:$F$71,2,0)),                        "-",                        VLOOKUP($A418,                        'PLANILHA BASE'!$A$7:$F$71,2,0))</f>
        <v/>
      </c>
      <c r="C418" s="119" t="n"/>
      <c r="D418" s="119" t="n"/>
      <c r="E418" s="119" t="n"/>
      <c r="F418" s="119" t="n"/>
      <c r="G418" s="119" t="n"/>
    </row>
    <row r="419" spans="1:7">
      <c r="A419" s="119" t="n"/>
      <c r="B419" s="119">
        <f>IF(                        ISERROR(                        VLOOKUP($A419,                        'PLANILHA BASE'!$A$7:$F$71,2,0)),                        "-",                        VLOOKUP($A419,                        'PLANILHA BASE'!$A$7:$F$71,2,0))</f>
        <v/>
      </c>
      <c r="C419" s="119" t="n"/>
      <c r="D419" s="119" t="n"/>
      <c r="E419" s="119" t="n"/>
      <c r="F419" s="119" t="n"/>
      <c r="G419" s="119" t="n"/>
    </row>
    <row r="420" spans="1:7">
      <c r="A420" s="119" t="n"/>
      <c r="B420" s="119">
        <f>IF(                        ISERROR(                        VLOOKUP($A420,                        'PLANILHA BASE'!$A$7:$F$71,2,0)),                        "-",                        VLOOKUP($A420,                        'PLANILHA BASE'!$A$7:$F$71,2,0))</f>
        <v/>
      </c>
      <c r="C420" s="119" t="n"/>
      <c r="D420" s="119" t="n"/>
      <c r="E420" s="119" t="n"/>
      <c r="F420" s="119" t="n"/>
      <c r="G420" s="119" t="n"/>
    </row>
    <row r="421" spans="1:7">
      <c r="A421" s="119" t="n"/>
      <c r="B421" s="119">
        <f>IF(                        ISERROR(                        VLOOKUP($A421,                        'PLANILHA BASE'!$A$7:$F$71,2,0)),                        "-",                        VLOOKUP($A421,                        'PLANILHA BASE'!$A$7:$F$71,2,0))</f>
        <v/>
      </c>
      <c r="C421" s="119" t="n"/>
      <c r="D421" s="119" t="n"/>
      <c r="E421" s="119" t="n"/>
      <c r="F421" s="119" t="n"/>
      <c r="G421" s="119" t="n"/>
    </row>
    <row r="422" spans="1:7">
      <c r="A422" s="119" t="n"/>
      <c r="B422" s="119">
        <f>IF(                        ISERROR(                        VLOOKUP($A422,                        'PLANILHA BASE'!$A$7:$F$71,2,0)),                        "-",                        VLOOKUP($A422,                        'PLANILHA BASE'!$A$7:$F$71,2,0))</f>
        <v/>
      </c>
      <c r="C422" s="119" t="n"/>
      <c r="D422" s="119" t="n"/>
      <c r="E422" s="119" t="n"/>
      <c r="F422" s="119" t="n"/>
      <c r="G422" s="119" t="n"/>
    </row>
    <row r="423" spans="1:7">
      <c r="A423" s="119" t="n"/>
      <c r="B423" s="119">
        <f>IF(                        ISERROR(                        VLOOKUP($A423,                        'PLANILHA BASE'!$A$7:$F$71,2,0)),                        "-",                        VLOOKUP($A423,                        'PLANILHA BASE'!$A$7:$F$71,2,0))</f>
        <v/>
      </c>
      <c r="C423" s="119" t="n"/>
      <c r="D423" s="119" t="n"/>
      <c r="E423" s="119" t="n"/>
      <c r="F423" s="119" t="n"/>
      <c r="G423" s="119" t="n"/>
    </row>
    <row r="424" spans="1:7">
      <c r="A424" s="119" t="n"/>
      <c r="B424" s="119">
        <f>IF(                        ISERROR(                        VLOOKUP($A424,                        'PLANILHA BASE'!$A$7:$F$71,2,0)),                        "-",                        VLOOKUP($A424,                        'PLANILHA BASE'!$A$7:$F$71,2,0))</f>
        <v/>
      </c>
      <c r="C424" s="119" t="n"/>
      <c r="D424" s="119" t="n"/>
      <c r="E424" s="119" t="n"/>
      <c r="F424" s="119" t="n"/>
      <c r="G424" s="119" t="n"/>
    </row>
    <row r="425" spans="1:7">
      <c r="A425" s="119" t="n"/>
      <c r="B425" s="119">
        <f>IF(                        ISERROR(                        VLOOKUP($A425,                        'PLANILHA BASE'!$A$7:$F$71,2,0)),                        "-",                        VLOOKUP($A425,                        'PLANILHA BASE'!$A$7:$F$71,2,0))</f>
        <v/>
      </c>
      <c r="C425" s="119" t="n"/>
      <c r="D425" s="119" t="n"/>
      <c r="E425" s="119" t="n"/>
      <c r="F425" s="119" t="n"/>
      <c r="G425" s="119" t="n"/>
    </row>
    <row r="426" spans="1:7">
      <c r="A426" s="119" t="n"/>
      <c r="B426" s="119">
        <f>IF(                        ISERROR(                        VLOOKUP($A426,                        'PLANILHA BASE'!$A$7:$F$71,2,0)),                        "-",                        VLOOKUP($A426,                        'PLANILHA BASE'!$A$7:$F$71,2,0))</f>
        <v/>
      </c>
      <c r="C426" s="119" t="n"/>
      <c r="D426" s="119" t="n"/>
      <c r="E426" s="119" t="n"/>
      <c r="F426" s="119" t="n"/>
      <c r="G426" s="119" t="n"/>
    </row>
    <row r="427" spans="1:7">
      <c r="A427" s="119" t="n"/>
      <c r="B427" s="119">
        <f>IF(                        ISERROR(                        VLOOKUP($A427,                        'PLANILHA BASE'!$A$7:$F$71,2,0)),                        "-",                        VLOOKUP($A427,                        'PLANILHA BASE'!$A$7:$F$71,2,0))</f>
        <v/>
      </c>
      <c r="C427" s="119" t="n"/>
      <c r="D427" s="119" t="n"/>
      <c r="E427" s="119" t="n"/>
      <c r="F427" s="119" t="n"/>
      <c r="G427" s="119" t="n"/>
    </row>
    <row r="428" spans="1:7">
      <c r="A428" s="119" t="n"/>
      <c r="B428" s="119">
        <f>IF(                        ISERROR(                        VLOOKUP($A428,                        'PLANILHA BASE'!$A$7:$F$71,2,0)),                        "-",                        VLOOKUP($A428,                        'PLANILHA BASE'!$A$7:$F$71,2,0))</f>
        <v/>
      </c>
      <c r="C428" s="119" t="n"/>
      <c r="D428" s="119" t="n"/>
      <c r="E428" s="119" t="n"/>
      <c r="F428" s="119" t="n"/>
      <c r="G428" s="119" t="n"/>
    </row>
    <row r="429" spans="1:7">
      <c r="A429" s="119" t="n"/>
      <c r="B429" s="119">
        <f>IF(                        ISERROR(                        VLOOKUP($A429,                        'PLANILHA BASE'!$A$7:$F$71,2,0)),                        "-",                        VLOOKUP($A429,                        'PLANILHA BASE'!$A$7:$F$71,2,0))</f>
        <v/>
      </c>
      <c r="C429" s="119" t="n"/>
      <c r="D429" s="119" t="n"/>
      <c r="E429" s="119" t="n"/>
      <c r="F429" s="119" t="n"/>
      <c r="G429" s="119" t="n"/>
    </row>
    <row r="430" spans="1:7">
      <c r="A430" s="119" t="n"/>
      <c r="B430" s="119">
        <f>IF(                        ISERROR(                        VLOOKUP($A430,                        'PLANILHA BASE'!$A$7:$F$71,2,0)),                        "-",                        VLOOKUP($A430,                        'PLANILHA BASE'!$A$7:$F$71,2,0))</f>
        <v/>
      </c>
      <c r="C430" s="119" t="n"/>
      <c r="D430" s="119" t="n"/>
      <c r="E430" s="119" t="n"/>
      <c r="F430" s="119" t="n"/>
      <c r="G430" s="119" t="n"/>
    </row>
    <row r="431" spans="1:7">
      <c r="A431" s="119" t="n"/>
      <c r="B431" s="119">
        <f>IF(                        ISERROR(                        VLOOKUP($A431,                        'PLANILHA BASE'!$A$7:$F$71,2,0)),                        "-",                        VLOOKUP($A431,                        'PLANILHA BASE'!$A$7:$F$71,2,0))</f>
        <v/>
      </c>
      <c r="C431" s="119" t="n"/>
      <c r="D431" s="119" t="n"/>
      <c r="E431" s="119" t="n"/>
      <c r="F431" s="119" t="n"/>
      <c r="G431" s="119" t="n"/>
    </row>
    <row r="432" spans="1:7">
      <c r="A432" s="119" t="n"/>
      <c r="B432" s="119">
        <f>IF(                        ISERROR(                        VLOOKUP($A432,                        'PLANILHA BASE'!$A$7:$F$71,2,0)),                        "-",                        VLOOKUP($A432,                        'PLANILHA BASE'!$A$7:$F$71,2,0))</f>
        <v/>
      </c>
      <c r="C432" s="119" t="n"/>
      <c r="D432" s="119" t="n"/>
      <c r="E432" s="119" t="n"/>
      <c r="F432" s="119" t="n"/>
      <c r="G432" s="119" t="n"/>
    </row>
    <row r="433" spans="1:7">
      <c r="A433" s="119" t="n"/>
      <c r="B433" s="119">
        <f>IF(                        ISERROR(                        VLOOKUP($A433,                        'PLANILHA BASE'!$A$7:$F$71,2,0)),                        "-",                        VLOOKUP($A433,                        'PLANILHA BASE'!$A$7:$F$71,2,0))</f>
        <v/>
      </c>
      <c r="C433" s="119" t="n"/>
      <c r="D433" s="119" t="n"/>
      <c r="E433" s="119" t="n"/>
      <c r="F433" s="119" t="n"/>
      <c r="G433" s="119" t="n"/>
    </row>
    <row r="434" spans="1:7">
      <c r="A434" s="119" t="n"/>
      <c r="B434" s="119">
        <f>IF(                        ISERROR(                        VLOOKUP($A434,                        'PLANILHA BASE'!$A$7:$F$71,2,0)),                        "-",                        VLOOKUP($A434,                        'PLANILHA BASE'!$A$7:$F$71,2,0))</f>
        <v/>
      </c>
      <c r="C434" s="119" t="n"/>
      <c r="D434" s="119" t="n"/>
      <c r="E434" s="119" t="n"/>
      <c r="F434" s="119" t="n"/>
      <c r="G434" s="119" t="n"/>
    </row>
    <row r="435" spans="1:7">
      <c r="A435" s="119" t="n"/>
      <c r="B435" s="119">
        <f>IF(                        ISERROR(                        VLOOKUP($A435,                        'PLANILHA BASE'!$A$7:$F$71,2,0)),                        "-",                        VLOOKUP($A435,                        'PLANILHA BASE'!$A$7:$F$71,2,0))</f>
        <v/>
      </c>
      <c r="C435" s="119" t="n"/>
      <c r="D435" s="119" t="n"/>
      <c r="E435" s="119" t="n"/>
      <c r="F435" s="119" t="n"/>
      <c r="G435" s="119" t="n"/>
    </row>
    <row r="436" spans="1:7">
      <c r="A436" s="119" t="n"/>
      <c r="B436" s="119">
        <f>IF(                        ISERROR(                        VLOOKUP($A436,                        'PLANILHA BASE'!$A$7:$F$71,2,0)),                        "-",                        VLOOKUP($A436,                        'PLANILHA BASE'!$A$7:$F$71,2,0))</f>
        <v/>
      </c>
      <c r="C436" s="119" t="n"/>
      <c r="D436" s="119" t="n"/>
      <c r="E436" s="119" t="n"/>
      <c r="F436" s="119" t="n"/>
      <c r="G436" s="119" t="n"/>
    </row>
    <row r="437" spans="1:7">
      <c r="A437" s="119" t="n"/>
      <c r="B437" s="119">
        <f>IF(                        ISERROR(                        VLOOKUP($A437,                        'PLANILHA BASE'!$A$7:$F$71,2,0)),                        "-",                        VLOOKUP($A437,                        'PLANILHA BASE'!$A$7:$F$71,2,0))</f>
        <v/>
      </c>
      <c r="C437" s="119" t="n"/>
      <c r="D437" s="119" t="n"/>
      <c r="E437" s="119" t="n"/>
      <c r="F437" s="119" t="n"/>
      <c r="G437" s="119" t="n"/>
    </row>
    <row r="438" spans="1:7">
      <c r="A438" s="119" t="n"/>
      <c r="B438" s="119">
        <f>IF(                        ISERROR(                        VLOOKUP($A438,                        'PLANILHA BASE'!$A$7:$F$71,2,0)),                        "-",                        VLOOKUP($A438,                        'PLANILHA BASE'!$A$7:$F$71,2,0))</f>
        <v/>
      </c>
      <c r="C438" s="119" t="n"/>
      <c r="D438" s="119" t="n"/>
      <c r="E438" s="119" t="n"/>
      <c r="F438" s="119" t="n"/>
      <c r="G438" s="119" t="n"/>
    </row>
    <row r="439" spans="1:7">
      <c r="A439" s="119" t="n"/>
      <c r="B439" s="119">
        <f>IF(                        ISERROR(                        VLOOKUP($A439,                        'PLANILHA BASE'!$A$7:$F$71,2,0)),                        "-",                        VLOOKUP($A439,                        'PLANILHA BASE'!$A$7:$F$71,2,0))</f>
        <v/>
      </c>
      <c r="C439" s="119" t="n"/>
      <c r="D439" s="119" t="n"/>
      <c r="E439" s="119" t="n"/>
      <c r="F439" s="119" t="n"/>
      <c r="G439" s="119" t="n"/>
    </row>
    <row r="440" spans="1:7">
      <c r="A440" s="119" t="n"/>
      <c r="B440" s="119">
        <f>IF(                        ISERROR(                        VLOOKUP($A440,                        'PLANILHA BASE'!$A$7:$F$71,2,0)),                        "-",                        VLOOKUP($A440,                        'PLANILHA BASE'!$A$7:$F$71,2,0))</f>
        <v/>
      </c>
      <c r="C440" s="119" t="n"/>
      <c r="D440" s="119" t="n"/>
      <c r="E440" s="119" t="n"/>
      <c r="F440" s="119" t="n"/>
      <c r="G440" s="119" t="n"/>
    </row>
    <row r="441" spans="1:7">
      <c r="A441" s="119" t="n"/>
      <c r="B441" s="119">
        <f>IF(                        ISERROR(                        VLOOKUP($A441,                        'PLANILHA BASE'!$A$7:$F$71,2,0)),                        "-",                        VLOOKUP($A441,                        'PLANILHA BASE'!$A$7:$F$71,2,0))</f>
        <v/>
      </c>
      <c r="C441" s="119" t="n"/>
      <c r="D441" s="119" t="n"/>
      <c r="E441" s="119" t="n"/>
      <c r="F441" s="119" t="n"/>
      <c r="G441" s="119" t="n"/>
    </row>
    <row r="442" spans="1:7">
      <c r="A442" s="119" t="n"/>
      <c r="B442" s="119">
        <f>IF(                        ISERROR(                        VLOOKUP($A442,                        'PLANILHA BASE'!$A$7:$F$71,2,0)),                        "-",                        VLOOKUP($A442,                        'PLANILHA BASE'!$A$7:$F$71,2,0))</f>
        <v/>
      </c>
      <c r="C442" s="119" t="n"/>
      <c r="D442" s="119" t="n"/>
      <c r="E442" s="119" t="n"/>
      <c r="F442" s="119" t="n"/>
      <c r="G442" s="119" t="n"/>
    </row>
    <row r="443" spans="1:7">
      <c r="A443" s="119" t="n"/>
      <c r="B443" s="119">
        <f>IF(                        ISERROR(                        VLOOKUP($A443,                        'PLANILHA BASE'!$A$7:$F$71,2,0)),                        "-",                        VLOOKUP($A443,                        'PLANILHA BASE'!$A$7:$F$71,2,0))</f>
        <v/>
      </c>
      <c r="C443" s="119" t="n"/>
      <c r="D443" s="119" t="n"/>
      <c r="E443" s="119" t="n"/>
      <c r="F443" s="119" t="n"/>
      <c r="G443" s="119" t="n"/>
    </row>
    <row r="444" spans="1:7">
      <c r="A444" s="119" t="n"/>
      <c r="B444" s="119">
        <f>IF(                        ISERROR(                        VLOOKUP($A444,                        'PLANILHA BASE'!$A$7:$F$71,2,0)),                        "-",                        VLOOKUP($A444,                        'PLANILHA BASE'!$A$7:$F$71,2,0))</f>
        <v/>
      </c>
      <c r="C444" s="119" t="n"/>
      <c r="D444" s="119" t="n"/>
      <c r="E444" s="119" t="n"/>
      <c r="F444" s="119" t="n"/>
      <c r="G444" s="119" t="n"/>
    </row>
    <row r="445" spans="1:7">
      <c r="A445" s="119" t="n"/>
      <c r="B445" s="119">
        <f>IF(                        ISERROR(                        VLOOKUP($A445,                        'PLANILHA BASE'!$A$7:$F$71,2,0)),                        "-",                        VLOOKUP($A445,                        'PLANILHA BASE'!$A$7:$F$71,2,0))</f>
        <v/>
      </c>
      <c r="C445" s="119" t="n"/>
      <c r="D445" s="119" t="n"/>
      <c r="E445" s="119" t="n"/>
      <c r="F445" s="119" t="n"/>
      <c r="G445" s="119" t="n"/>
    </row>
    <row r="446" spans="1:7">
      <c r="A446" s="119" t="n"/>
      <c r="B446" s="119">
        <f>IF(                        ISERROR(                        VLOOKUP($A446,                        'PLANILHA BASE'!$A$7:$F$71,2,0)),                        "-",                        VLOOKUP($A446,                        'PLANILHA BASE'!$A$7:$F$71,2,0))</f>
        <v/>
      </c>
      <c r="C446" s="119" t="n"/>
      <c r="D446" s="119" t="n"/>
      <c r="E446" s="119" t="n"/>
      <c r="F446" s="119" t="n"/>
      <c r="G446" s="119" t="n"/>
    </row>
    <row r="447" spans="1:7">
      <c r="A447" s="119" t="n"/>
      <c r="B447" s="119">
        <f>IF(                        ISERROR(                        VLOOKUP($A447,                        'PLANILHA BASE'!$A$7:$F$71,2,0)),                        "-",                        VLOOKUP($A447,                        'PLANILHA BASE'!$A$7:$F$71,2,0))</f>
        <v/>
      </c>
      <c r="C447" s="119" t="n"/>
      <c r="D447" s="119" t="n"/>
      <c r="E447" s="119" t="n"/>
      <c r="F447" s="119" t="n"/>
      <c r="G447" s="119" t="n"/>
    </row>
    <row r="448" spans="1:7">
      <c r="A448" s="119" t="n"/>
      <c r="B448" s="119">
        <f>IF(                        ISERROR(                        VLOOKUP($A448,                        'PLANILHA BASE'!$A$7:$F$71,2,0)),                        "-",                        VLOOKUP($A448,                        'PLANILHA BASE'!$A$7:$F$71,2,0))</f>
        <v/>
      </c>
      <c r="C448" s="119" t="n"/>
      <c r="D448" s="119" t="n"/>
      <c r="E448" s="119" t="n"/>
      <c r="F448" s="119" t="n"/>
      <c r="G448" s="119" t="n"/>
    </row>
    <row r="449" spans="1:7">
      <c r="A449" s="119" t="n"/>
      <c r="B449" s="119">
        <f>IF(                        ISERROR(                        VLOOKUP($A449,                        'PLANILHA BASE'!$A$7:$F$71,2,0)),                        "-",                        VLOOKUP($A449,                        'PLANILHA BASE'!$A$7:$F$71,2,0))</f>
        <v/>
      </c>
      <c r="C449" s="119" t="n"/>
      <c r="D449" s="119" t="n"/>
      <c r="E449" s="119" t="n"/>
      <c r="F449" s="119" t="n"/>
      <c r="G449" s="119" t="n"/>
    </row>
    <row r="450" spans="1:7">
      <c r="A450" s="119" t="n"/>
      <c r="B450" s="119">
        <f>IF(                        ISERROR(                        VLOOKUP($A450,                        'PLANILHA BASE'!$A$7:$F$71,2,0)),                        "-",                        VLOOKUP($A450,                        'PLANILHA BASE'!$A$7:$F$71,2,0))</f>
        <v/>
      </c>
      <c r="C450" s="119" t="n"/>
      <c r="D450" s="119" t="n"/>
      <c r="E450" s="119" t="n"/>
      <c r="F450" s="119" t="n"/>
      <c r="G450" s="119" t="n"/>
    </row>
    <row r="451" spans="1:7">
      <c r="A451" s="119" t="n"/>
      <c r="B451" s="119">
        <f>IF(                        ISERROR(                        VLOOKUP($A451,                        'PLANILHA BASE'!$A$7:$F$71,2,0)),                        "-",                        VLOOKUP($A451,                        'PLANILHA BASE'!$A$7:$F$71,2,0))</f>
        <v/>
      </c>
      <c r="C451" s="119" t="n"/>
      <c r="D451" s="119" t="n"/>
      <c r="E451" s="119" t="n"/>
      <c r="F451" s="119" t="n"/>
      <c r="G451" s="119" t="n"/>
    </row>
    <row r="452" spans="1:7">
      <c r="A452" s="119" t="n"/>
      <c r="B452" s="119">
        <f>IF(                        ISERROR(                        VLOOKUP($A452,                        'PLANILHA BASE'!$A$7:$F$71,2,0)),                        "-",                        VLOOKUP($A452,                        'PLANILHA BASE'!$A$7:$F$71,2,0))</f>
        <v/>
      </c>
      <c r="C452" s="119" t="n"/>
      <c r="D452" s="119" t="n"/>
      <c r="E452" s="119" t="n"/>
      <c r="F452" s="119" t="n"/>
      <c r="G452" s="119" t="n"/>
    </row>
    <row r="453" spans="1:7">
      <c r="A453" s="119" t="n"/>
      <c r="B453" s="119">
        <f>IF(                        ISERROR(                        VLOOKUP($A453,                        'PLANILHA BASE'!$A$7:$F$71,2,0)),                        "-",                        VLOOKUP($A453,                        'PLANILHA BASE'!$A$7:$F$71,2,0))</f>
        <v/>
      </c>
      <c r="C453" s="119" t="n"/>
      <c r="D453" s="119" t="n"/>
      <c r="E453" s="119" t="n"/>
      <c r="F453" s="119" t="n"/>
      <c r="G453" s="119" t="n"/>
    </row>
    <row r="454" spans="1:7">
      <c r="A454" s="119" t="n"/>
      <c r="B454" s="119">
        <f>IF(                        ISERROR(                        VLOOKUP($A454,                        'PLANILHA BASE'!$A$7:$F$71,2,0)),                        "-",                        VLOOKUP($A454,                        'PLANILHA BASE'!$A$7:$F$71,2,0))</f>
        <v/>
      </c>
      <c r="C454" s="119" t="n"/>
      <c r="D454" s="119" t="n"/>
      <c r="E454" s="119" t="n"/>
      <c r="F454" s="119" t="n"/>
      <c r="G454" s="119" t="n"/>
    </row>
    <row r="455" spans="1:7">
      <c r="A455" s="119" t="n"/>
      <c r="B455" s="119">
        <f>IF(                        ISERROR(                        VLOOKUP($A455,                        'PLANILHA BASE'!$A$7:$F$71,2,0)),                        "-",                        VLOOKUP($A455,                        'PLANILHA BASE'!$A$7:$F$71,2,0))</f>
        <v/>
      </c>
      <c r="C455" s="119" t="n"/>
      <c r="D455" s="119" t="n"/>
      <c r="E455" s="119" t="n"/>
      <c r="F455" s="119" t="n"/>
      <c r="G455" s="119" t="n"/>
    </row>
    <row r="456" spans="1:7">
      <c r="A456" s="119" t="n"/>
      <c r="B456" s="119">
        <f>IF(                        ISERROR(                        VLOOKUP($A456,                        'PLANILHA BASE'!$A$7:$F$71,2,0)),                        "-",                        VLOOKUP($A456,                        'PLANILHA BASE'!$A$7:$F$71,2,0))</f>
        <v/>
      </c>
      <c r="C456" s="119" t="n"/>
      <c r="D456" s="119" t="n"/>
      <c r="E456" s="119" t="n"/>
      <c r="F456" s="119" t="n"/>
      <c r="G456" s="119" t="n"/>
    </row>
    <row r="457" spans="1:7">
      <c r="A457" s="119" t="n"/>
      <c r="B457" s="119">
        <f>IF(                        ISERROR(                        VLOOKUP($A457,                        'PLANILHA BASE'!$A$7:$F$71,2,0)),                        "-",                        VLOOKUP($A457,                        'PLANILHA BASE'!$A$7:$F$71,2,0))</f>
        <v/>
      </c>
      <c r="C457" s="119" t="n"/>
      <c r="D457" s="119" t="n"/>
      <c r="E457" s="119" t="n"/>
      <c r="F457" s="119" t="n"/>
      <c r="G457" s="119" t="n"/>
    </row>
    <row r="458" spans="1:7">
      <c r="A458" s="119" t="n"/>
      <c r="B458" s="119">
        <f>IF(                        ISERROR(                        VLOOKUP($A458,                        'PLANILHA BASE'!$A$7:$F$71,2,0)),                        "-",                        VLOOKUP($A458,                        'PLANILHA BASE'!$A$7:$F$71,2,0))</f>
        <v/>
      </c>
      <c r="C458" s="119" t="n"/>
      <c r="D458" s="119" t="n"/>
      <c r="E458" s="119" t="n"/>
      <c r="F458" s="119" t="n"/>
      <c r="G458" s="119" t="n"/>
    </row>
    <row r="459" spans="1:7">
      <c r="A459" s="119" t="n"/>
      <c r="B459" s="119">
        <f>IF(                        ISERROR(                        VLOOKUP($A459,                        'PLANILHA BASE'!$A$7:$F$71,2,0)),                        "-",                        VLOOKUP($A459,                        'PLANILHA BASE'!$A$7:$F$71,2,0))</f>
        <v/>
      </c>
      <c r="C459" s="119" t="n"/>
      <c r="D459" s="119" t="n"/>
      <c r="E459" s="119" t="n"/>
      <c r="F459" s="119" t="n"/>
      <c r="G459" s="119" t="n"/>
    </row>
    <row r="460" spans="1:7">
      <c r="A460" s="119" t="n"/>
      <c r="B460" s="119">
        <f>IF(                        ISERROR(                        VLOOKUP($A460,                        'PLANILHA BASE'!$A$7:$F$71,2,0)),                        "-",                        VLOOKUP($A460,                        'PLANILHA BASE'!$A$7:$F$71,2,0))</f>
        <v/>
      </c>
      <c r="C460" s="119" t="n"/>
      <c r="D460" s="119" t="n"/>
      <c r="E460" s="119" t="n"/>
      <c r="F460" s="119" t="n"/>
      <c r="G460" s="119" t="n"/>
    </row>
    <row r="461" spans="1:7">
      <c r="A461" s="119" t="n"/>
      <c r="B461" s="119">
        <f>IF(                        ISERROR(                        VLOOKUP($A461,                        'PLANILHA BASE'!$A$7:$F$71,2,0)),                        "-",                        VLOOKUP($A461,                        'PLANILHA BASE'!$A$7:$F$71,2,0))</f>
        <v/>
      </c>
      <c r="C461" s="119" t="n"/>
      <c r="D461" s="119" t="n"/>
      <c r="E461" s="119" t="n"/>
      <c r="F461" s="119" t="n"/>
      <c r="G461" s="119" t="n"/>
    </row>
    <row r="462" spans="1:7">
      <c r="A462" s="119" t="n"/>
      <c r="B462" s="119">
        <f>IF(                        ISERROR(                        VLOOKUP($A462,                        'PLANILHA BASE'!$A$7:$F$71,2,0)),                        "-",                        VLOOKUP($A462,                        'PLANILHA BASE'!$A$7:$F$71,2,0))</f>
        <v/>
      </c>
      <c r="C462" s="119" t="n"/>
      <c r="D462" s="119" t="n"/>
      <c r="E462" s="119" t="n"/>
      <c r="F462" s="119" t="n"/>
      <c r="G462" s="119" t="n"/>
    </row>
    <row r="463" spans="1:7">
      <c r="A463" s="119" t="n"/>
      <c r="B463" s="119">
        <f>IF(                        ISERROR(                        VLOOKUP($A463,                        'PLANILHA BASE'!$A$7:$F$71,2,0)),                        "-",                        VLOOKUP($A463,                        'PLANILHA BASE'!$A$7:$F$71,2,0))</f>
        <v/>
      </c>
      <c r="C463" s="119" t="n"/>
      <c r="D463" s="119" t="n"/>
      <c r="E463" s="119" t="n"/>
      <c r="F463" s="119" t="n"/>
      <c r="G463" s="119" t="n"/>
    </row>
    <row r="464" spans="1:7">
      <c r="A464" s="119" t="n"/>
      <c r="B464" s="119">
        <f>IF(                        ISERROR(                        VLOOKUP($A464,                        'PLANILHA BASE'!$A$7:$F$71,2,0)),                        "-",                        VLOOKUP($A464,                        'PLANILHA BASE'!$A$7:$F$71,2,0))</f>
        <v/>
      </c>
      <c r="C464" s="119" t="n"/>
      <c r="D464" s="119" t="n"/>
      <c r="E464" s="119" t="n"/>
      <c r="F464" s="119" t="n"/>
      <c r="G464" s="119" t="n"/>
    </row>
    <row r="465" spans="1:7">
      <c r="A465" s="119" t="n"/>
      <c r="B465" s="119">
        <f>IF(                        ISERROR(                        VLOOKUP($A465,                        'PLANILHA BASE'!$A$7:$F$71,2,0)),                        "-",                        VLOOKUP($A465,                        'PLANILHA BASE'!$A$7:$F$71,2,0))</f>
        <v/>
      </c>
      <c r="C465" s="119" t="n"/>
      <c r="D465" s="119" t="n"/>
      <c r="E465" s="119" t="n"/>
      <c r="F465" s="119" t="n"/>
      <c r="G465" s="119" t="n"/>
    </row>
    <row r="466" spans="1:7">
      <c r="A466" s="119" t="n"/>
      <c r="B466" s="119">
        <f>IF(                        ISERROR(                        VLOOKUP($A466,                        'PLANILHA BASE'!$A$7:$F$71,2,0)),                        "-",                        VLOOKUP($A466,                        'PLANILHA BASE'!$A$7:$F$71,2,0))</f>
        <v/>
      </c>
      <c r="C466" s="119" t="n"/>
      <c r="D466" s="119" t="n"/>
      <c r="E466" s="119" t="n"/>
      <c r="F466" s="119" t="n"/>
      <c r="G466" s="119" t="n"/>
    </row>
    <row r="467" spans="1:7">
      <c r="A467" s="119" t="n"/>
      <c r="B467" s="119">
        <f>IF(                        ISERROR(                        VLOOKUP($A467,                        'PLANILHA BASE'!$A$7:$F$71,2,0)),                        "-",                        VLOOKUP($A467,                        'PLANILHA BASE'!$A$7:$F$71,2,0))</f>
        <v/>
      </c>
      <c r="C467" s="119" t="n"/>
      <c r="D467" s="119" t="n"/>
      <c r="E467" s="119" t="n"/>
      <c r="F467" s="119" t="n"/>
      <c r="G467" s="119" t="n"/>
    </row>
    <row r="468" spans="1:7">
      <c r="A468" s="119" t="n"/>
      <c r="B468" s="119">
        <f>IF(                        ISERROR(                        VLOOKUP($A468,                        'PLANILHA BASE'!$A$7:$F$71,2,0)),                        "-",                        VLOOKUP($A468,                        'PLANILHA BASE'!$A$7:$F$71,2,0))</f>
        <v/>
      </c>
      <c r="C468" s="119" t="n"/>
      <c r="D468" s="119" t="n"/>
      <c r="E468" s="119" t="n"/>
      <c r="F468" s="119" t="n"/>
      <c r="G468" s="119" t="n"/>
    </row>
    <row r="469" spans="1:7">
      <c r="A469" s="119" t="n"/>
      <c r="B469" s="119">
        <f>IF(                        ISERROR(                        VLOOKUP($A469,                        'PLANILHA BASE'!$A$7:$F$71,2,0)),                        "-",                        VLOOKUP($A469,                        'PLANILHA BASE'!$A$7:$F$71,2,0))</f>
        <v/>
      </c>
      <c r="C469" s="119" t="n"/>
      <c r="D469" s="119" t="n"/>
      <c r="E469" s="119" t="n"/>
      <c r="F469" s="119" t="n"/>
      <c r="G469" s="119" t="n"/>
    </row>
    <row r="470" spans="1:7">
      <c r="A470" s="119" t="n"/>
      <c r="B470" s="119">
        <f>IF(                        ISERROR(                        VLOOKUP($A470,                        'PLANILHA BASE'!$A$7:$F$71,2,0)),                        "-",                        VLOOKUP($A470,                        'PLANILHA BASE'!$A$7:$F$71,2,0))</f>
        <v/>
      </c>
      <c r="C470" s="119" t="n"/>
      <c r="D470" s="119" t="n"/>
      <c r="E470" s="119" t="n"/>
      <c r="F470" s="119" t="n"/>
      <c r="G470" s="119" t="n"/>
    </row>
    <row r="471" spans="1:7">
      <c r="A471" s="119" t="n"/>
      <c r="B471" s="119">
        <f>IF(                        ISERROR(                        VLOOKUP($A471,                        'PLANILHA BASE'!$A$7:$F$71,2,0)),                        "-",                        VLOOKUP($A471,                        'PLANILHA BASE'!$A$7:$F$71,2,0))</f>
        <v/>
      </c>
      <c r="C471" s="119" t="n"/>
      <c r="D471" s="119" t="n"/>
      <c r="E471" s="119" t="n"/>
      <c r="F471" s="119" t="n"/>
      <c r="G471" s="119" t="n"/>
    </row>
    <row r="472" spans="1:7">
      <c r="A472" s="119" t="n"/>
      <c r="B472" s="119">
        <f>IF(                        ISERROR(                        VLOOKUP($A472,                        'PLANILHA BASE'!$A$7:$F$71,2,0)),                        "-",                        VLOOKUP($A472,                        'PLANILHA BASE'!$A$7:$F$71,2,0))</f>
        <v/>
      </c>
      <c r="C472" s="119" t="n"/>
      <c r="D472" s="119" t="n"/>
      <c r="E472" s="119" t="n"/>
      <c r="F472" s="119" t="n"/>
      <c r="G472" s="119" t="n"/>
    </row>
    <row r="473" spans="1:7">
      <c r="A473" s="119" t="n"/>
      <c r="B473" s="119">
        <f>IF(                        ISERROR(                        VLOOKUP($A473,                        'PLANILHA BASE'!$A$7:$F$71,2,0)),                        "-",                        VLOOKUP($A473,                        'PLANILHA BASE'!$A$7:$F$71,2,0))</f>
        <v/>
      </c>
      <c r="C473" s="119" t="n"/>
      <c r="D473" s="119" t="n"/>
      <c r="E473" s="119" t="n"/>
      <c r="F473" s="119" t="n"/>
      <c r="G473" s="119" t="n"/>
    </row>
    <row r="474" spans="1:7">
      <c r="A474" s="119" t="n"/>
      <c r="B474" s="119">
        <f>IF(                        ISERROR(                        VLOOKUP($A474,                        'PLANILHA BASE'!$A$7:$F$71,2,0)),                        "-",                        VLOOKUP($A474,                        'PLANILHA BASE'!$A$7:$F$71,2,0))</f>
        <v/>
      </c>
      <c r="C474" s="119" t="n"/>
      <c r="D474" s="119" t="n"/>
      <c r="E474" s="119" t="n"/>
      <c r="F474" s="119" t="n"/>
      <c r="G474" s="119" t="n"/>
    </row>
    <row r="475" spans="1:7">
      <c r="A475" s="119" t="n"/>
      <c r="B475" s="119">
        <f>IF(                        ISERROR(                        VLOOKUP($A475,                        'PLANILHA BASE'!$A$7:$F$71,2,0)),                        "-",                        VLOOKUP($A475,                        'PLANILHA BASE'!$A$7:$F$71,2,0))</f>
        <v/>
      </c>
      <c r="C475" s="119" t="n"/>
      <c r="D475" s="119" t="n"/>
      <c r="E475" s="119" t="n"/>
      <c r="F475" s="119" t="n"/>
      <c r="G475" s="119" t="n"/>
    </row>
    <row r="476" spans="1:7">
      <c r="A476" s="119" t="n"/>
      <c r="B476" s="119">
        <f>IF(                        ISERROR(                        VLOOKUP($A476,                        'PLANILHA BASE'!$A$7:$F$71,2,0)),                        "-",                        VLOOKUP($A476,                        'PLANILHA BASE'!$A$7:$F$71,2,0))</f>
        <v/>
      </c>
      <c r="C476" s="119" t="n"/>
      <c r="D476" s="119" t="n"/>
      <c r="E476" s="119" t="n"/>
      <c r="F476" s="119" t="n"/>
      <c r="G476" s="119" t="n"/>
    </row>
    <row r="477" spans="1:7">
      <c r="A477" s="119" t="n"/>
      <c r="B477" s="119">
        <f>IF(                        ISERROR(                        VLOOKUP($A477,                        'PLANILHA BASE'!$A$7:$F$71,2,0)),                        "-",                        VLOOKUP($A477,                        'PLANILHA BASE'!$A$7:$F$71,2,0))</f>
        <v/>
      </c>
      <c r="C477" s="119" t="n"/>
      <c r="D477" s="119" t="n"/>
      <c r="E477" s="119" t="n"/>
      <c r="F477" s="119" t="n"/>
      <c r="G477" s="119" t="n"/>
    </row>
    <row r="478" spans="1:7">
      <c r="A478" s="119" t="n"/>
      <c r="B478" s="119">
        <f>IF(                        ISERROR(                        VLOOKUP($A478,                        'PLANILHA BASE'!$A$7:$F$71,2,0)),                        "-",                        VLOOKUP($A478,                        'PLANILHA BASE'!$A$7:$F$71,2,0))</f>
        <v/>
      </c>
      <c r="C478" s="119" t="n"/>
      <c r="D478" s="119" t="n"/>
      <c r="E478" s="119" t="n"/>
      <c r="F478" s="119" t="n"/>
      <c r="G478" s="119" t="n"/>
    </row>
    <row r="479" spans="1:7">
      <c r="A479" s="119" t="n"/>
      <c r="B479" s="119">
        <f>IF(                        ISERROR(                        VLOOKUP($A479,                        'PLANILHA BASE'!$A$7:$F$71,2,0)),                        "-",                        VLOOKUP($A479,                        'PLANILHA BASE'!$A$7:$F$71,2,0))</f>
        <v/>
      </c>
      <c r="C479" s="119" t="n"/>
      <c r="D479" s="119" t="n"/>
      <c r="E479" s="119" t="n"/>
      <c r="F479" s="119" t="n"/>
      <c r="G479" s="119" t="n"/>
    </row>
    <row r="480" spans="1:7">
      <c r="A480" s="119" t="n"/>
      <c r="B480" s="119">
        <f>IF(                        ISERROR(                        VLOOKUP($A480,                        'PLANILHA BASE'!$A$7:$F$71,2,0)),                        "-",                        VLOOKUP($A480,                        'PLANILHA BASE'!$A$7:$F$71,2,0))</f>
        <v/>
      </c>
      <c r="C480" s="119" t="n"/>
      <c r="D480" s="119" t="n"/>
      <c r="E480" s="119" t="n"/>
      <c r="F480" s="119" t="n"/>
      <c r="G480" s="119" t="n"/>
    </row>
    <row r="481" spans="1:7">
      <c r="A481" s="119" t="n"/>
      <c r="B481" s="119">
        <f>IF(                        ISERROR(                        VLOOKUP($A481,                        'PLANILHA BASE'!$A$7:$F$71,2,0)),                        "-",                        VLOOKUP($A481,                        'PLANILHA BASE'!$A$7:$F$71,2,0))</f>
        <v/>
      </c>
      <c r="C481" s="119" t="n"/>
      <c r="D481" s="119" t="n"/>
      <c r="E481" s="119" t="n"/>
      <c r="F481" s="119" t="n"/>
      <c r="G481" s="119" t="n"/>
    </row>
    <row r="482" spans="1:7">
      <c r="A482" s="119" t="n"/>
      <c r="B482" s="119">
        <f>IF(                        ISERROR(                        VLOOKUP($A482,                        'PLANILHA BASE'!$A$7:$F$71,2,0)),                        "-",                        VLOOKUP($A482,                        'PLANILHA BASE'!$A$7:$F$71,2,0))</f>
        <v/>
      </c>
      <c r="C482" s="119" t="n"/>
      <c r="D482" s="119" t="n"/>
      <c r="E482" s="119" t="n"/>
      <c r="F482" s="119" t="n"/>
      <c r="G482" s="119" t="n"/>
    </row>
    <row r="483" spans="1:7">
      <c r="A483" s="119" t="n"/>
      <c r="B483" s="119">
        <f>IF(                        ISERROR(                        VLOOKUP($A483,                        'PLANILHA BASE'!$A$7:$F$71,2,0)),                        "-",                        VLOOKUP($A483,                        'PLANILHA BASE'!$A$7:$F$71,2,0))</f>
        <v/>
      </c>
      <c r="C483" s="119" t="n"/>
      <c r="D483" s="119" t="n"/>
      <c r="E483" s="119" t="n"/>
      <c r="F483" s="119" t="n"/>
      <c r="G483" s="119" t="n"/>
    </row>
    <row r="484" spans="1:7">
      <c r="A484" s="119" t="n"/>
      <c r="B484" s="119">
        <f>IF(                        ISERROR(                        VLOOKUP($A484,                        'PLANILHA BASE'!$A$7:$F$71,2,0)),                        "-",                        VLOOKUP($A484,                        'PLANILHA BASE'!$A$7:$F$71,2,0))</f>
        <v/>
      </c>
      <c r="C484" s="119" t="n"/>
      <c r="D484" s="119" t="n"/>
      <c r="E484" s="119" t="n"/>
      <c r="F484" s="119" t="n"/>
      <c r="G484" s="119" t="n"/>
    </row>
    <row r="485" spans="1:7">
      <c r="A485" s="119" t="n"/>
      <c r="B485" s="119">
        <f>IF(                        ISERROR(                        VLOOKUP($A485,                        'PLANILHA BASE'!$A$7:$F$71,2,0)),                        "-",                        VLOOKUP($A485,                        'PLANILHA BASE'!$A$7:$F$71,2,0))</f>
        <v/>
      </c>
      <c r="C485" s="119" t="n"/>
      <c r="D485" s="119" t="n"/>
      <c r="E485" s="119" t="n"/>
      <c r="F485" s="119" t="n"/>
      <c r="G485" s="119" t="n"/>
    </row>
    <row r="486" spans="1:7">
      <c r="A486" s="119" t="n"/>
      <c r="B486" s="119">
        <f>IF(                        ISERROR(                        VLOOKUP($A486,                        'PLANILHA BASE'!$A$7:$F$71,2,0)),                        "-",                        VLOOKUP($A486,                        'PLANILHA BASE'!$A$7:$F$71,2,0))</f>
        <v/>
      </c>
      <c r="C486" s="119" t="n"/>
      <c r="D486" s="119" t="n"/>
      <c r="E486" s="119" t="n"/>
      <c r="F486" s="119" t="n"/>
      <c r="G486" s="119" t="n"/>
    </row>
    <row r="487" spans="1:7">
      <c r="A487" s="119" t="n"/>
      <c r="B487" s="119">
        <f>IF(                        ISERROR(                        VLOOKUP($A487,                        'PLANILHA BASE'!$A$7:$F$71,2,0)),                        "-",                        VLOOKUP($A487,                        'PLANILHA BASE'!$A$7:$F$71,2,0))</f>
        <v/>
      </c>
      <c r="C487" s="119" t="n"/>
      <c r="D487" s="119" t="n"/>
      <c r="E487" s="119" t="n"/>
      <c r="F487" s="119" t="n"/>
      <c r="G487" s="119" t="n"/>
    </row>
    <row r="488" spans="1:7">
      <c r="A488" s="119" t="n"/>
      <c r="B488" s="119">
        <f>IF(                        ISERROR(                        VLOOKUP($A488,                        'PLANILHA BASE'!$A$7:$F$71,2,0)),                        "-",                        VLOOKUP($A488,                        'PLANILHA BASE'!$A$7:$F$71,2,0))</f>
        <v/>
      </c>
      <c r="C488" s="119" t="n"/>
      <c r="D488" s="119" t="n"/>
      <c r="E488" s="119" t="n"/>
      <c r="F488" s="119" t="n"/>
      <c r="G488" s="119" t="n"/>
    </row>
    <row r="489" spans="1:7">
      <c r="A489" s="119" t="n"/>
      <c r="B489" s="119">
        <f>IF(                        ISERROR(                        VLOOKUP($A489,                        'PLANILHA BASE'!$A$7:$F$71,2,0)),                        "-",                        VLOOKUP($A489,                        'PLANILHA BASE'!$A$7:$F$71,2,0))</f>
        <v/>
      </c>
      <c r="C489" s="119" t="n"/>
      <c r="D489" s="119" t="n"/>
      <c r="E489" s="119" t="n"/>
      <c r="F489" s="119" t="n"/>
      <c r="G489" s="119" t="n"/>
    </row>
    <row r="490" spans="1:7">
      <c r="A490" s="119" t="n"/>
      <c r="B490" s="119">
        <f>IF(                        ISERROR(                        VLOOKUP($A490,                        'PLANILHA BASE'!$A$7:$F$71,2,0)),                        "-",                        VLOOKUP($A490,                        'PLANILHA BASE'!$A$7:$F$71,2,0))</f>
        <v/>
      </c>
      <c r="C490" s="119" t="n"/>
      <c r="D490" s="119" t="n"/>
      <c r="E490" s="119" t="n"/>
      <c r="F490" s="119" t="n"/>
      <c r="G490" s="119" t="n"/>
    </row>
    <row r="491" spans="1:7">
      <c r="A491" s="119" t="n"/>
      <c r="B491" s="119">
        <f>IF(                        ISERROR(                        VLOOKUP($A491,                        'PLANILHA BASE'!$A$7:$F$71,2,0)),                        "-",                        VLOOKUP($A491,                        'PLANILHA BASE'!$A$7:$F$71,2,0))</f>
        <v/>
      </c>
      <c r="C491" s="119" t="n"/>
      <c r="D491" s="119" t="n"/>
      <c r="E491" s="119" t="n"/>
      <c r="F491" s="119" t="n"/>
      <c r="G491" s="119" t="n"/>
    </row>
    <row r="492" spans="1:7">
      <c r="A492" s="119" t="n"/>
      <c r="B492" s="119">
        <f>IF(                        ISERROR(                        VLOOKUP($A492,                        'PLANILHA BASE'!$A$7:$F$71,2,0)),                        "-",                        VLOOKUP($A492,                        'PLANILHA BASE'!$A$7:$F$71,2,0))</f>
        <v/>
      </c>
      <c r="C492" s="119" t="n"/>
      <c r="D492" s="119" t="n"/>
      <c r="E492" s="119" t="n"/>
      <c r="F492" s="119" t="n"/>
      <c r="G492" s="119" t="n"/>
    </row>
    <row r="493" spans="1:7">
      <c r="A493" s="119" t="n"/>
      <c r="B493" s="119">
        <f>IF(                        ISERROR(                        VLOOKUP($A493,                        'PLANILHA BASE'!$A$7:$F$71,2,0)),                        "-",                        VLOOKUP($A493,                        'PLANILHA BASE'!$A$7:$F$71,2,0))</f>
        <v/>
      </c>
      <c r="C493" s="119" t="n"/>
      <c r="D493" s="119" t="n"/>
      <c r="E493" s="119" t="n"/>
      <c r="F493" s="119" t="n"/>
      <c r="G493" s="119" t="n"/>
    </row>
    <row r="494" spans="1:7">
      <c r="A494" s="119" t="n"/>
      <c r="B494" s="119">
        <f>IF(                        ISERROR(                        VLOOKUP($A494,                        'PLANILHA BASE'!$A$7:$F$71,2,0)),                        "-",                        VLOOKUP($A494,                        'PLANILHA BASE'!$A$7:$F$71,2,0))</f>
        <v/>
      </c>
      <c r="C494" s="119" t="n"/>
      <c r="D494" s="119" t="n"/>
      <c r="E494" s="119" t="n"/>
      <c r="F494" s="119" t="n"/>
      <c r="G494" s="119" t="n"/>
    </row>
    <row r="495" spans="1:7">
      <c r="A495" s="119" t="n"/>
      <c r="B495" s="119">
        <f>IF(                        ISERROR(                        VLOOKUP($A495,                        'PLANILHA BASE'!$A$7:$F$71,2,0)),                        "-",                        VLOOKUP($A495,                        'PLANILHA BASE'!$A$7:$F$71,2,0))</f>
        <v/>
      </c>
      <c r="C495" s="119" t="n"/>
      <c r="D495" s="119" t="n"/>
      <c r="E495" s="119" t="n"/>
      <c r="F495" s="119" t="n"/>
      <c r="G495" s="119" t="n"/>
    </row>
    <row r="496" spans="1:7">
      <c r="A496" s="119" t="n"/>
      <c r="B496" s="119">
        <f>IF(                        ISERROR(                        VLOOKUP($A496,                        'PLANILHA BASE'!$A$7:$F$71,2,0)),                        "-",                        VLOOKUP($A496,                        'PLANILHA BASE'!$A$7:$F$71,2,0))</f>
        <v/>
      </c>
      <c r="C496" s="119" t="n"/>
      <c r="D496" s="119" t="n"/>
      <c r="E496" s="119" t="n"/>
      <c r="F496" s="119" t="n"/>
      <c r="G496" s="119" t="n"/>
    </row>
    <row r="497" spans="1:7">
      <c r="A497" s="119" t="n"/>
      <c r="B497" s="119">
        <f>IF(                        ISERROR(                        VLOOKUP($A497,                        'PLANILHA BASE'!$A$7:$F$71,2,0)),                        "-",                        VLOOKUP($A497,                        'PLANILHA BASE'!$A$7:$F$71,2,0))</f>
        <v/>
      </c>
      <c r="C497" s="119" t="n"/>
      <c r="D497" s="119" t="n"/>
      <c r="E497" s="119" t="n"/>
      <c r="F497" s="119" t="n"/>
      <c r="G497" s="119" t="n"/>
    </row>
    <row r="498" spans="1:7">
      <c r="A498" s="119" t="n"/>
      <c r="B498" s="119">
        <f>IF(                        ISERROR(                        VLOOKUP($A498,                        'PLANILHA BASE'!$A$7:$F$71,2,0)),                        "-",                        VLOOKUP($A498,                        'PLANILHA BASE'!$A$7:$F$71,2,0))</f>
        <v/>
      </c>
      <c r="C498" s="119" t="n"/>
      <c r="D498" s="119" t="n"/>
      <c r="E498" s="119" t="n"/>
      <c r="F498" s="119" t="n"/>
      <c r="G498" s="119" t="n"/>
    </row>
    <row r="499" spans="1:7">
      <c r="A499" s="119" t="n"/>
      <c r="B499" s="119">
        <f>IF(                        ISERROR(                        VLOOKUP($A499,                        'PLANILHA BASE'!$A$7:$F$71,2,0)),                        "-",                        VLOOKUP($A499,                        'PLANILHA BASE'!$A$7:$F$71,2,0))</f>
        <v/>
      </c>
      <c r="C499" s="119" t="n"/>
      <c r="D499" s="119" t="n"/>
      <c r="E499" s="119" t="n"/>
      <c r="F499" s="119" t="n"/>
      <c r="G499" s="119" t="n"/>
    </row>
    <row r="500" spans="1:7">
      <c r="A500" s="119" t="n"/>
      <c r="B500" s="119" t="n"/>
      <c r="C500" s="119" t="n"/>
      <c r="D500" s="119" t="n"/>
      <c r="E500" s="119" t="n"/>
      <c r="F500" s="119" t="n"/>
      <c r="G500" s="119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PLANILHA BASE</vt:lpstr>
      <vt:lpstr>Pagamentos realizados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Office 2004 Test Drive User</dc:creator>
  <dc:title/>
  <dc:description/>
  <dc:subject/>
  <dc:identifier/>
  <dc:language/>
  <dcterms:created xsi:type="dcterms:W3CDTF">2009-07-24T21:54:00Z</dcterms:created>
  <dcterms:modified xsi:type="dcterms:W3CDTF">2016-03-11T14:29:06Z</dcterms:modified>
  <cp:lastModifiedBy>SD8</cp:lastModifiedBy>
  <cp:category/>
  <cp:contentStatus/>
  <cp:version/>
  <cp:revision>0</cp:revision>
  <cp:keywords/>
  <cp:lastPrinted>2015-11-09T09:48:00Z</cp:lastPrinted>
</cp:coreProperties>
</file>