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0" yWindow="-375" windowWidth="20640" windowHeight="11700"/>
  </bookViews>
  <sheets>
    <sheet name="Sprint-Backlog" sheetId="2" r:id="rId1"/>
    <sheet name="Burndown-Chart" sheetId="3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5" i="2" l="1"/>
  <c r="F5" i="2"/>
  <c r="G5" i="2"/>
  <c r="H5" i="2"/>
  <c r="I5" i="2"/>
  <c r="J5" i="2"/>
  <c r="K5" i="2"/>
  <c r="L5" i="2"/>
  <c r="N5" i="2"/>
  <c r="O5" i="2"/>
  <c r="P5" i="2"/>
  <c r="Q5" i="2"/>
  <c r="R5" i="2"/>
  <c r="E5" i="2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</calcChain>
</file>

<file path=xl/sharedStrings.xml><?xml version="1.0" encoding="utf-8"?>
<sst xmlns="http://schemas.openxmlformats.org/spreadsheetml/2006/main" count="117" uniqueCount="41">
  <si>
    <t>d1</t>
  </si>
  <si>
    <t>d2</t>
  </si>
  <si>
    <t>d3</t>
  </si>
  <si>
    <t>d4</t>
  </si>
  <si>
    <t>d5</t>
  </si>
  <si>
    <t>d6</t>
  </si>
  <si>
    <t>d0</t>
  </si>
  <si>
    <t>d7</t>
  </si>
  <si>
    <t>d8</t>
  </si>
  <si>
    <t>d9</t>
  </si>
  <si>
    <t>d10</t>
  </si>
  <si>
    <t>d11</t>
  </si>
  <si>
    <t>d12</t>
  </si>
  <si>
    <t>d13</t>
  </si>
  <si>
    <t>User Story / Tarefa</t>
  </si>
  <si>
    <t>Duração Estimada
(h)</t>
  </si>
  <si>
    <t>Responsáveis</t>
  </si>
  <si>
    <t>User Story
ID</t>
  </si>
  <si>
    <t>Dias da sprint / Esforço restante</t>
  </si>
  <si>
    <t>Esforço restante</t>
  </si>
  <si>
    <t>Linha de tendência</t>
  </si>
  <si>
    <t>Implementar</t>
  </si>
  <si>
    <t>Criar casos de teste</t>
  </si>
  <si>
    <t>Executar o caso de teste</t>
  </si>
  <si>
    <t>Implementar CRUD completo (Com validação)</t>
  </si>
  <si>
    <t>Marcos Paulo</t>
  </si>
  <si>
    <t>Bruno Monteiro</t>
  </si>
  <si>
    <t>0.5</t>
  </si>
  <si>
    <t>Paulo E. Santos</t>
  </si>
  <si>
    <t>Como ciclista gostaria de poder excluir pontos de referência da rota após o seu cadastro.</t>
  </si>
  <si>
    <t>Mateus Revoredo</t>
  </si>
  <si>
    <t>Como usuário gostaria fazer um comentário do evento que participei.</t>
  </si>
  <si>
    <t>BACKLOG DA SPRINT Nº &lt;6#&gt;</t>
  </si>
  <si>
    <t>Como usuário gostaria de poder excluir imagens relativas a rota exibidas no mapa.</t>
  </si>
  <si>
    <t>Como usuário gostaria de ver os pontos de referência cadastrados para uma determinada rota no mapa.</t>
  </si>
  <si>
    <t>O sistema irá calcular a média de duração da Rota com base nas rotas subsequentes feitas automaticamente.</t>
  </si>
  <si>
    <t>Como usuário gostaria de poder visualizar o meu tempo atual no evento que estou participando.</t>
  </si>
  <si>
    <t>Como usuário gostaria de poder visualizar as estatísticas dos ciclistas participando de um evento (tempo e etc).</t>
  </si>
  <si>
    <t>Como usuário gostaria de buscar eventos próximos e me associar a um.</t>
  </si>
  <si>
    <t>Marcus Vinicios</t>
  </si>
  <si>
    <t>Criar Marquinas Virtuais para entrega do projeto.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</si>
</sst>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85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 hidden="1"/>
    <cellStyle name="Hiperlink" xfId="23" builtinId="8" hidden="1"/>
    <cellStyle name="Hiperlink" xfId="25" builtinId="8" hidden="1"/>
    <cellStyle name="Hiperlink" xfId="27" builtinId="8" hidden="1"/>
    <cellStyle name="Hiperlink" xfId="29" builtinId="8" hidden="1"/>
    <cellStyle name="Hiperlink" xfId="31" builtinId="8" hidden="1"/>
    <cellStyle name="Hiperlink" xfId="33" builtinId="8" hidden="1"/>
    <cellStyle name="Hiperlink" xfId="35" builtinId="8" hidden="1"/>
    <cellStyle name="Hiperlink" xfId="37" builtinId="8" hidden="1"/>
    <cellStyle name="Hiperlink" xfId="39" builtinId="8" hidden="1"/>
    <cellStyle name="Hiperlink" xfId="41" builtinId="8" hidden="1"/>
    <cellStyle name="Hiperlink" xfId="43" builtinId="8" hidden="1"/>
    <cellStyle name="Hiperlink" xfId="45" builtinId="8" hidden="1"/>
    <cellStyle name="Hiperlink" xfId="47" builtinId="8" hidden="1"/>
    <cellStyle name="Hiperlink" xfId="49" builtinId="8" hidden="1"/>
    <cellStyle name="Hiperlink" xfId="51" builtinId="8" hidden="1"/>
    <cellStyle name="Hiperlink" xfId="53" builtinId="8" hidden="1"/>
    <cellStyle name="Hiperlink" xfId="55" builtinId="8" hidden="1"/>
    <cellStyle name="Hiperlink" xfId="57" builtinId="8" hidden="1"/>
    <cellStyle name="Hiperlink" xfId="59" builtinId="8" hidden="1"/>
    <cellStyle name="Hiperlink" xfId="61" builtinId="8" hidden="1"/>
    <cellStyle name="Hiperlink" xfId="63" builtinId="8" hidden="1"/>
    <cellStyle name="Hiperlink" xfId="65" builtinId="8" hidden="1"/>
    <cellStyle name="Hiperlink" xfId="67" builtinId="8" hidden="1"/>
    <cellStyle name="Hiperlink" xfId="69" builtinId="8" hidden="1"/>
    <cellStyle name="Hiperlink" xfId="71" builtinId="8" hidden="1"/>
    <cellStyle name="Hiperlink" xfId="73" builtinId="8" hidden="1"/>
    <cellStyle name="Hiperlink" xfId="75" builtinId="8" hidden="1"/>
    <cellStyle name="Hiperlink" xfId="77" builtinId="8" hidden="1"/>
    <cellStyle name="Hiperlink" xfId="79" builtinId="8" hidden="1"/>
    <cellStyle name="Hiperlink" xfId="81" builtinId="8" hidden="1"/>
    <cellStyle name="Hiperlink" xfId="83" builtinId="8" hidden="1"/>
    <cellStyle name="Hiperlink" xfId="85" builtinId="8" hidden="1"/>
    <cellStyle name="Hiperlink" xfId="87" builtinId="8" hidden="1"/>
    <cellStyle name="Hiperlink" xfId="89" builtinId="8" hidden="1"/>
    <cellStyle name="Hiperlink" xfId="91" builtinId="8" hidden="1"/>
    <cellStyle name="Hiperlink" xfId="93" builtinId="8" hidden="1"/>
    <cellStyle name="Hiperlink" xfId="95" builtinId="8" hidden="1"/>
    <cellStyle name="Hiperlink" xfId="97" builtinId="8" hidden="1"/>
    <cellStyle name="Hiperlink" xfId="99" builtinId="8" hidden="1"/>
    <cellStyle name="Hiperlink" xfId="101" builtinId="8" hidden="1"/>
    <cellStyle name="Hiperlink" xfId="103" builtinId="8" hidden="1"/>
    <cellStyle name="Hiperlink" xfId="105" builtinId="8" hidden="1"/>
    <cellStyle name="Hiperlink" xfId="107" builtinId="8" hidden="1"/>
    <cellStyle name="Hiperlink" xfId="109" builtinId="8" hidden="1"/>
    <cellStyle name="Hiperlink" xfId="111" builtinId="8" hidden="1"/>
    <cellStyle name="Hiperlink" xfId="113" builtinId="8" hidden="1"/>
    <cellStyle name="Hiperlink" xfId="115" builtinId="8" hidden="1"/>
    <cellStyle name="Hiperlink" xfId="117" builtinId="8" hidden="1"/>
    <cellStyle name="Hiperlink" xfId="119" builtinId="8" hidden="1"/>
    <cellStyle name="Hiperlink" xfId="121" builtinId="8" hidden="1"/>
    <cellStyle name="Hiperlink" xfId="123" builtinId="8" hidden="1"/>
    <cellStyle name="Hiperlink" xfId="125" builtinId="8" hidden="1"/>
    <cellStyle name="Hiperlink" xfId="127" builtinId="8" hidden="1"/>
    <cellStyle name="Hiperlink" xfId="129" builtinId="8" hidden="1"/>
    <cellStyle name="Hiperlink" xfId="131" builtinId="8" hidden="1"/>
    <cellStyle name="Hiperlink" xfId="133" builtinId="8" hidden="1"/>
    <cellStyle name="Hiperlink" xfId="135" builtinId="8" hidden="1"/>
    <cellStyle name="Hiperlink" xfId="137" builtinId="8" hidden="1"/>
    <cellStyle name="Hiperlink" xfId="139" builtinId="8" hidden="1"/>
    <cellStyle name="Hiperlink" xfId="141" builtinId="8" hidden="1"/>
    <cellStyle name="Hiperlink" xfId="143" builtinId="8" hidden="1"/>
    <cellStyle name="Hiperlink" xfId="145" builtinId="8" hidden="1"/>
    <cellStyle name="Hiperlink" xfId="147" builtinId="8" hidden="1"/>
    <cellStyle name="Hiperlink" xfId="149" builtinId="8" hidden="1"/>
    <cellStyle name="Hiperlink" xfId="151" builtinId="8" hidden="1"/>
    <cellStyle name="Hiperlink" xfId="153" builtinId="8" hidden="1"/>
    <cellStyle name="Hiperlink" xfId="155" builtinId="8" hidden="1"/>
    <cellStyle name="Hiperlink" xfId="157" builtinId="8" hidden="1"/>
    <cellStyle name="Hiperlink" xfId="159" builtinId="8" hidden="1"/>
    <cellStyle name="Hiperlink" xfId="161" builtinId="8" hidden="1"/>
    <cellStyle name="Hiperlink" xfId="163" builtinId="8" hidden="1"/>
    <cellStyle name="Hiperlink" xfId="165" builtinId="8" hidden="1"/>
    <cellStyle name="Hiperlink" xfId="167" builtinId="8" hidden="1"/>
    <cellStyle name="Hiperlink" xfId="169" builtinId="8" hidden="1"/>
    <cellStyle name="Hiperlink" xfId="171" builtinId="8" hidden="1"/>
    <cellStyle name="Hiperlink" xfId="173" builtinId="8" hidden="1"/>
    <cellStyle name="Hiperlink" xfId="175" builtinId="8" hidden="1"/>
    <cellStyle name="Hiperlink" xfId="177" builtinId="8" hidden="1"/>
    <cellStyle name="Hiperlink" xfId="179" builtinId="8" hidden="1"/>
    <cellStyle name="Hiperlink" xfId="181" builtinId="8" hidden="1"/>
    <cellStyle name="Hiperlink" xfId="183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Hiperlink Visitado" xfId="22" builtinId="9" hidden="1"/>
    <cellStyle name="Hiperlink Visitado" xfId="24" builtinId="9" hidden="1"/>
    <cellStyle name="Hiperlink Visitado" xfId="26" builtinId="9" hidden="1"/>
    <cellStyle name="Hiperlink Visitado" xfId="28" builtinId="9" hidden="1"/>
    <cellStyle name="Hiperlink Visitado" xfId="30" builtinId="9" hidden="1"/>
    <cellStyle name="Hiperlink Visitado" xfId="32" builtinId="9" hidden="1"/>
    <cellStyle name="Hiperlink Visitado" xfId="34" builtinId="9" hidden="1"/>
    <cellStyle name="Hiperlink Visitado" xfId="36" builtinId="9" hidden="1"/>
    <cellStyle name="Hiperlink Visitado" xfId="38" builtinId="9" hidden="1"/>
    <cellStyle name="Hiperlink Visitado" xfId="40" builtinId="9" hidden="1"/>
    <cellStyle name="Hiperlink Visitado" xfId="42" builtinId="9" hidden="1"/>
    <cellStyle name="Hiperlink Visitado" xfId="44" builtinId="9" hidden="1"/>
    <cellStyle name="Hiperlink Visitado" xfId="46" builtinId="9" hidden="1"/>
    <cellStyle name="Hiperlink Visitado" xfId="48" builtinId="9" hidden="1"/>
    <cellStyle name="Hiperlink Visitado" xfId="50" builtinId="9" hidden="1"/>
    <cellStyle name="Hiperlink Visitado" xfId="52" builtinId="9" hidden="1"/>
    <cellStyle name="Hiperlink Visitado" xfId="54" builtinId="9" hidden="1"/>
    <cellStyle name="Hiperlink Visitado" xfId="56" builtinId="9" hidden="1"/>
    <cellStyle name="Hiperlink Visitado" xfId="58" builtinId="9" hidden="1"/>
    <cellStyle name="Hiperlink Visitado" xfId="60" builtinId="9" hidden="1"/>
    <cellStyle name="Hiperlink Visitado" xfId="62" builtinId="9" hidden="1"/>
    <cellStyle name="Hiperlink Visitado" xfId="64" builtinId="9" hidden="1"/>
    <cellStyle name="Hiperlink Visitado" xfId="66" builtinId="9" hidden="1"/>
    <cellStyle name="Hiperlink Visitado" xfId="68" builtinId="9" hidden="1"/>
    <cellStyle name="Hiperlink Visitado" xfId="70" builtinId="9" hidden="1"/>
    <cellStyle name="Hiperlink Visitado" xfId="72" builtinId="9" hidden="1"/>
    <cellStyle name="Hiperlink Visitado" xfId="74" builtinId="9" hidden="1"/>
    <cellStyle name="Hiperlink Visitado" xfId="76" builtinId="9" hidden="1"/>
    <cellStyle name="Hiperlink Visitado" xfId="78" builtinId="9" hidden="1"/>
    <cellStyle name="Hiperlink Visitado" xfId="80" builtinId="9" hidden="1"/>
    <cellStyle name="Hiperlink Visitado" xfId="82" builtinId="9" hidden="1"/>
    <cellStyle name="Hiperlink Visitado" xfId="84" builtinId="9" hidden="1"/>
    <cellStyle name="Hiperlink Visitado" xfId="86" builtinId="9" hidden="1"/>
    <cellStyle name="Hiperlink Visitado" xfId="88" builtinId="9" hidden="1"/>
    <cellStyle name="Hiperlink Visitado" xfId="90" builtinId="9" hidden="1"/>
    <cellStyle name="Hiperlink Visitado" xfId="92" builtinId="9" hidden="1"/>
    <cellStyle name="Hiperlink Visitado" xfId="94" builtinId="9" hidden="1"/>
    <cellStyle name="Hiperlink Visitado" xfId="96" builtinId="9" hidden="1"/>
    <cellStyle name="Hiperlink Visitado" xfId="98" builtinId="9" hidden="1"/>
    <cellStyle name="Hiperlink Visitado" xfId="100" builtinId="9" hidden="1"/>
    <cellStyle name="Hiperlink Visitado" xfId="102" builtinId="9" hidden="1"/>
    <cellStyle name="Hiperlink Visitado" xfId="104" builtinId="9" hidden="1"/>
    <cellStyle name="Hiperlink Visitado" xfId="106" builtinId="9" hidden="1"/>
    <cellStyle name="Hiperlink Visitado" xfId="108" builtinId="9" hidden="1"/>
    <cellStyle name="Hiperlink Visitado" xfId="110" builtinId="9" hidden="1"/>
    <cellStyle name="Hiperlink Visitado" xfId="112" builtinId="9" hidden="1"/>
    <cellStyle name="Hiperlink Visitado" xfId="114" builtinId="9" hidden="1"/>
    <cellStyle name="Hiperlink Visitado" xfId="116" builtinId="9" hidden="1"/>
    <cellStyle name="Hiperlink Visitado" xfId="118" builtinId="9" hidden="1"/>
    <cellStyle name="Hiperlink Visitado" xfId="120" builtinId="9" hidden="1"/>
    <cellStyle name="Hiperlink Visitado" xfId="122" builtinId="9" hidden="1"/>
    <cellStyle name="Hiperlink Visitado" xfId="124" builtinId="9" hidden="1"/>
    <cellStyle name="Hiperlink Visitado" xfId="126" builtinId="9" hidden="1"/>
    <cellStyle name="Hiperlink Visitado" xfId="128" builtinId="9" hidden="1"/>
    <cellStyle name="Hiperlink Visitado" xfId="130" builtinId="9" hidden="1"/>
    <cellStyle name="Hiperlink Visitado" xfId="132" builtinId="9" hidden="1"/>
    <cellStyle name="Hiperlink Visitado" xfId="134" builtinId="9" hidden="1"/>
    <cellStyle name="Hiperlink Visitado" xfId="136" builtinId="9" hidden="1"/>
    <cellStyle name="Hiperlink Visitado" xfId="138" builtinId="9" hidden="1"/>
    <cellStyle name="Hiperlink Visitado" xfId="140" builtinId="9" hidden="1"/>
    <cellStyle name="Hiperlink Visitado" xfId="142" builtinId="9" hidden="1"/>
    <cellStyle name="Hiperlink Visitado" xfId="144" builtinId="9" hidden="1"/>
    <cellStyle name="Hiperlink Visitado" xfId="146" builtinId="9" hidden="1"/>
    <cellStyle name="Hiperlink Visitado" xfId="148" builtinId="9" hidden="1"/>
    <cellStyle name="Hiperlink Visitado" xfId="150" builtinId="9" hidden="1"/>
    <cellStyle name="Hiperlink Visitado" xfId="152" builtinId="9" hidden="1"/>
    <cellStyle name="Hiperlink Visitado" xfId="154" builtinId="9" hidden="1"/>
    <cellStyle name="Hiperlink Visitado" xfId="156" builtinId="9" hidden="1"/>
    <cellStyle name="Hiperlink Visitado" xfId="158" builtinId="9" hidden="1"/>
    <cellStyle name="Hiperlink Visitado" xfId="160" builtinId="9" hidden="1"/>
    <cellStyle name="Hiperlink Visitado" xfId="162" builtinId="9" hidden="1"/>
    <cellStyle name="Hiperlink Visitado" xfId="164" builtinId="9" hidden="1"/>
    <cellStyle name="Hiperlink Visitado" xfId="166" builtinId="9" hidden="1"/>
    <cellStyle name="Hiperlink Visitado" xfId="168" builtinId="9" hidden="1"/>
    <cellStyle name="Hiperlink Visitado" xfId="170" builtinId="9" hidden="1"/>
    <cellStyle name="Hiperlink Visitado" xfId="172" builtinId="9" hidden="1"/>
    <cellStyle name="Hiperlink Visitado" xfId="174" builtinId="9" hidden="1"/>
    <cellStyle name="Hiperlink Visitado" xfId="176" builtinId="9" hidden="1"/>
    <cellStyle name="Hiperlink Visitado" xfId="178" builtinId="9" hidden="1"/>
    <cellStyle name="Hiperlink Visitado" xfId="180" builtinId="9" hidden="1"/>
    <cellStyle name="Hiperlink Visitado" xfId="182" builtinId="9" hidden="1"/>
    <cellStyle name="Hiperlink Visitado" xfId="184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Burndown Chart - Sprint nº &lt;X&gt;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'Burndown-Chart'!$A$22</c:f>
              <c:strCache>
                <c:ptCount val="1"/>
                <c:pt idx="0">
                  <c:v>Esforço restante</c:v>
                </c:pt>
              </c:strCache>
            </c:strRef>
          </c:tx>
          <c:dLbls>
            <c:dLbl>
              <c:idx val="9"/>
              <c:layout>
                <c:manualLayout>
                  <c:x val="-2.3184523809523801E-2"/>
                  <c:y val="-4.5251785387291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0148809523809499E-2"/>
                  <c:y val="-3.7499847402795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8660714285714301E-2"/>
                  <c:y val="-2.97479094182994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rgbClr val="0070C0"/>
                    </a:solidFill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'Burndown-Chart'!$B$21:$O$21</c:f>
              <c:strCache>
                <c:ptCount val="14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</c:strCache>
            </c:strRef>
          </c:cat>
          <c:val>
            <c:numRef>
              <c:f>'Burndown-Chart'!$B$22:$O$22</c:f>
              <c:numCache>
                <c:formatCode>General</c:formatCode>
                <c:ptCount val="14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4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'Burndown-Chart'!$A$23</c:f>
              <c:strCache>
                <c:ptCount val="1"/>
                <c:pt idx="0">
                  <c:v>Linha de tendência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'Burndown-Chart'!$B$21:$O$21</c:f>
              <c:strCache>
                <c:ptCount val="14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</c:strCache>
            </c:strRef>
          </c:cat>
          <c:val>
            <c:numRef>
              <c:f>'Burndown-Chart'!$B$23:$O$23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3822336"/>
        <c:axId val="93828224"/>
      </c:lineChart>
      <c:catAx>
        <c:axId val="9382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93828224"/>
        <c:crosses val="autoZero"/>
        <c:auto val="1"/>
        <c:lblAlgn val="ctr"/>
        <c:lblOffset val="100"/>
        <c:noMultiLvlLbl val="0"/>
      </c:catAx>
      <c:valAx>
        <c:axId val="93828224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pt-BR"/>
          </a:p>
        </c:txPr>
        <c:crossAx val="938223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0</xdr:colOff>
      <xdr:row>19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abSelected="1" topLeftCell="A16" zoomScale="85" zoomScaleNormal="85" workbookViewId="0">
      <selection activeCell="P39" sqref="P39"/>
    </sheetView>
  </sheetViews>
  <sheetFormatPr defaultColWidth="8.85546875" defaultRowHeight="15" x14ac:dyDescent="0.25"/>
  <cols>
    <col min="1" max="1" width="7.7109375" style="2" bestFit="1" customWidth="1"/>
    <col min="2" max="2" width="52.28515625" style="2" customWidth="1"/>
    <col min="3" max="3" width="17.42578125" style="2" customWidth="1"/>
    <col min="4" max="4" width="12.5703125" style="2" customWidth="1"/>
    <col min="5" max="16" width="4.7109375" style="2" customWidth="1"/>
    <col min="17" max="18" width="5.7109375" style="2" bestFit="1" customWidth="1"/>
    <col min="19" max="19" width="11.140625" style="2" bestFit="1" customWidth="1"/>
    <col min="20" max="16384" width="8.85546875" style="2"/>
  </cols>
  <sheetData>
    <row r="1" spans="1:18" ht="30" customHeight="1" x14ac:dyDescent="0.25">
      <c r="A1" s="16" t="s">
        <v>32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1:18" ht="15" customHeight="1" x14ac:dyDescent="0.25">
      <c r="A3" s="16" t="s">
        <v>17</v>
      </c>
      <c r="B3" s="16" t="s">
        <v>14</v>
      </c>
      <c r="C3" s="16" t="s">
        <v>16</v>
      </c>
      <c r="D3" s="16" t="s">
        <v>15</v>
      </c>
      <c r="E3" s="16" t="s">
        <v>18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x14ac:dyDescent="0.25">
      <c r="A4" s="16"/>
      <c r="B4" s="16"/>
      <c r="C4" s="16"/>
      <c r="D4" s="16"/>
      <c r="E4" s="3" t="s">
        <v>6</v>
      </c>
      <c r="F4" s="3" t="s">
        <v>0</v>
      </c>
      <c r="G4" s="3" t="s">
        <v>1</v>
      </c>
      <c r="H4" s="3" t="s">
        <v>2</v>
      </c>
      <c r="I4" s="3" t="s">
        <v>3</v>
      </c>
      <c r="J4" s="3" t="s">
        <v>4</v>
      </c>
      <c r="K4" s="3" t="s">
        <v>5</v>
      </c>
      <c r="L4" s="3" t="s">
        <v>7</v>
      </c>
      <c r="M4" s="3" t="s">
        <v>8</v>
      </c>
      <c r="N4" s="3" t="s">
        <v>9</v>
      </c>
      <c r="O4" s="3" t="s">
        <v>10</v>
      </c>
      <c r="P4" s="3" t="s">
        <v>11</v>
      </c>
      <c r="Q4" s="3" t="s">
        <v>12</v>
      </c>
      <c r="R4" s="3" t="s">
        <v>13</v>
      </c>
    </row>
    <row r="5" spans="1:18" x14ac:dyDescent="0.25">
      <c r="A5" s="16"/>
      <c r="B5" s="16"/>
      <c r="C5" s="16"/>
      <c r="D5" s="16"/>
      <c r="E5" s="3">
        <f>SUM(E7:E9)+SUM(E11:E13)</f>
        <v>5</v>
      </c>
      <c r="F5" s="11">
        <f t="shared" ref="F5:R5" si="0">SUM(F7:F9)+SUM(F11:F13)</f>
        <v>7</v>
      </c>
      <c r="G5" s="11">
        <f t="shared" si="0"/>
        <v>7</v>
      </c>
      <c r="H5" s="11">
        <f t="shared" si="0"/>
        <v>7</v>
      </c>
      <c r="I5" s="11">
        <f t="shared" si="0"/>
        <v>7</v>
      </c>
      <c r="J5" s="11">
        <f t="shared" si="0"/>
        <v>7</v>
      </c>
      <c r="K5" s="11">
        <f t="shared" si="0"/>
        <v>7</v>
      </c>
      <c r="L5" s="11">
        <f t="shared" si="0"/>
        <v>7</v>
      </c>
      <c r="M5" s="11">
        <f t="shared" si="0"/>
        <v>7</v>
      </c>
      <c r="N5" s="11">
        <f t="shared" si="0"/>
        <v>4</v>
      </c>
      <c r="O5" s="11">
        <f t="shared" si="0"/>
        <v>4</v>
      </c>
      <c r="P5" s="11">
        <f t="shared" si="0"/>
        <v>0</v>
      </c>
      <c r="Q5" s="11">
        <f t="shared" si="0"/>
        <v>0</v>
      </c>
      <c r="R5" s="11">
        <f t="shared" si="0"/>
        <v>0</v>
      </c>
    </row>
    <row r="6" spans="1:18" ht="30" x14ac:dyDescent="0.25">
      <c r="A6" s="4">
        <v>3</v>
      </c>
      <c r="B6" s="4" t="s">
        <v>33</v>
      </c>
      <c r="C6" s="4"/>
      <c r="D6" s="4">
        <v>4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x14ac:dyDescent="0.25">
      <c r="A7" s="9"/>
      <c r="B7" s="9" t="s">
        <v>24</v>
      </c>
      <c r="C7" s="9" t="s">
        <v>30</v>
      </c>
      <c r="D7" s="9">
        <v>3</v>
      </c>
      <c r="E7" s="9">
        <v>2</v>
      </c>
      <c r="F7" s="9">
        <v>2</v>
      </c>
      <c r="G7" s="9">
        <v>2</v>
      </c>
      <c r="H7" s="9">
        <v>2</v>
      </c>
      <c r="I7" s="9">
        <v>2</v>
      </c>
      <c r="J7" s="9">
        <v>2</v>
      </c>
      <c r="K7" s="9">
        <v>2</v>
      </c>
      <c r="L7" s="9">
        <v>2</v>
      </c>
      <c r="M7" s="9">
        <v>2</v>
      </c>
      <c r="N7" s="9">
        <v>0</v>
      </c>
      <c r="O7" s="9">
        <v>0</v>
      </c>
      <c r="P7" s="9">
        <v>0</v>
      </c>
      <c r="Q7" s="9">
        <v>0</v>
      </c>
      <c r="R7" s="9">
        <v>0</v>
      </c>
    </row>
    <row r="8" spans="1:18" x14ac:dyDescent="0.25">
      <c r="A8" s="10"/>
      <c r="B8" s="10" t="s">
        <v>22</v>
      </c>
      <c r="C8" s="9" t="s">
        <v>30</v>
      </c>
      <c r="D8" s="10" t="s">
        <v>27</v>
      </c>
      <c r="E8" s="10" t="s">
        <v>27</v>
      </c>
      <c r="F8" s="10">
        <v>0.5</v>
      </c>
      <c r="G8" s="10">
        <v>0.5</v>
      </c>
      <c r="H8" s="10">
        <v>0.5</v>
      </c>
      <c r="I8" s="10">
        <v>0.5</v>
      </c>
      <c r="J8" s="10">
        <v>0.5</v>
      </c>
      <c r="K8" s="10">
        <v>0.5</v>
      </c>
      <c r="L8" s="10">
        <v>0.5</v>
      </c>
      <c r="M8" s="10">
        <v>0.5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</row>
    <row r="9" spans="1:18" x14ac:dyDescent="0.25">
      <c r="A9" s="10"/>
      <c r="B9" s="10" t="s">
        <v>23</v>
      </c>
      <c r="C9" s="9" t="s">
        <v>30</v>
      </c>
      <c r="D9" s="10" t="s">
        <v>27</v>
      </c>
      <c r="E9" s="10" t="s">
        <v>27</v>
      </c>
      <c r="F9" s="10">
        <v>0.5</v>
      </c>
      <c r="G9" s="10">
        <v>0.5</v>
      </c>
      <c r="H9" s="10">
        <v>0.5</v>
      </c>
      <c r="I9" s="10">
        <v>0.5</v>
      </c>
      <c r="J9" s="10">
        <v>0.5</v>
      </c>
      <c r="K9" s="10">
        <v>0.5</v>
      </c>
      <c r="L9" s="10">
        <v>0.5</v>
      </c>
      <c r="M9" s="10">
        <v>0.5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</row>
    <row r="10" spans="1:18" ht="30" x14ac:dyDescent="0.25">
      <c r="A10" s="4">
        <v>5</v>
      </c>
      <c r="B10" s="4" t="s">
        <v>34</v>
      </c>
      <c r="C10" s="4"/>
      <c r="D10" s="4">
        <v>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x14ac:dyDescent="0.25">
      <c r="A11" s="9"/>
      <c r="B11" s="9" t="s">
        <v>21</v>
      </c>
      <c r="C11" s="9" t="s">
        <v>30</v>
      </c>
      <c r="D11" s="9">
        <v>6</v>
      </c>
      <c r="E11" s="9">
        <v>3</v>
      </c>
      <c r="F11" s="9">
        <v>3</v>
      </c>
      <c r="G11" s="9">
        <v>3</v>
      </c>
      <c r="H11" s="9">
        <v>3</v>
      </c>
      <c r="I11" s="9">
        <v>3</v>
      </c>
      <c r="J11" s="9">
        <v>3</v>
      </c>
      <c r="K11" s="9">
        <v>3</v>
      </c>
      <c r="L11" s="9">
        <v>3</v>
      </c>
      <c r="M11" s="9">
        <v>3</v>
      </c>
      <c r="N11" s="9">
        <v>3</v>
      </c>
      <c r="O11" s="9">
        <v>3</v>
      </c>
      <c r="P11" s="9">
        <v>0</v>
      </c>
      <c r="Q11" s="9">
        <v>0</v>
      </c>
      <c r="R11" s="9">
        <v>0</v>
      </c>
    </row>
    <row r="12" spans="1:18" x14ac:dyDescent="0.25">
      <c r="A12" s="10"/>
      <c r="B12" s="10" t="s">
        <v>22</v>
      </c>
      <c r="C12" s="9" t="s">
        <v>30</v>
      </c>
      <c r="D12" s="10" t="s">
        <v>27</v>
      </c>
      <c r="E12" s="9" t="s">
        <v>27</v>
      </c>
      <c r="F12" s="9">
        <v>0.5</v>
      </c>
      <c r="G12" s="9">
        <v>0.5</v>
      </c>
      <c r="H12" s="9">
        <v>0.5</v>
      </c>
      <c r="I12" s="9">
        <v>0.5</v>
      </c>
      <c r="J12" s="9">
        <v>0.5</v>
      </c>
      <c r="K12" s="9">
        <v>0.5</v>
      </c>
      <c r="L12" s="9">
        <v>0.5</v>
      </c>
      <c r="M12" s="9">
        <v>0.5</v>
      </c>
      <c r="N12" s="9">
        <v>0.5</v>
      </c>
      <c r="O12" s="9">
        <v>0.5</v>
      </c>
      <c r="P12" s="9">
        <v>0</v>
      </c>
      <c r="Q12" s="9">
        <v>0</v>
      </c>
      <c r="R12" s="9">
        <v>0</v>
      </c>
    </row>
    <row r="13" spans="1:18" x14ac:dyDescent="0.25">
      <c r="A13" s="10"/>
      <c r="B13" s="10" t="s">
        <v>23</v>
      </c>
      <c r="C13" s="9" t="s">
        <v>30</v>
      </c>
      <c r="D13" s="10" t="s">
        <v>27</v>
      </c>
      <c r="E13" s="9" t="s">
        <v>27</v>
      </c>
      <c r="F13" s="9">
        <v>0.5</v>
      </c>
      <c r="G13" s="9">
        <v>0.5</v>
      </c>
      <c r="H13" s="9">
        <v>0.5</v>
      </c>
      <c r="I13" s="9">
        <v>0.5</v>
      </c>
      <c r="J13" s="9">
        <v>0.5</v>
      </c>
      <c r="K13" s="9">
        <v>0.5</v>
      </c>
      <c r="L13" s="9">
        <v>0.5</v>
      </c>
      <c r="M13" s="9">
        <v>0.5</v>
      </c>
      <c r="N13" s="9">
        <v>0.5</v>
      </c>
      <c r="O13" s="9">
        <v>0.5</v>
      </c>
      <c r="P13" s="9">
        <v>0</v>
      </c>
      <c r="Q13" s="9">
        <v>0</v>
      </c>
      <c r="R13" s="9">
        <v>0</v>
      </c>
    </row>
    <row r="14" spans="1:18" ht="30" x14ac:dyDescent="0.25">
      <c r="A14" s="4">
        <v>8</v>
      </c>
      <c r="B14" s="4" t="s">
        <v>29</v>
      </c>
      <c r="C14" s="4"/>
      <c r="D14" s="4">
        <v>6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25">
      <c r="A15" s="9"/>
      <c r="B15" s="9" t="s">
        <v>21</v>
      </c>
      <c r="C15" s="9" t="s">
        <v>30</v>
      </c>
      <c r="D15" s="9">
        <v>5</v>
      </c>
      <c r="E15" s="9">
        <v>5</v>
      </c>
      <c r="F15" s="9">
        <v>5</v>
      </c>
      <c r="G15" s="9">
        <v>2</v>
      </c>
      <c r="H15" s="9">
        <v>2</v>
      </c>
      <c r="I15" s="9">
        <v>2</v>
      </c>
      <c r="J15" s="9">
        <v>2</v>
      </c>
      <c r="K15" s="9">
        <v>2</v>
      </c>
      <c r="L15" s="9">
        <v>2</v>
      </c>
      <c r="M15" s="9">
        <v>2</v>
      </c>
      <c r="N15" s="9">
        <v>2</v>
      </c>
      <c r="O15" s="9">
        <v>0</v>
      </c>
      <c r="P15" s="9">
        <v>0</v>
      </c>
      <c r="Q15" s="9">
        <v>0</v>
      </c>
      <c r="R15" s="9">
        <v>0</v>
      </c>
    </row>
    <row r="16" spans="1:18" x14ac:dyDescent="0.25">
      <c r="A16" s="10"/>
      <c r="B16" s="10" t="s">
        <v>22</v>
      </c>
      <c r="C16" s="9" t="s">
        <v>30</v>
      </c>
      <c r="D16" s="10" t="s">
        <v>27</v>
      </c>
      <c r="E16" s="9" t="s">
        <v>27</v>
      </c>
      <c r="F16" s="9" t="s">
        <v>27</v>
      </c>
      <c r="G16" s="9" t="s">
        <v>27</v>
      </c>
      <c r="H16" s="9">
        <v>0.5</v>
      </c>
      <c r="I16" s="9">
        <v>0.5</v>
      </c>
      <c r="J16" s="9">
        <v>0.5</v>
      </c>
      <c r="K16" s="9">
        <v>0.5</v>
      </c>
      <c r="L16" s="9">
        <v>0.5</v>
      </c>
      <c r="M16" s="9">
        <v>0.5</v>
      </c>
      <c r="N16" s="9">
        <v>0.5</v>
      </c>
      <c r="O16" s="9">
        <v>0.5</v>
      </c>
      <c r="P16" s="9">
        <v>0</v>
      </c>
      <c r="Q16" s="9">
        <v>0</v>
      </c>
      <c r="R16" s="9">
        <v>0</v>
      </c>
    </row>
    <row r="17" spans="1:18" x14ac:dyDescent="0.25">
      <c r="A17" s="10"/>
      <c r="B17" s="10" t="s">
        <v>23</v>
      </c>
      <c r="C17" s="9" t="s">
        <v>30</v>
      </c>
      <c r="D17" s="10" t="s">
        <v>27</v>
      </c>
      <c r="E17" s="9" t="s">
        <v>27</v>
      </c>
      <c r="F17" s="9" t="s">
        <v>27</v>
      </c>
      <c r="G17" s="9" t="s">
        <v>27</v>
      </c>
      <c r="H17" s="9">
        <v>0.5</v>
      </c>
      <c r="I17" s="9">
        <v>0.5</v>
      </c>
      <c r="J17" s="9">
        <v>0.5</v>
      </c>
      <c r="K17" s="9">
        <v>0.5</v>
      </c>
      <c r="L17" s="9">
        <v>0.5</v>
      </c>
      <c r="M17" s="9">
        <v>0.5</v>
      </c>
      <c r="N17" s="9">
        <v>0.5</v>
      </c>
      <c r="O17" s="9">
        <v>0.5</v>
      </c>
      <c r="P17" s="9">
        <v>0</v>
      </c>
      <c r="Q17" s="9">
        <v>0</v>
      </c>
      <c r="R17" s="9">
        <v>0</v>
      </c>
    </row>
    <row r="18" spans="1:18" ht="30" x14ac:dyDescent="0.25">
      <c r="A18" s="4">
        <v>10</v>
      </c>
      <c r="B18" s="4" t="s">
        <v>35</v>
      </c>
      <c r="C18" s="4"/>
      <c r="D18" s="4">
        <v>4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x14ac:dyDescent="0.25">
      <c r="A19" s="9"/>
      <c r="B19" s="9" t="s">
        <v>21</v>
      </c>
      <c r="C19" s="9" t="s">
        <v>25</v>
      </c>
      <c r="D19" s="9">
        <v>3</v>
      </c>
      <c r="E19" s="9">
        <v>3</v>
      </c>
      <c r="F19" s="9">
        <v>3</v>
      </c>
      <c r="G19" s="9">
        <v>1</v>
      </c>
      <c r="H19" s="9">
        <v>1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</row>
    <row r="20" spans="1:18" x14ac:dyDescent="0.25">
      <c r="A20" s="10"/>
      <c r="B20" s="10" t="s">
        <v>22</v>
      </c>
      <c r="C20" s="9" t="s">
        <v>25</v>
      </c>
      <c r="D20" s="10" t="s">
        <v>27</v>
      </c>
      <c r="E20" s="10" t="s">
        <v>27</v>
      </c>
      <c r="F20" s="10" t="s">
        <v>27</v>
      </c>
      <c r="G20" s="10">
        <v>0.5</v>
      </c>
      <c r="H20" s="10">
        <v>0.5</v>
      </c>
      <c r="I20" s="10">
        <v>0.5</v>
      </c>
      <c r="J20" s="9">
        <v>0.5</v>
      </c>
      <c r="K20" s="9">
        <v>0.5</v>
      </c>
      <c r="L20" s="9">
        <v>0.5</v>
      </c>
      <c r="M20" s="9">
        <v>0.5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</row>
    <row r="21" spans="1:18" x14ac:dyDescent="0.25">
      <c r="A21" s="10"/>
      <c r="B21" s="10" t="s">
        <v>23</v>
      </c>
      <c r="C21" s="9" t="s">
        <v>25</v>
      </c>
      <c r="D21" s="10" t="s">
        <v>27</v>
      </c>
      <c r="E21" s="10" t="s">
        <v>27</v>
      </c>
      <c r="F21" s="10" t="s">
        <v>27</v>
      </c>
      <c r="G21" s="10">
        <v>0.5</v>
      </c>
      <c r="H21" s="10">
        <v>0.5</v>
      </c>
      <c r="I21" s="10">
        <v>0.5</v>
      </c>
      <c r="J21" s="9">
        <v>0.5</v>
      </c>
      <c r="K21" s="9">
        <v>0.5</v>
      </c>
      <c r="L21" s="9">
        <v>0.5</v>
      </c>
      <c r="M21" s="9">
        <v>0.5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</row>
    <row r="22" spans="1:18" ht="30" x14ac:dyDescent="0.25">
      <c r="A22" s="4">
        <v>11</v>
      </c>
      <c r="B22" s="4" t="s">
        <v>36</v>
      </c>
      <c r="C22" s="4"/>
      <c r="D22" s="4">
        <v>10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25">
      <c r="A23" s="9"/>
      <c r="B23" s="9" t="s">
        <v>21</v>
      </c>
      <c r="C23" s="9" t="s">
        <v>26</v>
      </c>
      <c r="D23" s="9">
        <v>8</v>
      </c>
      <c r="E23" s="9">
        <v>8</v>
      </c>
      <c r="F23" s="9">
        <v>7</v>
      </c>
      <c r="G23" s="9">
        <v>7</v>
      </c>
      <c r="H23" s="9">
        <v>7</v>
      </c>
      <c r="I23" s="9">
        <v>7</v>
      </c>
      <c r="J23" s="9">
        <v>6</v>
      </c>
      <c r="K23" s="9">
        <v>3</v>
      </c>
      <c r="L23" s="9">
        <v>3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</row>
    <row r="24" spans="1:18" x14ac:dyDescent="0.25">
      <c r="A24" s="10"/>
      <c r="B24" s="10" t="s">
        <v>22</v>
      </c>
      <c r="C24" s="9" t="s">
        <v>26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9">
        <v>1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</row>
    <row r="25" spans="1:18" x14ac:dyDescent="0.25">
      <c r="A25" s="10"/>
      <c r="B25" s="10" t="s">
        <v>23</v>
      </c>
      <c r="C25" s="9" t="s">
        <v>26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9">
        <v>1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</row>
    <row r="26" spans="1:18" ht="30" x14ac:dyDescent="0.25">
      <c r="A26" s="4">
        <v>41</v>
      </c>
      <c r="B26" s="4" t="s">
        <v>37</v>
      </c>
      <c r="C26" s="4"/>
      <c r="D26" s="4">
        <v>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25">
      <c r="A27" s="9"/>
      <c r="B27" s="9" t="s">
        <v>21</v>
      </c>
      <c r="C27" s="9" t="s">
        <v>28</v>
      </c>
      <c r="D27" s="9">
        <v>4</v>
      </c>
      <c r="E27" s="9">
        <v>4</v>
      </c>
      <c r="F27" s="9">
        <v>1</v>
      </c>
      <c r="G27" s="9">
        <v>1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</row>
    <row r="28" spans="1:18" x14ac:dyDescent="0.25">
      <c r="A28" s="10"/>
      <c r="B28" s="10" t="s">
        <v>22</v>
      </c>
      <c r="C28" s="9" t="s">
        <v>28</v>
      </c>
      <c r="D28" s="10">
        <v>1</v>
      </c>
      <c r="E28" s="10">
        <v>1</v>
      </c>
      <c r="F28" s="10">
        <v>1</v>
      </c>
      <c r="G28" s="10">
        <v>1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</row>
    <row r="29" spans="1:18" x14ac:dyDescent="0.25">
      <c r="A29" s="10"/>
      <c r="B29" s="10" t="s">
        <v>23</v>
      </c>
      <c r="C29" s="9" t="s">
        <v>28</v>
      </c>
      <c r="D29" s="10">
        <v>1</v>
      </c>
      <c r="E29" s="10">
        <v>1</v>
      </c>
      <c r="F29" s="10">
        <v>1</v>
      </c>
      <c r="G29" s="10">
        <v>1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</row>
    <row r="30" spans="1:18" ht="30" x14ac:dyDescent="0.25">
      <c r="A30" s="4">
        <v>42</v>
      </c>
      <c r="B30" s="4" t="s">
        <v>38</v>
      </c>
      <c r="C30" s="4"/>
      <c r="D30" s="4">
        <v>3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25">
      <c r="A31" s="9"/>
      <c r="B31" s="9" t="s">
        <v>21</v>
      </c>
      <c r="C31" s="9" t="s">
        <v>39</v>
      </c>
      <c r="D31" s="9">
        <v>2</v>
      </c>
      <c r="E31" s="15">
        <v>2</v>
      </c>
      <c r="F31" s="15">
        <v>2</v>
      </c>
      <c r="G31" s="15">
        <v>2</v>
      </c>
      <c r="H31" s="15">
        <v>2</v>
      </c>
      <c r="I31" s="9">
        <v>1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</row>
    <row r="32" spans="1:18" x14ac:dyDescent="0.25">
      <c r="A32" s="10"/>
      <c r="B32" s="10" t="s">
        <v>22</v>
      </c>
      <c r="C32" s="9" t="s">
        <v>39</v>
      </c>
      <c r="D32" s="10">
        <v>1</v>
      </c>
      <c r="E32" s="15">
        <v>1</v>
      </c>
      <c r="F32" s="15">
        <v>1</v>
      </c>
      <c r="G32" s="15">
        <v>1</v>
      </c>
      <c r="H32" s="15">
        <v>1</v>
      </c>
      <c r="I32" s="9">
        <v>1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</row>
    <row r="33" spans="1:18" x14ac:dyDescent="0.25">
      <c r="A33" s="10"/>
      <c r="B33" s="10" t="s">
        <v>23</v>
      </c>
      <c r="C33" s="9" t="s">
        <v>39</v>
      </c>
      <c r="D33" s="10">
        <v>1</v>
      </c>
      <c r="E33" s="15">
        <v>1</v>
      </c>
      <c r="F33" s="15">
        <v>1</v>
      </c>
      <c r="G33" s="15">
        <v>1</v>
      </c>
      <c r="H33" s="15">
        <v>1</v>
      </c>
      <c r="I33" s="9">
        <v>1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</row>
    <row r="34" spans="1:18" ht="30" x14ac:dyDescent="0.25">
      <c r="A34" s="4">
        <v>43</v>
      </c>
      <c r="B34" s="4" t="s">
        <v>31</v>
      </c>
      <c r="C34" s="4"/>
      <c r="D34" s="4">
        <v>5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25">
      <c r="A35" s="9"/>
      <c r="B35" s="9" t="s">
        <v>21</v>
      </c>
      <c r="C35" s="9" t="s">
        <v>39</v>
      </c>
      <c r="D35" s="9">
        <v>3</v>
      </c>
      <c r="E35" s="15">
        <v>3</v>
      </c>
      <c r="F35" s="15">
        <v>3</v>
      </c>
      <c r="G35" s="15">
        <v>3</v>
      </c>
      <c r="H35" s="15">
        <v>3</v>
      </c>
      <c r="I35" s="15">
        <v>0.5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9">
        <v>0</v>
      </c>
      <c r="Q35" s="9">
        <v>0</v>
      </c>
      <c r="R35" s="9">
        <v>0</v>
      </c>
    </row>
    <row r="36" spans="1:18" x14ac:dyDescent="0.25">
      <c r="A36" s="10"/>
      <c r="B36" s="10" t="s">
        <v>22</v>
      </c>
      <c r="C36" s="9" t="s">
        <v>39</v>
      </c>
      <c r="D36" s="10">
        <v>1</v>
      </c>
      <c r="E36" s="15">
        <v>1</v>
      </c>
      <c r="F36" s="15">
        <v>1</v>
      </c>
      <c r="G36" s="15">
        <v>1</v>
      </c>
      <c r="H36" s="15">
        <v>1</v>
      </c>
      <c r="I36" s="15">
        <v>1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9">
        <v>0</v>
      </c>
      <c r="Q36" s="9">
        <v>0</v>
      </c>
      <c r="R36" s="9">
        <v>0</v>
      </c>
    </row>
    <row r="37" spans="1:18" x14ac:dyDescent="0.25">
      <c r="A37" s="12"/>
      <c r="B37" s="12" t="s">
        <v>23</v>
      </c>
      <c r="C37" s="9" t="s">
        <v>39</v>
      </c>
      <c r="D37" s="12">
        <v>1</v>
      </c>
      <c r="E37" s="15">
        <v>1</v>
      </c>
      <c r="F37" s="15">
        <v>1</v>
      </c>
      <c r="G37" s="15">
        <v>1</v>
      </c>
      <c r="H37" s="15">
        <v>1</v>
      </c>
      <c r="I37" s="15">
        <v>1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3">
        <v>0</v>
      </c>
      <c r="Q37" s="13">
        <v>0</v>
      </c>
      <c r="R37" s="13">
        <v>0</v>
      </c>
    </row>
    <row r="38" spans="1:18" x14ac:dyDescent="0.25">
      <c r="A38" s="4">
        <v>43</v>
      </c>
      <c r="B38" s="4" t="s">
        <v>40</v>
      </c>
      <c r="C38" s="4"/>
      <c r="D38" s="4">
        <v>8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25">
      <c r="A39" s="9"/>
      <c r="B39" s="9" t="s">
        <v>21</v>
      </c>
      <c r="C39" s="9" t="s">
        <v>28</v>
      </c>
      <c r="D39" s="9">
        <v>8</v>
      </c>
      <c r="E39" s="15">
        <v>8</v>
      </c>
      <c r="F39" s="15">
        <v>8</v>
      </c>
      <c r="G39" s="15">
        <v>8</v>
      </c>
      <c r="H39" s="15">
        <v>8</v>
      </c>
      <c r="I39" s="15">
        <v>10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9">
        <v>0</v>
      </c>
      <c r="Q39" s="9">
        <v>0</v>
      </c>
      <c r="R39" s="9">
        <v>0</v>
      </c>
    </row>
    <row r="42" spans="1:18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</row>
    <row r="43" spans="1:18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</row>
    <row r="44" spans="1:18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8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</row>
  </sheetData>
  <mergeCells count="7">
    <mergeCell ref="A1:R1"/>
    <mergeCell ref="A3:A5"/>
    <mergeCell ref="B3:B5"/>
    <mergeCell ref="C3:C5"/>
    <mergeCell ref="D3:D5"/>
    <mergeCell ref="A2:R2"/>
    <mergeCell ref="E3:R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O23"/>
  <sheetViews>
    <sheetView workbookViewId="0">
      <selection activeCell="C23" sqref="C23"/>
    </sheetView>
  </sheetViews>
  <sheetFormatPr defaultColWidth="8.85546875" defaultRowHeight="15" x14ac:dyDescent="0.25"/>
  <cols>
    <col min="1" max="1" width="18" bestFit="1" customWidth="1"/>
    <col min="2" max="15" width="8.85546875" style="1"/>
  </cols>
  <sheetData>
    <row r="21" spans="1:15" x14ac:dyDescent="0.25">
      <c r="A21" s="6"/>
      <c r="B21" s="5" t="s">
        <v>6</v>
      </c>
      <c r="C21" s="5" t="s">
        <v>0</v>
      </c>
      <c r="D21" s="5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7</v>
      </c>
      <c r="J21" s="5" t="s">
        <v>8</v>
      </c>
      <c r="K21" s="5" t="s">
        <v>9</v>
      </c>
      <c r="L21" s="5" t="s">
        <v>10</v>
      </c>
      <c r="M21" s="5" t="s">
        <v>11</v>
      </c>
      <c r="N21" s="5" t="s">
        <v>12</v>
      </c>
      <c r="O21" s="5" t="s">
        <v>13</v>
      </c>
    </row>
    <row r="22" spans="1:15" x14ac:dyDescent="0.25">
      <c r="A22" s="8" t="s">
        <v>19</v>
      </c>
      <c r="B22" s="7">
        <f>'Sprint-Backlog'!E5</f>
        <v>5</v>
      </c>
      <c r="C22" s="7">
        <f>'Sprint-Backlog'!F5</f>
        <v>7</v>
      </c>
      <c r="D22" s="7">
        <f>'Sprint-Backlog'!G5</f>
        <v>7</v>
      </c>
      <c r="E22" s="7">
        <f>'Sprint-Backlog'!H5</f>
        <v>7</v>
      </c>
      <c r="F22" s="7">
        <f>'Sprint-Backlog'!I5</f>
        <v>7</v>
      </c>
      <c r="G22" s="7">
        <f>'Sprint-Backlog'!J5</f>
        <v>7</v>
      </c>
      <c r="H22" s="7">
        <f>'Sprint-Backlog'!K5</f>
        <v>7</v>
      </c>
      <c r="I22" s="7">
        <f>'Sprint-Backlog'!L5</f>
        <v>7</v>
      </c>
      <c r="J22" s="7">
        <f>'Sprint-Backlog'!M5</f>
        <v>7</v>
      </c>
      <c r="K22" s="7">
        <f>'Sprint-Backlog'!N5</f>
        <v>4</v>
      </c>
      <c r="L22" s="7">
        <f>'Sprint-Backlog'!O5</f>
        <v>4</v>
      </c>
      <c r="M22" s="7">
        <f>'Sprint-Backlog'!P5</f>
        <v>0</v>
      </c>
      <c r="N22" s="7">
        <f>'Sprint-Backlog'!Q5</f>
        <v>0</v>
      </c>
      <c r="O22" s="7">
        <f>'Sprint-Backlog'!R5</f>
        <v>0</v>
      </c>
    </row>
    <row r="23" spans="1:15" x14ac:dyDescent="0.25">
      <c r="A23" s="8" t="s">
        <v>20</v>
      </c>
      <c r="B23" s="7">
        <f>B22</f>
        <v>5</v>
      </c>
      <c r="C23" s="7">
        <f t="shared" ref="C23:N23" si="0">ROUND(B23-($B$22/13),0)</f>
        <v>5</v>
      </c>
      <c r="D23" s="7">
        <f t="shared" si="0"/>
        <v>5</v>
      </c>
      <c r="E23" s="7">
        <f t="shared" si="0"/>
        <v>5</v>
      </c>
      <c r="F23" s="7">
        <f t="shared" si="0"/>
        <v>5</v>
      </c>
      <c r="G23" s="7">
        <f t="shared" si="0"/>
        <v>5</v>
      </c>
      <c r="H23" s="7">
        <f t="shared" si="0"/>
        <v>5</v>
      </c>
      <c r="I23" s="7">
        <f t="shared" si="0"/>
        <v>5</v>
      </c>
      <c r="J23" s="7">
        <f t="shared" si="0"/>
        <v>5</v>
      </c>
      <c r="K23" s="7">
        <f t="shared" si="0"/>
        <v>5</v>
      </c>
      <c r="L23" s="7">
        <f t="shared" si="0"/>
        <v>5</v>
      </c>
      <c r="M23" s="7">
        <f t="shared" si="0"/>
        <v>5</v>
      </c>
      <c r="N23" s="7">
        <f t="shared" si="0"/>
        <v>5</v>
      </c>
      <c r="O23" s="7">
        <v>0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Sprint-Backlog</vt:lpstr>
      <vt:lpstr>Burndown-Chart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2011-08-31T23:09:20Z</dcterms:created>
  <dcterms:modified xsi:type="dcterms:W3CDTF">2013-11-25T22:31:12Z</dcterms:modified>
</cp:coreProperties>
</file>