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rcosmadeira\src\PricingScraping_2.0\scraping\beleza\integrations\"/>
    </mc:Choice>
  </mc:AlternateContent>
  <xr:revisionPtr revIDLastSave="0" documentId="13_ncr:1_{F8103ADE-FB67-4373-9625-90D15AAD6C9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dos_Scraping" sheetId="1" r:id="rId1"/>
    <sheet name="vendas_hairpro" sheetId="2" r:id="rId2"/>
    <sheet name="Resultado" sheetId="5" r:id="rId3"/>
  </sheets>
  <definedNames>
    <definedName name="_xlnm._FilterDatabase" localSheetId="0" hidden="1">Dados_Scraping!$B$4:$G$1251</definedName>
    <definedName name="_xlnm._FilterDatabase" localSheetId="2" hidden="1">Resultado!$A$1:$I$724</definedName>
    <definedName name="_xlnm._FilterDatabase" localSheetId="1" hidden="1">vendas_hairpro!$B$3:$G$3</definedName>
  </definedNames>
  <calcPr calcId="181029"/>
</workbook>
</file>

<file path=xl/calcChain.xml><?xml version="1.0" encoding="utf-8"?>
<calcChain xmlns="http://schemas.openxmlformats.org/spreadsheetml/2006/main">
  <c r="E236" i="5" l="1"/>
  <c r="I236" i="5" s="1"/>
  <c r="F236" i="5"/>
  <c r="E237" i="5"/>
  <c r="I237" i="5" s="1"/>
  <c r="F237" i="5"/>
  <c r="E238" i="5"/>
  <c r="I238" i="5" s="1"/>
  <c r="F238" i="5"/>
  <c r="G238" i="5" s="1"/>
  <c r="E239" i="5"/>
  <c r="I239" i="5" s="1"/>
  <c r="F239" i="5"/>
  <c r="G239" i="5" s="1"/>
  <c r="E240" i="5"/>
  <c r="I240" i="5" s="1"/>
  <c r="F240" i="5"/>
  <c r="E241" i="5"/>
  <c r="I241" i="5" s="1"/>
  <c r="F241" i="5"/>
  <c r="E242" i="5"/>
  <c r="I242" i="5" s="1"/>
  <c r="F242" i="5"/>
  <c r="E243" i="5"/>
  <c r="I243" i="5" s="1"/>
  <c r="F243" i="5"/>
  <c r="E244" i="5"/>
  <c r="F244" i="5"/>
  <c r="E245" i="5"/>
  <c r="I245" i="5" s="1"/>
  <c r="F245" i="5"/>
  <c r="E246" i="5"/>
  <c r="I246" i="5" s="1"/>
  <c r="F246" i="5"/>
  <c r="H246" i="5" s="1"/>
  <c r="E247" i="5"/>
  <c r="I247" i="5" s="1"/>
  <c r="F247" i="5"/>
  <c r="G247" i="5" s="1"/>
  <c r="E248" i="5"/>
  <c r="I248" i="5" s="1"/>
  <c r="F248" i="5"/>
  <c r="E249" i="5"/>
  <c r="I249" i="5" s="1"/>
  <c r="F249" i="5"/>
  <c r="E250" i="5"/>
  <c r="I250" i="5" s="1"/>
  <c r="F250" i="5"/>
  <c r="E251" i="5"/>
  <c r="I251" i="5" s="1"/>
  <c r="F251" i="5"/>
  <c r="E252" i="5"/>
  <c r="I252" i="5" s="1"/>
  <c r="F252" i="5"/>
  <c r="E253" i="5"/>
  <c r="I253" i="5" s="1"/>
  <c r="F253" i="5"/>
  <c r="G253" i="5" s="1"/>
  <c r="E254" i="5"/>
  <c r="I254" i="5" s="1"/>
  <c r="F254" i="5"/>
  <c r="H254" i="5" s="1"/>
  <c r="E255" i="5"/>
  <c r="I255" i="5" s="1"/>
  <c r="F255" i="5"/>
  <c r="G255" i="5" s="1"/>
  <c r="E256" i="5"/>
  <c r="I256" i="5" s="1"/>
  <c r="F256" i="5"/>
  <c r="E257" i="5"/>
  <c r="F257" i="5"/>
  <c r="E258" i="5"/>
  <c r="I258" i="5" s="1"/>
  <c r="F258" i="5"/>
  <c r="E259" i="5"/>
  <c r="I259" i="5" s="1"/>
  <c r="F259" i="5"/>
  <c r="E260" i="5"/>
  <c r="F260" i="5"/>
  <c r="E261" i="5"/>
  <c r="I261" i="5" s="1"/>
  <c r="F261" i="5"/>
  <c r="G261" i="5" s="1"/>
  <c r="E262" i="5"/>
  <c r="I262" i="5" s="1"/>
  <c r="F262" i="5"/>
  <c r="G262" i="5" s="1"/>
  <c r="E263" i="5"/>
  <c r="I263" i="5" s="1"/>
  <c r="F263" i="5"/>
  <c r="G263" i="5" s="1"/>
  <c r="E264" i="5"/>
  <c r="I264" i="5" s="1"/>
  <c r="F264" i="5"/>
  <c r="E265" i="5"/>
  <c r="I265" i="5" s="1"/>
  <c r="F265" i="5"/>
  <c r="E266" i="5"/>
  <c r="G266" i="5" s="1"/>
  <c r="F266" i="5"/>
  <c r="E267" i="5"/>
  <c r="I267" i="5" s="1"/>
  <c r="F267" i="5"/>
  <c r="E268" i="5"/>
  <c r="F268" i="5"/>
  <c r="E269" i="5"/>
  <c r="I269" i="5" s="1"/>
  <c r="F269" i="5"/>
  <c r="E270" i="5"/>
  <c r="I270" i="5" s="1"/>
  <c r="F270" i="5"/>
  <c r="E271" i="5"/>
  <c r="I271" i="5" s="1"/>
  <c r="F271" i="5"/>
  <c r="E272" i="5"/>
  <c r="I272" i="5" s="1"/>
  <c r="F272" i="5"/>
  <c r="E273" i="5"/>
  <c r="I273" i="5" s="1"/>
  <c r="F273" i="5"/>
  <c r="E274" i="5"/>
  <c r="F274" i="5"/>
  <c r="E275" i="5"/>
  <c r="I275" i="5" s="1"/>
  <c r="F275" i="5"/>
  <c r="G275" i="5" s="1"/>
  <c r="E276" i="5"/>
  <c r="I276" i="5" s="1"/>
  <c r="F276" i="5"/>
  <c r="E277" i="5"/>
  <c r="I277" i="5" s="1"/>
  <c r="F277" i="5"/>
  <c r="E278" i="5"/>
  <c r="I278" i="5" s="1"/>
  <c r="F278" i="5"/>
  <c r="E279" i="5"/>
  <c r="I279" i="5" s="1"/>
  <c r="F279" i="5"/>
  <c r="E280" i="5"/>
  <c r="I280" i="5" s="1"/>
  <c r="F280" i="5"/>
  <c r="E281" i="5"/>
  <c r="I281" i="5" s="1"/>
  <c r="F281" i="5"/>
  <c r="H281" i="5"/>
  <c r="E282" i="5"/>
  <c r="I282" i="5" s="1"/>
  <c r="F282" i="5"/>
  <c r="E283" i="5"/>
  <c r="F283" i="5"/>
  <c r="I283" i="5"/>
  <c r="E284" i="5"/>
  <c r="F284" i="5"/>
  <c r="I284" i="5"/>
  <c r="E285" i="5"/>
  <c r="I285" i="5" s="1"/>
  <c r="F285" i="5"/>
  <c r="G285" i="5" s="1"/>
  <c r="E286" i="5"/>
  <c r="I286" i="5" s="1"/>
  <c r="F286" i="5"/>
  <c r="E287" i="5"/>
  <c r="I287" i="5" s="1"/>
  <c r="F287" i="5"/>
  <c r="E288" i="5"/>
  <c r="I288" i="5" s="1"/>
  <c r="F288" i="5"/>
  <c r="G288" i="5" s="1"/>
  <c r="E289" i="5"/>
  <c r="F289" i="5"/>
  <c r="E290" i="5"/>
  <c r="I290" i="5" s="1"/>
  <c r="F290" i="5"/>
  <c r="E291" i="5"/>
  <c r="I291" i="5" s="1"/>
  <c r="F291" i="5"/>
  <c r="E292" i="5"/>
  <c r="F292" i="5"/>
  <c r="I292" i="5"/>
  <c r="E293" i="5"/>
  <c r="I293" i="5" s="1"/>
  <c r="F293" i="5"/>
  <c r="H293" i="5" s="1"/>
  <c r="E294" i="5"/>
  <c r="I294" i="5" s="1"/>
  <c r="F294" i="5"/>
  <c r="G294" i="5" s="1"/>
  <c r="E295" i="5"/>
  <c r="I295" i="5" s="1"/>
  <c r="F295" i="5"/>
  <c r="E296" i="5"/>
  <c r="I296" i="5" s="1"/>
  <c r="F296" i="5"/>
  <c r="E297" i="5"/>
  <c r="F297" i="5"/>
  <c r="I297" i="5"/>
  <c r="E298" i="5"/>
  <c r="F298" i="5"/>
  <c r="E299" i="5"/>
  <c r="I299" i="5" s="1"/>
  <c r="F299" i="5"/>
  <c r="E300" i="5"/>
  <c r="I300" i="5" s="1"/>
  <c r="F300" i="5"/>
  <c r="E301" i="5"/>
  <c r="I301" i="5" s="1"/>
  <c r="F301" i="5"/>
  <c r="E302" i="5"/>
  <c r="I302" i="5" s="1"/>
  <c r="F302" i="5"/>
  <c r="E303" i="5"/>
  <c r="I303" i="5" s="1"/>
  <c r="F303" i="5"/>
  <c r="E304" i="5"/>
  <c r="I304" i="5" s="1"/>
  <c r="F304" i="5"/>
  <c r="E305" i="5"/>
  <c r="F305" i="5"/>
  <c r="E306" i="5"/>
  <c r="I306" i="5" s="1"/>
  <c r="F306" i="5"/>
  <c r="E307" i="5"/>
  <c r="I307" i="5" s="1"/>
  <c r="F307" i="5"/>
  <c r="E308" i="5"/>
  <c r="F308" i="5"/>
  <c r="I308" i="5"/>
  <c r="E309" i="5"/>
  <c r="I309" i="5" s="1"/>
  <c r="F309" i="5"/>
  <c r="E310" i="5"/>
  <c r="I310" i="5" s="1"/>
  <c r="F310" i="5"/>
  <c r="H310" i="5"/>
  <c r="E311" i="5"/>
  <c r="I311" i="5" s="1"/>
  <c r="F311" i="5"/>
  <c r="E312" i="5"/>
  <c r="I312" i="5" s="1"/>
  <c r="F312" i="5"/>
  <c r="E313" i="5"/>
  <c r="I313" i="5" s="1"/>
  <c r="F313" i="5"/>
  <c r="E314" i="5"/>
  <c r="I314" i="5" s="1"/>
  <c r="F314" i="5"/>
  <c r="E315" i="5"/>
  <c r="I315" i="5" s="1"/>
  <c r="F315" i="5"/>
  <c r="E316" i="5"/>
  <c r="F316" i="5"/>
  <c r="E317" i="5"/>
  <c r="I317" i="5" s="1"/>
  <c r="F317" i="5"/>
  <c r="H317" i="5" s="1"/>
  <c r="E318" i="5"/>
  <c r="I318" i="5" s="1"/>
  <c r="F318" i="5"/>
  <c r="E319" i="5"/>
  <c r="I319" i="5" s="1"/>
  <c r="F319" i="5"/>
  <c r="E320" i="5"/>
  <c r="I320" i="5" s="1"/>
  <c r="F320" i="5"/>
  <c r="E321" i="5"/>
  <c r="I321" i="5" s="1"/>
  <c r="F321" i="5"/>
  <c r="G321" i="5" s="1"/>
  <c r="E322" i="5"/>
  <c r="G322" i="5" s="1"/>
  <c r="F322" i="5"/>
  <c r="E323" i="5"/>
  <c r="I323" i="5" s="1"/>
  <c r="F323" i="5"/>
  <c r="E324" i="5"/>
  <c r="I324" i="5" s="1"/>
  <c r="F324" i="5"/>
  <c r="E325" i="5"/>
  <c r="I325" i="5" s="1"/>
  <c r="F325" i="5"/>
  <c r="E326" i="5"/>
  <c r="I326" i="5" s="1"/>
  <c r="F326" i="5"/>
  <c r="E327" i="5"/>
  <c r="I327" i="5" s="1"/>
  <c r="F327" i="5"/>
  <c r="E328" i="5"/>
  <c r="I328" i="5" s="1"/>
  <c r="F328" i="5"/>
  <c r="E329" i="5"/>
  <c r="I329" i="5" s="1"/>
  <c r="F329" i="5"/>
  <c r="H329" i="5"/>
  <c r="E330" i="5"/>
  <c r="F330" i="5"/>
  <c r="I330" i="5"/>
  <c r="E331" i="5"/>
  <c r="I331" i="5" s="1"/>
  <c r="F331" i="5"/>
  <c r="E332" i="5"/>
  <c r="I332" i="5" s="1"/>
  <c r="F332" i="5"/>
  <c r="E333" i="5"/>
  <c r="I333" i="5" s="1"/>
  <c r="F333" i="5"/>
  <c r="E334" i="5"/>
  <c r="I334" i="5" s="1"/>
  <c r="F334" i="5"/>
  <c r="E335" i="5"/>
  <c r="I335" i="5" s="1"/>
  <c r="F335" i="5"/>
  <c r="E336" i="5"/>
  <c r="I336" i="5" s="1"/>
  <c r="F336" i="5"/>
  <c r="E337" i="5"/>
  <c r="H337" i="5" s="1"/>
  <c r="F337" i="5"/>
  <c r="E338" i="5"/>
  <c r="I338" i="5" s="1"/>
  <c r="F338" i="5"/>
  <c r="E339" i="5"/>
  <c r="I339" i="5" s="1"/>
  <c r="F339" i="5"/>
  <c r="E340" i="5"/>
  <c r="F340" i="5"/>
  <c r="I340" i="5"/>
  <c r="E341" i="5"/>
  <c r="I341" i="5" s="1"/>
  <c r="F341" i="5"/>
  <c r="H341" i="5" s="1"/>
  <c r="E342" i="5"/>
  <c r="I342" i="5" s="1"/>
  <c r="F342" i="5"/>
  <c r="G342" i="5" s="1"/>
  <c r="E343" i="5"/>
  <c r="I343" i="5" s="1"/>
  <c r="F343" i="5"/>
  <c r="E344" i="5"/>
  <c r="I344" i="5" s="1"/>
  <c r="F344" i="5"/>
  <c r="E345" i="5"/>
  <c r="F345" i="5"/>
  <c r="E346" i="5"/>
  <c r="F346" i="5"/>
  <c r="E347" i="5"/>
  <c r="I347" i="5" s="1"/>
  <c r="F347" i="5"/>
  <c r="E348" i="5"/>
  <c r="F348" i="5"/>
  <c r="E349" i="5"/>
  <c r="I349" i="5" s="1"/>
  <c r="F349" i="5"/>
  <c r="E350" i="5"/>
  <c r="F350" i="5"/>
  <c r="G350" i="5"/>
  <c r="E351" i="5"/>
  <c r="I351" i="5" s="1"/>
  <c r="F351" i="5"/>
  <c r="E352" i="5"/>
  <c r="I352" i="5" s="1"/>
  <c r="F352" i="5"/>
  <c r="E353" i="5"/>
  <c r="I353" i="5" s="1"/>
  <c r="F353" i="5"/>
  <c r="E354" i="5"/>
  <c r="I354" i="5" s="1"/>
  <c r="F354" i="5"/>
  <c r="G354" i="5"/>
  <c r="E355" i="5"/>
  <c r="I355" i="5" s="1"/>
  <c r="F355" i="5"/>
  <c r="E356" i="5"/>
  <c r="F356" i="5"/>
  <c r="E357" i="5"/>
  <c r="I357" i="5" s="1"/>
  <c r="F357" i="5"/>
  <c r="E358" i="5"/>
  <c r="F358" i="5"/>
  <c r="E359" i="5"/>
  <c r="I359" i="5" s="1"/>
  <c r="F359" i="5"/>
  <c r="E360" i="5"/>
  <c r="I360" i="5" s="1"/>
  <c r="F360" i="5"/>
  <c r="E361" i="5"/>
  <c r="I361" i="5" s="1"/>
  <c r="F361" i="5"/>
  <c r="E362" i="5"/>
  <c r="I362" i="5" s="1"/>
  <c r="F362" i="5"/>
  <c r="E363" i="5"/>
  <c r="I363" i="5" s="1"/>
  <c r="F363" i="5"/>
  <c r="E364" i="5"/>
  <c r="F364" i="5"/>
  <c r="H364" i="5" s="1"/>
  <c r="E365" i="5"/>
  <c r="F365" i="5"/>
  <c r="E366" i="5"/>
  <c r="I366" i="5" s="1"/>
  <c r="F366" i="5"/>
  <c r="E367" i="5"/>
  <c r="I367" i="5" s="1"/>
  <c r="F367" i="5"/>
  <c r="E368" i="5"/>
  <c r="I368" i="5" s="1"/>
  <c r="F368" i="5"/>
  <c r="E369" i="5"/>
  <c r="I369" i="5" s="1"/>
  <c r="F369" i="5"/>
  <c r="E370" i="5"/>
  <c r="I370" i="5" s="1"/>
  <c r="F370" i="5"/>
  <c r="E371" i="5"/>
  <c r="I371" i="5" s="1"/>
  <c r="F371" i="5"/>
  <c r="G371" i="5" s="1"/>
  <c r="E372" i="5"/>
  <c r="F372" i="5"/>
  <c r="I372" i="5"/>
  <c r="E373" i="5"/>
  <c r="I373" i="5" s="1"/>
  <c r="F373" i="5"/>
  <c r="E374" i="5"/>
  <c r="F374" i="5"/>
  <c r="E375" i="5"/>
  <c r="F375" i="5"/>
  <c r="E376" i="5"/>
  <c r="I376" i="5" s="1"/>
  <c r="F376" i="5"/>
  <c r="H376" i="5" s="1"/>
  <c r="E377" i="5"/>
  <c r="F377" i="5"/>
  <c r="E378" i="5"/>
  <c r="I378" i="5" s="1"/>
  <c r="F378" i="5"/>
  <c r="E379" i="5"/>
  <c r="I379" i="5" s="1"/>
  <c r="F379" i="5"/>
  <c r="E380" i="5"/>
  <c r="I380" i="5" s="1"/>
  <c r="F380" i="5"/>
  <c r="G380" i="5" s="1"/>
  <c r="E381" i="5"/>
  <c r="I381" i="5" s="1"/>
  <c r="F381" i="5"/>
  <c r="E382" i="5"/>
  <c r="I382" i="5" s="1"/>
  <c r="F382" i="5"/>
  <c r="E383" i="5"/>
  <c r="I383" i="5" s="1"/>
  <c r="F383" i="5"/>
  <c r="E384" i="5"/>
  <c r="I384" i="5" s="1"/>
  <c r="F384" i="5"/>
  <c r="E385" i="5"/>
  <c r="I385" i="5" s="1"/>
  <c r="F385" i="5"/>
  <c r="E386" i="5"/>
  <c r="I386" i="5" s="1"/>
  <c r="F386" i="5"/>
  <c r="E387" i="5"/>
  <c r="I387" i="5" s="1"/>
  <c r="F387" i="5"/>
  <c r="E388" i="5"/>
  <c r="F388" i="5"/>
  <c r="E389" i="5"/>
  <c r="F389" i="5"/>
  <c r="E390" i="5"/>
  <c r="I390" i="5" s="1"/>
  <c r="F390" i="5"/>
  <c r="E391" i="5"/>
  <c r="I391" i="5" s="1"/>
  <c r="F391" i="5"/>
  <c r="H391" i="5"/>
  <c r="E392" i="5"/>
  <c r="F392" i="5"/>
  <c r="E393" i="5"/>
  <c r="F393" i="5"/>
  <c r="G393" i="5" s="1"/>
  <c r="E394" i="5"/>
  <c r="I394" i="5" s="1"/>
  <c r="F394" i="5"/>
  <c r="E395" i="5"/>
  <c r="I395" i="5" s="1"/>
  <c r="F395" i="5"/>
  <c r="E396" i="5"/>
  <c r="I396" i="5" s="1"/>
  <c r="F396" i="5"/>
  <c r="E397" i="5"/>
  <c r="F397" i="5"/>
  <c r="E398" i="5"/>
  <c r="I398" i="5" s="1"/>
  <c r="F398" i="5"/>
  <c r="E399" i="5"/>
  <c r="I399" i="5" s="1"/>
  <c r="F399" i="5"/>
  <c r="E400" i="5"/>
  <c r="I400" i="5" s="1"/>
  <c r="F400" i="5"/>
  <c r="E401" i="5"/>
  <c r="I401" i="5" s="1"/>
  <c r="F401" i="5"/>
  <c r="G401" i="5" s="1"/>
  <c r="E402" i="5"/>
  <c r="I402" i="5" s="1"/>
  <c r="F402" i="5"/>
  <c r="E403" i="5"/>
  <c r="I403" i="5" s="1"/>
  <c r="F403" i="5"/>
  <c r="E404" i="5"/>
  <c r="I404" i="5" s="1"/>
  <c r="F404" i="5"/>
  <c r="E405" i="5"/>
  <c r="I405" i="5" s="1"/>
  <c r="F405" i="5"/>
  <c r="E406" i="5"/>
  <c r="F406" i="5"/>
  <c r="E407" i="5"/>
  <c r="F407" i="5"/>
  <c r="E408" i="5"/>
  <c r="I408" i="5" s="1"/>
  <c r="F408" i="5"/>
  <c r="E409" i="5"/>
  <c r="I409" i="5" s="1"/>
  <c r="F409" i="5"/>
  <c r="G409" i="5" s="1"/>
  <c r="E410" i="5"/>
  <c r="I410" i="5" s="1"/>
  <c r="F410" i="5"/>
  <c r="E411" i="5"/>
  <c r="I411" i="5" s="1"/>
  <c r="F411" i="5"/>
  <c r="E412" i="5"/>
  <c r="H412" i="5" s="1"/>
  <c r="F412" i="5"/>
  <c r="E413" i="5"/>
  <c r="I413" i="5" s="1"/>
  <c r="F413" i="5"/>
  <c r="E414" i="5"/>
  <c r="I414" i="5" s="1"/>
  <c r="F414" i="5"/>
  <c r="E415" i="5"/>
  <c r="I415" i="5" s="1"/>
  <c r="F415" i="5"/>
  <c r="E416" i="5"/>
  <c r="I416" i="5" s="1"/>
  <c r="F416" i="5"/>
  <c r="E417" i="5"/>
  <c r="I417" i="5" s="1"/>
  <c r="F417" i="5"/>
  <c r="E418" i="5"/>
  <c r="F418" i="5"/>
  <c r="I418" i="5"/>
  <c r="E419" i="5"/>
  <c r="I419" i="5" s="1"/>
  <c r="F419" i="5"/>
  <c r="E420" i="5"/>
  <c r="F420" i="5"/>
  <c r="E421" i="5"/>
  <c r="I421" i="5" s="1"/>
  <c r="F421" i="5"/>
  <c r="G421" i="5" s="1"/>
  <c r="E422" i="5"/>
  <c r="I422" i="5" s="1"/>
  <c r="F422" i="5"/>
  <c r="E423" i="5"/>
  <c r="F423" i="5"/>
  <c r="E424" i="5"/>
  <c r="I424" i="5" s="1"/>
  <c r="F424" i="5"/>
  <c r="E425" i="5"/>
  <c r="I425" i="5" s="1"/>
  <c r="F425" i="5"/>
  <c r="E426" i="5"/>
  <c r="I426" i="5" s="1"/>
  <c r="F426" i="5"/>
  <c r="E427" i="5"/>
  <c r="F427" i="5"/>
  <c r="I427" i="5"/>
  <c r="E428" i="5"/>
  <c r="I428" i="5" s="1"/>
  <c r="F428" i="5"/>
  <c r="E429" i="5"/>
  <c r="F429" i="5"/>
  <c r="E430" i="5"/>
  <c r="I430" i="5" s="1"/>
  <c r="F430" i="5"/>
  <c r="E431" i="5"/>
  <c r="F431" i="5"/>
  <c r="E432" i="5"/>
  <c r="H432" i="5" s="1"/>
  <c r="F432" i="5"/>
  <c r="E433" i="5"/>
  <c r="F433" i="5"/>
  <c r="E434" i="5"/>
  <c r="F434" i="5"/>
  <c r="I434" i="5"/>
  <c r="E435" i="5"/>
  <c r="F435" i="5"/>
  <c r="E436" i="5"/>
  <c r="I436" i="5" s="1"/>
  <c r="F436" i="5"/>
  <c r="E437" i="5"/>
  <c r="F437" i="5"/>
  <c r="E438" i="5"/>
  <c r="F438" i="5"/>
  <c r="G438" i="5" s="1"/>
  <c r="E439" i="5"/>
  <c r="F439" i="5"/>
  <c r="I439" i="5"/>
  <c r="E440" i="5"/>
  <c r="I440" i="5" s="1"/>
  <c r="F440" i="5"/>
  <c r="E441" i="5"/>
  <c r="I441" i="5" s="1"/>
  <c r="F441" i="5"/>
  <c r="E442" i="5"/>
  <c r="F442" i="5"/>
  <c r="G442" i="5"/>
  <c r="I442" i="5"/>
  <c r="E443" i="5"/>
  <c r="I443" i="5" s="1"/>
  <c r="F443" i="5"/>
  <c r="E444" i="5"/>
  <c r="I444" i="5" s="1"/>
  <c r="F444" i="5"/>
  <c r="E445" i="5"/>
  <c r="F445" i="5"/>
  <c r="E446" i="5"/>
  <c r="I446" i="5" s="1"/>
  <c r="F446" i="5"/>
  <c r="E447" i="5"/>
  <c r="I447" i="5" s="1"/>
  <c r="F447" i="5"/>
  <c r="E448" i="5"/>
  <c r="I448" i="5" s="1"/>
  <c r="F448" i="5"/>
  <c r="H448" i="5" s="1"/>
  <c r="E449" i="5"/>
  <c r="F449" i="5"/>
  <c r="E450" i="5"/>
  <c r="I450" i="5" s="1"/>
  <c r="F450" i="5"/>
  <c r="E451" i="5"/>
  <c r="F451" i="5"/>
  <c r="E452" i="5"/>
  <c r="I452" i="5" s="1"/>
  <c r="F452" i="5"/>
  <c r="G452" i="5" s="1"/>
  <c r="E453" i="5"/>
  <c r="F453" i="5"/>
  <c r="H453" i="5" s="1"/>
  <c r="E454" i="5"/>
  <c r="I454" i="5" s="1"/>
  <c r="F454" i="5"/>
  <c r="E455" i="5"/>
  <c r="I455" i="5" s="1"/>
  <c r="F455" i="5"/>
  <c r="E456" i="5"/>
  <c r="I456" i="5" s="1"/>
  <c r="F456" i="5"/>
  <c r="E457" i="5"/>
  <c r="I457" i="5" s="1"/>
  <c r="F457" i="5"/>
  <c r="E458" i="5"/>
  <c r="I458" i="5" s="1"/>
  <c r="F458" i="5"/>
  <c r="H458" i="5" s="1"/>
  <c r="E459" i="5"/>
  <c r="I459" i="5" s="1"/>
  <c r="F459" i="5"/>
  <c r="E460" i="5"/>
  <c r="F460" i="5"/>
  <c r="I460" i="5"/>
  <c r="E461" i="5"/>
  <c r="F461" i="5"/>
  <c r="E462" i="5"/>
  <c r="I462" i="5" s="1"/>
  <c r="F462" i="5"/>
  <c r="E463" i="5"/>
  <c r="I463" i="5" s="1"/>
  <c r="F463" i="5"/>
  <c r="E464" i="5"/>
  <c r="I464" i="5" s="1"/>
  <c r="F464" i="5"/>
  <c r="E465" i="5"/>
  <c r="I465" i="5" s="1"/>
  <c r="F465" i="5"/>
  <c r="E466" i="5"/>
  <c r="I466" i="5" s="1"/>
  <c r="F466" i="5"/>
  <c r="E467" i="5"/>
  <c r="I467" i="5" s="1"/>
  <c r="F467" i="5"/>
  <c r="E468" i="5"/>
  <c r="I468" i="5" s="1"/>
  <c r="F468" i="5"/>
  <c r="E469" i="5"/>
  <c r="I469" i="5" s="1"/>
  <c r="F469" i="5"/>
  <c r="E470" i="5"/>
  <c r="F470" i="5"/>
  <c r="E471" i="5"/>
  <c r="I471" i="5" s="1"/>
  <c r="F471" i="5"/>
  <c r="E472" i="5"/>
  <c r="F472" i="5"/>
  <c r="E473" i="5"/>
  <c r="I473" i="5" s="1"/>
  <c r="F473" i="5"/>
  <c r="E474" i="5"/>
  <c r="I474" i="5" s="1"/>
  <c r="F474" i="5"/>
  <c r="E475" i="5"/>
  <c r="I475" i="5" s="1"/>
  <c r="F475" i="5"/>
  <c r="E476" i="5"/>
  <c r="I476" i="5" s="1"/>
  <c r="F476" i="5"/>
  <c r="E477" i="5"/>
  <c r="I477" i="5" s="1"/>
  <c r="F477" i="5"/>
  <c r="G477" i="5" s="1"/>
  <c r="E478" i="5"/>
  <c r="I478" i="5" s="1"/>
  <c r="F478" i="5"/>
  <c r="E479" i="5"/>
  <c r="I479" i="5" s="1"/>
  <c r="F479" i="5"/>
  <c r="E480" i="5"/>
  <c r="I480" i="5" s="1"/>
  <c r="F480" i="5"/>
  <c r="E481" i="5"/>
  <c r="I481" i="5" s="1"/>
  <c r="F481" i="5"/>
  <c r="E482" i="5"/>
  <c r="I482" i="5" s="1"/>
  <c r="F482" i="5"/>
  <c r="H482" i="5" s="1"/>
  <c r="E483" i="5"/>
  <c r="I483" i="5" s="1"/>
  <c r="F483" i="5"/>
  <c r="H483" i="5" s="1"/>
  <c r="E484" i="5"/>
  <c r="F484" i="5"/>
  <c r="E485" i="5"/>
  <c r="I485" i="5" s="1"/>
  <c r="F485" i="5"/>
  <c r="E486" i="5"/>
  <c r="I486" i="5" s="1"/>
  <c r="F486" i="5"/>
  <c r="E487" i="5"/>
  <c r="I487" i="5" s="1"/>
  <c r="F487" i="5"/>
  <c r="E488" i="5"/>
  <c r="I488" i="5" s="1"/>
  <c r="F488" i="5"/>
  <c r="E489" i="5"/>
  <c r="F489" i="5"/>
  <c r="I489" i="5"/>
  <c r="E490" i="5"/>
  <c r="I490" i="5" s="1"/>
  <c r="F490" i="5"/>
  <c r="E491" i="5"/>
  <c r="I491" i="5" s="1"/>
  <c r="F491" i="5"/>
  <c r="E492" i="5"/>
  <c r="F492" i="5"/>
  <c r="I492" i="5"/>
  <c r="E493" i="5"/>
  <c r="I493" i="5" s="1"/>
  <c r="F493" i="5"/>
  <c r="E494" i="5"/>
  <c r="I494" i="5" s="1"/>
  <c r="F494" i="5"/>
  <c r="G494" i="5" s="1"/>
  <c r="E495" i="5"/>
  <c r="I495" i="5" s="1"/>
  <c r="F495" i="5"/>
  <c r="E496" i="5"/>
  <c r="I496" i="5" s="1"/>
  <c r="F496" i="5"/>
  <c r="E497" i="5"/>
  <c r="I497" i="5" s="1"/>
  <c r="F497" i="5"/>
  <c r="E498" i="5"/>
  <c r="I498" i="5" s="1"/>
  <c r="F498" i="5"/>
  <c r="E499" i="5"/>
  <c r="I499" i="5" s="1"/>
  <c r="F499" i="5"/>
  <c r="E500" i="5"/>
  <c r="I500" i="5" s="1"/>
  <c r="F500" i="5"/>
  <c r="E501" i="5"/>
  <c r="I501" i="5" s="1"/>
  <c r="F501" i="5"/>
  <c r="E502" i="5"/>
  <c r="I502" i="5" s="1"/>
  <c r="F502" i="5"/>
  <c r="E503" i="5"/>
  <c r="I503" i="5" s="1"/>
  <c r="F503" i="5"/>
  <c r="E504" i="5"/>
  <c r="I504" i="5" s="1"/>
  <c r="F504" i="5"/>
  <c r="E505" i="5"/>
  <c r="H505" i="5" s="1"/>
  <c r="F505" i="5"/>
  <c r="E506" i="5"/>
  <c r="I506" i="5" s="1"/>
  <c r="F506" i="5"/>
  <c r="E507" i="5"/>
  <c r="I507" i="5" s="1"/>
  <c r="F507" i="5"/>
  <c r="E508" i="5"/>
  <c r="I508" i="5" s="1"/>
  <c r="F508" i="5"/>
  <c r="E509" i="5"/>
  <c r="I509" i="5" s="1"/>
  <c r="F509" i="5"/>
  <c r="E510" i="5"/>
  <c r="F510" i="5"/>
  <c r="E511" i="5"/>
  <c r="I511" i="5" s="1"/>
  <c r="F511" i="5"/>
  <c r="E512" i="5"/>
  <c r="I512" i="5" s="1"/>
  <c r="F512" i="5"/>
  <c r="E513" i="5"/>
  <c r="I513" i="5" s="1"/>
  <c r="F513" i="5"/>
  <c r="H513" i="5" s="1"/>
  <c r="E514" i="5"/>
  <c r="I514" i="5" s="1"/>
  <c r="F514" i="5"/>
  <c r="E515" i="5"/>
  <c r="I515" i="5" s="1"/>
  <c r="F515" i="5"/>
  <c r="G515" i="5" s="1"/>
  <c r="E516" i="5"/>
  <c r="I516" i="5" s="1"/>
  <c r="F516" i="5"/>
  <c r="E517" i="5"/>
  <c r="I517" i="5" s="1"/>
  <c r="F517" i="5"/>
  <c r="H517" i="5" s="1"/>
  <c r="E518" i="5"/>
  <c r="I518" i="5" s="1"/>
  <c r="F518" i="5"/>
  <c r="G518" i="5" s="1"/>
  <c r="H518" i="5"/>
  <c r="E519" i="5"/>
  <c r="I519" i="5" s="1"/>
  <c r="F519" i="5"/>
  <c r="E520" i="5"/>
  <c r="F520" i="5"/>
  <c r="E521" i="5"/>
  <c r="I521" i="5" s="1"/>
  <c r="F521" i="5"/>
  <c r="G521" i="5" s="1"/>
  <c r="E522" i="5"/>
  <c r="F522" i="5"/>
  <c r="E523" i="5"/>
  <c r="G523" i="5" s="1"/>
  <c r="F523" i="5"/>
  <c r="E524" i="5"/>
  <c r="F524" i="5"/>
  <c r="E525" i="5"/>
  <c r="I525" i="5" s="1"/>
  <c r="F525" i="5"/>
  <c r="E526" i="5"/>
  <c r="I526" i="5" s="1"/>
  <c r="F526" i="5"/>
  <c r="E527" i="5"/>
  <c r="I527" i="5" s="1"/>
  <c r="F527" i="5"/>
  <c r="E528" i="5"/>
  <c r="I528" i="5" s="1"/>
  <c r="F528" i="5"/>
  <c r="E529" i="5"/>
  <c r="I529" i="5" s="1"/>
  <c r="F529" i="5"/>
  <c r="E530" i="5"/>
  <c r="I530" i="5" s="1"/>
  <c r="F530" i="5"/>
  <c r="E531" i="5"/>
  <c r="F531" i="5"/>
  <c r="I531" i="5"/>
  <c r="E532" i="5"/>
  <c r="I532" i="5" s="1"/>
  <c r="F532" i="5"/>
  <c r="E533" i="5"/>
  <c r="F533" i="5"/>
  <c r="E534" i="5"/>
  <c r="I534" i="5" s="1"/>
  <c r="F534" i="5"/>
  <c r="H534" i="5" s="1"/>
  <c r="E535" i="5"/>
  <c r="I535" i="5" s="1"/>
  <c r="F535" i="5"/>
  <c r="E536" i="5"/>
  <c r="F536" i="5"/>
  <c r="E537" i="5"/>
  <c r="I537" i="5" s="1"/>
  <c r="F537" i="5"/>
  <c r="E538" i="5"/>
  <c r="I538" i="5" s="1"/>
  <c r="F538" i="5"/>
  <c r="E539" i="5"/>
  <c r="F539" i="5"/>
  <c r="G539" i="5" s="1"/>
  <c r="H539" i="5"/>
  <c r="I539" i="5"/>
  <c r="E540" i="5"/>
  <c r="I540" i="5" s="1"/>
  <c r="F540" i="5"/>
  <c r="E541" i="5"/>
  <c r="I541" i="5" s="1"/>
  <c r="F541" i="5"/>
  <c r="E542" i="5"/>
  <c r="F542" i="5"/>
  <c r="H542" i="5" s="1"/>
  <c r="G542" i="5"/>
  <c r="I542" i="5"/>
  <c r="E543" i="5"/>
  <c r="I543" i="5" s="1"/>
  <c r="F543" i="5"/>
  <c r="E544" i="5"/>
  <c r="I544" i="5" s="1"/>
  <c r="F544" i="5"/>
  <c r="E545" i="5"/>
  <c r="I545" i="5" s="1"/>
  <c r="F545" i="5"/>
  <c r="G545" i="5" s="1"/>
  <c r="E546" i="5"/>
  <c r="F546" i="5"/>
  <c r="E547" i="5"/>
  <c r="F547" i="5"/>
  <c r="E548" i="5"/>
  <c r="F548" i="5"/>
  <c r="E549" i="5"/>
  <c r="I549" i="5" s="1"/>
  <c r="F549" i="5"/>
  <c r="G549" i="5" s="1"/>
  <c r="E550" i="5"/>
  <c r="I550" i="5" s="1"/>
  <c r="F550" i="5"/>
  <c r="E551" i="5"/>
  <c r="I551" i="5" s="1"/>
  <c r="F551" i="5"/>
  <c r="E552" i="5"/>
  <c r="F552" i="5"/>
  <c r="G552" i="5"/>
  <c r="I552" i="5"/>
  <c r="E553" i="5"/>
  <c r="H553" i="5" s="1"/>
  <c r="F553" i="5"/>
  <c r="E554" i="5"/>
  <c r="I554" i="5" s="1"/>
  <c r="F554" i="5"/>
  <c r="E555" i="5"/>
  <c r="F555" i="5"/>
  <c r="H555" i="5" s="1"/>
  <c r="E556" i="5"/>
  <c r="F556" i="5"/>
  <c r="E557" i="5"/>
  <c r="I557" i="5" s="1"/>
  <c r="F557" i="5"/>
  <c r="E558" i="5"/>
  <c r="F558" i="5"/>
  <c r="G558" i="5" s="1"/>
  <c r="E559" i="5"/>
  <c r="I559" i="5" s="1"/>
  <c r="F559" i="5"/>
  <c r="E560" i="5"/>
  <c r="I560" i="5" s="1"/>
  <c r="F560" i="5"/>
  <c r="E561" i="5"/>
  <c r="I561" i="5" s="1"/>
  <c r="F561" i="5"/>
  <c r="G561" i="5" s="1"/>
  <c r="E562" i="5"/>
  <c r="I562" i="5" s="1"/>
  <c r="F562" i="5"/>
  <c r="E563" i="5"/>
  <c r="I563" i="5" s="1"/>
  <c r="F563" i="5"/>
  <c r="G563" i="5" s="1"/>
  <c r="H563" i="5"/>
  <c r="E564" i="5"/>
  <c r="F564" i="5"/>
  <c r="E565" i="5"/>
  <c r="I565" i="5" s="1"/>
  <c r="F565" i="5"/>
  <c r="E566" i="5"/>
  <c r="F566" i="5"/>
  <c r="E567" i="5"/>
  <c r="I567" i="5" s="1"/>
  <c r="F567" i="5"/>
  <c r="E568" i="5"/>
  <c r="F568" i="5"/>
  <c r="E569" i="5"/>
  <c r="I569" i="5" s="1"/>
  <c r="F569" i="5"/>
  <c r="E570" i="5"/>
  <c r="F570" i="5"/>
  <c r="E571" i="5"/>
  <c r="I571" i="5" s="1"/>
  <c r="F571" i="5"/>
  <c r="G571" i="5" s="1"/>
  <c r="E572" i="5"/>
  <c r="F572" i="5"/>
  <c r="E573" i="5"/>
  <c r="I573" i="5" s="1"/>
  <c r="F573" i="5"/>
  <c r="E574" i="5"/>
  <c r="F574" i="5"/>
  <c r="H574" i="5"/>
  <c r="I574" i="5"/>
  <c r="E575" i="5"/>
  <c r="I575" i="5" s="1"/>
  <c r="F575" i="5"/>
  <c r="E576" i="5"/>
  <c r="I576" i="5" s="1"/>
  <c r="F576" i="5"/>
  <c r="E577" i="5"/>
  <c r="I577" i="5" s="1"/>
  <c r="F577" i="5"/>
  <c r="E578" i="5"/>
  <c r="F578" i="5"/>
  <c r="H578" i="5" s="1"/>
  <c r="I578" i="5"/>
  <c r="E579" i="5"/>
  <c r="I579" i="5" s="1"/>
  <c r="F579" i="5"/>
  <c r="E580" i="5"/>
  <c r="H580" i="5" s="1"/>
  <c r="F580" i="5"/>
  <c r="E581" i="5"/>
  <c r="F581" i="5"/>
  <c r="E582" i="5"/>
  <c r="F582" i="5"/>
  <c r="E583" i="5"/>
  <c r="H583" i="5" s="1"/>
  <c r="F583" i="5"/>
  <c r="E584" i="5"/>
  <c r="I584" i="5" s="1"/>
  <c r="F584" i="5"/>
  <c r="H584" i="5"/>
  <c r="E585" i="5"/>
  <c r="I585" i="5" s="1"/>
  <c r="F585" i="5"/>
  <c r="E586" i="5"/>
  <c r="I586" i="5" s="1"/>
  <c r="F586" i="5"/>
  <c r="E587" i="5"/>
  <c r="I587" i="5" s="1"/>
  <c r="F587" i="5"/>
  <c r="H587" i="5"/>
  <c r="E588" i="5"/>
  <c r="F588" i="5"/>
  <c r="E589" i="5"/>
  <c r="I589" i="5" s="1"/>
  <c r="F589" i="5"/>
  <c r="G589" i="5" s="1"/>
  <c r="E590" i="5"/>
  <c r="I590" i="5" s="1"/>
  <c r="F590" i="5"/>
  <c r="G590" i="5" s="1"/>
  <c r="H590" i="5"/>
  <c r="E591" i="5"/>
  <c r="I591" i="5" s="1"/>
  <c r="F591" i="5"/>
  <c r="E592" i="5"/>
  <c r="I592" i="5" s="1"/>
  <c r="F592" i="5"/>
  <c r="E593" i="5"/>
  <c r="I593" i="5" s="1"/>
  <c r="F593" i="5"/>
  <c r="E594" i="5"/>
  <c r="I594" i="5" s="1"/>
  <c r="F594" i="5"/>
  <c r="G594" i="5"/>
  <c r="E595" i="5"/>
  <c r="F595" i="5"/>
  <c r="E596" i="5"/>
  <c r="F596" i="5"/>
  <c r="E597" i="5"/>
  <c r="I597" i="5" s="1"/>
  <c r="F597" i="5"/>
  <c r="G597" i="5"/>
  <c r="E598" i="5"/>
  <c r="I598" i="5" s="1"/>
  <c r="F598" i="5"/>
  <c r="G598" i="5" s="1"/>
  <c r="E599" i="5"/>
  <c r="I599" i="5" s="1"/>
  <c r="F599" i="5"/>
  <c r="E600" i="5"/>
  <c r="I600" i="5" s="1"/>
  <c r="F600" i="5"/>
  <c r="E601" i="5"/>
  <c r="I601" i="5" s="1"/>
  <c r="F601" i="5"/>
  <c r="G601" i="5" s="1"/>
  <c r="E602" i="5"/>
  <c r="I602" i="5" s="1"/>
  <c r="F602" i="5"/>
  <c r="G602" i="5"/>
  <c r="E603" i="5"/>
  <c r="I603" i="5" s="1"/>
  <c r="F603" i="5"/>
  <c r="E604" i="5"/>
  <c r="I604" i="5" s="1"/>
  <c r="F604" i="5"/>
  <c r="E605" i="5"/>
  <c r="F605" i="5"/>
  <c r="I605" i="5"/>
  <c r="E606" i="5"/>
  <c r="I606" i="5" s="1"/>
  <c r="F606" i="5"/>
  <c r="H606" i="5" s="1"/>
  <c r="E607" i="5"/>
  <c r="I607" i="5" s="1"/>
  <c r="F607" i="5"/>
  <c r="E608" i="5"/>
  <c r="I608" i="5" s="1"/>
  <c r="F608" i="5"/>
  <c r="E609" i="5"/>
  <c r="I609" i="5" s="1"/>
  <c r="F609" i="5"/>
  <c r="E610" i="5"/>
  <c r="F610" i="5"/>
  <c r="E611" i="5"/>
  <c r="I611" i="5" s="1"/>
  <c r="F611" i="5"/>
  <c r="E612" i="5"/>
  <c r="I612" i="5" s="1"/>
  <c r="F612" i="5"/>
  <c r="G612" i="5" s="1"/>
  <c r="E613" i="5"/>
  <c r="F613" i="5"/>
  <c r="I613" i="5"/>
  <c r="E614" i="5"/>
  <c r="F614" i="5"/>
  <c r="H614" i="5" s="1"/>
  <c r="I614" i="5"/>
  <c r="E615" i="5"/>
  <c r="F615" i="5"/>
  <c r="G615" i="5"/>
  <c r="H615" i="5"/>
  <c r="I615" i="5"/>
  <c r="E616" i="5"/>
  <c r="I616" i="5" s="1"/>
  <c r="F616" i="5"/>
  <c r="G616" i="5" s="1"/>
  <c r="E617" i="5"/>
  <c r="I617" i="5" s="1"/>
  <c r="F617" i="5"/>
  <c r="E618" i="5"/>
  <c r="F618" i="5"/>
  <c r="I618" i="5"/>
  <c r="E619" i="5"/>
  <c r="I619" i="5" s="1"/>
  <c r="F619" i="5"/>
  <c r="E620" i="5"/>
  <c r="F620" i="5"/>
  <c r="G620" i="5"/>
  <c r="I620" i="5"/>
  <c r="E621" i="5"/>
  <c r="I621" i="5" s="1"/>
  <c r="F621" i="5"/>
  <c r="E622" i="5"/>
  <c r="F622" i="5"/>
  <c r="E623" i="5"/>
  <c r="I623" i="5" s="1"/>
  <c r="F623" i="5"/>
  <c r="G623" i="5"/>
  <c r="H623" i="5"/>
  <c r="E624" i="5"/>
  <c r="I624" i="5" s="1"/>
  <c r="F624" i="5"/>
  <c r="E625" i="5"/>
  <c r="I625" i="5" s="1"/>
  <c r="F625" i="5"/>
  <c r="E626" i="5"/>
  <c r="F626" i="5"/>
  <c r="E627" i="5"/>
  <c r="I627" i="5" s="1"/>
  <c r="F627" i="5"/>
  <c r="E628" i="5"/>
  <c r="I628" i="5" s="1"/>
  <c r="F628" i="5"/>
  <c r="G628" i="5"/>
  <c r="E629" i="5"/>
  <c r="I629" i="5" s="1"/>
  <c r="F629" i="5"/>
  <c r="E630" i="5"/>
  <c r="F630" i="5"/>
  <c r="E631" i="5"/>
  <c r="I631" i="5" s="1"/>
  <c r="F631" i="5"/>
  <c r="H631" i="5" s="1"/>
  <c r="G631" i="5"/>
  <c r="E632" i="5"/>
  <c r="I632" i="5" s="1"/>
  <c r="F632" i="5"/>
  <c r="E633" i="5"/>
  <c r="I633" i="5" s="1"/>
  <c r="F633" i="5"/>
  <c r="E634" i="5"/>
  <c r="F634" i="5"/>
  <c r="I634" i="5"/>
  <c r="E635" i="5"/>
  <c r="I635" i="5" s="1"/>
  <c r="F635" i="5"/>
  <c r="E636" i="5"/>
  <c r="I636" i="5" s="1"/>
  <c r="F636" i="5"/>
  <c r="G636" i="5" s="1"/>
  <c r="E637" i="5"/>
  <c r="I637" i="5" s="1"/>
  <c r="F637" i="5"/>
  <c r="E638" i="5"/>
  <c r="F638" i="5"/>
  <c r="E639" i="5"/>
  <c r="I639" i="5" s="1"/>
  <c r="F639" i="5"/>
  <c r="G639" i="5" s="1"/>
  <c r="E640" i="5"/>
  <c r="I640" i="5" s="1"/>
  <c r="F640" i="5"/>
  <c r="G640" i="5"/>
  <c r="E641" i="5"/>
  <c r="I641" i="5" s="1"/>
  <c r="F641" i="5"/>
  <c r="E642" i="5"/>
  <c r="F642" i="5"/>
  <c r="E643" i="5"/>
  <c r="I643" i="5" s="1"/>
  <c r="F643" i="5"/>
  <c r="E644" i="5"/>
  <c r="I644" i="5" s="1"/>
  <c r="F644" i="5"/>
  <c r="H644" i="5" s="1"/>
  <c r="E645" i="5"/>
  <c r="I645" i="5" s="1"/>
  <c r="F645" i="5"/>
  <c r="E646" i="5"/>
  <c r="I646" i="5" s="1"/>
  <c r="F646" i="5"/>
  <c r="E647" i="5"/>
  <c r="I647" i="5" s="1"/>
  <c r="F647" i="5"/>
  <c r="G647" i="5"/>
  <c r="H647" i="5"/>
  <c r="E648" i="5"/>
  <c r="I648" i="5" s="1"/>
  <c r="F648" i="5"/>
  <c r="G648" i="5" s="1"/>
  <c r="E649" i="5"/>
  <c r="I649" i="5" s="1"/>
  <c r="F649" i="5"/>
  <c r="E650" i="5"/>
  <c r="I650" i="5" s="1"/>
  <c r="F650" i="5"/>
  <c r="E651" i="5"/>
  <c r="I651" i="5" s="1"/>
  <c r="F651" i="5"/>
  <c r="G651" i="5" s="1"/>
  <c r="E652" i="5"/>
  <c r="G652" i="5" s="1"/>
  <c r="F652" i="5"/>
  <c r="E653" i="5"/>
  <c r="I653" i="5" s="1"/>
  <c r="F653" i="5"/>
  <c r="E654" i="5"/>
  <c r="F654" i="5"/>
  <c r="E655" i="5"/>
  <c r="I655" i="5" s="1"/>
  <c r="F655" i="5"/>
  <c r="E656" i="5"/>
  <c r="I656" i="5" s="1"/>
  <c r="F656" i="5"/>
  <c r="E657" i="5"/>
  <c r="I657" i="5" s="1"/>
  <c r="F657" i="5"/>
  <c r="E658" i="5"/>
  <c r="F658" i="5"/>
  <c r="E659" i="5"/>
  <c r="I659" i="5" s="1"/>
  <c r="F659" i="5"/>
  <c r="H659" i="5" s="1"/>
  <c r="E660" i="5"/>
  <c r="I660" i="5" s="1"/>
  <c r="F660" i="5"/>
  <c r="E661" i="5"/>
  <c r="I661" i="5" s="1"/>
  <c r="F661" i="5"/>
  <c r="E662" i="5"/>
  <c r="I662" i="5" s="1"/>
  <c r="F662" i="5"/>
  <c r="H662" i="5" s="1"/>
  <c r="E663" i="5"/>
  <c r="F663" i="5"/>
  <c r="E664" i="5"/>
  <c r="I664" i="5" s="1"/>
  <c r="F664" i="5"/>
  <c r="G664" i="5"/>
  <c r="E665" i="5"/>
  <c r="I665" i="5" s="1"/>
  <c r="F665" i="5"/>
  <c r="E666" i="5"/>
  <c r="I666" i="5" s="1"/>
  <c r="F666" i="5"/>
  <c r="E667" i="5"/>
  <c r="I667" i="5" s="1"/>
  <c r="F667" i="5"/>
  <c r="H667" i="5"/>
  <c r="E668" i="5"/>
  <c r="I668" i="5" s="1"/>
  <c r="F668" i="5"/>
  <c r="G668" i="5" s="1"/>
  <c r="E669" i="5"/>
  <c r="I669" i="5" s="1"/>
  <c r="F669" i="5"/>
  <c r="E670" i="5"/>
  <c r="I670" i="5" s="1"/>
  <c r="F670" i="5"/>
  <c r="E671" i="5"/>
  <c r="I671" i="5" s="1"/>
  <c r="F671" i="5"/>
  <c r="E672" i="5"/>
  <c r="I672" i="5" s="1"/>
  <c r="F672" i="5"/>
  <c r="E673" i="5"/>
  <c r="I673" i="5" s="1"/>
  <c r="F673" i="5"/>
  <c r="E674" i="5"/>
  <c r="F674" i="5"/>
  <c r="E675" i="5"/>
  <c r="I675" i="5" s="1"/>
  <c r="F675" i="5"/>
  <c r="E676" i="5"/>
  <c r="I676" i="5" s="1"/>
  <c r="F676" i="5"/>
  <c r="G676" i="5" s="1"/>
  <c r="E677" i="5"/>
  <c r="I677" i="5" s="1"/>
  <c r="F677" i="5"/>
  <c r="E678" i="5"/>
  <c r="I678" i="5" s="1"/>
  <c r="F678" i="5"/>
  <c r="E679" i="5"/>
  <c r="I679" i="5" s="1"/>
  <c r="F679" i="5"/>
  <c r="E680" i="5"/>
  <c r="I680" i="5" s="1"/>
  <c r="F680" i="5"/>
  <c r="E681" i="5"/>
  <c r="I681" i="5" s="1"/>
  <c r="F681" i="5"/>
  <c r="E682" i="5"/>
  <c r="I682" i="5" s="1"/>
  <c r="F682" i="5"/>
  <c r="E683" i="5"/>
  <c r="I683" i="5" s="1"/>
  <c r="F683" i="5"/>
  <c r="E684" i="5"/>
  <c r="I684" i="5" s="1"/>
  <c r="F684" i="5"/>
  <c r="H684" i="5" s="1"/>
  <c r="E685" i="5"/>
  <c r="F685" i="5"/>
  <c r="I685" i="5"/>
  <c r="E686" i="5"/>
  <c r="I686" i="5" s="1"/>
  <c r="F686" i="5"/>
  <c r="G686" i="5" s="1"/>
  <c r="E687" i="5"/>
  <c r="I687" i="5" s="1"/>
  <c r="F687" i="5"/>
  <c r="E688" i="5"/>
  <c r="I688" i="5" s="1"/>
  <c r="F688" i="5"/>
  <c r="E689" i="5"/>
  <c r="I689" i="5" s="1"/>
  <c r="F689" i="5"/>
  <c r="E690" i="5"/>
  <c r="I690" i="5" s="1"/>
  <c r="F690" i="5"/>
  <c r="E691" i="5"/>
  <c r="I691" i="5" s="1"/>
  <c r="F691" i="5"/>
  <c r="E692" i="5"/>
  <c r="F692" i="5"/>
  <c r="I692" i="5"/>
  <c r="E693" i="5"/>
  <c r="F693" i="5"/>
  <c r="I693" i="5"/>
  <c r="E694" i="5"/>
  <c r="F694" i="5"/>
  <c r="E695" i="5"/>
  <c r="I695" i="5" s="1"/>
  <c r="F695" i="5"/>
  <c r="G695" i="5" s="1"/>
  <c r="E696" i="5"/>
  <c r="I696" i="5" s="1"/>
  <c r="F696" i="5"/>
  <c r="E697" i="5"/>
  <c r="I697" i="5" s="1"/>
  <c r="F697" i="5"/>
  <c r="E698" i="5"/>
  <c r="F698" i="5"/>
  <c r="E699" i="5"/>
  <c r="I699" i="5" s="1"/>
  <c r="F699" i="5"/>
  <c r="E700" i="5"/>
  <c r="F700" i="5"/>
  <c r="I700" i="5"/>
  <c r="E701" i="5"/>
  <c r="I701" i="5" s="1"/>
  <c r="F701" i="5"/>
  <c r="E702" i="5"/>
  <c r="I702" i="5" s="1"/>
  <c r="F702" i="5"/>
  <c r="E703" i="5"/>
  <c r="F703" i="5"/>
  <c r="G703" i="5"/>
  <c r="H703" i="5"/>
  <c r="I703" i="5"/>
  <c r="E704" i="5"/>
  <c r="I704" i="5" s="1"/>
  <c r="F704" i="5"/>
  <c r="E705" i="5"/>
  <c r="F705" i="5"/>
  <c r="I705" i="5"/>
  <c r="E706" i="5"/>
  <c r="I706" i="5" s="1"/>
  <c r="F706" i="5"/>
  <c r="E707" i="5"/>
  <c r="I707" i="5" s="1"/>
  <c r="F707" i="5"/>
  <c r="E708" i="5"/>
  <c r="F708" i="5"/>
  <c r="E709" i="5"/>
  <c r="I709" i="5" s="1"/>
  <c r="F709" i="5"/>
  <c r="E710" i="5"/>
  <c r="I710" i="5" s="1"/>
  <c r="F710" i="5"/>
  <c r="E711" i="5"/>
  <c r="I711" i="5" s="1"/>
  <c r="F711" i="5"/>
  <c r="E712" i="5"/>
  <c r="I712" i="5" s="1"/>
  <c r="F712" i="5"/>
  <c r="E713" i="5"/>
  <c r="I713" i="5" s="1"/>
  <c r="F713" i="5"/>
  <c r="G713" i="5" s="1"/>
  <c r="E714" i="5"/>
  <c r="I714" i="5" s="1"/>
  <c r="F714" i="5"/>
  <c r="E715" i="5"/>
  <c r="I715" i="5" s="1"/>
  <c r="F715" i="5"/>
  <c r="E716" i="5"/>
  <c r="F716" i="5"/>
  <c r="I716" i="5"/>
  <c r="E717" i="5"/>
  <c r="I717" i="5" s="1"/>
  <c r="F717" i="5"/>
  <c r="E718" i="5"/>
  <c r="F718" i="5"/>
  <c r="E719" i="5"/>
  <c r="F719" i="5"/>
  <c r="H719" i="5" s="1"/>
  <c r="I719" i="5"/>
  <c r="E720" i="5"/>
  <c r="I720" i="5" s="1"/>
  <c r="F720" i="5"/>
  <c r="E721" i="5"/>
  <c r="I721" i="5" s="1"/>
  <c r="F721" i="5"/>
  <c r="E722" i="5"/>
  <c r="F722" i="5"/>
  <c r="I722" i="5"/>
  <c r="E723" i="5"/>
  <c r="I723" i="5" s="1"/>
  <c r="F723" i="5"/>
  <c r="E724" i="5"/>
  <c r="F724" i="5"/>
  <c r="G724" i="5" s="1"/>
  <c r="I724" i="5"/>
  <c r="H431" i="5" l="1"/>
  <c r="G719" i="5"/>
  <c r="G716" i="5"/>
  <c r="H708" i="5"/>
  <c r="H688" i="5"/>
  <c r="G670" i="5"/>
  <c r="G667" i="5"/>
  <c r="I652" i="5"/>
  <c r="H611" i="5"/>
  <c r="G607" i="5"/>
  <c r="H597" i="5"/>
  <c r="G587" i="5"/>
  <c r="G570" i="5"/>
  <c r="G555" i="5"/>
  <c r="H552" i="5"/>
  <c r="I505" i="5"/>
  <c r="H502" i="5"/>
  <c r="G470" i="5"/>
  <c r="G458" i="5"/>
  <c r="G451" i="5"/>
  <c r="G434" i="5"/>
  <c r="H404" i="5"/>
  <c r="G396" i="5"/>
  <c r="G356" i="5"/>
  <c r="H345" i="5"/>
  <c r="H326" i="5"/>
  <c r="H314" i="5"/>
  <c r="G304" i="5"/>
  <c r="H297" i="5"/>
  <c r="G283" i="5"/>
  <c r="G268" i="5"/>
  <c r="H691" i="5"/>
  <c r="H676" i="5"/>
  <c r="H673" i="5"/>
  <c r="G655" i="5"/>
  <c r="I583" i="5"/>
  <c r="G366" i="5"/>
  <c r="G715" i="5"/>
  <c r="G691" i="5"/>
  <c r="G687" i="5"/>
  <c r="G673" i="5"/>
  <c r="G663" i="5"/>
  <c r="H655" i="5"/>
  <c r="G625" i="5"/>
  <c r="G619" i="5"/>
  <c r="H603" i="5"/>
  <c r="H547" i="5"/>
  <c r="H530" i="5"/>
  <c r="G505" i="5"/>
  <c r="H488" i="5"/>
  <c r="G433" i="5"/>
  <c r="G429" i="5"/>
  <c r="G426" i="5"/>
  <c r="G403" i="5"/>
  <c r="H380" i="5"/>
  <c r="G351" i="5"/>
  <c r="H325" i="5"/>
  <c r="G310" i="5"/>
  <c r="G260" i="5"/>
  <c r="G299" i="5"/>
  <c r="H278" i="5"/>
  <c r="G718" i="5"/>
  <c r="G582" i="5"/>
  <c r="H525" i="5"/>
  <c r="H521" i="5"/>
  <c r="G504" i="5"/>
  <c r="H494" i="5"/>
  <c r="G483" i="5"/>
  <c r="G460" i="5"/>
  <c r="G425" i="5"/>
  <c r="H421" i="5"/>
  <c r="G418" i="5"/>
  <c r="H372" i="5"/>
  <c r="G358" i="5"/>
  <c r="G309" i="5"/>
  <c r="G277" i="5"/>
  <c r="G248" i="5"/>
  <c r="H350" i="5"/>
  <c r="H301" i="5"/>
  <c r="H294" i="5"/>
  <c r="G291" i="5"/>
  <c r="G287" i="5"/>
  <c r="G265" i="5"/>
  <c r="H258" i="5"/>
  <c r="H375" i="5"/>
  <c r="G372" i="5"/>
  <c r="H348" i="5"/>
  <c r="G341" i="5"/>
  <c r="G338" i="5"/>
  <c r="H334" i="5"/>
  <c r="G328" i="5"/>
  <c r="H249" i="5"/>
  <c r="H305" i="5"/>
  <c r="G298" i="5"/>
  <c r="H289" i="5"/>
  <c r="H282" i="5"/>
  <c r="G279" i="5"/>
  <c r="G272" i="5"/>
  <c r="G249" i="5"/>
  <c r="H475" i="5"/>
  <c r="H460" i="5"/>
  <c r="G454" i="5"/>
  <c r="H442" i="5"/>
  <c r="G439" i="5"/>
  <c r="H392" i="5"/>
  <c r="H357" i="5"/>
  <c r="H354" i="5"/>
  <c r="H333" i="5"/>
  <c r="G330" i="5"/>
  <c r="G316" i="5"/>
  <c r="G278" i="5"/>
  <c r="G267" i="5"/>
  <c r="H261" i="5"/>
  <c r="G251" i="5"/>
  <c r="G486" i="5"/>
  <c r="H582" i="5"/>
  <c r="H572" i="5"/>
  <c r="G389" i="5"/>
  <c r="G694" i="5"/>
  <c r="H724" i="5"/>
  <c r="H721" i="5"/>
  <c r="I718" i="5"/>
  <c r="G705" i="5"/>
  <c r="H700" i="5"/>
  <c r="G696" i="5"/>
  <c r="G683" i="5"/>
  <c r="G679" i="5"/>
  <c r="I663" i="5"/>
  <c r="G660" i="5"/>
  <c r="G654" i="5"/>
  <c r="H651" i="5"/>
  <c r="H646" i="5"/>
  <c r="G624" i="5"/>
  <c r="G622" i="5"/>
  <c r="H619" i="5"/>
  <c r="H596" i="5"/>
  <c r="G580" i="5"/>
  <c r="G574" i="5"/>
  <c r="I553" i="5"/>
  <c r="G531" i="5"/>
  <c r="I523" i="5"/>
  <c r="G478" i="5"/>
  <c r="G377" i="5"/>
  <c r="G364" i="5"/>
  <c r="G336" i="5"/>
  <c r="G326" i="5"/>
  <c r="G323" i="5"/>
  <c r="H313" i="5"/>
  <c r="G303" i="5"/>
  <c r="G297" i="5"/>
  <c r="H244" i="5"/>
  <c r="G241" i="5"/>
  <c r="G237" i="5"/>
  <c r="H309" i="5"/>
  <c r="G281" i="5"/>
  <c r="G274" i="5"/>
  <c r="G270" i="5"/>
  <c r="I266" i="5"/>
  <c r="H257" i="5"/>
  <c r="G692" i="5"/>
  <c r="H486" i="5"/>
  <c r="G472" i="5"/>
  <c r="G420" i="5"/>
  <c r="H699" i="5"/>
  <c r="G656" i="5"/>
  <c r="H639" i="5"/>
  <c r="H627" i="5"/>
  <c r="H607" i="5"/>
  <c r="I555" i="5"/>
  <c r="G526" i="5"/>
  <c r="H523" i="5"/>
  <c r="H396" i="5"/>
  <c r="H720" i="5"/>
  <c r="H718" i="5"/>
  <c r="G711" i="5"/>
  <c r="G708" i="5"/>
  <c r="G704" i="5"/>
  <c r="H702" i="5"/>
  <c r="G699" i="5"/>
  <c r="H695" i="5"/>
  <c r="G678" i="5"/>
  <c r="H663" i="5"/>
  <c r="G632" i="5"/>
  <c r="G627" i="5"/>
  <c r="G585" i="5"/>
  <c r="I582" i="5"/>
  <c r="G576" i="5"/>
  <c r="H573" i="5"/>
  <c r="H565" i="5"/>
  <c r="G553" i="5"/>
  <c r="G550" i="5"/>
  <c r="G547" i="5"/>
  <c r="H526" i="5"/>
  <c r="H510" i="5"/>
  <c r="H446" i="5"/>
  <c r="G437" i="5"/>
  <c r="G355" i="5"/>
  <c r="G329" i="5"/>
  <c r="H318" i="5"/>
  <c r="H306" i="5"/>
  <c r="H302" i="5"/>
  <c r="G296" i="5"/>
  <c r="G256" i="5"/>
  <c r="H250" i="5"/>
  <c r="G240" i="5"/>
  <c r="G236" i="5"/>
  <c r="G723" i="5"/>
  <c r="G707" i="5"/>
  <c r="G671" i="5"/>
  <c r="G659" i="5"/>
  <c r="G604" i="5"/>
  <c r="G513" i="5"/>
  <c r="G509" i="5"/>
  <c r="G499" i="5"/>
  <c r="G461" i="5"/>
  <c r="H449" i="5"/>
  <c r="I420" i="5"/>
  <c r="H399" i="5"/>
  <c r="G331" i="5"/>
  <c r="G314" i="5"/>
  <c r="G311" i="5"/>
  <c r="I298" i="5"/>
  <c r="G280" i="5"/>
  <c r="G273" i="5"/>
  <c r="H266" i="5"/>
  <c r="G246" i="5"/>
  <c r="G243" i="5"/>
  <c r="G712" i="5"/>
  <c r="G700" i="5"/>
  <c r="H692" i="5"/>
  <c r="G689" i="5"/>
  <c r="G684" i="5"/>
  <c r="G681" i="5"/>
  <c r="H668" i="5"/>
  <c r="G665" i="5"/>
  <c r="G657" i="5"/>
  <c r="H652" i="5"/>
  <c r="G649" i="5"/>
  <c r="G641" i="5"/>
  <c r="G633" i="5"/>
  <c r="G609" i="5"/>
  <c r="H602" i="5"/>
  <c r="G583" i="5"/>
  <c r="I572" i="5"/>
  <c r="I570" i="5"/>
  <c r="G537" i="5"/>
  <c r="H531" i="5"/>
  <c r="H528" i="5"/>
  <c r="G510" i="5"/>
  <c r="H499" i="5"/>
  <c r="G488" i="5"/>
  <c r="I470" i="5"/>
  <c r="G467" i="5"/>
  <c r="H464" i="5"/>
  <c r="G450" i="5"/>
  <c r="H450" i="5"/>
  <c r="H441" i="5"/>
  <c r="H393" i="5"/>
  <c r="I393" i="5"/>
  <c r="H383" i="5"/>
  <c r="H358" i="5"/>
  <c r="G710" i="5"/>
  <c r="H686" i="5"/>
  <c r="H678" i="5"/>
  <c r="H672" i="5"/>
  <c r="G672" i="5"/>
  <c r="H660" i="5"/>
  <c r="G644" i="5"/>
  <c r="H636" i="5"/>
  <c r="H630" i="5"/>
  <c r="H612" i="5"/>
  <c r="G599" i="5"/>
  <c r="H585" i="5"/>
  <c r="G572" i="5"/>
  <c r="H557" i="5"/>
  <c r="G557" i="5"/>
  <c r="H550" i="5"/>
  <c r="I547" i="5"/>
  <c r="H545" i="5"/>
  <c r="G525" i="5"/>
  <c r="H515" i="5"/>
  <c r="G502" i="5"/>
  <c r="H496" i="5"/>
  <c r="G490" i="5"/>
  <c r="H398" i="5"/>
  <c r="G398" i="5"/>
  <c r="G630" i="5"/>
  <c r="I630" i="5"/>
  <c r="G606" i="5"/>
  <c r="H604" i="5"/>
  <c r="H512" i="5"/>
  <c r="G512" i="5"/>
  <c r="H490" i="5"/>
  <c r="G473" i="5"/>
  <c r="H473" i="5"/>
  <c r="H470" i="5"/>
  <c r="H466" i="5"/>
  <c r="H455" i="5"/>
  <c r="G455" i="5"/>
  <c r="H434" i="5"/>
  <c r="I431" i="5"/>
  <c r="H429" i="5"/>
  <c r="I429" i="5"/>
  <c r="H426" i="5"/>
  <c r="H411" i="5"/>
  <c r="H377" i="5"/>
  <c r="I377" i="5"/>
  <c r="G675" i="5"/>
  <c r="H675" i="5"/>
  <c r="G662" i="5"/>
  <c r="G596" i="5"/>
  <c r="H549" i="5"/>
  <c r="G536" i="5"/>
  <c r="H514" i="5"/>
  <c r="G514" i="5"/>
  <c r="G506" i="5"/>
  <c r="H501" i="5"/>
  <c r="H478" i="5"/>
  <c r="H417" i="5"/>
  <c r="G417" i="5"/>
  <c r="G702" i="5"/>
  <c r="G635" i="5"/>
  <c r="H635" i="5"/>
  <c r="H716" i="5"/>
  <c r="H711" i="5"/>
  <c r="H679" i="5"/>
  <c r="H671" i="5"/>
  <c r="G643" i="5"/>
  <c r="H643" i="5"/>
  <c r="G614" i="5"/>
  <c r="G611" i="5"/>
  <c r="H601" i="5"/>
  <c r="G559" i="5"/>
  <c r="G501" i="5"/>
  <c r="H498" i="5"/>
  <c r="G481" i="5"/>
  <c r="H481" i="5"/>
  <c r="H469" i="5"/>
  <c r="H452" i="5"/>
  <c r="H422" i="5"/>
  <c r="G422" i="5"/>
  <c r="G413" i="5"/>
  <c r="H400" i="5"/>
  <c r="H394" i="5"/>
  <c r="G385" i="5"/>
  <c r="G381" i="5"/>
  <c r="H723" i="5"/>
  <c r="G721" i="5"/>
  <c r="H713" i="5"/>
  <c r="I708" i="5"/>
  <c r="H687" i="5"/>
  <c r="G603" i="5"/>
  <c r="H592" i="5"/>
  <c r="G592" i="5"/>
  <c r="H576" i="5"/>
  <c r="G573" i="5"/>
  <c r="H571" i="5"/>
  <c r="G565" i="5"/>
  <c r="G541" i="5"/>
  <c r="G529" i="5"/>
  <c r="H529" i="5"/>
  <c r="G489" i="5"/>
  <c r="H489" i="5"/>
  <c r="G475" i="5"/>
  <c r="G465" i="5"/>
  <c r="H465" i="5"/>
  <c r="G457" i="5"/>
  <c r="H457" i="5"/>
  <c r="H454" i="5"/>
  <c r="H436" i="5"/>
  <c r="G436" i="5"/>
  <c r="G353" i="5"/>
  <c r="H353" i="5"/>
  <c r="G346" i="5"/>
  <c r="I346" i="5"/>
  <c r="I510" i="5"/>
  <c r="I412" i="5"/>
  <c r="H409" i="5"/>
  <c r="H681" i="5"/>
  <c r="H537" i="5"/>
  <c r="G534" i="5"/>
  <c r="G497" i="5"/>
  <c r="H497" i="5"/>
  <c r="H415" i="5"/>
  <c r="G412" i="5"/>
  <c r="H368" i="5"/>
  <c r="G333" i="5"/>
  <c r="H321" i="5"/>
  <c r="G318" i="5"/>
  <c r="G306" i="5"/>
  <c r="G301" i="5"/>
  <c r="G289" i="5"/>
  <c r="G284" i="5"/>
  <c r="H274" i="5"/>
  <c r="G271" i="5"/>
  <c r="G264" i="5"/>
  <c r="G259" i="5"/>
  <c r="G257" i="5"/>
  <c r="G252" i="5"/>
  <c r="G244" i="5"/>
  <c r="H241" i="5"/>
  <c r="H238" i="5"/>
  <c r="G446" i="5"/>
  <c r="H427" i="5"/>
  <c r="H386" i="5"/>
  <c r="G348" i="5"/>
  <c r="I345" i="5"/>
  <c r="H342" i="5"/>
  <c r="H338" i="5"/>
  <c r="G335" i="5"/>
  <c r="G325" i="5"/>
  <c r="G293" i="5"/>
  <c r="H285" i="5"/>
  <c r="G276" i="5"/>
  <c r="H270" i="5"/>
  <c r="I268" i="5"/>
  <c r="H253" i="5"/>
  <c r="H349" i="5"/>
  <c r="G347" i="5"/>
  <c r="G345" i="5"/>
  <c r="G340" i="5"/>
  <c r="I337" i="5"/>
  <c r="H330" i="5"/>
  <c r="G327" i="5"/>
  <c r="I322" i="5"/>
  <c r="G320" i="5"/>
  <c r="G315" i="5"/>
  <c r="G313" i="5"/>
  <c r="G308" i="5"/>
  <c r="I305" i="5"/>
  <c r="H298" i="5"/>
  <c r="G295" i="5"/>
  <c r="H273" i="5"/>
  <c r="G258" i="5"/>
  <c r="H237" i="5"/>
  <c r="G388" i="5"/>
  <c r="G382" i="5"/>
  <c r="G369" i="5"/>
  <c r="H366" i="5"/>
  <c r="G352" i="5"/>
  <c r="G349" i="5"/>
  <c r="G334" i="5"/>
  <c r="G317" i="5"/>
  <c r="G302" i="5"/>
  <c r="G290" i="5"/>
  <c r="H277" i="5"/>
  <c r="H262" i="5"/>
  <c r="I260" i="5"/>
  <c r="H245" i="5"/>
  <c r="G242" i="5"/>
  <c r="H712" i="5"/>
  <c r="G697" i="5"/>
  <c r="G646" i="5"/>
  <c r="G638" i="5"/>
  <c r="H628" i="5"/>
  <c r="H620" i="5"/>
  <c r="G617" i="5"/>
  <c r="G584" i="5"/>
  <c r="H570" i="5"/>
  <c r="G507" i="5"/>
  <c r="G453" i="5"/>
  <c r="G444" i="5"/>
  <c r="G431" i="5"/>
  <c r="H385" i="5"/>
  <c r="G360" i="5"/>
  <c r="G344" i="5"/>
  <c r="G339" i="5"/>
  <c r="G337" i="5"/>
  <c r="G332" i="5"/>
  <c r="H322" i="5"/>
  <c r="G319" i="5"/>
  <c r="G312" i="5"/>
  <c r="G307" i="5"/>
  <c r="G305" i="5"/>
  <c r="G300" i="5"/>
  <c r="G282" i="5"/>
  <c r="H265" i="5"/>
  <c r="G250" i="5"/>
  <c r="H242" i="5"/>
  <c r="I289" i="5"/>
  <c r="H286" i="5"/>
  <c r="I274" i="5"/>
  <c r="H269" i="5"/>
  <c r="I257" i="5"/>
  <c r="G441" i="5"/>
  <c r="G430" i="5"/>
  <c r="G414" i="5"/>
  <c r="H407" i="5"/>
  <c r="G404" i="5"/>
  <c r="H379" i="5"/>
  <c r="G374" i="5"/>
  <c r="H362" i="5"/>
  <c r="G359" i="5"/>
  <c r="H356" i="5"/>
  <c r="I348" i="5"/>
  <c r="H346" i="5"/>
  <c r="G343" i="5"/>
  <c r="G324" i="5"/>
  <c r="I316" i="5"/>
  <c r="G292" i="5"/>
  <c r="G286" i="5"/>
  <c r="G269" i="5"/>
  <c r="G254" i="5"/>
  <c r="G709" i="5"/>
  <c r="H709" i="5"/>
  <c r="G626" i="5"/>
  <c r="H626" i="5"/>
  <c r="G722" i="5"/>
  <c r="H722" i="5"/>
  <c r="H715" i="5"/>
  <c r="H704" i="5"/>
  <c r="H697" i="5"/>
  <c r="G693" i="5"/>
  <c r="H693" i="5"/>
  <c r="G688" i="5"/>
  <c r="H664" i="5"/>
  <c r="H657" i="5"/>
  <c r="G653" i="5"/>
  <c r="H653" i="5"/>
  <c r="H648" i="5"/>
  <c r="H641" i="5"/>
  <c r="G637" i="5"/>
  <c r="H637" i="5"/>
  <c r="H632" i="5"/>
  <c r="H625" i="5"/>
  <c r="G621" i="5"/>
  <c r="H621" i="5"/>
  <c r="H616" i="5"/>
  <c r="H609" i="5"/>
  <c r="G605" i="5"/>
  <c r="H605" i="5"/>
  <c r="H598" i="5"/>
  <c r="G588" i="5"/>
  <c r="I588" i="5"/>
  <c r="H588" i="5"/>
  <c r="H556" i="5"/>
  <c r="G556" i="5"/>
  <c r="I556" i="5"/>
  <c r="G493" i="5"/>
  <c r="H493" i="5"/>
  <c r="I406" i="5"/>
  <c r="H406" i="5"/>
  <c r="G406" i="5"/>
  <c r="I397" i="5"/>
  <c r="G397" i="5"/>
  <c r="H397" i="5"/>
  <c r="G669" i="5"/>
  <c r="H669" i="5"/>
  <c r="G642" i="5"/>
  <c r="H642" i="5"/>
  <c r="G575" i="5"/>
  <c r="H575" i="5"/>
  <c r="H554" i="5"/>
  <c r="G554" i="5"/>
  <c r="G717" i="5"/>
  <c r="H717" i="5"/>
  <c r="G577" i="5"/>
  <c r="H577" i="5"/>
  <c r="G600" i="5"/>
  <c r="H600" i="5"/>
  <c r="G567" i="5"/>
  <c r="H567" i="5"/>
  <c r="H564" i="5"/>
  <c r="G564" i="5"/>
  <c r="I564" i="5"/>
  <c r="I533" i="5"/>
  <c r="H533" i="5"/>
  <c r="G520" i="5"/>
  <c r="I520" i="5"/>
  <c r="H480" i="5"/>
  <c r="G480" i="5"/>
  <c r="G593" i="5"/>
  <c r="H593" i="5"/>
  <c r="G658" i="5"/>
  <c r="H658" i="5"/>
  <c r="G682" i="5"/>
  <c r="H682" i="5"/>
  <c r="G568" i="5"/>
  <c r="I568" i="5"/>
  <c r="H568" i="5"/>
  <c r="G544" i="5"/>
  <c r="H544" i="5"/>
  <c r="G495" i="5"/>
  <c r="H495" i="5"/>
  <c r="G666" i="5"/>
  <c r="H666" i="5"/>
  <c r="I654" i="5"/>
  <c r="H650" i="5"/>
  <c r="G650" i="5"/>
  <c r="I638" i="5"/>
  <c r="H634" i="5"/>
  <c r="G634" i="5"/>
  <c r="I622" i="5"/>
  <c r="H618" i="5"/>
  <c r="G618" i="5"/>
  <c r="G608" i="5"/>
  <c r="G579" i="5"/>
  <c r="H579" i="5"/>
  <c r="H558" i="5"/>
  <c r="I558" i="5"/>
  <c r="H445" i="5"/>
  <c r="I445" i="5"/>
  <c r="G445" i="5"/>
  <c r="G674" i="5"/>
  <c r="H674" i="5"/>
  <c r="G569" i="5"/>
  <c r="H569" i="5"/>
  <c r="G698" i="5"/>
  <c r="H698" i="5"/>
  <c r="H562" i="5"/>
  <c r="G562" i="5"/>
  <c r="G595" i="5"/>
  <c r="I595" i="5"/>
  <c r="H595" i="5"/>
  <c r="G706" i="5"/>
  <c r="H706" i="5"/>
  <c r="G677" i="5"/>
  <c r="H677" i="5"/>
  <c r="G701" i="5"/>
  <c r="H701" i="5"/>
  <c r="I694" i="5"/>
  <c r="H710" i="5"/>
  <c r="H705" i="5"/>
  <c r="H696" i="5"/>
  <c r="G690" i="5"/>
  <c r="H690" i="5"/>
  <c r="H683" i="5"/>
  <c r="I674" i="5"/>
  <c r="H670" i="5"/>
  <c r="H665" i="5"/>
  <c r="G661" i="5"/>
  <c r="H661" i="5"/>
  <c r="H656" i="5"/>
  <c r="H649" i="5"/>
  <c r="G645" i="5"/>
  <c r="H645" i="5"/>
  <c r="H640" i="5"/>
  <c r="H633" i="5"/>
  <c r="G629" i="5"/>
  <c r="H629" i="5"/>
  <c r="H624" i="5"/>
  <c r="H617" i="5"/>
  <c r="G613" i="5"/>
  <c r="H613" i="5"/>
  <c r="H608" i="5"/>
  <c r="H591" i="5"/>
  <c r="H589" i="5"/>
  <c r="H586" i="5"/>
  <c r="G586" i="5"/>
  <c r="G560" i="5"/>
  <c r="I546" i="5"/>
  <c r="G546" i="5"/>
  <c r="I522" i="5"/>
  <c r="G522" i="5"/>
  <c r="G462" i="5"/>
  <c r="H462" i="5"/>
  <c r="I581" i="5"/>
  <c r="G581" i="5"/>
  <c r="H581" i="5"/>
  <c r="G610" i="5"/>
  <c r="H610" i="5"/>
  <c r="G720" i="5"/>
  <c r="G714" i="5"/>
  <c r="H714" i="5"/>
  <c r="H707" i="5"/>
  <c r="I698" i="5"/>
  <c r="H694" i="5"/>
  <c r="H689" i="5"/>
  <c r="G685" i="5"/>
  <c r="H685" i="5"/>
  <c r="G680" i="5"/>
  <c r="I658" i="5"/>
  <c r="H654" i="5"/>
  <c r="I642" i="5"/>
  <c r="H638" i="5"/>
  <c r="I626" i="5"/>
  <c r="H622" i="5"/>
  <c r="I610" i="5"/>
  <c r="G566" i="5"/>
  <c r="H566" i="5"/>
  <c r="I566" i="5"/>
  <c r="H560" i="5"/>
  <c r="G548" i="5"/>
  <c r="H548" i="5"/>
  <c r="I548" i="5"/>
  <c r="G524" i="5"/>
  <c r="H524" i="5"/>
  <c r="I524" i="5"/>
  <c r="H680" i="5"/>
  <c r="G491" i="5"/>
  <c r="H491" i="5"/>
  <c r="H599" i="5"/>
  <c r="H594" i="5"/>
  <c r="G578" i="5"/>
  <c r="H561" i="5"/>
  <c r="H559" i="5"/>
  <c r="H541" i="5"/>
  <c r="G530" i="5"/>
  <c r="G528" i="5"/>
  <c r="G519" i="5"/>
  <c r="H519" i="5"/>
  <c r="G517" i="5"/>
  <c r="H506" i="5"/>
  <c r="H504" i="5"/>
  <c r="G484" i="5"/>
  <c r="H484" i="5"/>
  <c r="H477" i="5"/>
  <c r="G466" i="5"/>
  <c r="G464" i="5"/>
  <c r="G447" i="5"/>
  <c r="H447" i="5"/>
  <c r="H423" i="5"/>
  <c r="H408" i="5"/>
  <c r="I389" i="5"/>
  <c r="H389" i="5"/>
  <c r="H378" i="5"/>
  <c r="G378" i="5"/>
  <c r="H370" i="5"/>
  <c r="G370" i="5"/>
  <c r="H367" i="5"/>
  <c r="G423" i="5"/>
  <c r="I423" i="5"/>
  <c r="H410" i="5"/>
  <c r="G410" i="5"/>
  <c r="H402" i="5"/>
  <c r="G402" i="5"/>
  <c r="G361" i="5"/>
  <c r="H361" i="5"/>
  <c r="G508" i="5"/>
  <c r="H508" i="5"/>
  <c r="G479" i="5"/>
  <c r="H479" i="5"/>
  <c r="G551" i="5"/>
  <c r="H551" i="5"/>
  <c r="I536" i="5"/>
  <c r="G532" i="5"/>
  <c r="H532" i="5"/>
  <c r="G503" i="5"/>
  <c r="H503" i="5"/>
  <c r="I472" i="5"/>
  <c r="G468" i="5"/>
  <c r="H468" i="5"/>
  <c r="H459" i="5"/>
  <c r="G459" i="5"/>
  <c r="G428" i="5"/>
  <c r="H428" i="5"/>
  <c r="G538" i="5"/>
  <c r="G527" i="5"/>
  <c r="H527" i="5"/>
  <c r="H507" i="5"/>
  <c r="G492" i="5"/>
  <c r="H492" i="5"/>
  <c r="H485" i="5"/>
  <c r="G474" i="5"/>
  <c r="G463" i="5"/>
  <c r="H463" i="5"/>
  <c r="H461" i="5"/>
  <c r="I461" i="5"/>
  <c r="G449" i="5"/>
  <c r="I449" i="5"/>
  <c r="H443" i="5"/>
  <c r="G443" i="5"/>
  <c r="H433" i="5"/>
  <c r="I433" i="5"/>
  <c r="H363" i="5"/>
  <c r="G363" i="5"/>
  <c r="G543" i="5"/>
  <c r="H543" i="5"/>
  <c r="I596" i="5"/>
  <c r="H538" i="5"/>
  <c r="H536" i="5"/>
  <c r="G516" i="5"/>
  <c r="H516" i="5"/>
  <c r="H509" i="5"/>
  <c r="G498" i="5"/>
  <c r="G496" i="5"/>
  <c r="G487" i="5"/>
  <c r="H487" i="5"/>
  <c r="G485" i="5"/>
  <c r="H474" i="5"/>
  <c r="H472" i="5"/>
  <c r="H467" i="5"/>
  <c r="G456" i="5"/>
  <c r="H456" i="5"/>
  <c r="I438" i="5"/>
  <c r="H438" i="5"/>
  <c r="G435" i="5"/>
  <c r="I435" i="5"/>
  <c r="G419" i="5"/>
  <c r="H387" i="5"/>
  <c r="G387" i="5"/>
  <c r="G476" i="5"/>
  <c r="H476" i="5"/>
  <c r="G440" i="5"/>
  <c r="H440" i="5"/>
  <c r="H395" i="5"/>
  <c r="G395" i="5"/>
  <c r="H384" i="5"/>
  <c r="G540" i="5"/>
  <c r="H540" i="5"/>
  <c r="G511" i="5"/>
  <c r="H511" i="5"/>
  <c r="G591" i="5"/>
  <c r="I580" i="5"/>
  <c r="H546" i="5"/>
  <c r="G535" i="5"/>
  <c r="H535" i="5"/>
  <c r="G533" i="5"/>
  <c r="H522" i="5"/>
  <c r="H520" i="5"/>
  <c r="G500" i="5"/>
  <c r="H500" i="5"/>
  <c r="I484" i="5"/>
  <c r="G482" i="5"/>
  <c r="G471" i="5"/>
  <c r="H471" i="5"/>
  <c r="G469" i="5"/>
  <c r="G424" i="5"/>
  <c r="H424" i="5"/>
  <c r="H416" i="5"/>
  <c r="I374" i="5"/>
  <c r="H374" i="5"/>
  <c r="I365" i="5"/>
  <c r="G365" i="5"/>
  <c r="H365" i="5"/>
  <c r="I453" i="5"/>
  <c r="H419" i="5"/>
  <c r="H413" i="5"/>
  <c r="G408" i="5"/>
  <c r="G391" i="5"/>
  <c r="H381" i="5"/>
  <c r="G376" i="5"/>
  <c r="I364" i="5"/>
  <c r="I451" i="5"/>
  <c r="G448" i="5"/>
  <c r="H439" i="5"/>
  <c r="I437" i="5"/>
  <c r="I432" i="5"/>
  <c r="G427" i="5"/>
  <c r="H420" i="5"/>
  <c r="G415" i="5"/>
  <c r="G411" i="5"/>
  <c r="I407" i="5"/>
  <c r="H405" i="5"/>
  <c r="G400" i="5"/>
  <c r="G394" i="5"/>
  <c r="I392" i="5"/>
  <c r="H390" i="5"/>
  <c r="I388" i="5"/>
  <c r="G383" i="5"/>
  <c r="G379" i="5"/>
  <c r="I375" i="5"/>
  <c r="H373" i="5"/>
  <c r="G368" i="5"/>
  <c r="G362" i="5"/>
  <c r="H360" i="5"/>
  <c r="H444" i="5"/>
  <c r="H437" i="5"/>
  <c r="H430" i="5"/>
  <c r="H425" i="5"/>
  <c r="H418" i="5"/>
  <c r="G405" i="5"/>
  <c r="G390" i="5"/>
  <c r="H388" i="5"/>
  <c r="G373" i="5"/>
  <c r="H451" i="5"/>
  <c r="G432" i="5"/>
  <c r="H414" i="5"/>
  <c r="G407" i="5"/>
  <c r="H401" i="5"/>
  <c r="G392" i="5"/>
  <c r="G386" i="5"/>
  <c r="H382" i="5"/>
  <c r="G375" i="5"/>
  <c r="H369" i="5"/>
  <c r="H403" i="5"/>
  <c r="H371" i="5"/>
  <c r="H359" i="5"/>
  <c r="H435" i="5"/>
  <c r="G416" i="5"/>
  <c r="G399" i="5"/>
  <c r="G384" i="5"/>
  <c r="G367" i="5"/>
  <c r="G357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G245" i="5"/>
  <c r="H240" i="5"/>
  <c r="I358" i="5"/>
  <c r="H355" i="5"/>
  <c r="I350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I356" i="5"/>
  <c r="I244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36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90" i="5"/>
  <c r="E2" i="5"/>
  <c r="F2" i="5"/>
  <c r="E3" i="5"/>
  <c r="H3" i="5" s="1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G10" i="5" s="1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G78" i="5"/>
  <c r="E79" i="5"/>
  <c r="F79" i="5"/>
  <c r="E80" i="5"/>
  <c r="F80" i="5"/>
  <c r="E81" i="5"/>
  <c r="F81" i="5"/>
  <c r="H81" i="5" s="1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H99" i="5" s="1"/>
  <c r="F99" i="5"/>
  <c r="E100" i="5"/>
  <c r="F100" i="5"/>
  <c r="E101" i="5"/>
  <c r="F101" i="5"/>
  <c r="E102" i="5"/>
  <c r="F102" i="5"/>
  <c r="E103" i="5"/>
  <c r="F103" i="5"/>
  <c r="E104" i="5"/>
  <c r="G104" i="5" s="1"/>
  <c r="F104" i="5"/>
  <c r="E105" i="5"/>
  <c r="F105" i="5"/>
  <c r="E106" i="5"/>
  <c r="F106" i="5"/>
  <c r="E107" i="5"/>
  <c r="F107" i="5"/>
  <c r="E108" i="5"/>
  <c r="F108" i="5"/>
  <c r="G108" i="5" s="1"/>
  <c r="E109" i="5"/>
  <c r="F109" i="5"/>
  <c r="E110" i="5"/>
  <c r="F110" i="5"/>
  <c r="E111" i="5"/>
  <c r="F111" i="5"/>
  <c r="E112" i="5"/>
  <c r="F112" i="5"/>
  <c r="E113" i="5"/>
  <c r="F113" i="5"/>
  <c r="E114" i="5"/>
  <c r="G114" i="5" s="1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H122" i="5" s="1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G148" i="5" s="1"/>
  <c r="E149" i="5"/>
  <c r="F149" i="5"/>
  <c r="E150" i="5"/>
  <c r="F150" i="5"/>
  <c r="E151" i="5"/>
  <c r="F151" i="5"/>
  <c r="H151" i="5" s="1"/>
  <c r="E152" i="5"/>
  <c r="F152" i="5"/>
  <c r="G152" i="5" s="1"/>
  <c r="E153" i="5"/>
  <c r="F153" i="5"/>
  <c r="E154" i="5"/>
  <c r="F154" i="5"/>
  <c r="E155" i="5"/>
  <c r="F155" i="5"/>
  <c r="E156" i="5"/>
  <c r="F156" i="5"/>
  <c r="E157" i="5"/>
  <c r="F157" i="5"/>
  <c r="E158" i="5"/>
  <c r="G158" i="5" s="1"/>
  <c r="F158" i="5"/>
  <c r="E159" i="5"/>
  <c r="F159" i="5"/>
  <c r="H159" i="5" s="1"/>
  <c r="E160" i="5"/>
  <c r="F160" i="5"/>
  <c r="H160" i="5" s="1"/>
  <c r="E161" i="5"/>
  <c r="F161" i="5"/>
  <c r="E162" i="5"/>
  <c r="F162" i="5"/>
  <c r="E163" i="5"/>
  <c r="F163" i="5"/>
  <c r="E164" i="5"/>
  <c r="F164" i="5"/>
  <c r="G164" i="5" s="1"/>
  <c r="E165" i="5"/>
  <c r="F165" i="5"/>
  <c r="E166" i="5"/>
  <c r="F166" i="5"/>
  <c r="E167" i="5"/>
  <c r="F167" i="5"/>
  <c r="G167" i="5" s="1"/>
  <c r="E168" i="5"/>
  <c r="F168" i="5"/>
  <c r="G168" i="5" s="1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G179" i="5" s="1"/>
  <c r="E180" i="5"/>
  <c r="F180" i="5"/>
  <c r="E181" i="5"/>
  <c r="F181" i="5"/>
  <c r="H181" i="5" s="1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H189" i="5" s="1"/>
  <c r="E190" i="5"/>
  <c r="F190" i="5"/>
  <c r="E191" i="5"/>
  <c r="F191" i="5"/>
  <c r="G191" i="5" s="1"/>
  <c r="E192" i="5"/>
  <c r="F192" i="5"/>
  <c r="E193" i="5"/>
  <c r="F193" i="5"/>
  <c r="E194" i="5"/>
  <c r="F194" i="5"/>
  <c r="E195" i="5"/>
  <c r="F195" i="5"/>
  <c r="E196" i="5"/>
  <c r="F196" i="5"/>
  <c r="E197" i="5"/>
  <c r="F197" i="5"/>
  <c r="H197" i="5" s="1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G207" i="5" s="1"/>
  <c r="E208" i="5"/>
  <c r="F208" i="5"/>
  <c r="E209" i="5"/>
  <c r="F209" i="5"/>
  <c r="H209" i="5" s="1"/>
  <c r="E210" i="5"/>
  <c r="F210" i="5"/>
  <c r="E211" i="5"/>
  <c r="F211" i="5"/>
  <c r="E212" i="5"/>
  <c r="F212" i="5"/>
  <c r="E213" i="5"/>
  <c r="F213" i="5"/>
  <c r="E214" i="5"/>
  <c r="F214" i="5"/>
  <c r="E215" i="5"/>
  <c r="F215" i="5"/>
  <c r="G215" i="5" s="1"/>
  <c r="E216" i="5"/>
  <c r="F216" i="5"/>
  <c r="E217" i="5"/>
  <c r="F217" i="5"/>
  <c r="E218" i="5"/>
  <c r="F218" i="5"/>
  <c r="E219" i="5"/>
  <c r="F219" i="5"/>
  <c r="E220" i="5"/>
  <c r="F220" i="5"/>
  <c r="E221" i="5"/>
  <c r="F221" i="5"/>
  <c r="H221" i="5" s="1"/>
  <c r="E222" i="5"/>
  <c r="F222" i="5"/>
  <c r="E223" i="5"/>
  <c r="F223" i="5"/>
  <c r="E224" i="5"/>
  <c r="F224" i="5"/>
  <c r="E225" i="5"/>
  <c r="F225" i="5"/>
  <c r="H225" i="5" s="1"/>
  <c r="E226" i="5"/>
  <c r="F226" i="5"/>
  <c r="E227" i="5"/>
  <c r="F227" i="5"/>
  <c r="E228" i="5"/>
  <c r="F228" i="5"/>
  <c r="E229" i="5"/>
  <c r="F229" i="5"/>
  <c r="E230" i="5"/>
  <c r="F230" i="5"/>
  <c r="E231" i="5"/>
  <c r="H231" i="5" s="1"/>
  <c r="F231" i="5"/>
  <c r="E232" i="5"/>
  <c r="F232" i="5"/>
  <c r="E233" i="5"/>
  <c r="F233" i="5"/>
  <c r="E234" i="5"/>
  <c r="F234" i="5"/>
  <c r="E235" i="5"/>
  <c r="F235" i="5"/>
  <c r="H67" i="5" l="1"/>
  <c r="H23" i="5"/>
  <c r="G19" i="5"/>
  <c r="H7" i="5"/>
  <c r="G177" i="5"/>
  <c r="H173" i="5"/>
  <c r="H145" i="5"/>
  <c r="H78" i="5"/>
  <c r="G58" i="5"/>
  <c r="G54" i="5"/>
  <c r="G26" i="5"/>
  <c r="G128" i="5"/>
  <c r="H53" i="5"/>
  <c r="H17" i="5"/>
  <c r="H139" i="5"/>
  <c r="H64" i="5"/>
  <c r="G60" i="5"/>
  <c r="G225" i="5"/>
  <c r="G229" i="5"/>
  <c r="H215" i="5"/>
  <c r="G193" i="5"/>
  <c r="G144" i="5"/>
  <c r="G4" i="5"/>
  <c r="H112" i="5"/>
  <c r="H177" i="5"/>
  <c r="G169" i="5"/>
  <c r="H154" i="5"/>
  <c r="G143" i="5"/>
  <c r="H107" i="5"/>
  <c r="G66" i="5"/>
  <c r="G50" i="5"/>
  <c r="G46" i="5"/>
  <c r="G34" i="5"/>
  <c r="G30" i="5"/>
  <c r="G195" i="5"/>
  <c r="H161" i="5"/>
  <c r="G146" i="5"/>
  <c r="H91" i="5"/>
  <c r="H87" i="5"/>
  <c r="G57" i="5"/>
  <c r="G14" i="5"/>
  <c r="G231" i="5"/>
  <c r="G209" i="5"/>
  <c r="H191" i="5"/>
  <c r="G157" i="5"/>
  <c r="G142" i="5"/>
  <c r="H134" i="5"/>
  <c r="G130" i="5"/>
  <c r="H110" i="5"/>
  <c r="H37" i="5"/>
  <c r="G33" i="5"/>
  <c r="H21" i="5"/>
  <c r="G205" i="5"/>
  <c r="G201" i="5"/>
  <c r="H141" i="5"/>
  <c r="H137" i="5"/>
  <c r="G121" i="5"/>
  <c r="G117" i="5"/>
  <c r="H109" i="5"/>
  <c r="G90" i="5"/>
  <c r="H75" i="5"/>
  <c r="H71" i="5"/>
  <c r="G44" i="5"/>
  <c r="H40" i="5"/>
  <c r="G211" i="5"/>
  <c r="G197" i="5"/>
  <c r="H155" i="5"/>
  <c r="H152" i="5"/>
  <c r="G145" i="5"/>
  <c r="G127" i="5"/>
  <c r="H119" i="5"/>
  <c r="G111" i="5"/>
  <c r="H104" i="5"/>
  <c r="G100" i="5"/>
  <c r="G92" i="5"/>
  <c r="H82" i="5"/>
  <c r="G68" i="5"/>
  <c r="G42" i="5"/>
  <c r="H35" i="5"/>
  <c r="G28" i="5"/>
  <c r="G25" i="5"/>
  <c r="H14" i="5"/>
  <c r="G138" i="5"/>
  <c r="G221" i="5"/>
  <c r="H207" i="5"/>
  <c r="G189" i="5"/>
  <c r="G185" i="5"/>
  <c r="H171" i="5"/>
  <c r="H168" i="5"/>
  <c r="H164" i="5"/>
  <c r="G126" i="5"/>
  <c r="G118" i="5"/>
  <c r="G95" i="5"/>
  <c r="G81" i="5"/>
  <c r="G67" i="5"/>
  <c r="G56" i="5"/>
  <c r="H27" i="5"/>
  <c r="G24" i="5"/>
  <c r="H10" i="5"/>
  <c r="G227" i="5"/>
  <c r="H199" i="5"/>
  <c r="G181" i="5"/>
  <c r="G161" i="5"/>
  <c r="G129" i="5"/>
  <c r="G110" i="5"/>
  <c r="G84" i="5"/>
  <c r="G74" i="5"/>
  <c r="G70" i="5"/>
  <c r="G59" i="5"/>
  <c r="G48" i="5"/>
  <c r="H34" i="5"/>
  <c r="G20" i="5"/>
  <c r="G98" i="5"/>
  <c r="G94" i="5"/>
  <c r="G80" i="5"/>
  <c r="H77" i="5"/>
  <c r="G51" i="5"/>
  <c r="H44" i="5"/>
  <c r="G40" i="5"/>
  <c r="G37" i="5"/>
  <c r="H30" i="5"/>
  <c r="H26" i="5"/>
  <c r="H16" i="5"/>
  <c r="H213" i="5"/>
  <c r="H90" i="5"/>
  <c r="H113" i="5"/>
  <c r="G233" i="5"/>
  <c r="G219" i="5"/>
  <c r="H205" i="5"/>
  <c r="G187" i="5"/>
  <c r="G183" i="5"/>
  <c r="G173" i="5"/>
  <c r="H169" i="5"/>
  <c r="G166" i="5"/>
  <c r="H132" i="5"/>
  <c r="H128" i="5"/>
  <c r="H120" i="5"/>
  <c r="G101" i="5"/>
  <c r="H83" i="5"/>
  <c r="G76" i="5"/>
  <c r="G62" i="5"/>
  <c r="G43" i="5"/>
  <c r="G12" i="5"/>
  <c r="G8" i="5"/>
  <c r="H85" i="5"/>
  <c r="H58" i="5"/>
  <c r="G134" i="5"/>
  <c r="G120" i="5"/>
  <c r="H117" i="5"/>
  <c r="H114" i="5"/>
  <c r="G88" i="5"/>
  <c r="H61" i="5"/>
  <c r="H11" i="5"/>
  <c r="H97" i="5"/>
  <c r="G150" i="5"/>
  <c r="H146" i="5"/>
  <c r="H144" i="5"/>
  <c r="H103" i="5"/>
  <c r="H92" i="5"/>
  <c r="H136" i="5"/>
  <c r="H138" i="5"/>
  <c r="H233" i="5"/>
  <c r="G217" i="5"/>
  <c r="H193" i="5"/>
  <c r="H153" i="5"/>
  <c r="H163" i="5"/>
  <c r="G223" i="5"/>
  <c r="G213" i="5"/>
  <c r="G203" i="5"/>
  <c r="G199" i="5"/>
  <c r="H123" i="5"/>
  <c r="G116" i="5"/>
  <c r="G106" i="5"/>
  <c r="G99" i="5"/>
  <c r="H96" i="5"/>
  <c r="G73" i="5"/>
  <c r="G69" i="5"/>
  <c r="H66" i="5"/>
  <c r="H59" i="5"/>
  <c r="H49" i="5"/>
  <c r="H42" i="5"/>
  <c r="H39" i="5"/>
  <c r="G36" i="5"/>
  <c r="H32" i="5"/>
  <c r="H12" i="5"/>
  <c r="H28" i="5"/>
  <c r="G15" i="5"/>
  <c r="G2" i="5"/>
  <c r="G115" i="5"/>
  <c r="H101" i="5"/>
  <c r="H72" i="5"/>
  <c r="G65" i="5"/>
  <c r="H62" i="5"/>
  <c r="H55" i="5"/>
  <c r="G52" i="5"/>
  <c r="H48" i="5"/>
  <c r="G31" i="5"/>
  <c r="G22" i="5"/>
  <c r="G18" i="5"/>
  <c r="H5" i="5"/>
  <c r="H106" i="5"/>
  <c r="H98" i="5"/>
  <c r="H84" i="5"/>
  <c r="H4" i="5"/>
  <c r="G136" i="5"/>
  <c r="H108" i="5"/>
  <c r="H94" i="5"/>
  <c r="H45" i="5"/>
  <c r="H20" i="5"/>
  <c r="G170" i="5"/>
  <c r="H131" i="5"/>
  <c r="G112" i="5"/>
  <c r="H217" i="5"/>
  <c r="G160" i="5"/>
  <c r="G154" i="5"/>
  <c r="H223" i="5"/>
  <c r="H201" i="5"/>
  <c r="H185" i="5"/>
  <c r="G235" i="5"/>
  <c r="H229" i="5"/>
  <c r="G175" i="5"/>
  <c r="G162" i="5"/>
  <c r="G159" i="5"/>
  <c r="H150" i="5"/>
  <c r="H147" i="5"/>
  <c r="H129" i="5"/>
  <c r="H100" i="5"/>
  <c r="G97" i="5"/>
  <c r="G89" i="5"/>
  <c r="G86" i="5"/>
  <c r="G83" i="5"/>
  <c r="H80" i="5"/>
  <c r="G72" i="5"/>
  <c r="H69" i="5"/>
  <c r="G64" i="5"/>
  <c r="H56" i="5"/>
  <c r="G53" i="5"/>
  <c r="H50" i="5"/>
  <c r="G47" i="5"/>
  <c r="H33" i="5"/>
  <c r="H19" i="5"/>
  <c r="G17" i="5"/>
  <c r="G9" i="5"/>
  <c r="G6" i="5"/>
  <c r="G3" i="5"/>
  <c r="G135" i="5"/>
  <c r="G132" i="5"/>
  <c r="H126" i="5"/>
  <c r="H116" i="5"/>
  <c r="G113" i="5"/>
  <c r="G105" i="5"/>
  <c r="G102" i="5"/>
  <c r="G82" i="5"/>
  <c r="H74" i="5"/>
  <c r="G63" i="5"/>
  <c r="H60" i="5"/>
  <c r="H46" i="5"/>
  <c r="H115" i="5"/>
  <c r="G96" i="5"/>
  <c r="H93" i="5"/>
  <c r="H88" i="5"/>
  <c r="G85" i="5"/>
  <c r="G79" i="5"/>
  <c r="H76" i="5"/>
  <c r="G49" i="5"/>
  <c r="G41" i="5"/>
  <c r="G38" i="5"/>
  <c r="G35" i="5"/>
  <c r="H18" i="5"/>
  <c r="G16" i="5"/>
  <c r="H13" i="5"/>
  <c r="H8" i="5"/>
  <c r="G5" i="5"/>
  <c r="H2" i="5"/>
  <c r="H65" i="5"/>
  <c r="H51" i="5"/>
  <c r="H43" i="5"/>
  <c r="G32" i="5"/>
  <c r="H29" i="5"/>
  <c r="H24" i="5"/>
  <c r="G21" i="5"/>
  <c r="G224" i="5"/>
  <c r="H224" i="5"/>
  <c r="G184" i="5"/>
  <c r="H184" i="5"/>
  <c r="G176" i="5"/>
  <c r="H176" i="5"/>
  <c r="G140" i="5"/>
  <c r="H140" i="5"/>
  <c r="H170" i="5"/>
  <c r="H158" i="5"/>
  <c r="G155" i="5"/>
  <c r="G137" i="5"/>
  <c r="H127" i="5"/>
  <c r="G124" i="5"/>
  <c r="H124" i="5"/>
  <c r="G232" i="5"/>
  <c r="H232" i="5"/>
  <c r="G208" i="5"/>
  <c r="H208" i="5"/>
  <c r="G226" i="5"/>
  <c r="H226" i="5"/>
  <c r="G218" i="5"/>
  <c r="H218" i="5"/>
  <c r="G210" i="5"/>
  <c r="H210" i="5"/>
  <c r="G202" i="5"/>
  <c r="H202" i="5"/>
  <c r="G194" i="5"/>
  <c r="H194" i="5"/>
  <c r="G186" i="5"/>
  <c r="H186" i="5"/>
  <c r="H183" i="5"/>
  <c r="G178" i="5"/>
  <c r="H178" i="5"/>
  <c r="H175" i="5"/>
  <c r="G165" i="5"/>
  <c r="H165" i="5"/>
  <c r="H162" i="5"/>
  <c r="G216" i="5"/>
  <c r="H216" i="5"/>
  <c r="H167" i="5"/>
  <c r="H157" i="5"/>
  <c r="H142" i="5"/>
  <c r="G139" i="5"/>
  <c r="G234" i="5"/>
  <c r="H234" i="5"/>
  <c r="G220" i="5"/>
  <c r="H220" i="5"/>
  <c r="G180" i="5"/>
  <c r="H180" i="5"/>
  <c r="G172" i="5"/>
  <c r="H172" i="5"/>
  <c r="G149" i="5"/>
  <c r="H149" i="5"/>
  <c r="G212" i="5"/>
  <c r="H212" i="5"/>
  <c r="G196" i="5"/>
  <c r="H196" i="5"/>
  <c r="G192" i="5"/>
  <c r="H192" i="5"/>
  <c r="G228" i="5"/>
  <c r="H228" i="5"/>
  <c r="G188" i="5"/>
  <c r="H188" i="5"/>
  <c r="H235" i="5"/>
  <c r="G230" i="5"/>
  <c r="H230" i="5"/>
  <c r="H227" i="5"/>
  <c r="G222" i="5"/>
  <c r="H222" i="5"/>
  <c r="H219" i="5"/>
  <c r="G214" i="5"/>
  <c r="H214" i="5"/>
  <c r="H211" i="5"/>
  <c r="G206" i="5"/>
  <c r="H206" i="5"/>
  <c r="H203" i="5"/>
  <c r="G198" i="5"/>
  <c r="H198" i="5"/>
  <c r="H195" i="5"/>
  <c r="G190" i="5"/>
  <c r="H190" i="5"/>
  <c r="H187" i="5"/>
  <c r="G182" i="5"/>
  <c r="H182" i="5"/>
  <c r="H179" i="5"/>
  <c r="G174" i="5"/>
  <c r="H174" i="5"/>
  <c r="H166" i="5"/>
  <c r="G156" i="5"/>
  <c r="H156" i="5"/>
  <c r="G151" i="5"/>
  <c r="H148" i="5"/>
  <c r="G141" i="5"/>
  <c r="G133" i="5"/>
  <c r="H133" i="5"/>
  <c r="H130" i="5"/>
  <c r="G200" i="5"/>
  <c r="H200" i="5"/>
  <c r="G204" i="5"/>
  <c r="H204" i="5"/>
  <c r="G171" i="5"/>
  <c r="G153" i="5"/>
  <c r="H143" i="5"/>
  <c r="H135" i="5"/>
  <c r="G125" i="5"/>
  <c r="H125" i="5"/>
  <c r="G122" i="5"/>
  <c r="G163" i="5"/>
  <c r="G147" i="5"/>
  <c r="G131" i="5"/>
  <c r="H121" i="5"/>
  <c r="G119" i="5"/>
  <c r="H105" i="5"/>
  <c r="G103" i="5"/>
  <c r="H89" i="5"/>
  <c r="G87" i="5"/>
  <c r="H73" i="5"/>
  <c r="G71" i="5"/>
  <c r="H57" i="5"/>
  <c r="G55" i="5"/>
  <c r="H41" i="5"/>
  <c r="G39" i="5"/>
  <c r="H25" i="5"/>
  <c r="G23" i="5"/>
  <c r="H9" i="5"/>
  <c r="G7" i="5"/>
  <c r="H68" i="5"/>
  <c r="H52" i="5"/>
  <c r="H36" i="5"/>
  <c r="G123" i="5"/>
  <c r="H118" i="5"/>
  <c r="G107" i="5"/>
  <c r="H102" i="5"/>
  <c r="G91" i="5"/>
  <c r="H86" i="5"/>
  <c r="G75" i="5"/>
  <c r="H70" i="5"/>
  <c r="H54" i="5"/>
  <c r="H38" i="5"/>
  <c r="G27" i="5"/>
  <c r="H22" i="5"/>
  <c r="G11" i="5"/>
  <c r="H6" i="5"/>
  <c r="H111" i="5"/>
  <c r="G109" i="5"/>
  <c r="H95" i="5"/>
  <c r="G93" i="5"/>
  <c r="H79" i="5"/>
  <c r="G77" i="5"/>
  <c r="H63" i="5"/>
  <c r="G61" i="5"/>
  <c r="H47" i="5"/>
  <c r="G45" i="5"/>
  <c r="H31" i="5"/>
  <c r="G29" i="5"/>
  <c r="H15" i="5"/>
  <c r="G13" i="5"/>
  <c r="J34" i="5"/>
  <c r="I3" i="5" l="1"/>
  <c r="I4" i="5"/>
  <c r="I5" i="5"/>
  <c r="I6" i="5"/>
  <c r="I7" i="5"/>
  <c r="I9" i="5"/>
  <c r="I11" i="5"/>
  <c r="I12" i="5"/>
  <c r="I14" i="5"/>
  <c r="I17" i="5"/>
  <c r="I18" i="5"/>
  <c r="I19" i="5"/>
  <c r="I20" i="5"/>
  <c r="I21" i="5"/>
  <c r="I22" i="5"/>
  <c r="I25" i="5"/>
  <c r="I26" i="5"/>
  <c r="I27" i="5"/>
  <c r="I28" i="5"/>
  <c r="I30" i="5"/>
  <c r="I33" i="5"/>
  <c r="I35" i="5"/>
  <c r="I36" i="5"/>
  <c r="I38" i="5"/>
  <c r="I40" i="5"/>
  <c r="I41" i="5"/>
  <c r="I42" i="5"/>
  <c r="I44" i="5"/>
  <c r="I46" i="5"/>
  <c r="I48" i="5"/>
  <c r="I49" i="5"/>
  <c r="I50" i="5"/>
  <c r="I52" i="5"/>
  <c r="I53" i="5"/>
  <c r="I54" i="5"/>
  <c r="I55" i="5"/>
  <c r="I57" i="5"/>
  <c r="I58" i="5"/>
  <c r="I59" i="5"/>
  <c r="I65" i="5"/>
  <c r="I67" i="5"/>
  <c r="I68" i="5"/>
  <c r="I73" i="5"/>
  <c r="I75" i="5"/>
  <c r="I81" i="5"/>
  <c r="I83" i="5"/>
  <c r="I85" i="5"/>
  <c r="I87" i="5"/>
  <c r="I89" i="5"/>
  <c r="I91" i="5"/>
  <c r="I95" i="5"/>
  <c r="I97" i="5"/>
  <c r="I98" i="5"/>
  <c r="I99" i="5"/>
  <c r="I100" i="5"/>
  <c r="I105" i="5"/>
  <c r="I107" i="5"/>
  <c r="I108" i="5"/>
  <c r="I113" i="5"/>
  <c r="I115" i="5"/>
  <c r="I121" i="5"/>
  <c r="I122" i="5"/>
  <c r="I123" i="5"/>
  <c r="I124" i="5"/>
  <c r="I126" i="5"/>
  <c r="I127" i="5"/>
  <c r="I129" i="5"/>
  <c r="I130" i="5"/>
  <c r="I133" i="5"/>
  <c r="I135" i="5"/>
  <c r="I137" i="5"/>
  <c r="I138" i="5"/>
  <c r="I140" i="5"/>
  <c r="I141" i="5"/>
  <c r="I145" i="5"/>
  <c r="I146" i="5"/>
  <c r="I147" i="5"/>
  <c r="I149" i="5"/>
  <c r="I150" i="5"/>
  <c r="I151" i="5"/>
  <c r="I153" i="5"/>
  <c r="I154" i="5"/>
  <c r="I155" i="5"/>
  <c r="I156" i="5"/>
  <c r="I157" i="5"/>
  <c r="I158" i="5"/>
  <c r="I159" i="5"/>
  <c r="I161" i="5"/>
  <c r="I162" i="5"/>
  <c r="I163" i="5"/>
  <c r="I165" i="5"/>
  <c r="I167" i="5"/>
  <c r="I170" i="5"/>
  <c r="I171" i="5"/>
  <c r="I172" i="5"/>
  <c r="I173" i="5"/>
  <c r="I175" i="5"/>
  <c r="I177" i="5"/>
  <c r="I178" i="5"/>
  <c r="I179" i="5"/>
  <c r="I180" i="5"/>
  <c r="I181" i="5"/>
  <c r="I182" i="5"/>
  <c r="I183" i="5"/>
  <c r="I185" i="5"/>
  <c r="I186" i="5"/>
  <c r="I187" i="5"/>
  <c r="I188" i="5"/>
  <c r="I189" i="5"/>
  <c r="I191" i="5"/>
  <c r="I193" i="5"/>
  <c r="I194" i="5"/>
  <c r="I195" i="5"/>
  <c r="I196" i="5"/>
  <c r="I197" i="5"/>
  <c r="I198" i="5"/>
  <c r="I199" i="5"/>
  <c r="I202" i="5"/>
  <c r="I203" i="5"/>
  <c r="I205" i="5"/>
  <c r="I206" i="5"/>
  <c r="I207" i="5"/>
  <c r="I208" i="5"/>
  <c r="I209" i="5"/>
  <c r="I210" i="5"/>
  <c r="I211" i="5"/>
  <c r="I213" i="5"/>
  <c r="I214" i="5"/>
  <c r="I215" i="5"/>
  <c r="I216" i="5"/>
  <c r="I218" i="5"/>
  <c r="I219" i="5"/>
  <c r="I221" i="5"/>
  <c r="I222" i="5"/>
  <c r="I223" i="5"/>
  <c r="I225" i="5"/>
  <c r="I227" i="5"/>
  <c r="I229" i="5"/>
  <c r="I230" i="5"/>
  <c r="I231" i="5"/>
  <c r="I233" i="5"/>
  <c r="I90" i="5" l="1"/>
  <c r="I169" i="5"/>
  <c r="I45" i="5"/>
  <c r="I29" i="5"/>
  <c r="I201" i="5"/>
  <c r="I116" i="5"/>
  <c r="I139" i="5"/>
  <c r="I109" i="5"/>
  <c r="I77" i="5"/>
  <c r="I63" i="5"/>
  <c r="I31" i="5"/>
  <c r="I23" i="5"/>
  <c r="I234" i="5"/>
  <c r="I148" i="5"/>
  <c r="I132" i="5"/>
  <c r="I16" i="5"/>
  <c r="I24" i="5"/>
  <c r="I164" i="5"/>
  <c r="I92" i="5"/>
  <c r="I60" i="5"/>
  <c r="I220" i="5"/>
  <c r="I212" i="5"/>
  <c r="I117" i="5"/>
  <c r="I82" i="5"/>
  <c r="I79" i="5"/>
  <c r="I69" i="5"/>
  <c r="I47" i="5"/>
  <c r="I37" i="5"/>
  <c r="I217" i="5"/>
  <c r="I204" i="5"/>
  <c r="I166" i="5"/>
  <c r="I84" i="5"/>
  <c r="I32" i="5"/>
  <c r="I13" i="5"/>
  <c r="I232" i="5"/>
  <c r="I131" i="5"/>
  <c r="I119" i="5"/>
  <c r="I101" i="5"/>
  <c r="I74" i="5"/>
  <c r="I71" i="5"/>
  <c r="I61" i="5"/>
  <c r="I39" i="5"/>
  <c r="I34" i="5"/>
  <c r="I8" i="5"/>
  <c r="I143" i="5"/>
  <c r="I114" i="5"/>
  <c r="I111" i="5"/>
  <c r="I93" i="5"/>
  <c r="I76" i="5"/>
  <c r="I15" i="5"/>
  <c r="I106" i="5"/>
  <c r="I103" i="5"/>
  <c r="I66" i="5"/>
  <c r="I10" i="5"/>
  <c r="I160" i="5"/>
  <c r="I190" i="5"/>
  <c r="I184" i="5"/>
  <c r="I118" i="5"/>
  <c r="I70" i="5"/>
  <c r="I228" i="5"/>
  <c r="I142" i="5"/>
  <c r="I110" i="5"/>
  <c r="I200" i="5"/>
  <c r="I226" i="5"/>
  <c r="I224" i="5"/>
  <c r="I174" i="5"/>
  <c r="I168" i="5"/>
  <c r="I152" i="5"/>
  <c r="I134" i="5"/>
  <c r="I102" i="5"/>
  <c r="I62" i="5"/>
  <c r="I94" i="5"/>
  <c r="I235" i="5"/>
  <c r="I192" i="5"/>
  <c r="I86" i="5"/>
  <c r="I176" i="5"/>
  <c r="I78" i="5"/>
  <c r="I125" i="5"/>
  <c r="I144" i="5"/>
  <c r="I136" i="5"/>
  <c r="I128" i="5"/>
  <c r="I120" i="5"/>
  <c r="I112" i="5"/>
  <c r="I104" i="5"/>
  <c r="I96" i="5"/>
  <c r="I88" i="5"/>
  <c r="I80" i="5"/>
  <c r="I72" i="5"/>
  <c r="I64" i="5"/>
  <c r="I56" i="5"/>
  <c r="I51" i="5"/>
  <c r="I43" i="5"/>
  <c r="I2" i="5" l="1"/>
</calcChain>
</file>

<file path=xl/sharedStrings.xml><?xml version="1.0" encoding="utf-8"?>
<sst xmlns="http://schemas.openxmlformats.org/spreadsheetml/2006/main" count="13494" uniqueCount="2359">
  <si>
    <t>Cód.Beleza</t>
  </si>
  <si>
    <t>Preço</t>
  </si>
  <si>
    <t>Marca</t>
  </si>
  <si>
    <t>Categoria</t>
  </si>
  <si>
    <t>Produto</t>
  </si>
  <si>
    <t>Loja</t>
  </si>
  <si>
    <t>Status</t>
  </si>
  <si>
    <t>Diferença</t>
  </si>
  <si>
    <t>truss</t>
  </si>
  <si>
    <t>Cabelos</t>
  </si>
  <si>
    <t>Truss Uso Obrigatório - Tratamento Reconstrutor 260ml</t>
  </si>
  <si>
    <t>Truss Night Spa - Sérum de Tratamento Noturno 250ml</t>
  </si>
  <si>
    <t>Truss Equilibrium - Shampoo 300ml</t>
  </si>
  <si>
    <t>Truss Protector - Leave-in 250ml</t>
  </si>
  <si>
    <t>Truss Ultra Hydration - Shampoo 300ml</t>
  </si>
  <si>
    <t>Truss Therapy - Shampoo Anticaspa 300ml</t>
  </si>
  <si>
    <t>Truss Miracle - Shampoo 300ml</t>
  </si>
  <si>
    <t>Truss Uso Obrigatório Blond - Tratamento Reconstrutor 260ml</t>
  </si>
  <si>
    <t>Truss Day By Day - Leave-in 250ml</t>
  </si>
  <si>
    <t>Truss Blond - Shampoo Desamarelador 300ml</t>
  </si>
  <si>
    <t>Truss Ultra Hydration - Condicionador 300ml</t>
  </si>
  <si>
    <t>4504</t>
  </si>
  <si>
    <t>Truss Active Structure - Condicionador 300ml</t>
  </si>
  <si>
    <t>4509</t>
  </si>
  <si>
    <t>4517</t>
  </si>
  <si>
    <t>4518</t>
  </si>
  <si>
    <t>Truss Equilibrium - Condicionador 300ml</t>
  </si>
  <si>
    <t>4526</t>
  </si>
  <si>
    <t>4527</t>
  </si>
  <si>
    <t>Truss Curly Light - Ativador de Cachos 250ml</t>
  </si>
  <si>
    <t>4531</t>
  </si>
  <si>
    <t>4840</t>
  </si>
  <si>
    <t>Truss Curly Fix - Ativador de Cachos 250ml</t>
  </si>
  <si>
    <t>21701</t>
  </si>
  <si>
    <t>26760</t>
  </si>
  <si>
    <t>Truss Miracle - Condicionador 300ml</t>
  </si>
  <si>
    <t>26761</t>
  </si>
  <si>
    <t>33520</t>
  </si>
  <si>
    <t>Truss Ultra Hydration Plus - Condicionador 300ml</t>
  </si>
  <si>
    <t>36545</t>
  </si>
  <si>
    <t>Truss Ultra Hydration Plus - Shampoo 300ml</t>
  </si>
  <si>
    <t>36546</t>
  </si>
  <si>
    <t>36548</t>
  </si>
  <si>
    <t>36550</t>
  </si>
  <si>
    <t>37063</t>
  </si>
  <si>
    <t>Truss Blond - Condicionador 300ml</t>
  </si>
  <si>
    <t>38960</t>
  </si>
  <si>
    <t>Truss Discipline - Shampoo 300ml</t>
  </si>
  <si>
    <t>38961</t>
  </si>
  <si>
    <t>Truss Discipline - Condicionador 300ml</t>
  </si>
  <si>
    <t>38962</t>
  </si>
  <si>
    <t>Truss Color - Shampoo 300ml</t>
  </si>
  <si>
    <t>38963</t>
  </si>
  <si>
    <t>Truss Color - Condicionador 300ml</t>
  </si>
  <si>
    <t>39023</t>
  </si>
  <si>
    <t>Kit Truss Color Duo (2 Produtos)</t>
  </si>
  <si>
    <t>39994</t>
  </si>
  <si>
    <t>Truss Specific - Máscara Capilar 180g</t>
  </si>
  <si>
    <t>49279</t>
  </si>
  <si>
    <t>Truss Miracle Summer - Shampoo 300ml</t>
  </si>
  <si>
    <t>49280</t>
  </si>
  <si>
    <t>Truss Miracle Summer - Condicionador 300ml</t>
  </si>
  <si>
    <t>49281</t>
  </si>
  <si>
    <t>49284</t>
  </si>
  <si>
    <t>52852</t>
  </si>
  <si>
    <t>Truss Perfect Mask - Máscara Capilar 180g</t>
  </si>
  <si>
    <t>52855</t>
  </si>
  <si>
    <t>Truss Perfect - Condicionador 300ml</t>
  </si>
  <si>
    <t>52857</t>
  </si>
  <si>
    <t>Truss Perfect - Shampoo 300ml</t>
  </si>
  <si>
    <t>52858</t>
  </si>
  <si>
    <t>Truss Alexandre Herchcovitch Amino - Protetor Térmico 200ml</t>
  </si>
  <si>
    <t>52866</t>
  </si>
  <si>
    <t>57322</t>
  </si>
  <si>
    <t>Truss Infusion - Shampoo 300ml</t>
  </si>
  <si>
    <t>57323</t>
  </si>
  <si>
    <t>Truss Infusion - Condicionador 300ml</t>
  </si>
  <si>
    <t>60858</t>
  </si>
  <si>
    <t>Truss Fluid Shine - Spray de Brilho 120ml</t>
  </si>
  <si>
    <t>61610</t>
  </si>
  <si>
    <t>Truss Miracle Summer Uso Obrigatório - Tratamento Reconstrutor 260ml</t>
  </si>
  <si>
    <t>63874</t>
  </si>
  <si>
    <t>Truss Curly - Shampoo 300ml</t>
  </si>
  <si>
    <t>63875</t>
  </si>
  <si>
    <t>Truss Curly Low Poo - Shampoo 300ml</t>
  </si>
  <si>
    <t>63876</t>
  </si>
  <si>
    <t>Truss Curly - Condicionador 300ml</t>
  </si>
  <si>
    <t>70040</t>
  </si>
  <si>
    <t>Truss Beach Waves - Leave-in 260ml</t>
  </si>
  <si>
    <t>74397</t>
  </si>
  <si>
    <t>Truss Body &amp; Volume - Leave-in 250ml</t>
  </si>
  <si>
    <t>74398</t>
  </si>
  <si>
    <t>Truss Blond Mask - Máscara Matizadora 180g</t>
  </si>
  <si>
    <t>74399</t>
  </si>
  <si>
    <t>Truss Instant Repair - Óleo Capilar 45ml</t>
  </si>
  <si>
    <t>74403</t>
  </si>
  <si>
    <t>Truss Structure  - Shampoo 300ml</t>
  </si>
  <si>
    <t>74920</t>
  </si>
  <si>
    <t>Truss Miracle - Máscara Capilar 180g</t>
  </si>
  <si>
    <t>93900</t>
  </si>
  <si>
    <t>Truss Shock Repair - Ampola Capilar 4x17ml</t>
  </si>
  <si>
    <t>95640</t>
  </si>
  <si>
    <t>Truss Miracle Summer - Máscara Capilar 180g</t>
  </si>
  <si>
    <t>95642</t>
  </si>
  <si>
    <t>Truss Vegan Detox - Shampoo 300ml</t>
  </si>
  <si>
    <t>95644</t>
  </si>
  <si>
    <t>Truss Man Nature - Shampoo 300ml</t>
  </si>
  <si>
    <t>20047895</t>
  </si>
  <si>
    <t>Truss Uso Obrigatório Plus+ - Reconstrutor Capilar Antiquebra 260ml</t>
  </si>
  <si>
    <t>20044278</t>
  </si>
  <si>
    <t>brae</t>
  </si>
  <si>
    <t>Kit BRAÉ Cronograma Capilar Color - Ampola Capilar 3x13ml</t>
  </si>
  <si>
    <t>20044279</t>
  </si>
  <si>
    <t>BRAÉ So Fresh - Shampoo a Seco 150ml</t>
  </si>
  <si>
    <t>20044286</t>
  </si>
  <si>
    <t>Kit BRAÉ Divine Mini (3 Produtos)</t>
  </si>
  <si>
    <t>65776</t>
  </si>
  <si>
    <t>Kit BRAÉ Bond Angel (3 Produtos)</t>
  </si>
  <si>
    <t>65778</t>
  </si>
  <si>
    <t>65779</t>
  </si>
  <si>
    <t>65780</t>
  </si>
  <si>
    <t>BRAÉ Bond Angel Thermal Blond - Leave-in Matizador 200ml</t>
  </si>
  <si>
    <t>65781</t>
  </si>
  <si>
    <t>BRAÉ Revival - Shampoo 250ml</t>
  </si>
  <si>
    <t>65782</t>
  </si>
  <si>
    <t>BRAÉ Revival - Condicionador 250ml</t>
  </si>
  <si>
    <t>65783</t>
  </si>
  <si>
    <t>BRAÉ Revival - Máscara de Reconstrução 200g</t>
  </si>
  <si>
    <t>65784</t>
  </si>
  <si>
    <t>65786</t>
  </si>
  <si>
    <t>BRAÉ Revival - Leave-in 200ml</t>
  </si>
  <si>
    <t>69267</t>
  </si>
  <si>
    <t>Kit BRAÉ Revival (2 Produtos)</t>
  </si>
  <si>
    <t>69268</t>
  </si>
  <si>
    <t>69269</t>
  </si>
  <si>
    <t>BRAÉ Divine - Condicionador 250ml</t>
  </si>
  <si>
    <t>69270</t>
  </si>
  <si>
    <t>BRAÉ Divine - Máscara Capilar 60ml</t>
  </si>
  <si>
    <t>73367</t>
  </si>
  <si>
    <t>BRAÉ Gorgeous Volume - Shampoo 250ml</t>
  </si>
  <si>
    <t>73368</t>
  </si>
  <si>
    <t>BRAÉ Gorgeous Volume - Condicionador 250ml</t>
  </si>
  <si>
    <t>73369</t>
  </si>
  <si>
    <t>BRAÉ Gorgeous Volume - Spray Texturizador 100ml</t>
  </si>
  <si>
    <t>73370</t>
  </si>
  <si>
    <t>BRAÉ Bond Angel Plex Effect N°3 Bond Fortifier - Tratamento Fortificante 100ml</t>
  </si>
  <si>
    <t>73371</t>
  </si>
  <si>
    <t>73372</t>
  </si>
  <si>
    <t>73373</t>
  </si>
  <si>
    <t>73374</t>
  </si>
  <si>
    <t>73375</t>
  </si>
  <si>
    <t>73378</t>
  </si>
  <si>
    <t>73379</t>
  </si>
  <si>
    <t>BRAÉ Bond Angel Plex Effect N°3 Bond Fortifier - Tratamento Fortificante 500ml</t>
  </si>
  <si>
    <t>73380</t>
  </si>
  <si>
    <t>73381</t>
  </si>
  <si>
    <t>73382</t>
  </si>
  <si>
    <t>73383</t>
  </si>
  <si>
    <t>BRAÉ Divine Plume Sensation - Sérum Reparador Capilar 60ml</t>
  </si>
  <si>
    <t>73384</t>
  </si>
  <si>
    <t>BRAÉ Divine Ten in One - Leave-in 200g</t>
  </si>
  <si>
    <t>73385</t>
  </si>
  <si>
    <t>BRAÉ Puring Smooth Infusion Therapy - Redutor de Volume 1000ml </t>
  </si>
  <si>
    <t>73386</t>
  </si>
  <si>
    <t>BRAÉ Revival One - Tratamento Reconstrutor 1000ml</t>
  </si>
  <si>
    <t>73387</t>
  </si>
  <si>
    <t>BRAÉ Revival Two Repositor de Massa - Tratamento Reconstrutor 1000ml</t>
  </si>
  <si>
    <t>73388</t>
  </si>
  <si>
    <t>BRAÉ Revival - Shampoo 1000ml</t>
  </si>
  <si>
    <t>73389</t>
  </si>
  <si>
    <t>BRAÉ Revival - Condicionador 1000ml</t>
  </si>
  <si>
    <t>73390</t>
  </si>
  <si>
    <t>BRAÉ Revival - Máscara de Reconstrução 500g</t>
  </si>
  <si>
    <t>81658</t>
  </si>
  <si>
    <t>BRAÉ Divine Anti-Frizz - Shampoo 1000ml</t>
  </si>
  <si>
    <t>81659</t>
  </si>
  <si>
    <t>BRAÉ Divine Anti-frizz - Condicionador 1000ml</t>
  </si>
  <si>
    <t>81660</t>
  </si>
  <si>
    <t>BRAÉ Gorgeous Volume - Shampoo 1000ml</t>
  </si>
  <si>
    <t>81661</t>
  </si>
  <si>
    <t>BRAÉ Gorgeous Volume - Condicionador 1000ml</t>
  </si>
  <si>
    <t>81662</t>
  </si>
  <si>
    <t>BRAÉ Divine - Máscara Capilar 500g</t>
  </si>
  <si>
    <t>81663</t>
  </si>
  <si>
    <t>BRAÉ Revival Power Dose - Ampola de Tratamento Capilar 13ml</t>
  </si>
  <si>
    <t>81664</t>
  </si>
  <si>
    <t>BRAÉ Divine Power Dose - Ampola de Tratamento Capilar 13ml</t>
  </si>
  <si>
    <t>81665</t>
  </si>
  <si>
    <t>81666</t>
  </si>
  <si>
    <t>BRAÉ Puring Anti-oleosidade - Shampoo 250ml</t>
  </si>
  <si>
    <t>81667</t>
  </si>
  <si>
    <t>BRAÉ Puring Anti-oleosidade - Shampoo 1000ml</t>
  </si>
  <si>
    <t>93460</t>
  </si>
  <si>
    <t>BRAÉ Soul Color Booster Ampoule - Ampola de Tratamento 13ml</t>
  </si>
  <si>
    <t>93707</t>
  </si>
  <si>
    <t>93708</t>
  </si>
  <si>
    <t>93709</t>
  </si>
  <si>
    <t>BRAÉ Soul Color - Shampoo 250ml</t>
  </si>
  <si>
    <t>93710</t>
  </si>
  <si>
    <t>BRAÉ Soul Color - Condicionador 250ml</t>
  </si>
  <si>
    <t>93711</t>
  </si>
  <si>
    <t>BRAÉ Soul Color Oil Blend - Sérum Capilar 60ml</t>
  </si>
  <si>
    <t>93712</t>
  </si>
  <si>
    <t>BRAÉ Soul Color - Shampoo 1L</t>
  </si>
  <si>
    <t>93713</t>
  </si>
  <si>
    <t>BRAÉ Soul Color - Condicionador 1L</t>
  </si>
  <si>
    <t>93714</t>
  </si>
  <si>
    <t>BRAÉ Soul Color - Máscara Capilar 200g</t>
  </si>
  <si>
    <t>93715</t>
  </si>
  <si>
    <t>BRAÉ Soul Color - Máscara Capilar 500g</t>
  </si>
  <si>
    <t>93716</t>
  </si>
  <si>
    <t>20000051</t>
  </si>
  <si>
    <t>cadiveu-professional</t>
  </si>
  <si>
    <t>Cadiveu Essentials Quartzo Shine By Boca Rosa Hair - Shampoo 250ml</t>
  </si>
  <si>
    <t>20000052</t>
  </si>
  <si>
    <t>Cadiveu Essentials Quartzo Shine By Boca Rosa Hair - Condicionador 250ml</t>
  </si>
  <si>
    <t>20000053</t>
  </si>
  <si>
    <t>Cadiveu Essentials Quartzo Shine By Boca Rosa Hair - Máscara de Tratamento 200ml</t>
  </si>
  <si>
    <t>20000054</t>
  </si>
  <si>
    <t>Cadiveu Essentials Quartzo Shine By Boca Rosa Hair - Leave-in Protetor Térmico 200ml</t>
  </si>
  <si>
    <t>20000055</t>
  </si>
  <si>
    <t>Cadiveu Essentials Quartzo Shine By Boca Rosa Hair - Óleo Capilar Quartzo Líquido 65ml</t>
  </si>
  <si>
    <t>20000058</t>
  </si>
  <si>
    <t>Cadiveu Essentials Quartzo Shine By Boca Rosa Hair - Shampoo em Barra 70g</t>
  </si>
  <si>
    <t>20000059</t>
  </si>
  <si>
    <t>Cadiveu Essentials Quartzo Shine By Boca Rosa Hair - Máscara de Tratamento em Barra 55g</t>
  </si>
  <si>
    <t>20046655</t>
  </si>
  <si>
    <t>Bem Estar &amp; Saúde</t>
  </si>
  <si>
    <t>Cadiveu Essential Quartzo Shine Gummy Vitamina Capilar (60 Cápsulas)</t>
  </si>
  <si>
    <t>23231</t>
  </si>
  <si>
    <t>Cadiveu Professional Detox - Shampoo 250ml</t>
  </si>
  <si>
    <t>23232</t>
  </si>
  <si>
    <t>Cadiveu Professional Detox - Condicionador 250ml</t>
  </si>
  <si>
    <t>70883</t>
  </si>
  <si>
    <t>joico</t>
  </si>
  <si>
    <t>Joico K-Pak Color Therapy Luster Lock - Leave-in 200ml</t>
  </si>
  <si>
    <t>73112</t>
  </si>
  <si>
    <t>Joico Defy Damage Protective - Shampoo 300ml</t>
  </si>
  <si>
    <t>73113</t>
  </si>
  <si>
    <t>Joico Defy Damage Protective - Condicionador 250ml</t>
  </si>
  <si>
    <t>73114</t>
  </si>
  <si>
    <t>Joico Defy Damage Protective - Máscara Capilar 150ml</t>
  </si>
  <si>
    <t>73115</t>
  </si>
  <si>
    <t>Joico Defy Damage Protective Shield - Leave-in 100ml</t>
  </si>
  <si>
    <t>80186</t>
  </si>
  <si>
    <t>Joico Moisture Recovery Smart Release - Condicionador 250ml</t>
  </si>
  <si>
    <t>80187</t>
  </si>
  <si>
    <t>Joico Blonde Life Smart Release - Condicionador 250ml</t>
  </si>
  <si>
    <t>82311</t>
  </si>
  <si>
    <t>Joico Moisture Recovery Smart Release - Shampoo 300ml</t>
  </si>
  <si>
    <t>82312</t>
  </si>
  <si>
    <t>Joico Moisture Recovery Treatment Balm Smart Release - Máscara Capilar 250ml</t>
  </si>
  <si>
    <t>82315</t>
  </si>
  <si>
    <t>Joico Moisture Recovery Treatment Balm Smart Release - Máscara Capilar 500ml</t>
  </si>
  <si>
    <t>82316</t>
  </si>
  <si>
    <t>Joico Blonde Life Smart Release - Máscara Capilar 150ml</t>
  </si>
  <si>
    <t>82317</t>
  </si>
  <si>
    <t>Joico Blonde Life Brilliant Glow Brightening Oil - Óleo Capilar 100ml</t>
  </si>
  <si>
    <t>83269</t>
  </si>
  <si>
    <t>Joico K-PAK Revitaluxe Restorative Treatment - Máscara Capilar 150ml</t>
  </si>
  <si>
    <t>85143</t>
  </si>
  <si>
    <t>Joico Joifull Volumizing Smart Release - Shampoo 300ml</t>
  </si>
  <si>
    <t>85144</t>
  </si>
  <si>
    <t>Joico Joifull Volumizing Smart Release - Condicionador 250ml</t>
  </si>
  <si>
    <t>85145</t>
  </si>
  <si>
    <t>Joico K-PAK Color Therapy Smart Release - Condicionador 250ml</t>
  </si>
  <si>
    <t>85146</t>
  </si>
  <si>
    <t>Joico K-PAK Color Therapy Luster Lock Smart Release - Máscara Capilar 150ml</t>
  </si>
  <si>
    <t>85149</t>
  </si>
  <si>
    <t>Joico K-PAK To Repair Damage Hair Smart Release - Shampoo 300ml</t>
  </si>
  <si>
    <t>85150</t>
  </si>
  <si>
    <t>Joico K-PAK To Repair Damage Hair Smart Release - Condicionador 250ml</t>
  </si>
  <si>
    <t>85321</t>
  </si>
  <si>
    <t>Joico Hydra Splash Smart Release - Shampoo 300ml</t>
  </si>
  <si>
    <t>85322</t>
  </si>
  <si>
    <t>Joico Hydra Splash Smart Release - Condicionador 250ml</t>
  </si>
  <si>
    <t>85323</t>
  </si>
  <si>
    <t>Joico Hydra Splash Hydrating Gelée Smart Release - Máscara Capilar 150ml</t>
  </si>
  <si>
    <t>85324</t>
  </si>
  <si>
    <t>Joico Hydra Splash Replenishing Smart Release - Leave-in 100ml</t>
  </si>
  <si>
    <t>85325</t>
  </si>
  <si>
    <t>Joico Blonde Life Violet Smart Release - Shampoo Matizador 300ml</t>
  </si>
  <si>
    <t>85327</t>
  </si>
  <si>
    <t>Joico Joifull Volumizing Smart Release - Leave-in 100ml</t>
  </si>
  <si>
    <t>85328</t>
  </si>
  <si>
    <t>Joico K-PAK Liquid Reconstructor Smart Release - Tratamento Reconstrutor 300ml</t>
  </si>
  <si>
    <t>85330</t>
  </si>
  <si>
    <t>Joico K-PAK Color Therapy Smart Release - Shampoo 300ml</t>
  </si>
  <si>
    <t>85331</t>
  </si>
  <si>
    <t>Joico K-PAK Color Therapy Luster Lock Smart Release - Óleo Capilar 63ml</t>
  </si>
  <si>
    <t>85332</t>
  </si>
  <si>
    <t>Joico K-PAK Color Therapy Luster Lock Smart Release - Máscara Capilar 500ml</t>
  </si>
  <si>
    <t>85333</t>
  </si>
  <si>
    <t>Joico K-PAK Deep Penetrating Reconstructor Smart Release - Máscara Capilar 150ml</t>
  </si>
  <si>
    <t>85334</t>
  </si>
  <si>
    <t>Joico K-PAK Intense Hydrator Smart Release - Máscara Capilar 250ml</t>
  </si>
  <si>
    <t>1022</t>
  </si>
  <si>
    <t>senscience</t>
  </si>
  <si>
    <t>Senscience Silk Moisture - Condicionador 300ml</t>
  </si>
  <si>
    <t>1024</t>
  </si>
  <si>
    <t>Senscience Balance - Condicionador 300ml</t>
  </si>
  <si>
    <t>1026</t>
  </si>
  <si>
    <t>Senscience Smooth - Condicionador 300ml</t>
  </si>
  <si>
    <t>1027</t>
  </si>
  <si>
    <t>Senscience Volume - Shampoo 300ml</t>
  </si>
  <si>
    <t>1035</t>
  </si>
  <si>
    <t>Senscience Inner Restore Deep Moisturizing - Máscara de Hidratação 200ml</t>
  </si>
  <si>
    <t>1070</t>
  </si>
  <si>
    <t>Senscience C.P.R. - Tratamento Reconstrutor 2x25ml</t>
  </si>
  <si>
    <t>1253</t>
  </si>
  <si>
    <t>Senscience Inner Restore Intensif Moisturizing - Máscara de Hidratação 500ml</t>
  </si>
  <si>
    <t>20044815</t>
  </si>
  <si>
    <t>Senscience Silk Moisture - Shampoo 280ml</t>
  </si>
  <si>
    <t>20044816</t>
  </si>
  <si>
    <t>Senscience Silk Moisture - Condicionador 240ml</t>
  </si>
  <si>
    <t>20044817</t>
  </si>
  <si>
    <t>Senscience Balance - Shampoo 280ml</t>
  </si>
  <si>
    <t>20044818</t>
  </si>
  <si>
    <t>Senscience Balance - Condicionador 240ml</t>
  </si>
  <si>
    <t>20044819</t>
  </si>
  <si>
    <t>Senscience True Hue - Shampoo sem Sulfato 280ml</t>
  </si>
  <si>
    <t>20044820</t>
  </si>
  <si>
    <t>Senscience True Hue Violet - Shampoo 280ml</t>
  </si>
  <si>
    <t>20044864</t>
  </si>
  <si>
    <t>Senscience True Hue - Condicionador 240ml</t>
  </si>
  <si>
    <t>20044865</t>
  </si>
  <si>
    <t>Senscience True Hue Color Protecting - Cápsulas de Tratamento 55ml</t>
  </si>
  <si>
    <t>20044866</t>
  </si>
  <si>
    <t>Senscience Inner Restore Deep Moisturizing - Máscara de Hidratação 50ml</t>
  </si>
  <si>
    <t>22632</t>
  </si>
  <si>
    <t>Senscience Inner Restore Intensif Moisturizing - Máscara Capilar 150ml</t>
  </si>
  <si>
    <t>28050</t>
  </si>
  <si>
    <t>Senscience Silk Moisture - Shampoo 1000ml</t>
  </si>
  <si>
    <t>28051</t>
  </si>
  <si>
    <t>Senscience Silk Moisture - Condicionador 1000ml</t>
  </si>
  <si>
    <t>28053</t>
  </si>
  <si>
    <t>Senscience Volume - Condicionador 1000ml</t>
  </si>
  <si>
    <t>28054</t>
  </si>
  <si>
    <t>Senscience Smooth - Shampoo 1000ml</t>
  </si>
  <si>
    <t>28055</t>
  </si>
  <si>
    <t>Senscience Smooth - Condicionador 1000ml</t>
  </si>
  <si>
    <t>28056</t>
  </si>
  <si>
    <t>Senscience Balance - Shampoo 1000ml</t>
  </si>
  <si>
    <t>28057</t>
  </si>
  <si>
    <t>Senscience Balance - Condicionador 1000ml</t>
  </si>
  <si>
    <t>28058</t>
  </si>
  <si>
    <t>Senscience True Hue - Shampoo 1L</t>
  </si>
  <si>
    <t>28059</t>
  </si>
  <si>
    <t>Senscience True Hue - Condicionador 1L</t>
  </si>
  <si>
    <t>28060</t>
  </si>
  <si>
    <t>Senscience Purify - Shampoo Antirresíduo 1000ml</t>
  </si>
  <si>
    <t>29656</t>
  </si>
  <si>
    <t>Senscience True Hue Violet - Condicionador 300ml</t>
  </si>
  <si>
    <t>3019</t>
  </si>
  <si>
    <t>Senscience Inner Restore Intensif Moisturizing - Máscara Capilar 50ml</t>
  </si>
  <si>
    <t>40750</t>
  </si>
  <si>
    <t>Cuidados para Pele</t>
  </si>
  <si>
    <t>Senscience Body Lotion Moisturizing - Loção Hidratante Corporal 250ml</t>
  </si>
  <si>
    <t>41022</t>
  </si>
  <si>
    <t>Senscience True Hue Violet - Shampoo 1000ml</t>
  </si>
  <si>
    <t>41023</t>
  </si>
  <si>
    <t>Senscience True Hue Violet - Condicionador 1000ml</t>
  </si>
  <si>
    <t>52271</t>
  </si>
  <si>
    <t>Senscience Hand - Creme Hidratante para as Mãos 60ml</t>
  </si>
  <si>
    <t>52272</t>
  </si>
  <si>
    <t>Cuidados Pessoais</t>
  </si>
  <si>
    <t>Kit Senscience - Sabonetes em Barra 3x90g</t>
  </si>
  <si>
    <t>811</t>
  </si>
  <si>
    <t>Senscience Balance - Shampoo 300ml</t>
  </si>
  <si>
    <t>69490</t>
  </si>
  <si>
    <t>Senscience Shower Gel Moisturizing Edição Limitada - Gel de Banho 60ml</t>
  </si>
  <si>
    <t>91078</t>
  </si>
  <si>
    <t>Senscience True Hue - Condicionador 280ml</t>
  </si>
  <si>
    <t>20046554</t>
  </si>
  <si>
    <t>wella-sp</t>
  </si>
  <si>
    <t>Kit SP System Professional Luxe Oil (3 Produtos)</t>
  </si>
  <si>
    <t>23265</t>
  </si>
  <si>
    <t>SP System Professional Luxe Oil Keratin Protect - Shampoo 1000ml</t>
  </si>
  <si>
    <t>23266</t>
  </si>
  <si>
    <t>SP System Professional Luxe Oil Keratin Protect - Shampoo 200ml</t>
  </si>
  <si>
    <t>23267</t>
  </si>
  <si>
    <t>SP System Professional Luxe Oil Keratin Restore - Máscara Capilar 150ml</t>
  </si>
  <si>
    <t>38661</t>
  </si>
  <si>
    <t>SP System Professional Luxe Oil Keratin - Condicionador 1000ml</t>
  </si>
  <si>
    <t>40843</t>
  </si>
  <si>
    <t>SP System Professional Liquid Hair - Tratamento Reconstrutor 100ml</t>
  </si>
  <si>
    <t>63898</t>
  </si>
  <si>
    <t>Kit SP System Professional Luxe Oil Keratin Trio (3 Produtos)</t>
  </si>
  <si>
    <t>71000</t>
  </si>
  <si>
    <t>Kit SP System Professional Luxe Oil Keratin Restore Trio (3 Produtos)</t>
  </si>
  <si>
    <t>38660</t>
  </si>
  <si>
    <t>wella</t>
  </si>
  <si>
    <t>SP System Professional Luxe Oil Keratin - Condicionador 200ml</t>
  </si>
  <si>
    <t>28073</t>
  </si>
  <si>
    <t>wella-professionals</t>
  </si>
  <si>
    <t>SP System Professional Luxe Oil - Óleo Capilar 30ml</t>
  </si>
  <si>
    <t>4567</t>
  </si>
  <si>
    <t>Wella Professionals Enrich - Shampoo 250ml</t>
  </si>
  <si>
    <t>4571</t>
  </si>
  <si>
    <t>Wella Professionals Enrich Self Warm - Máscara Capilar 150ml</t>
  </si>
  <si>
    <t>4572</t>
  </si>
  <si>
    <t>Wella Professionals Enrich - Condicionador 200ml</t>
  </si>
  <si>
    <t>48195</t>
  </si>
  <si>
    <t>Wella Professionals Oil Reflections Luminous Reveal - Shampoo 250ml</t>
  </si>
  <si>
    <t>48196</t>
  </si>
  <si>
    <t>Wella Professionals Oil Reflections Luminous Instant - Condicionador 200ml</t>
  </si>
  <si>
    <t>48197</t>
  </si>
  <si>
    <t>Wella Professionals Oil Reflections Luminous Reboost - Máscara Capilar 150ml</t>
  </si>
  <si>
    <t>48198</t>
  </si>
  <si>
    <t>Wella Professionals Oil Reflections - Óleo Capilar 100ml</t>
  </si>
  <si>
    <t>48199</t>
  </si>
  <si>
    <t>Wella Professionals Oil Reflections Reflective Light - Óleo Capilar 100ml</t>
  </si>
  <si>
    <t>48201</t>
  </si>
  <si>
    <t>48202</t>
  </si>
  <si>
    <t>Wella Professionals Oil Reflections Luminous Reboost - Máscara Capilar 500ml</t>
  </si>
  <si>
    <t>48808</t>
  </si>
  <si>
    <t>Wella Professionals Oil Reflections - Óleo Capilar 30ml</t>
  </si>
  <si>
    <t>50666</t>
  </si>
  <si>
    <t>Wella Professionals Oil Reflections Reflective Light - Óleo Capilar 30ml</t>
  </si>
  <si>
    <t>52094</t>
  </si>
  <si>
    <t>Wella Professionals Fusion - Shampoo 250ml</t>
  </si>
  <si>
    <t>52095</t>
  </si>
  <si>
    <t>Wella Professionals Fusion - Shampoo 1000ml</t>
  </si>
  <si>
    <t>52096</t>
  </si>
  <si>
    <t>Wella Professionals Fusion - Máscara Reconstrutora 500ml</t>
  </si>
  <si>
    <t>52097</t>
  </si>
  <si>
    <t>Wella Professionals Fusion - Máscara Reconstrutora 150ml</t>
  </si>
  <si>
    <t>52098</t>
  </si>
  <si>
    <t>Wella Professionals Fusion Intense Repair Amino Refiller - Tratamento Reconstrutor 70ml</t>
  </si>
  <si>
    <t>52099</t>
  </si>
  <si>
    <t>Wella Professionals Fusion - Condicionador 200ml</t>
  </si>
  <si>
    <t>52100</t>
  </si>
  <si>
    <t>57342</t>
  </si>
  <si>
    <t>Wella Professionals Invigo Color Brilliance Spray Miracle BB - Leave-in 150ml</t>
  </si>
  <si>
    <t>57344</t>
  </si>
  <si>
    <t>Wella Professionals Invigo Nutri-Enrich Wonder Balm - Leave-in 150ml</t>
  </si>
  <si>
    <t>57345</t>
  </si>
  <si>
    <t>Wella Professionals Invigo Nutri-Enrich Warming Express - Máscara de Nutrição 150ml</t>
  </si>
  <si>
    <t>57346</t>
  </si>
  <si>
    <t>Wella Professionals Invigo Nutri-Enrich - Ampola de Nutrição 10ml</t>
  </si>
  <si>
    <t>57354</t>
  </si>
  <si>
    <t>Wella Professionals Invigo Nutri-Enrich - Máscara de Nutrição 500ml</t>
  </si>
  <si>
    <t>57393</t>
  </si>
  <si>
    <t>Wella Professionals Invigo Nutri-Enrich Frizz Control - Leave-in Antifrizz 150ml</t>
  </si>
  <si>
    <t>57396</t>
  </si>
  <si>
    <t>Wella Professionals Invigo Color Brilliance - Shampoo 250ml</t>
  </si>
  <si>
    <t>57397</t>
  </si>
  <si>
    <t>Wella Professionals Invigo Color Brilliance - Condicionador 200ml</t>
  </si>
  <si>
    <t>57398</t>
  </si>
  <si>
    <t>Wella Professionals Invigo Color Brilliance - Máscara Capilar 150ml</t>
  </si>
  <si>
    <t>57562</t>
  </si>
  <si>
    <t>57563</t>
  </si>
  <si>
    <t>57564</t>
  </si>
  <si>
    <t>Wella Professionals Invigo Color Brilliance - Máscara Capilar 500ml</t>
  </si>
  <si>
    <t>57566</t>
  </si>
  <si>
    <t>57567</t>
  </si>
  <si>
    <t>23228</t>
  </si>
  <si>
    <t>Cadiveu Professional Detox Proteína - Pré-Shampoo 320ml</t>
  </si>
  <si>
    <t>1028</t>
  </si>
  <si>
    <t>Senscience Volume - Condicionador 300ml</t>
  </si>
  <si>
    <t>28052</t>
  </si>
  <si>
    <t>Senscience Volume - Shampoo 1000ml</t>
  </si>
  <si>
    <t>Preço HairPro</t>
  </si>
  <si>
    <t>Preço Concorrente</t>
  </si>
  <si>
    <t>Preço Sugerido</t>
  </si>
  <si>
    <t>Cole aqui os dados retirados do e-commerce</t>
  </si>
  <si>
    <t xml:space="preserve">Cole aqui os dados de vendas da HairPro </t>
  </si>
  <si>
    <t>CDV140</t>
  </si>
  <si>
    <t>CDV141</t>
  </si>
  <si>
    <t>CDV142</t>
  </si>
  <si>
    <t>CDV144</t>
  </si>
  <si>
    <t>CDV145</t>
  </si>
  <si>
    <t>CDV138</t>
  </si>
  <si>
    <t>CDV139</t>
  </si>
  <si>
    <t>CDV146</t>
  </si>
  <si>
    <t>SKU Beleza</t>
  </si>
  <si>
    <t>MAGAZINE24H</t>
  </si>
  <si>
    <t>Evas Perfumaria</t>
  </si>
  <si>
    <t>Amobeleza</t>
  </si>
  <si>
    <t>Drogaria Lecer</t>
  </si>
  <si>
    <t>HAIRPRO</t>
  </si>
  <si>
    <t>Perfumaria Espaço Deh</t>
  </si>
  <si>
    <t>ACBeauty</t>
  </si>
  <si>
    <t>Cosmelticos</t>
  </si>
  <si>
    <t>EuFina</t>
  </si>
  <si>
    <t>OZARSI</t>
  </si>
  <si>
    <t>20000056</t>
  </si>
  <si>
    <t>Cadiveu Essentials Quartzo Shine By Boca Rosa Hair Proteína Condicionante - Pré-Shampoo 200ml</t>
  </si>
  <si>
    <t>Cosméticos FM</t>
  </si>
  <si>
    <t>50068</t>
  </si>
  <si>
    <t>Senscience Silk Moisture Mini - Shampoo 100ml</t>
  </si>
  <si>
    <t>Bistro da Beleza</t>
  </si>
  <si>
    <t>Braé Bond Angel pH - Acidificante Matizador 250ml</t>
  </si>
  <si>
    <t>Braé Bond Angel - Shampoo Matizador 250ml</t>
  </si>
  <si>
    <t>Braé Revival Gorgeous Shine - Óleo Capilar 60ml</t>
  </si>
  <si>
    <t>Braé Divine - Shampoo 250ml</t>
  </si>
  <si>
    <t>Braé Wanna Be Blond - Pó Descolorante 500g</t>
  </si>
  <si>
    <t>Braé Wanna Be Blond 3% - Água Oxigenada 10 Volumes 900ml</t>
  </si>
  <si>
    <t>Braé Wanna Be Blond 6% - Água Oxigenada 20 Volumes 900ml</t>
  </si>
  <si>
    <t>Braé Wanna Be Blond 9% - Água Oxigenada 30 Volumes 900ml</t>
  </si>
  <si>
    <t>Braé Wanna Be Blond 12% - Água Oxigenada 40 Volumes 900ml</t>
  </si>
  <si>
    <t>Braé Bond Angel Plex Effect N°2 Bond Reconstructor - Tratamento Reconstrutor 500ml</t>
  </si>
  <si>
    <t>Braé Bond Angel - Shampoo Matizador 1L</t>
  </si>
  <si>
    <t>Braé Bond Angel pH - Acidificante Matizador 1000ml</t>
  </si>
  <si>
    <t>Braé Divine Home Care - Máscara Capilar 200g</t>
  </si>
  <si>
    <t>Braé Bond Angel Blond Power - Ampola de Tratamento 13ml</t>
  </si>
  <si>
    <t>Braé Soul Color Primer Shine Spray - Leave-In 100ml</t>
  </si>
  <si>
    <t>Braé Soul Color BB Spray - Leave-In 200ml</t>
  </si>
  <si>
    <t>Braé Essential Fluido Reparador - Leave-in 260ml</t>
  </si>
  <si>
    <t>Nolasco Perfumaria</t>
  </si>
  <si>
    <t>1165</t>
  </si>
  <si>
    <t>Senscience Inner Restore Intensif Moisturizing - Máscara Capilar 500ml</t>
  </si>
  <si>
    <t>Felice Cosméticos</t>
  </si>
  <si>
    <t>Perfumaria Sumirê</t>
  </si>
  <si>
    <t>Nova Era Cosméticos</t>
  </si>
  <si>
    <t>Beleza na Web</t>
  </si>
  <si>
    <t>4327</t>
  </si>
  <si>
    <t>Cadiveu Professional Glamour Gloss Termo-Rubi - Protetor Térmico 30ml</t>
  </si>
  <si>
    <t>4329</t>
  </si>
  <si>
    <t>Cadiveu Professional Glamour Rubi Fluido Precioso - Spray Anti-Frizz 215ml</t>
  </si>
  <si>
    <t>4330</t>
  </si>
  <si>
    <t>Cadiveu Professional Glamour Cristal Líquido - Reparador de Pontas 65ml</t>
  </si>
  <si>
    <t>4337</t>
  </si>
  <si>
    <t>Cadiveu Professional Glamour Rubi - Shampoo 250ml</t>
  </si>
  <si>
    <t>4340</t>
  </si>
  <si>
    <t>Cadiveu Professional Glamour Rubi - Condicionador 250ml</t>
  </si>
  <si>
    <t>4352</t>
  </si>
  <si>
    <t>Cadiveu Professional Bossa Nova - Shampoo sem Sulfato 250ml</t>
  </si>
  <si>
    <t>4353</t>
  </si>
  <si>
    <t>Cadiveu Professional Bossa Nova - Condicionador 250ml</t>
  </si>
  <si>
    <t>4358</t>
  </si>
  <si>
    <t>Cadiveu Professional Plástica de Argila Revitalizante - Shampoo 250ml</t>
  </si>
  <si>
    <t>4359</t>
  </si>
  <si>
    <t>Cadiveu Professional Plástica de Argila - Máscara Capilar 200g</t>
  </si>
  <si>
    <t>14348</t>
  </si>
  <si>
    <t>revlon-professional</t>
  </si>
  <si>
    <t>Revlon Professional Uniq One - Leave-in 150ml</t>
  </si>
  <si>
    <t>23233</t>
  </si>
  <si>
    <t>Kit Cadiveu Professional Detox Home Care + Pote (3 Produtos)</t>
  </si>
  <si>
    <t>25343</t>
  </si>
  <si>
    <t>Cadiveu Professional Açaí Oil - Condicionador 250ml</t>
  </si>
  <si>
    <t>25348</t>
  </si>
  <si>
    <t>Cadiveu Professional Açaí Oil - Óleo Capilar 60ml</t>
  </si>
  <si>
    <t>28867</t>
  </si>
  <si>
    <t>Cadiveu Professional Hair Remedy - Shampoo 250ml</t>
  </si>
  <si>
    <t>28937</t>
  </si>
  <si>
    <t>Kit Cadiveu Professional Hair Remedy Reparador (3 Produtos)</t>
  </si>
  <si>
    <t>39618</t>
  </si>
  <si>
    <t>Kit Cadiveu Professional Plástica dos Fios Alinhamento Profissional (3 Produtos)</t>
  </si>
  <si>
    <t>39619</t>
  </si>
  <si>
    <t>Kit Cadiveu Professional Plástica dos Fios Alinhamento Super (3 Produtos)</t>
  </si>
  <si>
    <t>39623</t>
  </si>
  <si>
    <t>Cadiveu Professional Hair Remedy SOS 15 em 1 - Sérum Leave-in 150ml</t>
  </si>
  <si>
    <t>40769</t>
  </si>
  <si>
    <t>Cadiveu Professional Hair Remedy Dose Reparadora - Ampola Capilar 15ml</t>
  </si>
  <si>
    <t>41409</t>
  </si>
  <si>
    <t>Cadiveu Professional Sol do Rio Re-Charge Protein - Máscara Reconstrutora 250ml</t>
  </si>
  <si>
    <t>43982</t>
  </si>
  <si>
    <t>Cadiveu Professional Sol do Rio - Condicionador 250ml</t>
  </si>
  <si>
    <t>43984</t>
  </si>
  <si>
    <t>Kit Cadiveu Professional Plástica dos Fios Trio (3 Produtos)</t>
  </si>
  <si>
    <t>47924</t>
  </si>
  <si>
    <t>Cadiveu Professional Plástica dos Fios Liso Mágico - Sérum Anti-Frizz 215ml</t>
  </si>
  <si>
    <t>47925</t>
  </si>
  <si>
    <t>Cadiveu Professional Glamour Rubi Glossy - Máscara Capilar 500ml</t>
  </si>
  <si>
    <t>47926</t>
  </si>
  <si>
    <t>Cadiveu Professional Glamour Rubi Glossy - Máscara Capilar 200ml</t>
  </si>
  <si>
    <t>50648</t>
  </si>
  <si>
    <t>Kit Cadiveu Professional Glamour Glossy Rubi Duo (2 Produtos)</t>
  </si>
  <si>
    <t>55335</t>
  </si>
  <si>
    <t>Cadiveu Professional Hair Remedy - Shampoo 980ml</t>
  </si>
  <si>
    <t>55336</t>
  </si>
  <si>
    <t>Cadiveu Professional Hair Remedy - Condicionador 980ml</t>
  </si>
  <si>
    <t>59941</t>
  </si>
  <si>
    <t>CADIVEU KIT COM PLASTICA DOS FIOS SHAMPOO 1L E CONDICIONADOR 1L</t>
  </si>
  <si>
    <t>70628</t>
  </si>
  <si>
    <t>Cadiveu Professional Boca Rosa Hair Quartzo - Condicionador 250ml</t>
  </si>
  <si>
    <t>70629</t>
  </si>
  <si>
    <t>Cadiveu Professional Boca Rosa Hair Quartzo Líquido Condicionante - Sérum Capilar 65ml</t>
  </si>
  <si>
    <t>70630</t>
  </si>
  <si>
    <t>Cadiveu Professional Boca Rosa Hair Quartzo Fluído Condicionante - Leave-in 215ml</t>
  </si>
  <si>
    <t>71001</t>
  </si>
  <si>
    <t>Kit SP System Professional Luxe Oil Keratin Restore Salon Duo (2 Produtos)</t>
  </si>
  <si>
    <t>72995</t>
  </si>
  <si>
    <t>Cadiveu Blonde Reconstructor Blonde Lock - Leave-in com Filtro Solar 200ml</t>
  </si>
  <si>
    <t>72996</t>
  </si>
  <si>
    <t>Cadiveu Blonde Reconstructor Keeper - Shampoo Reconstrutor 250ml</t>
  </si>
  <si>
    <t>72997</t>
  </si>
  <si>
    <t>Cadiveu Blonde Reconstructor - Máscara de Reconstrução 200ml</t>
  </si>
  <si>
    <t>72998</t>
  </si>
  <si>
    <t>Cadiveu Blonde Reconstructor Acidic - Máscara Acidificante 200ml</t>
  </si>
  <si>
    <t>90469</t>
  </si>
  <si>
    <t>Cadiveu Professional Boca Rosa Hair Quartzo Shine Balm - Leave-in 120ml</t>
  </si>
  <si>
    <t>91255</t>
  </si>
  <si>
    <t>Cadiveu Professional Essentials Vegan Repair by Anitta - Shampoo 250ml</t>
  </si>
  <si>
    <t>91256</t>
  </si>
  <si>
    <t>Cadiveu Professional Essentials Vegan Repair by Anitta - Condicionador 250ml</t>
  </si>
  <si>
    <t>91257</t>
  </si>
  <si>
    <t>Cadiveu Professional Essentials Vegan Repair by Anitta - Máscara Capilar 200ml</t>
  </si>
  <si>
    <t>91258</t>
  </si>
  <si>
    <t>Cadiveu Professional Essentials Vegan Repair by Anitta - Leave-In 120ml</t>
  </si>
  <si>
    <t>91259</t>
  </si>
  <si>
    <t>Cadiveu Professional Essentials Vegan Repair by Anitta Beach Waves - Spray Texturizador 200ml</t>
  </si>
  <si>
    <t>91260</t>
  </si>
  <si>
    <t>Kit Cadiveu Professional Essentials Vegan Repair by Anitta Duo (2 Produtos)</t>
  </si>
  <si>
    <t>DERMAdoctor</t>
  </si>
  <si>
    <t>91261</t>
  </si>
  <si>
    <t>Cadiveu Professional Essentials Bye Bye Frizz Shampoo - Shampoo 250ml</t>
  </si>
  <si>
    <t>91262</t>
  </si>
  <si>
    <t>Cadiveu Professional Essentials Bye Bye Frizz Conditioner - Condicionador 250ml</t>
  </si>
  <si>
    <t>91263</t>
  </si>
  <si>
    <t>Cadiveu Professional Essentials Bye Bye Frizz Mask - Máscara Capilar Condicionadora 200ml</t>
  </si>
  <si>
    <t>91264</t>
  </si>
  <si>
    <t>Cadiveu Essentials Bye Bye Frizz Frizz Killer - Leave In 120ml</t>
  </si>
  <si>
    <t>91265</t>
  </si>
  <si>
    <t>Cadiveu Professional Essentials Bye Bye Frizz Gradual Smoothing Mist - Spray Protetor Térmico 200ml</t>
  </si>
  <si>
    <t>20044343</t>
  </si>
  <si>
    <t>med-for-you-professional</t>
  </si>
  <si>
    <t>Med For You Professional Amino - Shampoo 250ml</t>
  </si>
  <si>
    <t>20044344</t>
  </si>
  <si>
    <t>Med For You Professional Equal - Shampoo 250ml</t>
  </si>
  <si>
    <t>20044345</t>
  </si>
  <si>
    <t>Med For You Professional Nutri Drops - Shampoo 250ml</t>
  </si>
  <si>
    <t>20044346</t>
  </si>
  <si>
    <t>Med For You Professional Naturals - Shampoo 250ml</t>
  </si>
  <si>
    <t>20044347</t>
  </si>
  <si>
    <t>Med For You Professional Curly - Shampoo 250ml</t>
  </si>
  <si>
    <t>20044348</t>
  </si>
  <si>
    <t>Med For You Professional Equalizador de pH - Tratamento Capilar 250ml</t>
  </si>
  <si>
    <t>20044349</t>
  </si>
  <si>
    <t>Med For You Professional Amino - Máscara Capilar 200g</t>
  </si>
  <si>
    <t>20044350</t>
  </si>
  <si>
    <t>Med For You Professional Naturals - Condicionador 250ml</t>
  </si>
  <si>
    <t>20044351</t>
  </si>
  <si>
    <t>Med For You Professional Nutri Drops - Condicionador 250ml</t>
  </si>
  <si>
    <t>20044352</t>
  </si>
  <si>
    <t>Med For You Professional Equal Shine Gloss - Sérum Protetor 55ml</t>
  </si>
  <si>
    <t>20044353</t>
  </si>
  <si>
    <t>Med For You Professional Amino Shine - Spray de Brilho 55ml</t>
  </si>
  <si>
    <t>20044354</t>
  </si>
  <si>
    <t>Med For You Professional Amino - Leave-in 200ml</t>
  </si>
  <si>
    <t>20044356</t>
  </si>
  <si>
    <t>Med For You Professional Curly - Condicionador 250ml</t>
  </si>
  <si>
    <t>20044357</t>
  </si>
  <si>
    <t>Med For You Professional Twelve - Leave-in 180ml</t>
  </si>
  <si>
    <t>20044358</t>
  </si>
  <si>
    <t>Med For You Professional Equal - Leave-in 200ml</t>
  </si>
  <si>
    <t>20044359</t>
  </si>
  <si>
    <t>Med For You Professional Equal - Condicionador 250ml</t>
  </si>
  <si>
    <t>20044360</t>
  </si>
  <si>
    <t>Med For You Professional Curly - Ativador de Cachos 250ml</t>
  </si>
  <si>
    <t>20044361</t>
  </si>
  <si>
    <t>Med For You Professional - Loção Umectante para Corte 100ml</t>
  </si>
  <si>
    <t>20044362</t>
  </si>
  <si>
    <t>Med For You Professional Nutri Drops - Máscara Capilar 200g</t>
  </si>
  <si>
    <t>20044363</t>
  </si>
  <si>
    <t>Med For You Professional Amino - Condicionador 250ml</t>
  </si>
  <si>
    <t>20044364</t>
  </si>
  <si>
    <t>Med For You Professional Equal - Máscara Capilar 200g</t>
  </si>
  <si>
    <t>loreal-professionnel</t>
  </si>
  <si>
    <t>4343</t>
  </si>
  <si>
    <t>Cadiveu Professional Glamour Rubi Reconstrutor Imediato - Ampola Capilar 15ml</t>
  </si>
  <si>
    <t>29120</t>
  </si>
  <si>
    <t>Cadiveu Plástica de Argila - Fluído Finalizador 500ml</t>
  </si>
  <si>
    <t>43981</t>
  </si>
  <si>
    <t>Cadiveu Professional Sol do Rio - Shampoo sem Sulfato 250ml</t>
  </si>
  <si>
    <t>43983</t>
  </si>
  <si>
    <t>Cadiveu Professional Sol do Rio Beach Waves - Spray Texturizador 215ml</t>
  </si>
  <si>
    <t>Truss Net Mask - Máscara Capilar 550g</t>
  </si>
  <si>
    <t>MP26183</t>
  </si>
  <si>
    <t>Kit Truss Shock Repair - Ampola de Tratamento (4 Unidades)</t>
  </si>
  <si>
    <t>Wella Professionals Oil Reflections Luminous Reveal - Shampoo 1 Litro</t>
  </si>
  <si>
    <t>Wella Professionals Fusion - Condicionador 1 Litro</t>
  </si>
  <si>
    <t>Wella Professionals Invigo Color Brilliance - Shampoo 1 Litro</t>
  </si>
  <si>
    <t>Wella Professionals Invigo Color Brilliance - Condicionador 1 Litro</t>
  </si>
  <si>
    <t>Wella Professionals Invigo Nutri-Enrich - Shampoo 1 Litro</t>
  </si>
  <si>
    <t>Wella Professionals Invigo Nutri-Enrich - Condicionador 1 Litro</t>
  </si>
  <si>
    <t>AL176</t>
  </si>
  <si>
    <t>AL145</t>
  </si>
  <si>
    <t>AL115</t>
  </si>
  <si>
    <t>AL146</t>
  </si>
  <si>
    <t>AL134</t>
  </si>
  <si>
    <t>AL139</t>
  </si>
  <si>
    <t>AL186</t>
  </si>
  <si>
    <t>AL116</t>
  </si>
  <si>
    <t>AL113</t>
  </si>
  <si>
    <t>AL140</t>
  </si>
  <si>
    <t>AL118</t>
  </si>
  <si>
    <t>AL148</t>
  </si>
  <si>
    <t>AL141</t>
  </si>
  <si>
    <t>AL147</t>
  </si>
  <si>
    <t>AL136</t>
  </si>
  <si>
    <t>AL170</t>
  </si>
  <si>
    <t>AL171</t>
  </si>
  <si>
    <t>AL172</t>
  </si>
  <si>
    <t>AL135</t>
  </si>
  <si>
    <t>AL179</t>
  </si>
  <si>
    <t>AL114</t>
  </si>
  <si>
    <t>AL168</t>
  </si>
  <si>
    <t>AL166</t>
  </si>
  <si>
    <t>AL119</t>
  </si>
  <si>
    <t>AL178</t>
  </si>
  <si>
    <t>AL117</t>
  </si>
  <si>
    <t>AL165</t>
  </si>
  <si>
    <t>AL164</t>
  </si>
  <si>
    <t>AL163</t>
  </si>
  <si>
    <t>AL177</t>
  </si>
  <si>
    <t>AL162</t>
  </si>
  <si>
    <t>AL161</t>
  </si>
  <si>
    <t>AL188</t>
  </si>
  <si>
    <t>CDV143</t>
  </si>
  <si>
    <t>CDV164</t>
  </si>
  <si>
    <t>CDV163</t>
  </si>
  <si>
    <t>CDV162</t>
  </si>
  <si>
    <t>CDV167</t>
  </si>
  <si>
    <t>CDV160</t>
  </si>
  <si>
    <t>CDV130</t>
  </si>
  <si>
    <t>CDV131</t>
  </si>
  <si>
    <t>CDV132</t>
  </si>
  <si>
    <t>CDV135</t>
  </si>
  <si>
    <t>CDV123</t>
  </si>
  <si>
    <t>CDV125</t>
  </si>
  <si>
    <t>CDV126</t>
  </si>
  <si>
    <t>CDV127</t>
  </si>
  <si>
    <t>CDV137</t>
  </si>
  <si>
    <t>CDV148</t>
  </si>
  <si>
    <t>CDV149</t>
  </si>
  <si>
    <t>CDV150</t>
  </si>
  <si>
    <t>CDV151</t>
  </si>
  <si>
    <t>CDV152</t>
  </si>
  <si>
    <t>CDV154</t>
  </si>
  <si>
    <t>CDV155</t>
  </si>
  <si>
    <t>CDV156</t>
  </si>
  <si>
    <t>CDV157</t>
  </si>
  <si>
    <t>CDV158</t>
  </si>
  <si>
    <t>CDV124</t>
  </si>
  <si>
    <t>CDV120</t>
  </si>
  <si>
    <t>CDV119</t>
  </si>
  <si>
    <t>CDV121</t>
  </si>
  <si>
    <t>CDV122</t>
  </si>
  <si>
    <t>CDV153</t>
  </si>
  <si>
    <t>CDV133</t>
  </si>
  <si>
    <t>CDV165</t>
  </si>
  <si>
    <t>JCMC10065</t>
  </si>
  <si>
    <t>JCMC00031</t>
  </si>
  <si>
    <t>JCSH10035</t>
  </si>
  <si>
    <t>JCSH10045</t>
  </si>
  <si>
    <t>JCCD10047</t>
  </si>
  <si>
    <t>LP117</t>
  </si>
  <si>
    <t>LP115</t>
  </si>
  <si>
    <t>LP111</t>
  </si>
  <si>
    <t>LP130</t>
  </si>
  <si>
    <t>LP129</t>
  </si>
  <si>
    <t>LP112</t>
  </si>
  <si>
    <t>LP109</t>
  </si>
  <si>
    <t>LP118</t>
  </si>
  <si>
    <t>LP123</t>
  </si>
  <si>
    <t>LP124</t>
  </si>
  <si>
    <t>LP128</t>
  </si>
  <si>
    <t>LP127</t>
  </si>
  <si>
    <t>LP126</t>
  </si>
  <si>
    <t>LP125</t>
  </si>
  <si>
    <t>LP114</t>
  </si>
  <si>
    <t>LP113</t>
  </si>
  <si>
    <t>LP110</t>
  </si>
  <si>
    <t>LP108</t>
  </si>
  <si>
    <t>LP101</t>
  </si>
  <si>
    <t>LP102</t>
  </si>
  <si>
    <t>LP106</t>
  </si>
  <si>
    <t>LP105</t>
  </si>
  <si>
    <t>LP100</t>
  </si>
  <si>
    <t>LP104</t>
  </si>
  <si>
    <t>LP103</t>
  </si>
  <si>
    <t>LP116</t>
  </si>
  <si>
    <t>MEDK001</t>
  </si>
  <si>
    <t>MEDK002</t>
  </si>
  <si>
    <t>MEDK003</t>
  </si>
  <si>
    <t>MEDK004</t>
  </si>
  <si>
    <t>MEDK005</t>
  </si>
  <si>
    <t>MEDK009</t>
  </si>
  <si>
    <t>MEDK012</t>
  </si>
  <si>
    <t>MEDK013</t>
  </si>
  <si>
    <t>MEDK018</t>
  </si>
  <si>
    <t>MEDK017</t>
  </si>
  <si>
    <t>TRK124</t>
  </si>
  <si>
    <t>TRK112</t>
  </si>
  <si>
    <t>TRK113</t>
  </si>
  <si>
    <t>TRK134</t>
  </si>
  <si>
    <t>TRK135</t>
  </si>
  <si>
    <t>TRK136</t>
  </si>
  <si>
    <t>TRK133</t>
  </si>
  <si>
    <t>TRK132</t>
  </si>
  <si>
    <t>TRK120</t>
  </si>
  <si>
    <t>TRK129</t>
  </si>
  <si>
    <t>TRK125</t>
  </si>
  <si>
    <t>TRK114</t>
  </si>
  <si>
    <t>TRK123</t>
  </si>
  <si>
    <t>TRK122</t>
  </si>
  <si>
    <t>TRK121</t>
  </si>
  <si>
    <t>TRK137</t>
  </si>
  <si>
    <t>TRK138</t>
  </si>
  <si>
    <t>TRK127</t>
  </si>
  <si>
    <t>TRK119</t>
  </si>
  <si>
    <t>89089</t>
  </si>
  <si>
    <t>MP39747</t>
  </si>
  <si>
    <t>74913</t>
  </si>
  <si>
    <t>75062</t>
  </si>
  <si>
    <t>75063</t>
  </si>
  <si>
    <t>75192</t>
  </si>
  <si>
    <t>75199</t>
  </si>
  <si>
    <t>75200</t>
  </si>
  <si>
    <t>MP39998</t>
  </si>
  <si>
    <t>MP39997</t>
  </si>
  <si>
    <t>MP39995</t>
  </si>
  <si>
    <t>MP39992</t>
  </si>
  <si>
    <t>20048913</t>
  </si>
  <si>
    <t>75775</t>
  </si>
  <si>
    <t>75773</t>
  </si>
  <si>
    <t>75211</t>
  </si>
  <si>
    <t>75776</t>
  </si>
  <si>
    <t>75207</t>
  </si>
  <si>
    <t>75204</t>
  </si>
  <si>
    <t>MP17113</t>
  </si>
  <si>
    <t>75203</t>
  </si>
  <si>
    <t>60570</t>
  </si>
  <si>
    <t>60571</t>
  </si>
  <si>
    <t>60572</t>
  </si>
  <si>
    <t>75201</t>
  </si>
  <si>
    <t>MP40033</t>
  </si>
  <si>
    <t>MP40030</t>
  </si>
  <si>
    <t>MP40028</t>
  </si>
  <si>
    <t>MP40027</t>
  </si>
  <si>
    <t>74317</t>
  </si>
  <si>
    <t>75774</t>
  </si>
  <si>
    <t>20042957</t>
  </si>
  <si>
    <t>20042955</t>
  </si>
  <si>
    <t>55082</t>
  </si>
  <si>
    <t>75644</t>
  </si>
  <si>
    <t>75341</t>
  </si>
  <si>
    <t>20042954</t>
  </si>
  <si>
    <t>20042953</t>
  </si>
  <si>
    <t>20042952</t>
  </si>
  <si>
    <t>MP13146</t>
  </si>
  <si>
    <t>20042951</t>
  </si>
  <si>
    <t>20042950</t>
  </si>
  <si>
    <t>20048915</t>
  </si>
  <si>
    <t>MP12473</t>
  </si>
  <si>
    <t>MP12472</t>
  </si>
  <si>
    <t>MP12469</t>
  </si>
  <si>
    <t>MP12466</t>
  </si>
  <si>
    <t>MP12477</t>
  </si>
  <si>
    <t>MP12517</t>
  </si>
  <si>
    <t>MP12516</t>
  </si>
  <si>
    <t>MP12476</t>
  </si>
  <si>
    <t>MP12475</t>
  </si>
  <si>
    <t>MP12474</t>
  </si>
  <si>
    <t>MP12471</t>
  </si>
  <si>
    <t>MP12470</t>
  </si>
  <si>
    <t>MP12468</t>
  </si>
  <si>
    <t>MP12467</t>
  </si>
  <si>
    <t>MP12465</t>
  </si>
  <si>
    <t>MP12464</t>
  </si>
  <si>
    <t>MP12463</t>
  </si>
  <si>
    <t>MP12462</t>
  </si>
  <si>
    <t>MP12478</t>
  </si>
  <si>
    <t>MP12518</t>
  </si>
  <si>
    <t>MP9254</t>
  </si>
  <si>
    <t>29242</t>
  </si>
  <si>
    <t>28866</t>
  </si>
  <si>
    <t>MP15575</t>
  </si>
  <si>
    <t>MP14037</t>
  </si>
  <si>
    <t>23229</t>
  </si>
  <si>
    <t>24978</t>
  </si>
  <si>
    <t>25344</t>
  </si>
  <si>
    <t>25349</t>
  </si>
  <si>
    <t>29119</t>
  </si>
  <si>
    <t>4356</t>
  </si>
  <si>
    <t>4360</t>
  </si>
  <si>
    <t>49278</t>
  </si>
  <si>
    <t>50683</t>
  </si>
  <si>
    <t>70627</t>
  </si>
  <si>
    <t>70632</t>
  </si>
  <si>
    <t>MP13698</t>
  </si>
  <si>
    <t>MP14139</t>
  </si>
  <si>
    <t>MP14172</t>
  </si>
  <si>
    <t>MP14179</t>
  </si>
  <si>
    <t>MP14181</t>
  </si>
  <si>
    <t>MP14252</t>
  </si>
  <si>
    <t>50647</t>
  </si>
  <si>
    <t>MP17241</t>
  </si>
  <si>
    <t>MP12814</t>
  </si>
  <si>
    <t>MP12817</t>
  </si>
  <si>
    <t>52207</t>
  </si>
  <si>
    <t>52208</t>
  </si>
  <si>
    <t>MP26281</t>
  </si>
  <si>
    <t>64939</t>
  </si>
  <si>
    <t>64937</t>
  </si>
  <si>
    <t>MP9863</t>
  </si>
  <si>
    <t>MP9868</t>
  </si>
  <si>
    <t>43218</t>
  </si>
  <si>
    <t>43391</t>
  </si>
  <si>
    <t>43392</t>
  </si>
  <si>
    <t>43393</t>
  </si>
  <si>
    <t>43394</t>
  </si>
  <si>
    <t>43396</t>
  </si>
  <si>
    <t>64942</t>
  </si>
  <si>
    <t>64941</t>
  </si>
  <si>
    <t>MP35902</t>
  </si>
  <si>
    <t>MP35899</t>
  </si>
  <si>
    <t>MP35906</t>
  </si>
  <si>
    <t>MP35905</t>
  </si>
  <si>
    <t>MP35904</t>
  </si>
  <si>
    <t>MP35903</t>
  </si>
  <si>
    <t>MP36543</t>
  </si>
  <si>
    <t>MP30990</t>
  </si>
  <si>
    <t>MP30991</t>
  </si>
  <si>
    <t>MP30995</t>
  </si>
  <si>
    <t>MP30997</t>
  </si>
  <si>
    <t>MP30533</t>
  </si>
  <si>
    <t>MP36570</t>
  </si>
  <si>
    <t>MP36564</t>
  </si>
  <si>
    <t>MP36549</t>
  </si>
  <si>
    <t>MP36547</t>
  </si>
  <si>
    <t>MP35312</t>
  </si>
  <si>
    <t>MP35290</t>
  </si>
  <si>
    <t>MP35276</t>
  </si>
  <si>
    <t>MP35313</t>
  </si>
  <si>
    <t>MP1920</t>
  </si>
  <si>
    <t>MP1900</t>
  </si>
  <si>
    <t>MP1899</t>
  </si>
  <si>
    <t>MP2024</t>
  </si>
  <si>
    <t>MP2014</t>
  </si>
  <si>
    <t>MP2050</t>
  </si>
  <si>
    <t>MP2034</t>
  </si>
  <si>
    <t>MP2077</t>
  </si>
  <si>
    <t>MP2080</t>
  </si>
  <si>
    <t>MP2185</t>
  </si>
  <si>
    <t>MP2172</t>
  </si>
  <si>
    <t>MP2176</t>
  </si>
  <si>
    <t>MP2183</t>
  </si>
  <si>
    <t>MP3473</t>
  </si>
  <si>
    <t>MP3474</t>
  </si>
  <si>
    <t>MP2184</t>
  </si>
  <si>
    <t>MP6966</t>
  </si>
  <si>
    <t>61377</t>
  </si>
  <si>
    <t>91110</t>
  </si>
  <si>
    <t>91109</t>
  </si>
  <si>
    <t>90024</t>
  </si>
  <si>
    <t>80398</t>
  </si>
  <si>
    <t>80397</t>
  </si>
  <si>
    <t>80396</t>
  </si>
  <si>
    <t>80395</t>
  </si>
  <si>
    <t>80394</t>
  </si>
  <si>
    <t>80393</t>
  </si>
  <si>
    <t>80392</t>
  </si>
  <si>
    <t>70479</t>
  </si>
  <si>
    <t>70477</t>
  </si>
  <si>
    <t>70476</t>
  </si>
  <si>
    <t>70475</t>
  </si>
  <si>
    <t>70474</t>
  </si>
  <si>
    <t>70473</t>
  </si>
  <si>
    <t>70471</t>
  </si>
  <si>
    <t>67601</t>
  </si>
  <si>
    <t>67596</t>
  </si>
  <si>
    <t>59843</t>
  </si>
  <si>
    <t>59842</t>
  </si>
  <si>
    <t>59838</t>
  </si>
  <si>
    <t>57080</t>
  </si>
  <si>
    <t>57079</t>
  </si>
  <si>
    <t>53934</t>
  </si>
  <si>
    <t>53598</t>
  </si>
  <si>
    <t>53596</t>
  </si>
  <si>
    <t>52970</t>
  </si>
  <si>
    <t>52941</t>
  </si>
  <si>
    <t>52935</t>
  </si>
  <si>
    <t>52934</t>
  </si>
  <si>
    <t>52177</t>
  </si>
  <si>
    <t>52175</t>
  </si>
  <si>
    <t>52173</t>
  </si>
  <si>
    <t>49743</t>
  </si>
  <si>
    <t>49742</t>
  </si>
  <si>
    <t>49741</t>
  </si>
  <si>
    <t>49740</t>
  </si>
  <si>
    <t>12679</t>
  </si>
  <si>
    <t>49739</t>
  </si>
  <si>
    <t>1074</t>
  </si>
  <si>
    <t>MP14407</t>
  </si>
  <si>
    <t>45726</t>
  </si>
  <si>
    <t>45725</t>
  </si>
  <si>
    <t>45724</t>
  </si>
  <si>
    <t>45723</t>
  </si>
  <si>
    <t>44094</t>
  </si>
  <si>
    <t>44092</t>
  </si>
  <si>
    <t>39853</t>
  </si>
  <si>
    <t>33819</t>
  </si>
  <si>
    <t>28655</t>
  </si>
  <si>
    <t>25394</t>
  </si>
  <si>
    <t>22868</t>
  </si>
  <si>
    <t>20049725</t>
  </si>
  <si>
    <t>20049722</t>
  </si>
  <si>
    <t>20049721</t>
  </si>
  <si>
    <t>20049720</t>
  </si>
  <si>
    <t>20049719</t>
  </si>
  <si>
    <t>20049718</t>
  </si>
  <si>
    <t>20049717</t>
  </si>
  <si>
    <t>20049716</t>
  </si>
  <si>
    <t>20048946</t>
  </si>
  <si>
    <t>20048945</t>
  </si>
  <si>
    <t>20048944</t>
  </si>
  <si>
    <t>20048943</t>
  </si>
  <si>
    <t>20045326</t>
  </si>
  <si>
    <t>20045321</t>
  </si>
  <si>
    <t>20045320</t>
  </si>
  <si>
    <t>20045319</t>
  </si>
  <si>
    <t>20044680</t>
  </si>
  <si>
    <t>20044679</t>
  </si>
  <si>
    <t>20044678</t>
  </si>
  <si>
    <t>20044677</t>
  </si>
  <si>
    <t>20044669</t>
  </si>
  <si>
    <t>20044668</t>
  </si>
  <si>
    <t>20044257</t>
  </si>
  <si>
    <t>20044256</t>
  </si>
  <si>
    <t>20044255</t>
  </si>
  <si>
    <t>20044254</t>
  </si>
  <si>
    <t>20044253</t>
  </si>
  <si>
    <t>20044252</t>
  </si>
  <si>
    <t>20044203</t>
  </si>
  <si>
    <t>20044202</t>
  </si>
  <si>
    <t>20044180</t>
  </si>
  <si>
    <t>20044179</t>
  </si>
  <si>
    <t>20044178</t>
  </si>
  <si>
    <t>20042910</t>
  </si>
  <si>
    <t>20042909</t>
  </si>
  <si>
    <t>20042897</t>
  </si>
  <si>
    <t>20042894</t>
  </si>
  <si>
    <t>20042892</t>
  </si>
  <si>
    <t>20042891</t>
  </si>
  <si>
    <t>20042887</t>
  </si>
  <si>
    <t>20042886</t>
  </si>
  <si>
    <t>1465</t>
  </si>
  <si>
    <t>12687</t>
  </si>
  <si>
    <t>93910</t>
  </si>
  <si>
    <t>93909</t>
  </si>
  <si>
    <t>93908</t>
  </si>
  <si>
    <t>93907</t>
  </si>
  <si>
    <t>MP34943</t>
  </si>
  <si>
    <t>MP20187</t>
  </si>
  <si>
    <t>MP20188</t>
  </si>
  <si>
    <t>MP20146</t>
  </si>
  <si>
    <t>MP20147</t>
  </si>
  <si>
    <t>MP20148</t>
  </si>
  <si>
    <t>MP20149</t>
  </si>
  <si>
    <t>MP20150</t>
  </si>
  <si>
    <t>MP20153</t>
  </si>
  <si>
    <t>MP20154</t>
  </si>
  <si>
    <t>MP20155</t>
  </si>
  <si>
    <t>MP20158</t>
  </si>
  <si>
    <t>MP20159</t>
  </si>
  <si>
    <t>20988</t>
  </si>
  <si>
    <t>20996</t>
  </si>
  <si>
    <t>20997</t>
  </si>
  <si>
    <t>22998</t>
  </si>
  <si>
    <t>50670</t>
  </si>
  <si>
    <t>4412</t>
  </si>
  <si>
    <t>11920</t>
  </si>
  <si>
    <t>16564</t>
  </si>
  <si>
    <t>11918</t>
  </si>
  <si>
    <t>4094</t>
  </si>
  <si>
    <t>MP38550</t>
  </si>
  <si>
    <t>59601</t>
  </si>
  <si>
    <t>59604</t>
  </si>
  <si>
    <t>59611</t>
  </si>
  <si>
    <t>59612</t>
  </si>
  <si>
    <t>59614</t>
  </si>
  <si>
    <t>MP7015</t>
  </si>
  <si>
    <t>1018</t>
  </si>
  <si>
    <t>29666</t>
  </si>
  <si>
    <t>29665</t>
  </si>
  <si>
    <t>1020</t>
  </si>
  <si>
    <t>50067</t>
  </si>
  <si>
    <t>1025</t>
  </si>
  <si>
    <t>75636</t>
  </si>
  <si>
    <t>57144</t>
  </si>
  <si>
    <t>60014</t>
  </si>
  <si>
    <t>MP1615</t>
  </si>
  <si>
    <t>MP1751</t>
  </si>
  <si>
    <t>MP1756</t>
  </si>
  <si>
    <t>MP1754</t>
  </si>
  <si>
    <t>MP1753</t>
  </si>
  <si>
    <t>MP1752</t>
  </si>
  <si>
    <t>MP1896</t>
  </si>
  <si>
    <t>MP1895</t>
  </si>
  <si>
    <t>MP2025</t>
  </si>
  <si>
    <t>MP2021</t>
  </si>
  <si>
    <t>MP2036</t>
  </si>
  <si>
    <t>MP6545</t>
  </si>
  <si>
    <t>MP6552</t>
  </si>
  <si>
    <t>MP6547</t>
  </si>
  <si>
    <t>MP6551</t>
  </si>
  <si>
    <t>MP6550</t>
  </si>
  <si>
    <t>MP6549</t>
  </si>
  <si>
    <t>MP6544</t>
  </si>
  <si>
    <t>MP6553</t>
  </si>
  <si>
    <t>MP6753</t>
  </si>
  <si>
    <t>MP7424</t>
  </si>
  <si>
    <t>MP7423</t>
  </si>
  <si>
    <t>MP7422</t>
  </si>
  <si>
    <t>MP12533</t>
  </si>
  <si>
    <t>MP12544</t>
  </si>
  <si>
    <t>MP12534</t>
  </si>
  <si>
    <t>MP12542</t>
  </si>
  <si>
    <t>MP12535</t>
  </si>
  <si>
    <t>MP12541</t>
  </si>
  <si>
    <t>MP12540</t>
  </si>
  <si>
    <t>MP12539</t>
  </si>
  <si>
    <t>MP12536</t>
  </si>
  <si>
    <t>MP12580</t>
  </si>
  <si>
    <t>MP12579</t>
  </si>
  <si>
    <t>MP12576</t>
  </si>
  <si>
    <t>MP12575</t>
  </si>
  <si>
    <t>MP12574</t>
  </si>
  <si>
    <t>MP12572</t>
  </si>
  <si>
    <t>MP12571</t>
  </si>
  <si>
    <t>MP12566</t>
  </si>
  <si>
    <t>MP12563</t>
  </si>
  <si>
    <t>MP12562</t>
  </si>
  <si>
    <t>MP12561</t>
  </si>
  <si>
    <t>MP12560</t>
  </si>
  <si>
    <t>MP12559</t>
  </si>
  <si>
    <t>MP12558</t>
  </si>
  <si>
    <t>MP12557</t>
  </si>
  <si>
    <t>MP12556</t>
  </si>
  <si>
    <t>MP12555</t>
  </si>
  <si>
    <t>MP12554</t>
  </si>
  <si>
    <t>MP12552</t>
  </si>
  <si>
    <t>MP12551</t>
  </si>
  <si>
    <t>MP12550</t>
  </si>
  <si>
    <t>MP12549</t>
  </si>
  <si>
    <t>MP12547</t>
  </si>
  <si>
    <t>MP12546</t>
  </si>
  <si>
    <t>MP12545</t>
  </si>
  <si>
    <t>95647</t>
  </si>
  <si>
    <t>20047898</t>
  </si>
  <si>
    <t>70041</t>
  </si>
  <si>
    <t>52746</t>
  </si>
  <si>
    <t>MP36686</t>
  </si>
  <si>
    <t>95643</t>
  </si>
  <si>
    <t>95646</t>
  </si>
  <si>
    <t>4841</t>
  </si>
  <si>
    <t>4843</t>
  </si>
  <si>
    <t>49282</t>
  </si>
  <si>
    <t>74400</t>
  </si>
  <si>
    <t>36023</t>
  </si>
  <si>
    <t>70042</t>
  </si>
  <si>
    <t>20047896</t>
  </si>
  <si>
    <t>MP5997</t>
  </si>
  <si>
    <t>MP7101</t>
  </si>
  <si>
    <t>MP12578</t>
  </si>
  <si>
    <t>MP12569</t>
  </si>
  <si>
    <t>MP12568</t>
  </si>
  <si>
    <t>MP20004</t>
  </si>
  <si>
    <t>MP20872</t>
  </si>
  <si>
    <t>MP36572</t>
  </si>
  <si>
    <t>MP36571</t>
  </si>
  <si>
    <t>MP43258</t>
  </si>
  <si>
    <t>MP43256</t>
  </si>
  <si>
    <t>MP43257</t>
  </si>
  <si>
    <t>MP43255</t>
  </si>
  <si>
    <t>MP43254</t>
  </si>
  <si>
    <t>MP43670</t>
  </si>
  <si>
    <t>MP43659</t>
  </si>
  <si>
    <t>MP43657</t>
  </si>
  <si>
    <t>MP43671</t>
  </si>
  <si>
    <t>MP43663</t>
  </si>
  <si>
    <t>MP43666</t>
  </si>
  <si>
    <t>MP43665</t>
  </si>
  <si>
    <t>MP43667</t>
  </si>
  <si>
    <t>MP43662</t>
  </si>
  <si>
    <t>MP43668</t>
  </si>
  <si>
    <t>MP43669</t>
  </si>
  <si>
    <t>MP12532</t>
  </si>
  <si>
    <t>MP3948</t>
  </si>
  <si>
    <t>MP3947</t>
  </si>
  <si>
    <t>MP36054</t>
  </si>
  <si>
    <t>MP36052</t>
  </si>
  <si>
    <t>MP36051</t>
  </si>
  <si>
    <t>MP36028</t>
  </si>
  <si>
    <t>MP36027</t>
  </si>
  <si>
    <t>MP36055</t>
  </si>
  <si>
    <t>MP12586</t>
  </si>
  <si>
    <t>MP21140</t>
  </si>
  <si>
    <t>MP22534</t>
  </si>
  <si>
    <t>MP22552</t>
  </si>
  <si>
    <t>MP22562</t>
  </si>
  <si>
    <t>MP25581</t>
  </si>
  <si>
    <t>MP21106</t>
  </si>
  <si>
    <t>MP21114</t>
  </si>
  <si>
    <t>MP21117</t>
  </si>
  <si>
    <t>MP21120</t>
  </si>
  <si>
    <t>MP21121</t>
  </si>
  <si>
    <t>MP21125</t>
  </si>
  <si>
    <t>MP21131</t>
  </si>
  <si>
    <t>MP21160</t>
  </si>
  <si>
    <t>MP21177</t>
  </si>
  <si>
    <t>MP21179</t>
  </si>
  <si>
    <t>MP21180</t>
  </si>
  <si>
    <t>MP21194</t>
  </si>
  <si>
    <t>MP21209</t>
  </si>
  <si>
    <t>MP21224</t>
  </si>
  <si>
    <t>MP21226</t>
  </si>
  <si>
    <t>MP21294</t>
  </si>
  <si>
    <t>MP21238</t>
  </si>
  <si>
    <t>MP21275</t>
  </si>
  <si>
    <t>MP38851</t>
  </si>
  <si>
    <t>MP38871</t>
  </si>
  <si>
    <t>Alfaparf</t>
  </si>
  <si>
    <t>ALFAPARF</t>
  </si>
  <si>
    <t>BRAÉ</t>
  </si>
  <si>
    <t>Braé</t>
  </si>
  <si>
    <t>Cadiveu Professional</t>
  </si>
  <si>
    <t>CADIVEU PROFESSIONAL</t>
  </si>
  <si>
    <t>Exo Hair</t>
  </si>
  <si>
    <t>Haskell</t>
  </si>
  <si>
    <t>Joico</t>
  </si>
  <si>
    <t>L'Oréal Professionnel</t>
  </si>
  <si>
    <t>MED FOR YOU PROFESSIONAL</t>
  </si>
  <si>
    <t>Med For You Professional</t>
  </si>
  <si>
    <t>Moroccanoil</t>
  </si>
  <si>
    <t>Revlon Professional</t>
  </si>
  <si>
    <t>Schwarzkopf</t>
  </si>
  <si>
    <t>Schwarzkopf Professional</t>
  </si>
  <si>
    <t>Senscience</t>
  </si>
  <si>
    <t>SP System Professional</t>
  </si>
  <si>
    <t>Truss</t>
  </si>
  <si>
    <t>WELLA</t>
  </si>
  <si>
    <t>Wella Professionals</t>
  </si>
  <si>
    <t>Wella SP</t>
  </si>
  <si>
    <t>Widi</t>
  </si>
  <si>
    <t>Widi Care</t>
  </si>
  <si>
    <t>WIDI CARE</t>
  </si>
  <si>
    <t>Alfaparf Semi Di Lino Curls - Spray Ativador 125ml</t>
  </si>
  <si>
    <t>Kit Alfaparf Semi di Lino Moisture Nutritive Duo Tratamento Salon (2 Produtos)</t>
  </si>
  <si>
    <t>Alfaparf Semi Di Lino Reconstruction - Fluído de Tratamento 125ml</t>
  </si>
  <si>
    <t>Alfaparf Semi Di Lino Reconstruction Reparative - Shampoo 250ml</t>
  </si>
  <si>
    <t>Alfaparf Semi Di Lino Diamond Illuminating - Condicionador 200ml</t>
  </si>
  <si>
    <t>Alfaparf Semi Di Lino Reconstruction Reparative - Shampoo 1 Litro</t>
  </si>
  <si>
    <t>Alfaparf Semi Di Lino Moisture Nutritive - Shampoo sem Sulfato 200ml</t>
  </si>
  <si>
    <t>Alfaparf Semi Di Lino Moisture Nutritive - Shampoo sem Sulfato 1000ml</t>
  </si>
  <si>
    <t>Kit Alfaparf Semi di Lino Diamond Illuminating Trio Finalizador (3 Produtos)</t>
  </si>
  <si>
    <t>Kit Alfaparf Semi di Lino Diamond Illuminating Completo (4 Produtos)</t>
  </si>
  <si>
    <t>Kit Alfaparf Semi di Lino Diamond Illuminating Duo Tratamento (2 Produtos)</t>
  </si>
  <si>
    <t>Kit Alfaparf Semi di Lino Moisture Nutritive Duo (2 Produtos)</t>
  </si>
  <si>
    <t>ALFAPARF SEMI DI LINO ANTI YELL SH 250ML</t>
  </si>
  <si>
    <t>Alfaparf Semi Di Lino Diamond Illuminating - Condicionador 1 Litro</t>
  </si>
  <si>
    <t>Alfaparf Semi Di Lino Diamond Illuminating - Shampoo sem Sulfato 250ml</t>
  </si>
  <si>
    <t>Alfaparf Semi Di Lino Scalp Purifying - Shampoo 250ml </t>
  </si>
  <si>
    <t>Alfaparf Semi Di Lino Diamond Illuminating - Máscara Capilar 500ml</t>
  </si>
  <si>
    <t>Alfaparf Semi Di Lino Scalp Renew Energizing - Shampoo 1000ml</t>
  </si>
  <si>
    <t>Alfaparf Semi Di Lino Moisture Nutritive - Condicionador Leave-in 1000ml</t>
  </si>
  <si>
    <t>Alfaparf Rigen Tamarind Extract Hydrating - Shampoo 3,5L</t>
  </si>
  <si>
    <t>Alfaparf Semi Di Lino Moisture Nutritive - Condicionador Leave-in 200ml</t>
  </si>
  <si>
    <t>Alfaparf Semi Di Lino Sublime Cristalli Liquidi - Óleo Capilar 15ml</t>
  </si>
  <si>
    <t>Alfaparf Semi Di Lino Sublime Cristalli Liquidi - Óleo Capilar 30ml</t>
  </si>
  <si>
    <t>Alfaparf Semi Di Lino Sublime Cristalli Liquidi - Óleo Capilar 50ml</t>
  </si>
  <si>
    <t>Alfaparf Semi Di Lino Moisture Nutritive - Máscara Capilar 200ml</t>
  </si>
  <si>
    <t>Kit Alfaparf Semi di Lino Diamond Illuminating Trio Tratamento (3 Produtos)</t>
  </si>
  <si>
    <t>Kit Alfaparf Semi di Lino Diamond Illuminating (2 Produtos)</t>
  </si>
  <si>
    <t>Kit Alfaparf Semi di Lino Moisture Nutritive Salon Trio (3 Produtos)</t>
  </si>
  <si>
    <t>Kit Alfaparf Semi di Lino Reconstruction Reparative Duo Salon Tratamento (2 Produtos)</t>
  </si>
  <si>
    <t>Alfaparf Semi Di Lino Sublime Cristalli - Spray de Brilho 125ml</t>
  </si>
  <si>
    <t>Alfaparf Semi Di Lino Diamond Illuminating - Shampoo sem Sulfato 1 Litro</t>
  </si>
  <si>
    <t>Alfaparf Semi di Lino Smooth Smoothing - Óleo Capilar 100ml</t>
  </si>
  <si>
    <t>Alfaparf Semi Di Lino Smooth - Máscara Capilar 500ml</t>
  </si>
  <si>
    <t>Alfaparf Precious Nature Thirsty Hair - Shampoo 250ml</t>
  </si>
  <si>
    <t>Alfaparf Semi Di Lino Diamond Extraordinary All in One - Protetor Térmico 125ml</t>
  </si>
  <si>
    <t>Alfaparf Semi Di Lino Diamond Illuminating - Máscara Capilar 200ml</t>
  </si>
  <si>
    <t>Alfaparf Semi Di Lino Smooth - Máscara Capilar 200ml</t>
  </si>
  <si>
    <t>ALFAPARF SDL SMOOTH SMOOTHING COND 1L</t>
  </si>
  <si>
    <t>ALFAPARF SDL SMOOTH SMOOTHING COND 200ML</t>
  </si>
  <si>
    <t>Alfaparf Rigen Restore System Restructuring - Shampoo 3,5L</t>
  </si>
  <si>
    <t>Alfaparf Semi di Lino Smoothing Low - Shampoo 1L</t>
  </si>
  <si>
    <t>Alfaparf Semi Di Lino Smooth - Shampoo 250ml</t>
  </si>
  <si>
    <t>ALFAPARF SEMI DI LINO ANTI YELL CD 200ML</t>
  </si>
  <si>
    <t>Kit Braé Revival Duo (2 Produtos)</t>
  </si>
  <si>
    <t>Kit Braé Divine Salon (4 Produtos)</t>
  </si>
  <si>
    <t>Kit Braé Divine + Essential Hair Repair (3 Produtos)</t>
  </si>
  <si>
    <t>Kit Braé Divine Antifrizz (5 Produtos)</t>
  </si>
  <si>
    <t>Kit Braé Revival Essential Hair Repair (3 Produtos)</t>
  </si>
  <si>
    <t>Kit Braé Bond Angel Plex Effect (3 Produtos)</t>
  </si>
  <si>
    <t>Kit Braé Essential Hair Repair (3 Unidades)</t>
  </si>
  <si>
    <t>Kit Braé Revival Shine Trio (3 Produtos)</t>
  </si>
  <si>
    <t>Kit Braé Revival Duplo (2 Produtos)</t>
  </si>
  <si>
    <t>Kit Braé Revival Trio de Tratamento (3 Produtos)</t>
  </si>
  <si>
    <t>Kit Braé Divine Deep Duo Salon (2 Produtos)</t>
  </si>
  <si>
    <t>Kit Braé Divine Trio Salon (3 Produtos)</t>
  </si>
  <si>
    <t>Kit Braé Divine Antifrizz Salon (2 Produtos)</t>
  </si>
  <si>
    <t>Kit Braé Divine Power Multi Ação Completo (4 Produtos)</t>
  </si>
  <si>
    <t>Kit Braé Divine Triple (3 Produtos)</t>
  </si>
  <si>
    <t>Kit Braé Divine Duplo (2 Produtos)</t>
  </si>
  <si>
    <t>Kit Braé Divine Trio de Tratamento (3 Produtos)</t>
  </si>
  <si>
    <t>Kit Braé Divine (2 Produtos)</t>
  </si>
  <si>
    <t>Kit Braé Revival Four (4 Produtos)</t>
  </si>
  <si>
    <t>Kit Braé Bond Angel Plex Effect Duo Salon (2 Produtos)</t>
  </si>
  <si>
    <t>Braé Beauty Sleep Night - Sérum de Tratamento Noturno 100ml</t>
  </si>
  <si>
    <t>Cadiveu Plástica de Argila - Shampoo Revitalizante 500ml</t>
  </si>
  <si>
    <t>Cadiveu Professional Hair Remedy - Condicionador 250ml</t>
  </si>
  <si>
    <t>Cadiveu Professional Glamour Rubi - Condicionador 3L </t>
  </si>
  <si>
    <t>Cadiveu Professional Glamour Rubi - Shampoo 3L</t>
  </si>
  <si>
    <t>Cadiveu Professional Detox Suco Verde - Tônico Capilar 220ml</t>
  </si>
  <si>
    <t>Kit Cadiveu Professional Bossa Nova (4 Produtos)</t>
  </si>
  <si>
    <t>Cadiveu Professional Açaí Oil Ressuscitador de Fios - Leave-in 215ml</t>
  </si>
  <si>
    <t>Cadiveu Professional Açaí Oil - Shampoo 250ml</t>
  </si>
  <si>
    <t>Cadiveu Plástica de Argila - Máscara de Tratamento 500ml</t>
  </si>
  <si>
    <t>Cadiveu Professional Bossa Nova Maxi Ondas - Ativador de Cachos 215ml</t>
  </si>
  <si>
    <t>Cadiveu Professional Plástica de Argila - Fluido Finalizador 115ml</t>
  </si>
  <si>
    <t>Cadiveu Professional Açaí Oil - Máscara Capilar 200ml</t>
  </si>
  <si>
    <t>Kit Cadiveu Professional Plástica de Argila Trio Care (3 Produtos)</t>
  </si>
  <si>
    <t>Cadiveu Professional Boca Rosa Hair Quartzo - Shampoo 250ml</t>
  </si>
  <si>
    <t>Cadiveu Professional Boca Rosa Hair Quartzo Proteína Condicionante - Pré-Shampoo 150ml</t>
  </si>
  <si>
    <t>Cadiveu Professional Blonde Reconstructor Greeny Remover - Shampoo 500ml</t>
  </si>
  <si>
    <t>Cadiveu Professional Blonde Reconstructor Unbroken - Condicionador 1L</t>
  </si>
  <si>
    <t>Cadiveu Professional Blonde Reconstructor Clarifying - Shampoo 1L </t>
  </si>
  <si>
    <t>Cadiveu Professional Blonde Reconstructor Fiber Filler - Máscara Capilar 1L</t>
  </si>
  <si>
    <t>Cadiveu Professional Blonde Reconstructor - Máscara Capilar 1L</t>
  </si>
  <si>
    <t>Kit Cadiveu Professional Hair Remedy Dose Reparadora - Ampola Capilar 6x15ml</t>
  </si>
  <si>
    <t>Kit Cadiveu Professional Plástica de Argila Home Trio (3 Produtos)</t>
  </si>
  <si>
    <t>Kit Cadiveu Professional Plástica dos Fios Disciplina Máxima (3 Produtos)</t>
  </si>
  <si>
    <t>Exo Hair Thermotech Exoplasty - Alisante Capilar 1L</t>
  </si>
  <si>
    <t>Exo Hair Exoplastia Ultratech Keratin - Shampoo 500ml</t>
  </si>
  <si>
    <t>Haskell Cavalo Forte - Shampoo 1000ml</t>
  </si>
  <si>
    <t>Haskell Cavalo Forte - Condicionador 1000ml</t>
  </si>
  <si>
    <t>Haskell Cavalo Forte - Máscara Capilar 900g</t>
  </si>
  <si>
    <t>Haskell Murumuru - Condicionador 500ml</t>
  </si>
  <si>
    <t>Haskell Murumuru - Shampoo 500ml</t>
  </si>
  <si>
    <t>Haskell Cavalo Forte - Máscara Capilar 300g</t>
  </si>
  <si>
    <t>Haskell Encorpa Cabelo - Fluído Engrossador 120ml</t>
  </si>
  <si>
    <t>Haskell Jaborandi - Shampoo 500ml</t>
  </si>
  <si>
    <t>Haskell Cavalo Forte - Shampoo 300ml</t>
  </si>
  <si>
    <t>Haskell Cavalo Forte - Shampoo 500ml</t>
  </si>
  <si>
    <t>Haskell Cavalo Forte - Condicionador 300ml</t>
  </si>
  <si>
    <t>Haskell Cavalo Forte - Condicionador 500ml</t>
  </si>
  <si>
    <t>Haskell Cavalo Forte - Máscara Capilar 500g</t>
  </si>
  <si>
    <t>Haskell Murumuru Polpa em Creme - Leave-in 150g</t>
  </si>
  <si>
    <t>Haskell Murumuru Manteiga Hidratante - Máscara Capilar 500g</t>
  </si>
  <si>
    <t>Haskell Kit Cavalo Forte Trio (3 Proudtos)</t>
  </si>
  <si>
    <t>Haskell Kit Cavalo Forte Duo (2 Produtos)</t>
  </si>
  <si>
    <t>Haskell Kit Bendito Loiro Duo Home (2 Produtos)</t>
  </si>
  <si>
    <t>Haskell Kit Hidranutre Duo Home (2 Produtos)</t>
  </si>
  <si>
    <t>Haskell Kit Encorpa Cabelo Duo Home (2 Produtos)</t>
  </si>
  <si>
    <t>Haskell Kit Cavalo Forte Trio Salon (3 Produtos)</t>
  </si>
  <si>
    <t>Haskell Condicionador Encorpa Cabelo 500ml</t>
  </si>
  <si>
    <t>Haskell Hidranutre - Máscara Capilar 250g</t>
  </si>
  <si>
    <t>Haskell Hidranutre - Máscara Capilar 500g</t>
  </si>
  <si>
    <t>Haskell Bendito Loiro - Máscara Capilar 500g</t>
  </si>
  <si>
    <t>Haskell Bendito Loiro - Máscara Capilar 300g</t>
  </si>
  <si>
    <t>Haskell Hidranutre - Shampoo 500ml</t>
  </si>
  <si>
    <t>Haskell Tonico Jaborandi 120ml</t>
  </si>
  <si>
    <t>Haskell Shampoo Encorpa Cabelo 500ml</t>
  </si>
  <si>
    <t>Haskell Manteiga Nutritiva Murumuru 300gr</t>
  </si>
  <si>
    <t>Haskell Fluido Bendito Loiro 120ml</t>
  </si>
  <si>
    <t>Haskell Encorpa Cabelo - Máscara Engrossadora 500g</t>
  </si>
  <si>
    <t>Haskell Bendito Loiros - Shampoo 500ml</t>
  </si>
  <si>
    <t>Haskell Bendito Loiro - Condicionador 500ml</t>
  </si>
  <si>
    <t>Haskell Encorpa Cabelo - Máscara Engrossadora 300g</t>
  </si>
  <si>
    <t>Kit Joico K-PAK To Repair Damage Hair Smart Release (2 Produtos)</t>
  </si>
  <si>
    <t>Kit Joico Moisture Recovery Smart Release Duo (2 Produtos)</t>
  </si>
  <si>
    <t>Kit Joico Defy Damage Home Care (2 Produtos)</t>
  </si>
  <si>
    <t>Kit Joico K-PAK Duo Treatment - Shampoo To Repair Damage + Máscara Capilar Intense Hydrator Smart Release  (2 Produtos)</t>
  </si>
  <si>
    <t>Kit Joico Moisture Recovery Smart Release Duo Treatment (2 Produtos)</t>
  </si>
  <si>
    <t>Joico Blonde Life Brightening Smart Release - Shampoo 300ml</t>
  </si>
  <si>
    <t>Kit Joico Hydra Splash Smart Release (2 Produtos)</t>
  </si>
  <si>
    <t>Joico Blonde Life Brightening Veil - Spray Leave-in Multifuncional 150ml</t>
  </si>
  <si>
    <t>Kit Joico Blonde Life Violet Smart Release (2 Produtos)</t>
  </si>
  <si>
    <t>Kit Joico Joifull Volumizing Smart Release (2 Produtos)</t>
  </si>
  <si>
    <t>Joico Blonde Life Violet - Shampoo Matizador 300ml</t>
  </si>
  <si>
    <t>Kit K-PAK To Repair Damage Revitaluxe (3 Produtos)</t>
  </si>
  <si>
    <t>Kit K-PAK To Repair Damage Duo Deep Penetrating (3 Produtos)</t>
  </si>
  <si>
    <t>Joico Blonde Life Violet - Condicionador 250ml</t>
  </si>
  <si>
    <t>Kit Joico K-PAK Color Therapy Smart Release (2 Produtos)</t>
  </si>
  <si>
    <t>L'Oréal Professionnel Serie Expert Blondifier - Condicionador 1500ml</t>
  </si>
  <si>
    <t>L'Oréal Professionnel Mythic Oil Cabelos Finos - Shampoo 250ml</t>
  </si>
  <si>
    <t>L'Oréal Professionnel Mythic Oil Light Cabelos Finos - Máscara Capilar 200ml</t>
  </si>
  <si>
    <t>L'Oréal Professionnel Serie Expert Blow-Dry Fluidifier - Leave-in 150ml</t>
  </si>
  <si>
    <t>L'Oréal Professionnel Serie Expert Pro Longer - Máscara Capilar 500g</t>
  </si>
  <si>
    <t>L'Oréal Professionnel Serie Expert Pro Longer - Máscara Capilar 250g</t>
  </si>
  <si>
    <t>L'Oréal Professionnel Serie Expert Pro Longer - Condicionador 1500ml</t>
  </si>
  <si>
    <t>L'Oréal Professionnel Serie Expert Pro Longer - Condicionador 200ml</t>
  </si>
  <si>
    <t>L'Oréal Professionnel Serie Expert Pro Longer - Shampoo 1500ml</t>
  </si>
  <si>
    <t>L'Oréal Professionnel Serie Expert Pro Longer - Shampoo 300ml</t>
  </si>
  <si>
    <t>L'Oréal Professionnel Serie Expert Pro Longer - Leave-in 150ml</t>
  </si>
  <si>
    <t>L'Oréal Professionnel Serie Expert Absolut Repair Gold Quinoa + Protein Golden Lightweight - Máscara Capilar 500ml</t>
  </si>
  <si>
    <t>L'Oréal Professionnel Serie Expert Absolut Repair Gold Quinoa + Protein - Máscara Capilar 500g</t>
  </si>
  <si>
    <t>L'Oréal Professionnel Serie Expert Absolut Repair Gold Quinoa + Protein - Máscara Capilar 250ml</t>
  </si>
  <si>
    <t>L'Oréal Professionnel Serie Expert Absolut Repair Gold Quinoa + Protein - Condicionador 1,5 Litro</t>
  </si>
  <si>
    <t>L'Oréal Professionnel Serie Expert Absolut Repair Gold Quinoa + Protein - Condicionador 200ml</t>
  </si>
  <si>
    <t>L'Oréal Professionnel Serie Expert Absolut Repair Gold Quinoa + Protein - Shampoo 1,5 Litro</t>
  </si>
  <si>
    <t>L'Oréal Professionnel Serie Expert Absolut Repair Gold Quinoa + Protein - Shampoo 300ml</t>
  </si>
  <si>
    <t>L'Oréal Professionnel Instant Clear - Shampoo Anticaspa 300ml</t>
  </si>
  <si>
    <t>L'Oréal Professionnel Sensi Balance - Shampoo 300ml</t>
  </si>
  <si>
    <t>L'Oréal Professionnel Serie Expert Blondifier - Máscara Capilar 500ml</t>
  </si>
  <si>
    <t>L'Oréal Professionnel Serie Expert Blondifier - Máscara Capilar 250g</t>
  </si>
  <si>
    <t>L'Oréal Professionnel Serie Expert Blondifier - Condicionador 200ml</t>
  </si>
  <si>
    <t>L'Oréal Professionnel Serie Expert Volumetry Intra-Cylane - Spray Volumador 125ml</t>
  </si>
  <si>
    <t>L'Oréal Professionnel Serie Expert Vitamino Color 10 in 1 - Spray Leave-in 190ml</t>
  </si>
  <si>
    <t>L'Oréal Professionnel Serie Expert NutriOil - Máscara Capilar 250g</t>
  </si>
  <si>
    <t>L'Oréal Professionnel Serie Expert Pure Resource - Shampoo 300ml</t>
  </si>
  <si>
    <t>L'Oréal Professionnel Serie Expert NutriOil - Shampoo 300ml</t>
  </si>
  <si>
    <t>L'Oréal Professionnel Serie Expert Liss Unlimited - Shampoo 1500ml</t>
  </si>
  <si>
    <t>L'Oréal Professionnel Serie Expert Volumetry - Shampoo 300ml</t>
  </si>
  <si>
    <t>L'Oréal Professionnel Hair Touch Up Warm Blonde - Corretivo de Raiz 75ml</t>
  </si>
  <si>
    <t>L'Oréal Professionnel Hair Touch Up Mahogany Brown - Corretivo de Raiz 75ml</t>
  </si>
  <si>
    <t>L'Oréal Professionnel Expert Silver - Shampoo 300ml</t>
  </si>
  <si>
    <t>L'Oréal Professionnel Expert Liss Unlimited - Máscara Capilar 250g</t>
  </si>
  <si>
    <t>L'Oréal Professionnel Expert Liss Unlimited - Shampoo 300ml</t>
  </si>
  <si>
    <t>L'Oréal Professionnel Inforcer Serie Expert - Máscara 250ml</t>
  </si>
  <si>
    <t>L'Oréal Professionnel Inforcer Serie Expert - Máscara 500g</t>
  </si>
  <si>
    <t>L'Oréal Professionnel Inforcer Serie Expert - Condicionador 200ml</t>
  </si>
  <si>
    <t>L'Oréal Professionnel Inforcer Serie Expert - Condicionador 1500ml</t>
  </si>
  <si>
    <t>L'Oréal Professionnel Mythic Oil - Shampoo 250ml</t>
  </si>
  <si>
    <t>L'Oréal Professionnel Inforcer Serie Expert - Shampoo 300ml</t>
  </si>
  <si>
    <t>L'Oréal Professionnel Expert Force Relax Nutri-Control - Máscara de Nutrição 500g</t>
  </si>
  <si>
    <t>L'Oréal Professionnel Expert Force Relax NutriControl - Shampoo 500ml</t>
  </si>
  <si>
    <t>L'Oréal Professionnel Hair Touch Up Dark Blond - Corretivo de Raiz 75ml</t>
  </si>
  <si>
    <t>L'Oréal Professionnel Hair Touch Up Light Brown - Corretivo de Raiz 75ml</t>
  </si>
  <si>
    <t>L'Oréal Professionnel Hair Touch Up Brown - Corretivo de Raiz 75ml</t>
  </si>
  <si>
    <t>L'Oréal Professionnel Hair Touch Up Black - Corretivo de Raiz 75ml</t>
  </si>
  <si>
    <t>L'Oréal Professionnel NutriOil - Máscara Capilar 500g</t>
  </si>
  <si>
    <t>L'Oréal Professionnel Serie Expert NutriOil - Shampoo 1,5L</t>
  </si>
  <si>
    <t>L'Oréal Professionnel Mythic Oil Creme Univèrselle - Leave-in 150ml</t>
  </si>
  <si>
    <t>L'Oréal Professionnel Mythic Oil - Óleo de Tratamento 100ml</t>
  </si>
  <si>
    <t>L'Oréal Professionnel SerioXYL Denser Hair - Sérum de Volume 90ml</t>
  </si>
  <si>
    <t>L'Oréal Professionnel Expert Liss Unlimited - Máscara Capilar 500g</t>
  </si>
  <si>
    <t>L'Oréal Professionnel Expert Liss Unlimited - Óleo Capilar 125ml</t>
  </si>
  <si>
    <t>L'Oréal Professionnel Serie Expert Curl Expression Reviver - Leave-in 190ml</t>
  </si>
  <si>
    <t>L'Oréal Professionnel Serie Expert Curl Expression Long Lasting - Leave-in 200ml</t>
  </si>
  <si>
    <t>L'Oréal Professionnel Serie Expert Curl Expression Rich - Máscara de Tratamento 500ml</t>
  </si>
  <si>
    <t>L'Oréal Professionnel Serie Expert Curl Expression Rich - Máscara de Tratamento 250ml</t>
  </si>
  <si>
    <t>L'Oréal Professionnel Serie Expert Curl Expression - Máscara de Tratamento 500ml</t>
  </si>
  <si>
    <t>L'Oréal Professionnel Serie Expert Curl Expression - Máscara de Tratamento 250ml</t>
  </si>
  <si>
    <t>L'Oréal Professionnel Serie Expert Curl Expression Intense Moisturizing - Shampoo 300ml</t>
  </si>
  <si>
    <t>L'Oréal Professionnel Serie Expert Curl Expression Antirresíduos - Shampoo 300ml</t>
  </si>
  <si>
    <t>L’Oréal Professionnel Serie Expert Vitamino Color Resveratrol - Shampoo 500ml</t>
  </si>
  <si>
    <t>L'Oreal Professionnel Serie Expert Absolut Repair - Shampoo 500ml</t>
  </si>
  <si>
    <t>L'Oréal Professionnel Serie Expert Blondifier Gloss - Shampoo 500ml</t>
  </si>
  <si>
    <t>L'Oréal Professionnel Serie Expert Pro Longer - Shampoo 500ml</t>
  </si>
  <si>
    <t>L'Oréal Professionnel Chroma Crème Purple Dyes - Shampoo 1,5 Litro</t>
  </si>
  <si>
    <t>L'Oréal Professionnel Chroma Crème Purple Dyes - Shampoo 300ml</t>
  </si>
  <si>
    <t>L'Oréal Professionnel Chroma Crème Blue Dyes - Shampoo 300ml</t>
  </si>
  <si>
    <t>L'Oréal Professionnel Chroma Crème Green Dyes - Shampoo 300ml</t>
  </si>
  <si>
    <t>L'Oréal Professionnel Serie Expert Vitamino Color Resveratrol - Shampoo 1,5 Litro</t>
  </si>
  <si>
    <t>L'Oréal Professionnel Serie Expert Vitamino Color - Condicionador 1,5 Litro</t>
  </si>
  <si>
    <t>L'Oréal Professionnel Serie Expert Nutrifier - Condicionador 1,5L</t>
  </si>
  <si>
    <t>L'Oréal Professionnel Serie Expert Blondifier Gloss - Shampoo 1,5L</t>
  </si>
  <si>
    <t>L'Oréal Professionnel Serie Expert Vitamino Color Resveratrol - Shampoo 300ml</t>
  </si>
  <si>
    <t>L'Oréal Professionnel Serie Expert Vitamino Color - Máscara Capilar 500g</t>
  </si>
  <si>
    <t>L'Oréal Professionnel Serie Expert Pro Longer - Shampoo 750ml</t>
  </si>
  <si>
    <t>L'Oréal Professionnel Serie Expert Pro Longer - Condicionador 750ml</t>
  </si>
  <si>
    <t>L'Oréal Professionnel Serie Expert Vitamino Color - Condicionador 750ml</t>
  </si>
  <si>
    <t>L'Oréal Professionnel Serie Expert Vitamino Color Resveratrol - Shampoo 750ml</t>
  </si>
  <si>
    <t>L'Oréal Professionnel Serie Expert Absolut Repair Gold Quinoa + Protein - Condicionador 750ml</t>
  </si>
  <si>
    <t>L'Oréal Professionnel Serie Expert Absolut Repair Gold Quinoa + Protein - Shampoo 750ml</t>
  </si>
  <si>
    <t>L'Oréal Professionnel Vitamino Color Concentrate Treatment - Tratamento Concentrado 400ml</t>
  </si>
  <si>
    <t>L'Oréal Professionnel Blondifier Gloss Concentrate Treatment - Tratamento Concentrado 400ml</t>
  </si>
  <si>
    <t>L'Oréal Professionnel Serie Expert Blondifier Gloss - Shampoo 750ml</t>
  </si>
  <si>
    <t>L'Oréal Professionnel Serie Expert Blondifier - Condicionador 750ml</t>
  </si>
  <si>
    <t>L'Oréal Professionnel Serie Expert Inforcer - Condicionador 750ml</t>
  </si>
  <si>
    <t>L'Oréal Professionnel Serie Expert Vitamino Color - Máscara Capilar 250g</t>
  </si>
  <si>
    <t>L'Oréal Professionnel Serie Expert Vitamino Color - Condicionador 200ml</t>
  </si>
  <si>
    <t>L'Oréal Professionnel Serie Expert Absolut Repair Gold Quinoa 10in1 - Óleo Reparador 90ml</t>
  </si>
  <si>
    <t>L'Oréal Professionnel Serie Expert NutriOil - Condicionador 200ml</t>
  </si>
  <si>
    <t>L'Oréal Professionnel Serie Expert Blondifier Gloss - Shampoo 300ml</t>
  </si>
  <si>
    <t>L'Oréal Professionnel Serie Expert Blondifier Cool - Shampoo Matizador 300ml</t>
  </si>
  <si>
    <t>L'Oréal Professionnel Serie Expert Blondifier Cool - Máscara Capilar 500g</t>
  </si>
  <si>
    <t>L'Oréal Professionnel Serie Expert Blondifier Cool - Máscara Capilar 250g</t>
  </si>
  <si>
    <t>L'Oréal Professionnel Expert Pure Resource Citramine - Shampoo 1500ml</t>
  </si>
  <si>
    <t>L'Oréal Professionnel Mythic Oil - Máscara Capilar 200ml</t>
  </si>
  <si>
    <t>L'Oréal Professionnel Metal Detox - Shampoo 1,5 Litro</t>
  </si>
  <si>
    <t>L'Oréal Professionnel Metal Detox - Máscara Capilar 500ml</t>
  </si>
  <si>
    <t>L'Oréal Professionnel Metal Detox - Shampoo 300ml</t>
  </si>
  <si>
    <t>L'Oréal Professionnel Metal Detox - Máscara Capilar 250ml</t>
  </si>
  <si>
    <t>Loreal Shampoo Curl Expression 1500ML</t>
  </si>
  <si>
    <t>Med For You Professional Naturals - Shampoo 1L</t>
  </si>
  <si>
    <t>Med For You Professional Naturals - Condicionador 1L</t>
  </si>
  <si>
    <t>Kit Med For You Professional Amino (2 Produtos)</t>
  </si>
  <si>
    <t>Kit Med For You  Professional Amino Trio Treatment (3 Produtos)</t>
  </si>
  <si>
    <t>Kit Med For You Professional Amino Duo Treatment (2 Produtos)</t>
  </si>
  <si>
    <t>Kit Med For You Professional Amino Reconstrução Completa Trio (3 Produtos)</t>
  </si>
  <si>
    <t>Kit Med For You Professional Amino Reconstrução Completa (4 Produtos)</t>
  </si>
  <si>
    <t>Kit Med For You Professional Curly Trio Completo (3 Produtos)</t>
  </si>
  <si>
    <t>Kit Med For You Professional Equal Duo Hidratante (2 Produtos)</t>
  </si>
  <si>
    <t>Kit Med For You Professional Equal Trio Hidratante (3 Produtos)</t>
  </si>
  <si>
    <t>Kit Med For You Professional Naturals (2 Produtos)</t>
  </si>
  <si>
    <t>Kit Med For You Professional Naturals  Duo Salon (2 Produtos)</t>
  </si>
  <si>
    <t>Moroccanoil Curl Control - Mousse Modelador 150ml</t>
  </si>
  <si>
    <t>Moroccanoil Volume Extra - Shampoo sem Sulfato 250ml</t>
  </si>
  <si>
    <t>Moroccanoil Volume Extra - Condicionador 250ml</t>
  </si>
  <si>
    <t>Moroccanoil Treatment Light - Óleo Capilar 125ml</t>
  </si>
  <si>
    <t>Moroccanoil Smoothing - Máscara Capilar 250ml</t>
  </si>
  <si>
    <t>Moroccanoil Original - Óleo Capilar 25ml</t>
  </si>
  <si>
    <t>Moroccanoil Hydration - Máscara de Hidratação Leve 250ml</t>
  </si>
  <si>
    <t>Moroccanoil Original - Óleo Capilar 125ml</t>
  </si>
  <si>
    <t>Moroccanoil Treatment Light - Óleo Capilar 25ml</t>
  </si>
  <si>
    <t>Moroccanoil Intense Hydrating - Máscara de Hidratação 250ml</t>
  </si>
  <si>
    <t>Kit Moroccanoil Volume Extra Duo (2 Produtos)</t>
  </si>
  <si>
    <t>Schwarzkopf Professional BC Bonacure Hyaluronic Moisture Kick Micellar - Shampoo 250ml</t>
  </si>
  <si>
    <t>Schwarzkopf Professional BC Bonacure Hyaluronic Moisture Kick - Condicionador 200ml</t>
  </si>
  <si>
    <t>Schwarzkopf Professional BC Bonacure Peptide Repair Rescue - Condicionador 200ml</t>
  </si>
  <si>
    <t>Schwarzkopf Professional BC Bonacure Peptide Repair Rescue - Spray Leave-in 200ml</t>
  </si>
  <si>
    <t>Schwarzkopf Professional BC Bonacure Peptide Repair Rescue Micellar - Shampoo 250ml</t>
  </si>
  <si>
    <t>Senscience True Hue Color Protecting - Cápsulas de Tratamento 26,9ml</t>
  </si>
  <si>
    <t>Senscience True Hue Violet - Shampoo Matizador 300ml</t>
  </si>
  <si>
    <t>Senscience Renewal - Shampoo 300ml</t>
  </si>
  <si>
    <t>Senscience Volume Boost Styling Foam - Finalizador 200ml</t>
  </si>
  <si>
    <t>Senscience Silk Moisture Mini - Condicionador 100ml</t>
  </si>
  <si>
    <t>Senscience Smooth - Shampoo 300ml</t>
  </si>
  <si>
    <t>SENSCIENCE SILK MOISTURE SHAMPOO 300ML</t>
  </si>
  <si>
    <t>Kit SP System Professional Keratin Luxe Oil Duo (2 produtos)</t>
  </si>
  <si>
    <t>Kit Truss Hair Protector Obrigatório (2 Produtos)</t>
  </si>
  <si>
    <t>Kit Truss Night Spa Obrigatório (2 Produtos)</t>
  </si>
  <si>
    <t>Kit Truss Alexandre Herchcovitch Perfect Duo (2 Produtos)</t>
  </si>
  <si>
    <t>Kit Truss Miracle Duplo (2 Produtos)</t>
  </si>
  <si>
    <t>Kit Truss Infusion Duplo (2 Produtos)</t>
  </si>
  <si>
    <t>Kit Truss Equilibrium Duo (2 Produtos)</t>
  </si>
  <si>
    <t>Kit Truss Ultra Hydration Uso Obrigatório (3 Produtos)</t>
  </si>
  <si>
    <t>Kit Truss Net Mask Obrigatório (2 Produtos)</t>
  </si>
  <si>
    <t xml:space="preserve">Kit Truss Structure Duo (2 Produtos)
</t>
  </si>
  <si>
    <t xml:space="preserve">Truss Brush - Leave-in Reconstrutor 250ml
</t>
  </si>
  <si>
    <t>Truss Infusion La Moda Vegan - Shampoo 300ml</t>
  </si>
  <si>
    <t>Kit Truss Ultra Hydration Duo (2 Produtos)</t>
  </si>
  <si>
    <t>Kit Truss Infusion Specific Mask (3 Produtos)</t>
  </si>
  <si>
    <t>Kit Specific Perfect Miracle (3 Produtos)</t>
  </si>
  <si>
    <t>Kit Truss Equilibrium Specific Mask (3 Produtos)</t>
  </si>
  <si>
    <t>Kit Truss Infusion Uso Obrigatório (3 Produtos)</t>
  </si>
  <si>
    <t>Kit Truss Ultra Hydration Plus Duplo (2 Produtos)</t>
  </si>
  <si>
    <t>Kit Truss Curly Duplo (2 Produtos)</t>
  </si>
  <si>
    <t>Kit Truss Curly Uso Obrigatório (3 Produtos)</t>
  </si>
  <si>
    <t>Kit Truss Ultra Net Uso Obrigatório (3 Produtos)</t>
  </si>
  <si>
    <t>Kit Truss Equilibrium Uso Obrigatório (3 Produtos)</t>
  </si>
  <si>
    <t>Kit Truss Color Uso Obrigatório (3 Produtos)</t>
  </si>
  <si>
    <t>Kit Truss Equilibrium Night Spa (3 Produtos)</t>
  </si>
  <si>
    <t>Kit Truss Miracle Summer Dupla (2 Produtos)</t>
  </si>
  <si>
    <t>Kit Truss Uso Obrigatório Plus+ (3 Produtos)</t>
  </si>
  <si>
    <t>Kit Truss Uso Obrigatório Ultra Hydration Plus (3 Produtos)</t>
  </si>
  <si>
    <t>Kit Truss Alexandre Herchcovitch Perfect + Night Spa (3 Produtos)</t>
  </si>
  <si>
    <t>Kit Truss Curly Low Poo Dupla (2 Produtos)</t>
  </si>
  <si>
    <t>Kit Truss Perfect  Duo + Uso Obrigatório (3 Produtos)</t>
  </si>
  <si>
    <t>Kit Truss Ultra Hydration +  Night Spa (3 Produtos)</t>
  </si>
  <si>
    <t>Kit Truss Uso Obrigatório Trio (3 Unidades)</t>
  </si>
  <si>
    <t>Kit Truss Miracle Summer + Uso Obrigatório (3 Produtos)</t>
  </si>
  <si>
    <t>Kit Truss Hair Growth Dupla (2 Produtos)</t>
  </si>
  <si>
    <t>Kit Truss Specific Mask + Uso Obrigatório (2 Produtos)</t>
  </si>
  <si>
    <t>Kit Truss Equilibrium (3 Produtos)</t>
  </si>
  <si>
    <t>Kit Truss Equilibrium + Specific Mask +  Hair Protector (4 Produtos)</t>
  </si>
  <si>
    <t>Kit Truss Perfect Shampoo + Máscara Capilar (2 Produtos)</t>
  </si>
  <si>
    <t>Kit Truss Miracle + Miracle Summer (2 Produtos)</t>
  </si>
  <si>
    <t>Kit Truss Equilibrium Net Obrigatório (4 Produtos)</t>
  </si>
  <si>
    <t>Kit Truss Color Net Trio (3 Produtos)</t>
  </si>
  <si>
    <t>Kit Truss Equilibrium Net Trio (3 Produtos)</t>
  </si>
  <si>
    <t>Kit Truss Perfect Net Trio (3 Produtos)</t>
  </si>
  <si>
    <t>Kit Truss Curly Net Trio (3 Produtos)</t>
  </si>
  <si>
    <t>Kit Truss Infusion Net Trio (3 Produtos)</t>
  </si>
  <si>
    <t>Kit Truss Miracle Net Trio (3 Produtos)</t>
  </si>
  <si>
    <t>Truss Kit Ultra Hydration Plus Net Trio (3 Produtos)</t>
  </si>
  <si>
    <t>Kit Truss Ultra Hydration Net Trio (3 Produtos)</t>
  </si>
  <si>
    <t>Kit Truss Ultra Hydration Obrigatório Specific (4 Produtos)</t>
  </si>
  <si>
    <t>Kit Truss Miracle Triplo (3 Produtos)</t>
  </si>
  <si>
    <t>Kit Truss Alexandre Herchcovitch Perfect Trio (3 Produtos)</t>
  </si>
  <si>
    <t>Kit Truss Uso Obrigatório + Uso Obrigatório Blond (2 Produtos)</t>
  </si>
  <si>
    <t>Kit Truss Hair Protector Obrigatório Spa Trio (3 Produtos)</t>
  </si>
  <si>
    <t>Kit Truss Net Mask Obrigatório Night Spa (3 Produtos)</t>
  </si>
  <si>
    <t>Kit Truss Color Night Spa Trio (3 Produtos)</t>
  </si>
  <si>
    <t>Kit Truss Infusion Night Spa Trio (3 Produtos)</t>
  </si>
  <si>
    <t>Kit Truss Miracle Summer + Night Spa (3 Produtos)</t>
  </si>
  <si>
    <t>Kit Truss Ultra Hydration Plus + Night Spa (3 Produtos)</t>
  </si>
  <si>
    <t>Kit Truss Crazy For Truss (3 Produtos)</t>
  </si>
  <si>
    <t>Truss Uso Obrigatório Plus+ - Condicionador Antiquebra 300ml</t>
  </si>
  <si>
    <t>Truss Tonic - Fluído de Crescimento Capilar 120ml</t>
  </si>
  <si>
    <t>Truss Gloss Shine - Sérum Reparador de Pontas 90ml</t>
  </si>
  <si>
    <t>Kit Truss Equilibrium Frizz Zero (3 Produtos)</t>
  </si>
  <si>
    <t>Truss Man Nature - Condicionador 300ml</t>
  </si>
  <si>
    <t>Truss Detox - Shampoo a Seco 150ml</t>
  </si>
  <si>
    <t>Truss Fluid Fix - Ativador de Cachos 250ml</t>
  </si>
  <si>
    <t>Truss Acqua Gel - Gel Fixador 180g</t>
  </si>
  <si>
    <t>Truss Volumizing Styling Powder - Volumador em Pó 10g</t>
  </si>
  <si>
    <t>Truss Fix Pomade - Pomada Modeladora 55ml</t>
  </si>
  <si>
    <t>Truss Pomade Shine - Pomada Modeladora 55g</t>
  </si>
  <si>
    <t>Truss Pharmacy+ Caps - Suplemento Alimentar (30 Cápsulas)</t>
  </si>
  <si>
    <t>Truss Frizz Zero - Condicionador 260ml</t>
  </si>
  <si>
    <t xml:space="preserve">Truss Uso Obrigatório Plus+ - Shampoo 300ml
</t>
  </si>
  <si>
    <t>Truss Infusion Conditioner - Condicionador 300ml</t>
  </si>
  <si>
    <t>Kit Truss Infusion + Uso Obrigatório Duo (2 Produtos)</t>
  </si>
  <si>
    <t>Kit Truss Ultra Hydration Intense (4 Produtos)</t>
  </si>
  <si>
    <t>Kit Truss Uso Obrigatório Miracle Summer (3 Produtos)</t>
  </si>
  <si>
    <t>Kit Truss Uso Obrigatório Plus + Night Spa Trio (3 Produtos)</t>
  </si>
  <si>
    <t>Kit Truss Miracle + Night Spa Trio (3 Produtos)</t>
  </si>
  <si>
    <t>Kit Truss Ultra Hydration Plus + Specific Mask + Uso Obrigatório (4 Produtos)</t>
  </si>
  <si>
    <t>Kit Truss Frizz Zero Obrigatório Duo (2 Produtos)</t>
  </si>
  <si>
    <t>Truss Kit Night Frizz Obrigatório (3 Produtos)</t>
  </si>
  <si>
    <t>Truss Kit Night Spa Obrigatório Plus+ (2 Produtos)</t>
  </si>
  <si>
    <t>Truss Kit Infusion Night Obrigatório (4 Produtos)</t>
  </si>
  <si>
    <t>Truss Kit Miracle Night Obrigatório (4 Produtos)</t>
  </si>
  <si>
    <t>Truss Kit Equilibrium Specific Night Obrigatório (5 Produtos)</t>
  </si>
  <si>
    <t>Truss Kit Ultra Hydration Plus Frizz Zero (3 Produtos)</t>
  </si>
  <si>
    <t>Truss Kit Color Frizz Zero (3 Produtos)</t>
  </si>
  <si>
    <t>Truss Kit Curly Frizz Zero (3 Produtos)</t>
  </si>
  <si>
    <t>Truss Kit Uso Obrigatório Plus+ Frizz Zero (3 Produtos)</t>
  </si>
  <si>
    <t>Truss Kit Infusion Frizz Zero (3 Produtos)</t>
  </si>
  <si>
    <t>Truss Kit Miracle Summer Frizz Zero (3 Produtos)</t>
  </si>
  <si>
    <t>Truss Kit Miracle Frizz Zero (3 Produtos)</t>
  </si>
  <si>
    <t>Truss Kit Night Spa Frizz Zero (2 Produtos)</t>
  </si>
  <si>
    <t>Truss Kit Frizz Zero Specific (2 Produtos)</t>
  </si>
  <si>
    <t>Truss Kit Perfect Frizz Zero (3 Produtos)</t>
  </si>
  <si>
    <t>Truss Kit Ultra Hydration Frizz Zero (3 Produtos)</t>
  </si>
  <si>
    <t>Kit Wella Professionals Invigo Nutri-Enrich Salon Trio (3 Produtos)</t>
  </si>
  <si>
    <t>Kit Wella Professionals Invigo Nutri-Enrich Salon Duo Treatment Mask (2 Produtos)</t>
  </si>
  <si>
    <t>Kit Wella Professionals Invigo Nutri-Enrich Salon Duo (2 Produtos)</t>
  </si>
  <si>
    <t>Kit Wella Professionals Invigo Nutri-Enrich Shampoo &amp; Máscara (2 Produtos)</t>
  </si>
  <si>
    <t>Kit Wella Professionals Invigo Color Brilliance Treat &amp; Oil Reflections (3 Produtos)</t>
  </si>
  <si>
    <t>Kit Wella Professionals Invigo Nutri-Enrich Shampoo &amp; Condicionador (2 Produtos)</t>
  </si>
  <si>
    <t>Kit Wella Professionals Invigo Color Brilliance Home Care Treat (3 Produtos)</t>
  </si>
  <si>
    <t>Kit Wella Professionals Invigo Color Brilliance Shampoo &amp; Condicionador Super (2 Produtos)</t>
  </si>
  <si>
    <t>Kit Wella Professionals Invigo Color Brilliance Duo Treat (2 Produtos)</t>
  </si>
  <si>
    <t>Wella Sp Luxe Oil Shampoo 200ml + Máscara 150ml</t>
  </si>
  <si>
    <t>Shampoo PhytoManga 300ml - Widi Care</t>
  </si>
  <si>
    <t>Widi Care Cabeleira Crescimento e Fortalecimento - Tônico Capilar 120ml</t>
  </si>
  <si>
    <t>Widi Care Revitalizando a Juba - Bruma Hidratante 300ml</t>
  </si>
  <si>
    <t>Widi Care Juba Criador de Cachos - Mousse Capilar 180ml</t>
  </si>
  <si>
    <t>Widi Care Banho de Colágeno - Shampoo Reparador 1L</t>
  </si>
  <si>
    <t>Widi Care Higienizando A Juba - Shampoo 1,5L</t>
  </si>
  <si>
    <t>Widi Care Operação Resgate - Shampoo Reconstrutor 1L</t>
  </si>
  <si>
    <t>Widi Care Cabeleira Crescimento e Fortalecimento - Shampoo 300ml</t>
  </si>
  <si>
    <t>Widi Care Banho de Colágeno - Shampoo 300ml</t>
  </si>
  <si>
    <t>Widi Care Sete Óleos - Shampoo 300ml</t>
  </si>
  <si>
    <t>Widi Care Infusão 2.0 - Shampoo 300ml</t>
  </si>
  <si>
    <t>Widi Care Operação Resgate - Shampoo Reconstrutor 300ml</t>
  </si>
  <si>
    <t>Widi Care Higienizando A Juba - Shampoo 500ml</t>
  </si>
  <si>
    <t>Widi Care Cabeleira Crescimento e Fortalecimento - Condicionador 300ml</t>
  </si>
  <si>
    <t>Widi Care Condicionando a Juba Hidro-Nutritivo - Condicionador 500ml</t>
  </si>
  <si>
    <t>Widi Care Sete Óleos - Condicionador 300ml</t>
  </si>
  <si>
    <t>Widi Care PhytoManga - Condicionador 300ml</t>
  </si>
  <si>
    <t>Widi Care Ondulando a Juba - Creme de Pentear 500ml</t>
  </si>
  <si>
    <t>Creme De Pentear Encrespando 500mL - Juba Widi Care</t>
  </si>
  <si>
    <t>Creme De Pentear Encaracolando 500mL - Juba Widi Care</t>
  </si>
  <si>
    <t>Widi Care Infusão 2.0 - Máscara Revitalizante 300g</t>
  </si>
  <si>
    <t>Widi Care Operação Resgate - Leave-in 200ml </t>
  </si>
  <si>
    <t>Widi Care Cabeleira Crescimento e Fortalecimento - Máscara Capilar 300g</t>
  </si>
  <si>
    <t>Widi Care Sete Óleos - Máscara Nutritiva 300g</t>
  </si>
  <si>
    <t>Widi Care Juba Máscara Hidro-Nutritiva Ação Condicionante 500g</t>
  </si>
  <si>
    <t>alfaparf</t>
  </si>
  <si>
    <t>Alfaparf Semi di Lino Sublime Cristalli Liquidi - Óleo Capilar 30ml</t>
  </si>
  <si>
    <t>Beleza Profissional</t>
  </si>
  <si>
    <t>Dona Cacilda Cosméticos</t>
  </si>
  <si>
    <t>Braé Revival - Condicionador 250ml</t>
  </si>
  <si>
    <t>Braé Revival - Shampoo 250ml</t>
  </si>
  <si>
    <t>Braé Revival - Condicionador 1L</t>
  </si>
  <si>
    <t>Braé Revival - Shampoo 1L</t>
  </si>
  <si>
    <t>exo-hair</t>
  </si>
  <si>
    <t>haskell</t>
  </si>
  <si>
    <t>Kit Haskell Cavalo Forte Trio Essencial (3 Produtos)</t>
  </si>
  <si>
    <t>Kit Haskell Cavalo Forte Home Care (2 Produtos)</t>
  </si>
  <si>
    <t>Kit Haskell Bendito Loiro Duo Home (2 Produtos)</t>
  </si>
  <si>
    <t>Kit Haskell Hidranutre Duo Home (2 Produtos)</t>
  </si>
  <si>
    <t>Kit Haskell Encorpa Cabelo Duo Home (2 Produtos)</t>
  </si>
  <si>
    <t>Kit Haskell Cavalo Forte Trio Salon (3 Produtos)</t>
  </si>
  <si>
    <t>Haskell Encorpa Cabelo - Condicionador Engrossador 500ml</t>
  </si>
  <si>
    <t>Haskell Jaborandi - Tônico Fortalecedor 120ml</t>
  </si>
  <si>
    <t>Haskell Encorpa Cabelo - Shampoo Engrossador 500ml</t>
  </si>
  <si>
    <t>Haskell Murumuru - Manteiga Nutritiva 300g</t>
  </si>
  <si>
    <t>Haskell Bendito Loiro - Fluido Proteico 120ml</t>
  </si>
  <si>
    <t>L'Oréal Professionnel Force Relax Nutri-Control - Máscara Capilar 500g</t>
  </si>
  <si>
    <t>L'Oréal Professionnel Serie Expert NutriOil - Condicionador 1,5L</t>
  </si>
  <si>
    <t>moroccanoil</t>
  </si>
  <si>
    <t>schwarzkopf</t>
  </si>
  <si>
    <t>B75636</t>
  </si>
  <si>
    <t>o-boticario</t>
  </si>
  <si>
    <t>Maquiagem</t>
  </si>
  <si>
    <t>o Boticário Intense Nude - Sombra 1,5g</t>
  </si>
  <si>
    <t>O Boticário</t>
  </si>
  <si>
    <t>48278</t>
  </si>
  <si>
    <t>Kit Wella Professionals Oil Reflections Duo Salão (2 Produtos)</t>
  </si>
  <si>
    <t>62464</t>
  </si>
  <si>
    <t>Kit Wella Professionals Cronograma Capilar Fios Incríveis (3 Produtos)</t>
  </si>
  <si>
    <t>59474</t>
  </si>
  <si>
    <t>Kit Wella Professionals Invigo Nutri-Enrich Trio (3 Produtos)</t>
  </si>
  <si>
    <t>20047027</t>
  </si>
  <si>
    <t>keune</t>
  </si>
  <si>
    <t>Keune Care Derma Sensitive - Shampoo 1L</t>
  </si>
  <si>
    <t>5100</t>
  </si>
  <si>
    <t>Kit Truss Equilibrium (2 Produtos)</t>
  </si>
  <si>
    <t>57610</t>
  </si>
  <si>
    <t>Kit Truss Infusion Duo (2 Produtos)</t>
  </si>
  <si>
    <t>52259</t>
  </si>
  <si>
    <t>Kit Wella Professionals Fusion Salon Duo (2 Produtos)</t>
  </si>
  <si>
    <t>52258</t>
  </si>
  <si>
    <t>Kit Wella Professionals Fusion Duo (2 Produtos)</t>
  </si>
  <si>
    <t>MP14197</t>
  </si>
  <si>
    <t>Kit Cadiveu Professional Vegan Repair By Anitta Total Care (4 Produtos)</t>
  </si>
  <si>
    <t>52261</t>
  </si>
  <si>
    <t>Kit Wella Professionals Fusion Salon Trio (3 Produtos)</t>
  </si>
  <si>
    <t>59764</t>
  </si>
  <si>
    <t>Kit Wella Professionals Invigo Color Brilliance Salon Duo (2 Produtos)</t>
  </si>
  <si>
    <t>59762</t>
  </si>
  <si>
    <t>57091</t>
  </si>
  <si>
    <t>Kit L’Oréal Professionnel Inforcer Serie Expert Treat (2 Produtos)</t>
  </si>
  <si>
    <t>59472</t>
  </si>
  <si>
    <t>Kit Wella Professionals Invigo Nutri-Enrich Duo (2 Produtos)</t>
  </si>
  <si>
    <t>52111</t>
  </si>
  <si>
    <t>Wella Professionals Fusion Intense Repair - Máscara Reconstrutora 30ml</t>
  </si>
  <si>
    <t>39827</t>
  </si>
  <si>
    <t>59761</t>
  </si>
  <si>
    <t>67193</t>
  </si>
  <si>
    <t>Kit Truss Infusion Obrigatório (3 Produtos)</t>
  </si>
  <si>
    <t>33920</t>
  </si>
  <si>
    <t>Kit Truss Ultra Hydration Plus Duo (2 Produtos)</t>
  </si>
  <si>
    <t>MP16742</t>
  </si>
  <si>
    <t>Kit L'Oréal Professionnel Metal Detox Salon Trio (3 Produtos)</t>
  </si>
  <si>
    <t>65897</t>
  </si>
  <si>
    <t>Kit Wella Professionals Fusion Duo Treat (2 Produtos)</t>
  </si>
  <si>
    <t>62462</t>
  </si>
  <si>
    <t>lola-cosmetics</t>
  </si>
  <si>
    <t>Kit Lola Cosmetics Cronograma Capilar Be(M)dita Ghee (3 Produtos)</t>
  </si>
  <si>
    <t>43973</t>
  </si>
  <si>
    <t>Kit Lola Cosmetics Morte Súbita (3 Produtos)</t>
  </si>
  <si>
    <t>MP25300</t>
  </si>
  <si>
    <t>kerastase</t>
  </si>
  <si>
    <t>KIT KÉRASTASE DISCIPLINE - SH 250 ML + COND 200 ML + MÁS 200 ML + LV 150 ML KITS</t>
  </si>
  <si>
    <t>28140</t>
  </si>
  <si>
    <t>L'Oréal Professionnel Expert Absolut Repair Cortex Lipidium - Ampola Capilar 4x10ml</t>
  </si>
  <si>
    <t>MP16754</t>
  </si>
  <si>
    <t>Kit L'Oréal Professionnel Metal Detox Profissional Duo (2 Produtos)</t>
  </si>
  <si>
    <t>65044</t>
  </si>
  <si>
    <t>Kit Wella Professionals Oil Reflections Mask Duo (2 Produtos)</t>
  </si>
  <si>
    <t>49677</t>
  </si>
  <si>
    <t>Kit Truss Miracle Duo (2 Produtos)</t>
  </si>
  <si>
    <t>67196</t>
  </si>
  <si>
    <t>Kit Truss Ultra Hydration Obrigatório (3 Produtos)</t>
  </si>
  <si>
    <t>48273</t>
  </si>
  <si>
    <t>Kit Wella Professionals Oil Reflections Duo (2 Produtos)</t>
  </si>
  <si>
    <t>68929</t>
  </si>
  <si>
    <t>granado</t>
  </si>
  <si>
    <t>Granado Terrapeutics Gengibre - Difusor de Ambiente 250ml</t>
  </si>
  <si>
    <t>70865</t>
  </si>
  <si>
    <t>Kit L'Oréal Professionnel Serie Expert Absolut Repair Gold Quinoa + Protein Salon Trio (3 Produtos)</t>
  </si>
  <si>
    <t>75792</t>
  </si>
  <si>
    <t>Kit L'Oréal Professionnel Serie Expert Absolut Repair Gold Quinoa + Protein Instant Resurfacing (2 Produtos)</t>
  </si>
  <si>
    <t>57353</t>
  </si>
  <si>
    <t>Wella Professionals Invigo Nutri-Enrich - Máscara de Nutrição 150ml</t>
  </si>
  <si>
    <t>Kit Truss Night Frizz Obrigatório (3 Produtos)</t>
  </si>
  <si>
    <t>Kit Truss Night Spa Obrigatório Plus+ (2 Produtos)</t>
  </si>
  <si>
    <t>Kit Truss Infusion Night Obrigatório (4 Produtos)</t>
  </si>
  <si>
    <t>Kit Truss Miracle Night Obrigatório (4 Produtos)</t>
  </si>
  <si>
    <t>Kit Truss Equilibrium Specific Night Uso Obrigatório (5 Produtos)</t>
  </si>
  <si>
    <t>Kit Truss Ultra Hydration Plus &amp; Frizz Zero (3 Produtos)</t>
  </si>
  <si>
    <t>Kit Truss Color &amp; Frizz Zero (3 Produtos)</t>
  </si>
  <si>
    <t>Kit Truss Curly &amp; Frizz Zero (3 Produtos)</t>
  </si>
  <si>
    <t>Kit Truss Uso Obrigatório Plus+ Frizz Zero (3 Produtos)</t>
  </si>
  <si>
    <t>Kit Truss Infusion &amp; Frizz Zero (3 Produtos)</t>
  </si>
  <si>
    <t>Kit Truss Miracle Summer &amp; Frizz Zero (3 Produtos)</t>
  </si>
  <si>
    <t>Kit Truss Miracle &amp; Frizz Zero (3 Produtos)</t>
  </si>
  <si>
    <t>Kit Truss Night Spa &amp; Frizz Zero (2 Produtos)</t>
  </si>
  <si>
    <t>Kit Truss Specific Mask &amp; Frizz Zero (2 Produtos)</t>
  </si>
  <si>
    <t>Kit Truss Perfect Alexandre Herchcovitch &amp; Frizz Zero (3 Produtos)</t>
  </si>
  <si>
    <t>Wella Professionals Invigo Nutri-Enrich - Máscara Capilar 500ml</t>
  </si>
  <si>
    <t>Bella Audácia</t>
  </si>
  <si>
    <t>Wella Professionals Fusion - Máscara Capilar 150ml</t>
  </si>
  <si>
    <t>Wella Professionals Oil Reflections Light - Óleo Capilar 100ml</t>
  </si>
  <si>
    <t>widi</t>
  </si>
  <si>
    <t>Aneeve Cosméticos</t>
  </si>
  <si>
    <t>widi-care</t>
  </si>
  <si>
    <t>ALK023</t>
  </si>
  <si>
    <t>ALK044</t>
  </si>
  <si>
    <t>ALK021</t>
  </si>
  <si>
    <t>ALK020</t>
  </si>
  <si>
    <t>ALK022</t>
  </si>
  <si>
    <t>ALK024</t>
  </si>
  <si>
    <t>ALK019</t>
  </si>
  <si>
    <t>ALK017</t>
  </si>
  <si>
    <t>ALK025</t>
  </si>
  <si>
    <t>ALK030</t>
  </si>
  <si>
    <t>BR0013</t>
  </si>
  <si>
    <t>BR0023</t>
  </si>
  <si>
    <t>BR0024</t>
  </si>
  <si>
    <t>BR0025</t>
  </si>
  <si>
    <t>BR0063</t>
  </si>
  <si>
    <t>BR0027</t>
  </si>
  <si>
    <t>BR0007</t>
  </si>
  <si>
    <t>BR0019</t>
  </si>
  <si>
    <t>BR0021</t>
  </si>
  <si>
    <t>BR0022</t>
  </si>
  <si>
    <t>BR0016</t>
  </si>
  <si>
    <t>BR0046</t>
  </si>
  <si>
    <t>BR0045</t>
  </si>
  <si>
    <t>BR0044</t>
  </si>
  <si>
    <t>BR0005</t>
  </si>
  <si>
    <t>BR0041</t>
  </si>
  <si>
    <t>BR0039</t>
  </si>
  <si>
    <t>BR0010</t>
  </si>
  <si>
    <t>BR0009</t>
  </si>
  <si>
    <t>BR0008</t>
  </si>
  <si>
    <t>BR0032</t>
  </si>
  <si>
    <t>BR0030</t>
  </si>
  <si>
    <t>BR0064</t>
  </si>
  <si>
    <t>BR0056</t>
  </si>
  <si>
    <t>BR0026</t>
  </si>
  <si>
    <t>BR0006</t>
  </si>
  <si>
    <t>BR0011</t>
  </si>
  <si>
    <t>BR0012</t>
  </si>
  <si>
    <t>BR0053</t>
  </si>
  <si>
    <t>BR0052</t>
  </si>
  <si>
    <t>BR0014</t>
  </si>
  <si>
    <t>BR0028</t>
  </si>
  <si>
    <t>BR0034</t>
  </si>
  <si>
    <t>BR0029</t>
  </si>
  <si>
    <t>BR0036</t>
  </si>
  <si>
    <t>BR0031</t>
  </si>
  <si>
    <t>BR0035</t>
  </si>
  <si>
    <t>BR0018</t>
  </si>
  <si>
    <t>BR0004</t>
  </si>
  <si>
    <t>BR0003</t>
  </si>
  <si>
    <t>BR0060</t>
  </si>
  <si>
    <t>BR0002</t>
  </si>
  <si>
    <t>BR0001</t>
  </si>
  <si>
    <t>BRK012</t>
  </si>
  <si>
    <t>BRK011</t>
  </si>
  <si>
    <t>BRK007</t>
  </si>
  <si>
    <t>BR0054</t>
  </si>
  <si>
    <t>BR0055</t>
  </si>
  <si>
    <t>BR0050</t>
  </si>
  <si>
    <t>BRK005</t>
  </si>
  <si>
    <t>BR0051</t>
  </si>
  <si>
    <t>BRK017</t>
  </si>
  <si>
    <t>BR0038</t>
  </si>
  <si>
    <t>BR0015</t>
  </si>
  <si>
    <t>BR0061</t>
  </si>
  <si>
    <t>BRK026</t>
  </si>
  <si>
    <t>BR0058</t>
  </si>
  <si>
    <t>BRK040</t>
  </si>
  <si>
    <t>BR0042</t>
  </si>
  <si>
    <t>BR0037</t>
  </si>
  <si>
    <t>BR0043</t>
  </si>
  <si>
    <t>BR0047</t>
  </si>
  <si>
    <t>BR0048</t>
  </si>
  <si>
    <t>BR0049</t>
  </si>
  <si>
    <t>BR0033</t>
  </si>
  <si>
    <t>BR0020</t>
  </si>
  <si>
    <t>BRK015</t>
  </si>
  <si>
    <t>BRK014</t>
  </si>
  <si>
    <t>BRK013</t>
  </si>
  <si>
    <t>BRK010</t>
  </si>
  <si>
    <t>BRK009</t>
  </si>
  <si>
    <t>BRK008</t>
  </si>
  <si>
    <t>BRK006</t>
  </si>
  <si>
    <t>BRK004</t>
  </si>
  <si>
    <t>BRK003</t>
  </si>
  <si>
    <t>BRK002</t>
  </si>
  <si>
    <t>BRK001</t>
  </si>
  <si>
    <t>BRK016</t>
  </si>
  <si>
    <t>BRK025</t>
  </si>
  <si>
    <t>BR0065</t>
  </si>
  <si>
    <t>CDV022</t>
  </si>
  <si>
    <t>CDV013</t>
  </si>
  <si>
    <t>CDV012</t>
  </si>
  <si>
    <t>CDV018</t>
  </si>
  <si>
    <t>CDV019</t>
  </si>
  <si>
    <t>CDV003</t>
  </si>
  <si>
    <t>CDV020</t>
  </si>
  <si>
    <t>CDV010</t>
  </si>
  <si>
    <t>CDV008</t>
  </si>
  <si>
    <t>CDV025</t>
  </si>
  <si>
    <t>CDV001</t>
  </si>
  <si>
    <t>CDV002</t>
  </si>
  <si>
    <t>CDV024</t>
  </si>
  <si>
    <t>CDV004</t>
  </si>
  <si>
    <t>CDV026</t>
  </si>
  <si>
    <t>CDV017</t>
  </si>
  <si>
    <t>CDV016</t>
  </si>
  <si>
    <t>CDV015</t>
  </si>
  <si>
    <t>CDV014</t>
  </si>
  <si>
    <t>CDV034</t>
  </si>
  <si>
    <t>CDV052</t>
  </si>
  <si>
    <t>CDV053</t>
  </si>
  <si>
    <t>CDV050</t>
  </si>
  <si>
    <t>CDV051</t>
  </si>
  <si>
    <t>CDV054</t>
  </si>
  <si>
    <t>CDV049</t>
  </si>
  <si>
    <t>CDV039</t>
  </si>
  <si>
    <t>CDV041</t>
  </si>
  <si>
    <t>CDV043</t>
  </si>
  <si>
    <t>CDV038</t>
  </si>
  <si>
    <t>CDV027</t>
  </si>
  <si>
    <t>CDV029</t>
  </si>
  <si>
    <t>CDV036</t>
  </si>
  <si>
    <t>CDV046</t>
  </si>
  <si>
    <t>CDV047</t>
  </si>
  <si>
    <t>CDV048</t>
  </si>
  <si>
    <t>CDV028</t>
  </si>
  <si>
    <t>CDV032</t>
  </si>
  <si>
    <t>CDV033</t>
  </si>
  <si>
    <t>CDV040</t>
  </si>
  <si>
    <t>CDV030</t>
  </si>
  <si>
    <t>CDV009</t>
  </si>
  <si>
    <t>CDV011</t>
  </si>
  <si>
    <t>CDV031</t>
  </si>
  <si>
    <t>CDV023</t>
  </si>
  <si>
    <t>EX0002</t>
  </si>
  <si>
    <t>EX0006</t>
  </si>
  <si>
    <t>HA0010</t>
  </si>
  <si>
    <t>HA0011</t>
  </si>
  <si>
    <t>HA0016</t>
  </si>
  <si>
    <t>HA0065</t>
  </si>
  <si>
    <t>HA0063</t>
  </si>
  <si>
    <t>HA0015</t>
  </si>
  <si>
    <t>HA0033</t>
  </si>
  <si>
    <t>HA0050</t>
  </si>
  <si>
    <t>HA0001</t>
  </si>
  <si>
    <t>HA0002</t>
  </si>
  <si>
    <t>HA0003</t>
  </si>
  <si>
    <t>HA0004</t>
  </si>
  <si>
    <t>HA0006</t>
  </si>
  <si>
    <t>HA0068</t>
  </si>
  <si>
    <t>HA0067</t>
  </si>
  <si>
    <t>HAK002</t>
  </si>
  <si>
    <t>HAK001</t>
  </si>
  <si>
    <t>HAK045</t>
  </si>
  <si>
    <t>HAK044</t>
  </si>
  <si>
    <t>HAK043</t>
  </si>
  <si>
    <t>HAK007</t>
  </si>
  <si>
    <t>HA0030</t>
  </si>
  <si>
    <t>HA0042</t>
  </si>
  <si>
    <t>HA0043</t>
  </si>
  <si>
    <t>HA0024</t>
  </si>
  <si>
    <t>HA0023</t>
  </si>
  <si>
    <t>HA0037</t>
  </si>
  <si>
    <t>HA0061</t>
  </si>
  <si>
    <t>HA0028</t>
  </si>
  <si>
    <t>HA0077</t>
  </si>
  <si>
    <t>HA0025</t>
  </si>
  <si>
    <t>HA0032</t>
  </si>
  <si>
    <t>HA0021</t>
  </si>
  <si>
    <t>HA0022</t>
  </si>
  <si>
    <t>HA0034</t>
  </si>
  <si>
    <t>JCK006</t>
  </si>
  <si>
    <t>JCK001</t>
  </si>
  <si>
    <t>JCK028</t>
  </si>
  <si>
    <t>JC018</t>
  </si>
  <si>
    <t>JC008</t>
  </si>
  <si>
    <t>JC003</t>
  </si>
  <si>
    <t>JC001</t>
  </si>
  <si>
    <t>JC016</t>
  </si>
  <si>
    <t>JC047</t>
  </si>
  <si>
    <t>JCK034</t>
  </si>
  <si>
    <t>JCK002</t>
  </si>
  <si>
    <t>JC044</t>
  </si>
  <si>
    <t>JCK023</t>
  </si>
  <si>
    <t>JC050</t>
  </si>
  <si>
    <t>JC052</t>
  </si>
  <si>
    <t>JC024</t>
  </si>
  <si>
    <t>JC048</t>
  </si>
  <si>
    <t>JC031</t>
  </si>
  <si>
    <t>JC025</t>
  </si>
  <si>
    <t>JC040</t>
  </si>
  <si>
    <t>JC041</t>
  </si>
  <si>
    <t>JCK018</t>
  </si>
  <si>
    <t>JCK020</t>
  </si>
  <si>
    <t>JC036</t>
  </si>
  <si>
    <t>JC046</t>
  </si>
  <si>
    <t>JC053</t>
  </si>
  <si>
    <t>JC033</t>
  </si>
  <si>
    <t>JC038</t>
  </si>
  <si>
    <t>JCK007</t>
  </si>
  <si>
    <t>JCK008</t>
  </si>
  <si>
    <t>JC005</t>
  </si>
  <si>
    <t>JC017</t>
  </si>
  <si>
    <t>JC009</t>
  </si>
  <si>
    <t>JC042</t>
  </si>
  <si>
    <t>JC022</t>
  </si>
  <si>
    <t>JC027</t>
  </si>
  <si>
    <t>JC019</t>
  </si>
  <si>
    <t>JC026</t>
  </si>
  <si>
    <t>JC006</t>
  </si>
  <si>
    <t>JC035</t>
  </si>
  <si>
    <t>JC014</t>
  </si>
  <si>
    <t>JC012</t>
  </si>
  <si>
    <t>JC029</t>
  </si>
  <si>
    <t>JCK010</t>
  </si>
  <si>
    <t>LP030</t>
  </si>
  <si>
    <t>LP058</t>
  </si>
  <si>
    <t>LP070</t>
  </si>
  <si>
    <t>LP069</t>
  </si>
  <si>
    <t>LP068</t>
  </si>
  <si>
    <t>LP067</t>
  </si>
  <si>
    <t>LP066</t>
  </si>
  <si>
    <t>LP065</t>
  </si>
  <si>
    <t>LP063</t>
  </si>
  <si>
    <t>LP042</t>
  </si>
  <si>
    <t>LP051</t>
  </si>
  <si>
    <t>LP050</t>
  </si>
  <si>
    <t>LP052</t>
  </si>
  <si>
    <t>LP049</t>
  </si>
  <si>
    <t>LP048</t>
  </si>
  <si>
    <t>LP047</t>
  </si>
  <si>
    <t>LP054</t>
  </si>
  <si>
    <t>LP055</t>
  </si>
  <si>
    <t>LP029</t>
  </si>
  <si>
    <t>LP028</t>
  </si>
  <si>
    <t>LP027</t>
  </si>
  <si>
    <t>LP094</t>
  </si>
  <si>
    <t>LP096</t>
  </si>
  <si>
    <t>LP038</t>
  </si>
  <si>
    <t>LP057</t>
  </si>
  <si>
    <t>LP034</t>
  </si>
  <si>
    <t>LP093</t>
  </si>
  <si>
    <t>LP095</t>
  </si>
  <si>
    <t>LP017</t>
  </si>
  <si>
    <t>LP018</t>
  </si>
  <si>
    <t>LP016</t>
  </si>
  <si>
    <t>LP019</t>
  </si>
  <si>
    <t>LP014</t>
  </si>
  <si>
    <t>LP039</t>
  </si>
  <si>
    <t>LP035</t>
  </si>
  <si>
    <t>LP012</t>
  </si>
  <si>
    <t>LP091</t>
  </si>
  <si>
    <t>LP086</t>
  </si>
  <si>
    <t>LP085</t>
  </si>
  <si>
    <t>LP089</t>
  </si>
  <si>
    <t>LP087</t>
  </si>
  <si>
    <t>LP090</t>
  </si>
  <si>
    <t>LP088</t>
  </si>
  <si>
    <t>LP083</t>
  </si>
  <si>
    <t>LP045</t>
  </si>
  <si>
    <t>LP022</t>
  </si>
  <si>
    <t>LP062</t>
  </si>
  <si>
    <t>LP082</t>
  </si>
  <si>
    <t>LP081</t>
  </si>
  <si>
    <t>LP080</t>
  </si>
  <si>
    <t>LP079</t>
  </si>
  <si>
    <t>LP037</t>
  </si>
  <si>
    <t>LP026</t>
  </si>
  <si>
    <t>LP099</t>
  </si>
  <si>
    <t>LP061</t>
  </si>
  <si>
    <t>LP059</t>
  </si>
  <si>
    <t>LP098</t>
  </si>
  <si>
    <t>LP097</t>
  </si>
  <si>
    <t>LP044</t>
  </si>
  <si>
    <t>LP041</t>
  </si>
  <si>
    <t>LP021</t>
  </si>
  <si>
    <t>LP023</t>
  </si>
  <si>
    <t>LP020</t>
  </si>
  <si>
    <t>LP013</t>
  </si>
  <si>
    <t>LP046</t>
  </si>
  <si>
    <t>LP036</t>
  </si>
  <si>
    <t>LP025</t>
  </si>
  <si>
    <t>LP024</t>
  </si>
  <si>
    <t>LP032</t>
  </si>
  <si>
    <t>LP031</t>
  </si>
  <si>
    <t>LP056</t>
  </si>
  <si>
    <t>LP074</t>
  </si>
  <si>
    <t>LP076</t>
  </si>
  <si>
    <t>LP072</t>
  </si>
  <si>
    <t>LP071</t>
  </si>
  <si>
    <t>LP084</t>
  </si>
  <si>
    <t>MED047</t>
  </si>
  <si>
    <t>MED031</t>
  </si>
  <si>
    <t>MED033</t>
  </si>
  <si>
    <t>MED004</t>
  </si>
  <si>
    <t>MED049</t>
  </si>
  <si>
    <t>MED042</t>
  </si>
  <si>
    <t>MED014</t>
  </si>
  <si>
    <t>MED032</t>
  </si>
  <si>
    <t>MED041</t>
  </si>
  <si>
    <t>MED013</t>
  </si>
  <si>
    <t>MED006</t>
  </si>
  <si>
    <t>MED011</t>
  </si>
  <si>
    <t>MED038</t>
  </si>
  <si>
    <t>MED048</t>
  </si>
  <si>
    <t>MED046</t>
  </si>
  <si>
    <t>MED005</t>
  </si>
  <si>
    <t>MED040</t>
  </si>
  <si>
    <t>MED045</t>
  </si>
  <si>
    <t>MED003</t>
  </si>
  <si>
    <t>MED012</t>
  </si>
  <si>
    <t>MED034</t>
  </si>
  <si>
    <t>MED043</t>
  </si>
  <si>
    <t>MED044</t>
  </si>
  <si>
    <t>MO0020</t>
  </si>
  <si>
    <t>MO0016</t>
  </si>
  <si>
    <t>MO0017</t>
  </si>
  <si>
    <t>MO0004</t>
  </si>
  <si>
    <t>MO0015</t>
  </si>
  <si>
    <t>MO0001</t>
  </si>
  <si>
    <t>MO0008</t>
  </si>
  <si>
    <t>MO0002</t>
  </si>
  <si>
    <t>MO0003</t>
  </si>
  <si>
    <t>MO0007</t>
  </si>
  <si>
    <t>MOK024</t>
  </si>
  <si>
    <t>RE001</t>
  </si>
  <si>
    <t>SC083</t>
  </si>
  <si>
    <t>SC088</t>
  </si>
  <si>
    <t>SC055</t>
  </si>
  <si>
    <t>SC053</t>
  </si>
  <si>
    <t>SC048</t>
  </si>
  <si>
    <t>SE055</t>
  </si>
  <si>
    <t>SE023</t>
  </si>
  <si>
    <t>SE056</t>
  </si>
  <si>
    <t>SE002</t>
  </si>
  <si>
    <t>SE004</t>
  </si>
  <si>
    <t>SE032</t>
  </si>
  <si>
    <t>SE022</t>
  </si>
  <si>
    <t>SE006</t>
  </si>
  <si>
    <t>SE026</t>
  </si>
  <si>
    <t>SE033</t>
  </si>
  <si>
    <t>SE028</t>
  </si>
  <si>
    <t>SE019</t>
  </si>
  <si>
    <t>SE027</t>
  </si>
  <si>
    <t>SE017</t>
  </si>
  <si>
    <t>SE013</t>
  </si>
  <si>
    <t>SE012</t>
  </si>
  <si>
    <t>SE010</t>
  </si>
  <si>
    <t>SE016</t>
  </si>
  <si>
    <t>SE020</t>
  </si>
  <si>
    <t>SE018</t>
  </si>
  <si>
    <t>SE003</t>
  </si>
  <si>
    <t>SE031</t>
  </si>
  <si>
    <t>SE065</t>
  </si>
  <si>
    <t>SE064</t>
  </si>
  <si>
    <t>SE049</t>
  </si>
  <si>
    <t>SE048</t>
  </si>
  <si>
    <t>SE046</t>
  </si>
  <si>
    <t>SE044</t>
  </si>
  <si>
    <t>SE041</t>
  </si>
  <si>
    <t>SE040</t>
  </si>
  <si>
    <t>SE039</t>
  </si>
  <si>
    <t>SE062</t>
  </si>
  <si>
    <t>SE063</t>
  </si>
  <si>
    <t>SE038</t>
  </si>
  <si>
    <t>SE037</t>
  </si>
  <si>
    <t>SE068</t>
  </si>
  <si>
    <t>SE014</t>
  </si>
  <si>
    <t>SE007</t>
  </si>
  <si>
    <t>SE060</t>
  </si>
  <si>
    <t>SE051</t>
  </si>
  <si>
    <t>SE053</t>
  </si>
  <si>
    <t>SE008</t>
  </si>
  <si>
    <t>SE005</t>
  </si>
  <si>
    <t>SE045</t>
  </si>
  <si>
    <t>SE011</t>
  </si>
  <si>
    <t>SE035</t>
  </si>
  <si>
    <t>CDV005</t>
  </si>
  <si>
    <t>SE069</t>
  </si>
  <si>
    <t>SE001</t>
  </si>
  <si>
    <t>SE009</t>
  </si>
  <si>
    <t>WL086</t>
  </si>
  <si>
    <t>WL084</t>
  </si>
  <si>
    <t>WLK043</t>
  </si>
  <si>
    <t>WLK039</t>
  </si>
  <si>
    <t>WLK041</t>
  </si>
  <si>
    <t>WL083</t>
  </si>
  <si>
    <t>WL088</t>
  </si>
  <si>
    <t>WL091</t>
  </si>
  <si>
    <t>TR056</t>
  </si>
  <si>
    <t>TRK036</t>
  </si>
  <si>
    <t>TRK035</t>
  </si>
  <si>
    <t>TRK010</t>
  </si>
  <si>
    <t>TRK003</t>
  </si>
  <si>
    <t>TRK005</t>
  </si>
  <si>
    <t>TRK006</t>
  </si>
  <si>
    <t>TRK013</t>
  </si>
  <si>
    <t>TRK037</t>
  </si>
  <si>
    <t>TR016</t>
  </si>
  <si>
    <t>TR037</t>
  </si>
  <si>
    <t>TRK070</t>
  </si>
  <si>
    <t>TR049</t>
  </si>
  <si>
    <t>TR010</t>
  </si>
  <si>
    <t>TR048</t>
  </si>
  <si>
    <t>LA002</t>
  </si>
  <si>
    <t>TR035</t>
  </si>
  <si>
    <t>TR063</t>
  </si>
  <si>
    <t>TRK001</t>
  </si>
  <si>
    <t>TRK012</t>
  </si>
  <si>
    <t>TRK046</t>
  </si>
  <si>
    <t>TR051</t>
  </si>
  <si>
    <t>TRK065</t>
  </si>
  <si>
    <t>TRK043</t>
  </si>
  <si>
    <t>TRK017</t>
  </si>
  <si>
    <t>TR050</t>
  </si>
  <si>
    <t>TR015</t>
  </si>
  <si>
    <t>TRK002</t>
  </si>
  <si>
    <t>TRK007</t>
  </si>
  <si>
    <t>TR030</t>
  </si>
  <si>
    <t>TRK019</t>
  </si>
  <si>
    <t>TR054</t>
  </si>
  <si>
    <t>TR017</t>
  </si>
  <si>
    <t>TR047</t>
  </si>
  <si>
    <t>TR012</t>
  </si>
  <si>
    <t>TR038</t>
  </si>
  <si>
    <t>TR008</t>
  </si>
  <si>
    <t>TR007</t>
  </si>
  <si>
    <t>TR014</t>
  </si>
  <si>
    <t>TR046</t>
  </si>
  <si>
    <t>TR013</t>
  </si>
  <si>
    <t>TR006</t>
  </si>
  <si>
    <t>TR011</t>
  </si>
  <si>
    <t>TR009</t>
  </si>
  <si>
    <t>TR023</t>
  </si>
  <si>
    <t>TR036</t>
  </si>
  <si>
    <t>TR022</t>
  </si>
  <si>
    <t>TR026</t>
  </si>
  <si>
    <t>TR031</t>
  </si>
  <si>
    <t>TR025</t>
  </si>
  <si>
    <t>TR028</t>
  </si>
  <si>
    <t>TR033</t>
  </si>
  <si>
    <t>TR018</t>
  </si>
  <si>
    <t>TR064</t>
  </si>
  <si>
    <t>TR027</t>
  </si>
  <si>
    <t>TR029</t>
  </si>
  <si>
    <t>TR032</t>
  </si>
  <si>
    <t>TR024</t>
  </si>
  <si>
    <t>TRK047</t>
  </si>
  <si>
    <t>TRK018</t>
  </si>
  <si>
    <t>TR058</t>
  </si>
  <si>
    <t>TR019</t>
  </si>
  <si>
    <t>TR020</t>
  </si>
  <si>
    <t>TR021</t>
  </si>
  <si>
    <t>TRK023</t>
  </si>
  <si>
    <t>TRK029</t>
  </si>
  <si>
    <t>TR052</t>
  </si>
  <si>
    <t>TR001</t>
  </si>
  <si>
    <t>TRK004</t>
  </si>
  <si>
    <t>TRK079</t>
  </si>
  <si>
    <t>TRK014</t>
  </si>
  <si>
    <t>TRK032</t>
  </si>
  <si>
    <t>TRK008</t>
  </si>
  <si>
    <t>TRK021</t>
  </si>
  <si>
    <t>TRK024</t>
  </si>
  <si>
    <t>TRK040</t>
  </si>
  <si>
    <t>TRK016</t>
  </si>
  <si>
    <t>TRK075</t>
  </si>
  <si>
    <t>TRK074</t>
  </si>
  <si>
    <t>TRK071</t>
  </si>
  <si>
    <t>TRK069</t>
  </si>
  <si>
    <t>TRK068</t>
  </si>
  <si>
    <t>TRK066</t>
  </si>
  <si>
    <t>TRK064</t>
  </si>
  <si>
    <t>TRK059</t>
  </si>
  <si>
    <t>TRK054</t>
  </si>
  <si>
    <t>TRK057</t>
  </si>
  <si>
    <t>TRK055</t>
  </si>
  <si>
    <t>TRK053</t>
  </si>
  <si>
    <t>TRK051</t>
  </si>
  <si>
    <t>TRK050</t>
  </si>
  <si>
    <t>TRK049</t>
  </si>
  <si>
    <t>TRK048</t>
  </si>
  <si>
    <t>TRK045</t>
  </si>
  <si>
    <t>TRK044</t>
  </si>
  <si>
    <t>TRK041</t>
  </si>
  <si>
    <t>TRK039</t>
  </si>
  <si>
    <t>TRK038</t>
  </si>
  <si>
    <t>TRK034</t>
  </si>
  <si>
    <t>TRK028</t>
  </si>
  <si>
    <t>TRK027</t>
  </si>
  <si>
    <t>TRK025</t>
  </si>
  <si>
    <t>TR044</t>
  </si>
  <si>
    <t>TR040</t>
  </si>
  <si>
    <t>TR073</t>
  </si>
  <si>
    <t>TR068</t>
  </si>
  <si>
    <t>TR070</t>
  </si>
  <si>
    <t>TR043</t>
  </si>
  <si>
    <t>TR057</t>
  </si>
  <si>
    <t>TR034</t>
  </si>
  <si>
    <t>TR005</t>
  </si>
  <si>
    <t>TR053</t>
  </si>
  <si>
    <t>TR059</t>
  </si>
  <si>
    <t>TR060</t>
  </si>
  <si>
    <t>TR003</t>
  </si>
  <si>
    <t>TR002</t>
  </si>
  <si>
    <t>TR042</t>
  </si>
  <si>
    <t>TR072</t>
  </si>
  <si>
    <t>TR065</t>
  </si>
  <si>
    <t>TR039</t>
  </si>
  <si>
    <t>TR069</t>
  </si>
  <si>
    <t>LA004</t>
  </si>
  <si>
    <t>TRK073</t>
  </si>
  <si>
    <t>TRK062</t>
  </si>
  <si>
    <t>TRK061</t>
  </si>
  <si>
    <t>TRK081</t>
  </si>
  <si>
    <t>TRK026</t>
  </si>
  <si>
    <t>WL087</t>
  </si>
  <si>
    <t>WLK006</t>
  </si>
  <si>
    <t>WL010</t>
  </si>
  <si>
    <t>WL008</t>
  </si>
  <si>
    <t>WL009</t>
  </si>
  <si>
    <t>WLK005</t>
  </si>
  <si>
    <t>WLK004</t>
  </si>
  <si>
    <t>WL003</t>
  </si>
  <si>
    <t>WL001</t>
  </si>
  <si>
    <t>WL013</t>
  </si>
  <si>
    <t>WL012</t>
  </si>
  <si>
    <t>WL011</t>
  </si>
  <si>
    <t>WL006</t>
  </si>
  <si>
    <t>WL005</t>
  </si>
  <si>
    <t>WL004</t>
  </si>
  <si>
    <t>WL015</t>
  </si>
  <si>
    <t>WL016</t>
  </si>
  <si>
    <t>WL014</t>
  </si>
  <si>
    <t>WL017</t>
  </si>
  <si>
    <t>WL007</t>
  </si>
  <si>
    <t>WL041</t>
  </si>
  <si>
    <t>WL040</t>
  </si>
  <si>
    <t>WL044</t>
  </si>
  <si>
    <t>WL042</t>
  </si>
  <si>
    <t>WL043</t>
  </si>
  <si>
    <t>WL039</t>
  </si>
  <si>
    <t>WL038</t>
  </si>
  <si>
    <t>WL034</t>
  </si>
  <si>
    <t>WL036</t>
  </si>
  <si>
    <t>WL029</t>
  </si>
  <si>
    <t>WL028</t>
  </si>
  <si>
    <t>WL035</t>
  </si>
  <si>
    <t>WL033</t>
  </si>
  <si>
    <t>WL032</t>
  </si>
  <si>
    <t>WL031</t>
  </si>
  <si>
    <t>WL030</t>
  </si>
  <si>
    <t>WL002</t>
  </si>
  <si>
    <t>WL090</t>
  </si>
  <si>
    <t>WLK002</t>
  </si>
  <si>
    <t>WLK011</t>
  </si>
  <si>
    <t>WLK001</t>
  </si>
  <si>
    <t>WLK014</t>
  </si>
  <si>
    <t>WLK012</t>
  </si>
  <si>
    <t>WLK009</t>
  </si>
  <si>
    <t>WLK040</t>
  </si>
  <si>
    <t>WLK044</t>
  </si>
  <si>
    <t>WI019</t>
  </si>
  <si>
    <t>WI004</t>
  </si>
  <si>
    <t>WI010</t>
  </si>
  <si>
    <t>WI009</t>
  </si>
  <si>
    <t>WI045</t>
  </si>
  <si>
    <t>WI018</t>
  </si>
  <si>
    <t>WI032</t>
  </si>
  <si>
    <t>WI001</t>
  </si>
  <si>
    <t>WI042</t>
  </si>
  <si>
    <t>WI024</t>
  </si>
  <si>
    <t>WI036</t>
  </si>
  <si>
    <t>WI028</t>
  </si>
  <si>
    <t>WI013</t>
  </si>
  <si>
    <t>WI002</t>
  </si>
  <si>
    <t>WI015</t>
  </si>
  <si>
    <t>WI025</t>
  </si>
  <si>
    <t>WI020</t>
  </si>
  <si>
    <t>WI006</t>
  </si>
  <si>
    <t>WI008</t>
  </si>
  <si>
    <t>WI007</t>
  </si>
  <si>
    <t>WI035</t>
  </si>
  <si>
    <t>WI030</t>
  </si>
  <si>
    <t>WI003</t>
  </si>
  <si>
    <t>WI026</t>
  </si>
  <si>
    <t>WI012</t>
  </si>
  <si>
    <t>Descricao</t>
  </si>
  <si>
    <t>SKU_KAMI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</si>
</sst>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34" borderId="10" xfId="0" applyFont="1" applyFill="1" applyBorder="1" applyAlignment="1">
      <alignment horizontal="left"/>
    </xf>
    <xf numFmtId="0" fontId="0" fillId="0" borderId="11" xfId="0" applyBorder="1"/>
    <xf numFmtId="43" fontId="0" fillId="0" borderId="0" xfId="1" applyFont="1" applyAlignment="1">
      <alignment horizontal="center"/>
    </xf>
    <xf numFmtId="43" fontId="16" fillId="34" borderId="1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43" fontId="0" fillId="0" borderId="11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11" xfId="1" applyFont="1" applyBorder="1" applyAlignment="1"/>
    <xf numFmtId="0" fontId="16" fillId="38" borderId="19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0" fontId="16" fillId="39" borderId="19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16" fillId="40" borderId="19" xfId="0" applyFont="1" applyFill="1" applyBorder="1" applyAlignment="1">
      <alignment horizontal="center"/>
    </xf>
    <xf numFmtId="43" fontId="0" fillId="0" borderId="15" xfId="1" applyFont="1" applyBorder="1" applyAlignment="1">
      <alignment horizontal="right"/>
    </xf>
    <xf numFmtId="43" fontId="0" fillId="0" borderId="18" xfId="1" applyFont="1" applyBorder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6" fillId="35" borderId="14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0" xfId="0" applyAlignment="1">
      <alignment horizontal="left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colors>
    <mruColors>
      <color rgb="FF9A0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120"/>
  <sheetViews>
    <sheetView showGridLines="0" workbookViewId="0">
      <selection activeCell="B5" sqref="B5:G2120"/>
    </sheetView>
  </sheetViews>
  <sheetFormatPr defaultRowHeight="15" x14ac:dyDescent="0.25"/>
  <cols>
    <col min="2" max="2" width="10.85546875" bestFit="1" customWidth="1"/>
    <col min="4" max="4" width="9.42578125" bestFit="1" customWidth="1"/>
    <col min="5" max="5" width="41.28515625" bestFit="1" customWidth="1"/>
    <col min="6" max="6" width="6" bestFit="1" customWidth="1"/>
    <col min="7" max="7" width="21.7109375" style="3" bestFit="1" customWidth="1"/>
  </cols>
  <sheetData>
    <row r="2" spans="2:8" ht="22.5" customHeight="1" x14ac:dyDescent="0.25">
      <c r="B2" s="27" t="s">
        <v>465</v>
      </c>
      <c r="C2" s="28"/>
      <c r="D2" s="28"/>
      <c r="E2" s="28"/>
      <c r="F2" s="28"/>
      <c r="G2" s="28"/>
    </row>
    <row r="4" spans="2:8" x14ac:dyDescent="0.25">
      <c r="B4" s="1" t="s">
        <v>0</v>
      </c>
      <c r="C4" s="1" t="s">
        <v>2</v>
      </c>
      <c r="D4" s="1" t="s">
        <v>3</v>
      </c>
      <c r="E4" s="1" t="s">
        <v>4</v>
      </c>
      <c r="F4" s="1" t="s">
        <v>1</v>
      </c>
      <c r="G4" s="4" t="s">
        <v>5</v>
      </c>
      <c r="H4" s="2"/>
    </row>
    <row r="5" spans="2:8" x14ac:dyDescent="0.25">
      <c r="B5" t="s">
        <v>803</v>
      </c>
      <c r="C5" t="s">
        <v>1648</v>
      </c>
      <c r="D5" t="s">
        <v>9</v>
      </c>
      <c r="E5" t="s">
        <v>1240</v>
      </c>
      <c r="F5">
        <v>68.900000000000006</v>
      </c>
      <c r="G5" t="s">
        <v>478</v>
      </c>
      <c r="H5" s="2"/>
    </row>
    <row r="6" spans="2:8" x14ac:dyDescent="0.25">
      <c r="B6" t="s">
        <v>804</v>
      </c>
      <c r="C6" t="s">
        <v>1648</v>
      </c>
      <c r="D6" t="s">
        <v>9</v>
      </c>
      <c r="E6" t="s">
        <v>1241</v>
      </c>
      <c r="F6">
        <v>259.08999999999997</v>
      </c>
      <c r="G6" t="s">
        <v>480</v>
      </c>
      <c r="H6" s="2"/>
    </row>
    <row r="7" spans="2:8" x14ac:dyDescent="0.25">
      <c r="B7" t="s">
        <v>805</v>
      </c>
      <c r="C7" t="s">
        <v>1648</v>
      </c>
      <c r="D7" t="s">
        <v>9</v>
      </c>
      <c r="E7" t="s">
        <v>1242</v>
      </c>
      <c r="F7">
        <v>106.9</v>
      </c>
      <c r="G7" t="s">
        <v>515</v>
      </c>
      <c r="H7" s="2"/>
    </row>
    <row r="8" spans="2:8" x14ac:dyDescent="0.25">
      <c r="B8" t="s">
        <v>805</v>
      </c>
      <c r="C8" t="s">
        <v>1648</v>
      </c>
      <c r="D8" t="s">
        <v>9</v>
      </c>
      <c r="E8" t="s">
        <v>1242</v>
      </c>
      <c r="F8">
        <v>89.9</v>
      </c>
      <c r="G8" t="s">
        <v>488</v>
      </c>
      <c r="H8" s="2"/>
    </row>
    <row r="9" spans="2:8" x14ac:dyDescent="0.25">
      <c r="B9" t="s">
        <v>805</v>
      </c>
      <c r="C9" t="s">
        <v>1648</v>
      </c>
      <c r="D9" t="s">
        <v>9</v>
      </c>
      <c r="E9" t="s">
        <v>1242</v>
      </c>
      <c r="F9">
        <v>95.9</v>
      </c>
      <c r="G9" t="s">
        <v>480</v>
      </c>
      <c r="H9" s="2"/>
    </row>
    <row r="10" spans="2:8" x14ac:dyDescent="0.25">
      <c r="B10" t="s">
        <v>805</v>
      </c>
      <c r="C10" t="s">
        <v>1648</v>
      </c>
      <c r="D10" t="s">
        <v>9</v>
      </c>
      <c r="E10" t="s">
        <v>1242</v>
      </c>
      <c r="F10">
        <v>115.49</v>
      </c>
      <c r="G10" t="s">
        <v>514</v>
      </c>
    </row>
    <row r="11" spans="2:8" x14ac:dyDescent="0.25">
      <c r="B11" t="s">
        <v>806</v>
      </c>
      <c r="C11" t="s">
        <v>1648</v>
      </c>
      <c r="D11" t="s">
        <v>9</v>
      </c>
      <c r="E11" t="s">
        <v>1243</v>
      </c>
      <c r="F11">
        <v>65.900000000000006</v>
      </c>
      <c r="G11" t="s">
        <v>480</v>
      </c>
    </row>
    <row r="12" spans="2:8" x14ac:dyDescent="0.25">
      <c r="B12" t="s">
        <v>806</v>
      </c>
      <c r="C12" t="s">
        <v>1648</v>
      </c>
      <c r="D12" t="s">
        <v>9</v>
      </c>
      <c r="E12" t="s">
        <v>1243</v>
      </c>
      <c r="F12">
        <v>71.900000000000006</v>
      </c>
      <c r="G12" t="s">
        <v>515</v>
      </c>
    </row>
    <row r="13" spans="2:8" x14ac:dyDescent="0.25">
      <c r="B13" t="s">
        <v>806</v>
      </c>
      <c r="C13" t="s">
        <v>1648</v>
      </c>
      <c r="D13" t="s">
        <v>9</v>
      </c>
      <c r="E13" t="s">
        <v>1243</v>
      </c>
      <c r="F13">
        <v>76.989999999999995</v>
      </c>
      <c r="G13" t="s">
        <v>514</v>
      </c>
    </row>
    <row r="14" spans="2:8" x14ac:dyDescent="0.25">
      <c r="B14" t="s">
        <v>807</v>
      </c>
      <c r="C14" t="s">
        <v>1648</v>
      </c>
      <c r="D14" t="s">
        <v>9</v>
      </c>
      <c r="E14" t="s">
        <v>1244</v>
      </c>
      <c r="F14">
        <v>58.9</v>
      </c>
      <c r="G14" t="s">
        <v>478</v>
      </c>
    </row>
    <row r="15" spans="2:8" x14ac:dyDescent="0.25">
      <c r="B15" t="s">
        <v>807</v>
      </c>
      <c r="C15" t="s">
        <v>1648</v>
      </c>
      <c r="D15" t="s">
        <v>9</v>
      </c>
      <c r="E15" t="s">
        <v>1244</v>
      </c>
      <c r="F15">
        <v>64.8</v>
      </c>
      <c r="G15" t="s">
        <v>480</v>
      </c>
    </row>
    <row r="16" spans="2:8" x14ac:dyDescent="0.25">
      <c r="B16" t="s">
        <v>807</v>
      </c>
      <c r="C16" t="s">
        <v>1648</v>
      </c>
      <c r="D16" t="s">
        <v>9</v>
      </c>
      <c r="E16" t="s">
        <v>1244</v>
      </c>
      <c r="F16">
        <v>92.39</v>
      </c>
      <c r="G16" t="s">
        <v>514</v>
      </c>
    </row>
    <row r="17" spans="2:7" x14ac:dyDescent="0.25">
      <c r="B17" t="s">
        <v>808</v>
      </c>
      <c r="C17" t="s">
        <v>1648</v>
      </c>
      <c r="D17" t="s">
        <v>9</v>
      </c>
      <c r="E17" t="s">
        <v>1245</v>
      </c>
      <c r="F17">
        <v>98.9</v>
      </c>
      <c r="G17" t="s">
        <v>478</v>
      </c>
    </row>
    <row r="18" spans="2:7" x14ac:dyDescent="0.25">
      <c r="B18" t="s">
        <v>808</v>
      </c>
      <c r="C18" t="s">
        <v>1648</v>
      </c>
      <c r="D18" t="s">
        <v>9</v>
      </c>
      <c r="E18" t="s">
        <v>1245</v>
      </c>
      <c r="F18">
        <v>129.9</v>
      </c>
      <c r="G18" t="s">
        <v>480</v>
      </c>
    </row>
    <row r="19" spans="2:7" x14ac:dyDescent="0.25">
      <c r="B19" t="s">
        <v>808</v>
      </c>
      <c r="C19" t="s">
        <v>1648</v>
      </c>
      <c r="D19" t="s">
        <v>9</v>
      </c>
      <c r="E19" t="s">
        <v>1245</v>
      </c>
      <c r="F19">
        <v>144.9</v>
      </c>
      <c r="G19" t="s">
        <v>515</v>
      </c>
    </row>
    <row r="20" spans="2:7" x14ac:dyDescent="0.25">
      <c r="B20" t="s">
        <v>809</v>
      </c>
      <c r="C20" t="s">
        <v>1648</v>
      </c>
      <c r="D20" t="s">
        <v>9</v>
      </c>
      <c r="E20" t="s">
        <v>1246</v>
      </c>
      <c r="F20">
        <v>71.900000000000006</v>
      </c>
      <c r="G20" t="s">
        <v>515</v>
      </c>
    </row>
    <row r="21" spans="2:7" x14ac:dyDescent="0.25">
      <c r="B21" t="s">
        <v>809</v>
      </c>
      <c r="C21" t="s">
        <v>1648</v>
      </c>
      <c r="D21" t="s">
        <v>9</v>
      </c>
      <c r="E21" t="s">
        <v>1246</v>
      </c>
      <c r="F21">
        <v>62.5</v>
      </c>
      <c r="G21" t="s">
        <v>480</v>
      </c>
    </row>
    <row r="22" spans="2:7" x14ac:dyDescent="0.25">
      <c r="B22" t="s">
        <v>809</v>
      </c>
      <c r="C22" t="s">
        <v>1648</v>
      </c>
      <c r="D22" t="s">
        <v>9</v>
      </c>
      <c r="E22" t="s">
        <v>1246</v>
      </c>
      <c r="F22">
        <v>76.989999999999995</v>
      </c>
      <c r="G22" t="s">
        <v>514</v>
      </c>
    </row>
    <row r="23" spans="2:7" x14ac:dyDescent="0.25">
      <c r="B23" t="s">
        <v>810</v>
      </c>
      <c r="C23" t="s">
        <v>1648</v>
      </c>
      <c r="D23" t="s">
        <v>9</v>
      </c>
      <c r="E23" t="s">
        <v>1247</v>
      </c>
      <c r="F23">
        <v>98.9</v>
      </c>
      <c r="G23" t="s">
        <v>478</v>
      </c>
    </row>
    <row r="24" spans="2:7" x14ac:dyDescent="0.25">
      <c r="B24" t="s">
        <v>810</v>
      </c>
      <c r="C24" t="s">
        <v>1648</v>
      </c>
      <c r="D24" t="s">
        <v>9</v>
      </c>
      <c r="E24" t="s">
        <v>1247</v>
      </c>
      <c r="F24">
        <v>125.8</v>
      </c>
      <c r="G24" t="s">
        <v>480</v>
      </c>
    </row>
    <row r="25" spans="2:7" x14ac:dyDescent="0.25">
      <c r="B25" t="s">
        <v>810</v>
      </c>
      <c r="C25" t="s">
        <v>1648</v>
      </c>
      <c r="D25" t="s">
        <v>9</v>
      </c>
      <c r="E25" t="s">
        <v>1247</v>
      </c>
      <c r="F25">
        <v>144.9</v>
      </c>
      <c r="G25" t="s">
        <v>515</v>
      </c>
    </row>
    <row r="26" spans="2:7" x14ac:dyDescent="0.25">
      <c r="B26" t="s">
        <v>811</v>
      </c>
      <c r="C26" t="s">
        <v>1648</v>
      </c>
      <c r="D26" t="s">
        <v>9</v>
      </c>
      <c r="E26" t="s">
        <v>1248</v>
      </c>
      <c r="F26">
        <v>219.9</v>
      </c>
      <c r="G26" t="s">
        <v>480</v>
      </c>
    </row>
    <row r="27" spans="2:7" x14ac:dyDescent="0.25">
      <c r="B27" t="s">
        <v>812</v>
      </c>
      <c r="C27" t="s">
        <v>1648</v>
      </c>
      <c r="D27" t="s">
        <v>9</v>
      </c>
      <c r="E27" t="s">
        <v>1249</v>
      </c>
      <c r="F27">
        <v>309.89999999999998</v>
      </c>
      <c r="G27" t="s">
        <v>480</v>
      </c>
    </row>
    <row r="28" spans="2:7" x14ac:dyDescent="0.25">
      <c r="B28" t="s">
        <v>813</v>
      </c>
      <c r="C28" t="s">
        <v>1648</v>
      </c>
      <c r="D28" t="s">
        <v>9</v>
      </c>
      <c r="E28" t="s">
        <v>1250</v>
      </c>
      <c r="F28">
        <v>144.9</v>
      </c>
      <c r="G28" t="s">
        <v>480</v>
      </c>
    </row>
    <row r="29" spans="2:7" x14ac:dyDescent="0.25">
      <c r="B29" t="s">
        <v>814</v>
      </c>
      <c r="C29" t="s">
        <v>1648</v>
      </c>
      <c r="D29" t="s">
        <v>9</v>
      </c>
      <c r="E29" t="s">
        <v>1251</v>
      </c>
      <c r="F29">
        <v>129.9</v>
      </c>
      <c r="G29" t="s">
        <v>480</v>
      </c>
    </row>
    <row r="30" spans="2:7" x14ac:dyDescent="0.25">
      <c r="B30" t="s">
        <v>815</v>
      </c>
      <c r="C30" t="s">
        <v>1648</v>
      </c>
      <c r="D30" t="s">
        <v>9</v>
      </c>
      <c r="E30" t="s">
        <v>1252</v>
      </c>
      <c r="F30">
        <v>65.900000000000006</v>
      </c>
      <c r="G30" t="s">
        <v>480</v>
      </c>
    </row>
    <row r="31" spans="2:7" x14ac:dyDescent="0.25">
      <c r="B31" t="s">
        <v>816</v>
      </c>
      <c r="C31" t="s">
        <v>1648</v>
      </c>
      <c r="D31" t="s">
        <v>9</v>
      </c>
      <c r="E31" t="s">
        <v>1253</v>
      </c>
      <c r="F31">
        <v>144.9</v>
      </c>
      <c r="G31" t="s">
        <v>515</v>
      </c>
    </row>
    <row r="32" spans="2:7" x14ac:dyDescent="0.25">
      <c r="B32" t="s">
        <v>816</v>
      </c>
      <c r="C32" t="s">
        <v>1648</v>
      </c>
      <c r="D32" t="s">
        <v>9</v>
      </c>
      <c r="E32" t="s">
        <v>1253</v>
      </c>
      <c r="F32">
        <v>98.9</v>
      </c>
      <c r="G32" t="s">
        <v>478</v>
      </c>
    </row>
    <row r="33" spans="2:7" x14ac:dyDescent="0.25">
      <c r="B33" t="s">
        <v>816</v>
      </c>
      <c r="C33" t="s">
        <v>1648</v>
      </c>
      <c r="D33" t="s">
        <v>9</v>
      </c>
      <c r="E33" t="s">
        <v>1253</v>
      </c>
      <c r="F33">
        <v>125.5</v>
      </c>
      <c r="G33" t="s">
        <v>480</v>
      </c>
    </row>
    <row r="34" spans="2:7" x14ac:dyDescent="0.25">
      <c r="B34" t="s">
        <v>817</v>
      </c>
      <c r="C34" t="s">
        <v>1648</v>
      </c>
      <c r="D34" t="s">
        <v>9</v>
      </c>
      <c r="E34" t="s">
        <v>1254</v>
      </c>
      <c r="F34">
        <v>48.9</v>
      </c>
      <c r="G34" t="s">
        <v>478</v>
      </c>
    </row>
    <row r="35" spans="2:7" x14ac:dyDescent="0.25">
      <c r="B35" t="s">
        <v>817</v>
      </c>
      <c r="C35" t="s">
        <v>1648</v>
      </c>
      <c r="D35" t="s">
        <v>9</v>
      </c>
      <c r="E35" t="s">
        <v>1254</v>
      </c>
      <c r="F35">
        <v>59.8</v>
      </c>
      <c r="G35" t="s">
        <v>480</v>
      </c>
    </row>
    <row r="36" spans="2:7" x14ac:dyDescent="0.25">
      <c r="B36" t="s">
        <v>817</v>
      </c>
      <c r="C36" t="s">
        <v>1648</v>
      </c>
      <c r="D36" t="s">
        <v>9</v>
      </c>
      <c r="E36" t="s">
        <v>1254</v>
      </c>
      <c r="F36">
        <v>59.9</v>
      </c>
      <c r="G36" t="s">
        <v>488</v>
      </c>
    </row>
    <row r="37" spans="2:7" x14ac:dyDescent="0.25">
      <c r="B37" t="s">
        <v>817</v>
      </c>
      <c r="C37" t="s">
        <v>1648</v>
      </c>
      <c r="D37" t="s">
        <v>9</v>
      </c>
      <c r="E37" t="s">
        <v>1254</v>
      </c>
      <c r="F37">
        <v>76.989999999999995</v>
      </c>
      <c r="G37" t="s">
        <v>514</v>
      </c>
    </row>
    <row r="38" spans="2:7" x14ac:dyDescent="0.25">
      <c r="B38" t="s">
        <v>818</v>
      </c>
      <c r="C38" t="s">
        <v>1648</v>
      </c>
      <c r="D38" t="s">
        <v>9</v>
      </c>
      <c r="E38" t="s">
        <v>1255</v>
      </c>
      <c r="F38">
        <v>72.900000000000006</v>
      </c>
      <c r="G38" t="s">
        <v>515</v>
      </c>
    </row>
    <row r="39" spans="2:7" x14ac:dyDescent="0.25">
      <c r="B39" t="s">
        <v>819</v>
      </c>
      <c r="C39" t="s">
        <v>1648</v>
      </c>
      <c r="D39" t="s">
        <v>9</v>
      </c>
      <c r="E39" t="s">
        <v>1256</v>
      </c>
      <c r="F39">
        <v>98.9</v>
      </c>
      <c r="G39" t="s">
        <v>478</v>
      </c>
    </row>
    <row r="40" spans="2:7" x14ac:dyDescent="0.25">
      <c r="B40" t="s">
        <v>819</v>
      </c>
      <c r="C40" t="s">
        <v>1648</v>
      </c>
      <c r="D40" t="s">
        <v>9</v>
      </c>
      <c r="E40" t="s">
        <v>1256</v>
      </c>
      <c r="F40">
        <v>119.9</v>
      </c>
      <c r="G40" t="s">
        <v>488</v>
      </c>
    </row>
    <row r="41" spans="2:7" x14ac:dyDescent="0.25">
      <c r="B41" t="s">
        <v>819</v>
      </c>
      <c r="C41" t="s">
        <v>1648</v>
      </c>
      <c r="D41" t="s">
        <v>9</v>
      </c>
      <c r="E41" t="s">
        <v>1256</v>
      </c>
      <c r="F41">
        <v>129.9</v>
      </c>
      <c r="G41" t="s">
        <v>480</v>
      </c>
    </row>
    <row r="42" spans="2:7" x14ac:dyDescent="0.25">
      <c r="B42" t="s">
        <v>820</v>
      </c>
      <c r="C42" t="s">
        <v>1648</v>
      </c>
      <c r="D42" t="s">
        <v>9</v>
      </c>
      <c r="E42" t="s">
        <v>1257</v>
      </c>
      <c r="F42">
        <v>144.9</v>
      </c>
      <c r="G42" t="s">
        <v>515</v>
      </c>
    </row>
    <row r="43" spans="2:7" x14ac:dyDescent="0.25">
      <c r="B43" t="s">
        <v>821</v>
      </c>
      <c r="C43" t="s">
        <v>1648</v>
      </c>
      <c r="D43" t="s">
        <v>9</v>
      </c>
      <c r="E43" t="s">
        <v>1258</v>
      </c>
      <c r="F43">
        <v>111.9</v>
      </c>
      <c r="G43" t="s">
        <v>478</v>
      </c>
    </row>
    <row r="44" spans="2:7" x14ac:dyDescent="0.25">
      <c r="B44" t="s">
        <v>821</v>
      </c>
      <c r="C44" t="s">
        <v>1648</v>
      </c>
      <c r="D44" t="s">
        <v>9</v>
      </c>
      <c r="E44" t="s">
        <v>1258</v>
      </c>
      <c r="F44">
        <v>145.9</v>
      </c>
      <c r="G44" t="s">
        <v>480</v>
      </c>
    </row>
    <row r="45" spans="2:7" x14ac:dyDescent="0.25">
      <c r="B45" t="s">
        <v>821</v>
      </c>
      <c r="C45" t="s">
        <v>1648</v>
      </c>
      <c r="D45" t="s">
        <v>9</v>
      </c>
      <c r="E45" t="s">
        <v>1258</v>
      </c>
      <c r="F45">
        <v>162.9</v>
      </c>
      <c r="G45" t="s">
        <v>515</v>
      </c>
    </row>
    <row r="46" spans="2:7" x14ac:dyDescent="0.25">
      <c r="B46" t="s">
        <v>822</v>
      </c>
      <c r="C46" t="s">
        <v>1648</v>
      </c>
      <c r="D46" t="s">
        <v>9</v>
      </c>
      <c r="E46" t="s">
        <v>1259</v>
      </c>
      <c r="F46">
        <v>99.9</v>
      </c>
      <c r="G46" t="s">
        <v>478</v>
      </c>
    </row>
    <row r="47" spans="2:7" x14ac:dyDescent="0.25">
      <c r="B47" t="s">
        <v>823</v>
      </c>
      <c r="C47" t="s">
        <v>1648</v>
      </c>
      <c r="D47" t="s">
        <v>9</v>
      </c>
      <c r="E47" t="s">
        <v>1260</v>
      </c>
      <c r="F47">
        <v>60.9</v>
      </c>
      <c r="G47" t="s">
        <v>478</v>
      </c>
    </row>
    <row r="48" spans="2:7" x14ac:dyDescent="0.25">
      <c r="B48" t="s">
        <v>823</v>
      </c>
      <c r="C48" t="s">
        <v>1648</v>
      </c>
      <c r="D48" t="s">
        <v>9</v>
      </c>
      <c r="E48" t="s">
        <v>1260</v>
      </c>
      <c r="F48">
        <v>79.900000000000006</v>
      </c>
      <c r="G48" t="s">
        <v>480</v>
      </c>
    </row>
    <row r="49" spans="2:7" x14ac:dyDescent="0.25">
      <c r="B49" t="s">
        <v>823</v>
      </c>
      <c r="C49" t="s">
        <v>1648</v>
      </c>
      <c r="D49" t="s">
        <v>9</v>
      </c>
      <c r="E49" t="s">
        <v>1260</v>
      </c>
      <c r="F49">
        <v>88.9</v>
      </c>
      <c r="G49" t="s">
        <v>515</v>
      </c>
    </row>
    <row r="50" spans="2:7" x14ac:dyDescent="0.25">
      <c r="B50" t="s">
        <v>823</v>
      </c>
      <c r="C50" t="s">
        <v>1648</v>
      </c>
      <c r="D50" t="s">
        <v>9</v>
      </c>
      <c r="E50" t="s">
        <v>1260</v>
      </c>
      <c r="F50">
        <v>96.79</v>
      </c>
      <c r="G50" t="s">
        <v>514</v>
      </c>
    </row>
    <row r="51" spans="2:7" x14ac:dyDescent="0.25">
      <c r="B51" t="s">
        <v>824</v>
      </c>
      <c r="C51" t="s">
        <v>1648</v>
      </c>
      <c r="D51" t="s">
        <v>9</v>
      </c>
      <c r="E51" t="s">
        <v>1261</v>
      </c>
      <c r="F51">
        <v>55.9</v>
      </c>
      <c r="G51" t="s">
        <v>515</v>
      </c>
    </row>
    <row r="52" spans="2:7" x14ac:dyDescent="0.25">
      <c r="B52" t="s">
        <v>824</v>
      </c>
      <c r="C52" t="s">
        <v>1648</v>
      </c>
      <c r="D52" t="s">
        <v>9</v>
      </c>
      <c r="E52" t="s">
        <v>1261</v>
      </c>
      <c r="F52">
        <v>37.9</v>
      </c>
      <c r="G52" t="s">
        <v>478</v>
      </c>
    </row>
    <row r="53" spans="2:7" x14ac:dyDescent="0.25">
      <c r="B53" t="s">
        <v>824</v>
      </c>
      <c r="C53" t="s">
        <v>1648</v>
      </c>
      <c r="D53" t="s">
        <v>9</v>
      </c>
      <c r="E53" t="s">
        <v>1261</v>
      </c>
      <c r="F53">
        <v>43.9</v>
      </c>
      <c r="G53" t="s">
        <v>480</v>
      </c>
    </row>
    <row r="54" spans="2:7" x14ac:dyDescent="0.25">
      <c r="B54" t="s">
        <v>824</v>
      </c>
      <c r="C54" t="s">
        <v>1648</v>
      </c>
      <c r="D54" t="s">
        <v>9</v>
      </c>
      <c r="E54" t="s">
        <v>1261</v>
      </c>
      <c r="F54">
        <v>49.9</v>
      </c>
      <c r="G54" t="s">
        <v>488</v>
      </c>
    </row>
    <row r="55" spans="2:7" x14ac:dyDescent="0.25">
      <c r="B55" t="s">
        <v>824</v>
      </c>
      <c r="C55" t="s">
        <v>1648</v>
      </c>
      <c r="D55" t="s">
        <v>9</v>
      </c>
      <c r="E55" t="s">
        <v>1261</v>
      </c>
      <c r="F55">
        <v>54.99</v>
      </c>
      <c r="G55" t="s">
        <v>514</v>
      </c>
    </row>
    <row r="56" spans="2:7" x14ac:dyDescent="0.25">
      <c r="B56" t="s">
        <v>825</v>
      </c>
      <c r="C56" t="s">
        <v>1648</v>
      </c>
      <c r="D56" t="s">
        <v>9</v>
      </c>
      <c r="E56" t="s">
        <v>1649</v>
      </c>
      <c r="F56">
        <v>59.9</v>
      </c>
      <c r="G56" t="s">
        <v>480</v>
      </c>
    </row>
    <row r="57" spans="2:7" x14ac:dyDescent="0.25">
      <c r="B57" t="s">
        <v>825</v>
      </c>
      <c r="C57" t="s">
        <v>1648</v>
      </c>
      <c r="D57" t="s">
        <v>9</v>
      </c>
      <c r="E57" t="s">
        <v>1649</v>
      </c>
      <c r="F57">
        <v>77.900000000000006</v>
      </c>
      <c r="G57" t="s">
        <v>515</v>
      </c>
    </row>
    <row r="58" spans="2:7" x14ac:dyDescent="0.25">
      <c r="B58" t="s">
        <v>826</v>
      </c>
      <c r="C58" t="s">
        <v>1648</v>
      </c>
      <c r="D58" t="s">
        <v>9</v>
      </c>
      <c r="E58" t="s">
        <v>1263</v>
      </c>
      <c r="F58">
        <v>100.9</v>
      </c>
      <c r="G58" t="s">
        <v>515</v>
      </c>
    </row>
    <row r="59" spans="2:7" x14ac:dyDescent="0.25">
      <c r="B59" t="s">
        <v>826</v>
      </c>
      <c r="C59" t="s">
        <v>1648</v>
      </c>
      <c r="D59" t="s">
        <v>9</v>
      </c>
      <c r="E59" t="s">
        <v>1263</v>
      </c>
      <c r="F59">
        <v>82.5</v>
      </c>
      <c r="G59" t="s">
        <v>480</v>
      </c>
    </row>
    <row r="60" spans="2:7" x14ac:dyDescent="0.25">
      <c r="B60" t="s">
        <v>826</v>
      </c>
      <c r="C60" t="s">
        <v>1648</v>
      </c>
      <c r="D60" t="s">
        <v>9</v>
      </c>
      <c r="E60" t="s">
        <v>1263</v>
      </c>
      <c r="F60">
        <v>89.9</v>
      </c>
      <c r="G60" t="s">
        <v>488</v>
      </c>
    </row>
    <row r="61" spans="2:7" x14ac:dyDescent="0.25">
      <c r="B61" t="s">
        <v>827</v>
      </c>
      <c r="C61" t="s">
        <v>1648</v>
      </c>
      <c r="D61" t="s">
        <v>9</v>
      </c>
      <c r="E61" t="s">
        <v>1264</v>
      </c>
      <c r="F61">
        <v>66.900000000000006</v>
      </c>
      <c r="G61" t="s">
        <v>478</v>
      </c>
    </row>
    <row r="62" spans="2:7" x14ac:dyDescent="0.25">
      <c r="B62" t="s">
        <v>827</v>
      </c>
      <c r="C62" t="s">
        <v>1648</v>
      </c>
      <c r="D62" t="s">
        <v>9</v>
      </c>
      <c r="E62" t="s">
        <v>1264</v>
      </c>
      <c r="F62">
        <v>97.6</v>
      </c>
      <c r="G62" t="s">
        <v>515</v>
      </c>
    </row>
    <row r="63" spans="2:7" x14ac:dyDescent="0.25">
      <c r="B63" t="s">
        <v>827</v>
      </c>
      <c r="C63" t="s">
        <v>1648</v>
      </c>
      <c r="D63" t="s">
        <v>9</v>
      </c>
      <c r="E63" t="s">
        <v>1264</v>
      </c>
      <c r="F63">
        <v>104.49</v>
      </c>
      <c r="G63" t="s">
        <v>514</v>
      </c>
    </row>
    <row r="64" spans="2:7" x14ac:dyDescent="0.25">
      <c r="B64" t="s">
        <v>828</v>
      </c>
      <c r="C64" t="s">
        <v>1648</v>
      </c>
      <c r="D64" t="s">
        <v>9</v>
      </c>
      <c r="E64" t="s">
        <v>1265</v>
      </c>
      <c r="F64">
        <v>219.9</v>
      </c>
      <c r="G64" t="s">
        <v>480</v>
      </c>
    </row>
    <row r="65" spans="2:7" x14ac:dyDescent="0.25">
      <c r="B65" t="s">
        <v>829</v>
      </c>
      <c r="C65" t="s">
        <v>1648</v>
      </c>
      <c r="D65" t="s">
        <v>9</v>
      </c>
      <c r="E65" t="s">
        <v>1266</v>
      </c>
      <c r="F65">
        <v>134.9</v>
      </c>
      <c r="G65" t="s">
        <v>480</v>
      </c>
    </row>
    <row r="66" spans="2:7" x14ac:dyDescent="0.25">
      <c r="B66" t="s">
        <v>830</v>
      </c>
      <c r="C66" t="s">
        <v>1648</v>
      </c>
      <c r="D66" t="s">
        <v>9</v>
      </c>
      <c r="E66" t="s">
        <v>1267</v>
      </c>
      <c r="F66">
        <v>389.9</v>
      </c>
      <c r="G66" t="s">
        <v>480</v>
      </c>
    </row>
    <row r="67" spans="2:7" x14ac:dyDescent="0.25">
      <c r="B67" t="s">
        <v>831</v>
      </c>
      <c r="C67" t="s">
        <v>1648</v>
      </c>
      <c r="D67" t="s">
        <v>9</v>
      </c>
      <c r="E67" t="s">
        <v>1268</v>
      </c>
      <c r="F67">
        <v>259.89999999999998</v>
      </c>
      <c r="G67" t="s">
        <v>480</v>
      </c>
    </row>
    <row r="68" spans="2:7" x14ac:dyDescent="0.25">
      <c r="B68" t="s">
        <v>832</v>
      </c>
      <c r="C68" t="s">
        <v>1648</v>
      </c>
      <c r="D68" t="s">
        <v>9</v>
      </c>
      <c r="E68" t="s">
        <v>1269</v>
      </c>
      <c r="F68">
        <v>89.9</v>
      </c>
      <c r="G68" t="s">
        <v>480</v>
      </c>
    </row>
    <row r="69" spans="2:7" x14ac:dyDescent="0.25">
      <c r="B69" t="s">
        <v>832</v>
      </c>
      <c r="C69" t="s">
        <v>1648</v>
      </c>
      <c r="D69" t="s">
        <v>9</v>
      </c>
      <c r="E69" t="s">
        <v>1269</v>
      </c>
      <c r="F69">
        <v>100.9</v>
      </c>
      <c r="G69" t="s">
        <v>515</v>
      </c>
    </row>
    <row r="70" spans="2:7" x14ac:dyDescent="0.25">
      <c r="B70" t="s">
        <v>834</v>
      </c>
      <c r="C70" t="s">
        <v>1648</v>
      </c>
      <c r="D70" t="s">
        <v>9</v>
      </c>
      <c r="E70" t="s">
        <v>1271</v>
      </c>
      <c r="F70">
        <v>106.9</v>
      </c>
      <c r="G70" t="s">
        <v>478</v>
      </c>
    </row>
    <row r="71" spans="2:7" x14ac:dyDescent="0.25">
      <c r="B71" t="s">
        <v>834</v>
      </c>
      <c r="C71" t="s">
        <v>1648</v>
      </c>
      <c r="D71" t="s">
        <v>9</v>
      </c>
      <c r="E71" t="s">
        <v>1271</v>
      </c>
      <c r="F71">
        <v>139.9</v>
      </c>
      <c r="G71" t="s">
        <v>480</v>
      </c>
    </row>
    <row r="72" spans="2:7" x14ac:dyDescent="0.25">
      <c r="B72" t="s">
        <v>834</v>
      </c>
      <c r="C72" t="s">
        <v>1648</v>
      </c>
      <c r="D72" t="s">
        <v>9</v>
      </c>
      <c r="E72" t="s">
        <v>1271</v>
      </c>
      <c r="F72">
        <v>175.99</v>
      </c>
      <c r="G72" t="s">
        <v>514</v>
      </c>
    </row>
    <row r="73" spans="2:7" x14ac:dyDescent="0.25">
      <c r="B73" t="s">
        <v>835</v>
      </c>
      <c r="C73" t="s">
        <v>1648</v>
      </c>
      <c r="D73" t="s">
        <v>9</v>
      </c>
      <c r="E73" t="s">
        <v>1272</v>
      </c>
      <c r="F73">
        <v>98.9</v>
      </c>
      <c r="G73" t="s">
        <v>478</v>
      </c>
    </row>
    <row r="74" spans="2:7" x14ac:dyDescent="0.25">
      <c r="B74" t="s">
        <v>835</v>
      </c>
      <c r="C74" t="s">
        <v>1648</v>
      </c>
      <c r="D74" t="s">
        <v>9</v>
      </c>
      <c r="E74" t="s">
        <v>1272</v>
      </c>
      <c r="F74">
        <v>129.9</v>
      </c>
      <c r="G74" t="s">
        <v>480</v>
      </c>
    </row>
    <row r="75" spans="2:7" x14ac:dyDescent="0.25">
      <c r="B75" t="s">
        <v>836</v>
      </c>
      <c r="C75" t="s">
        <v>1648</v>
      </c>
      <c r="D75" t="s">
        <v>9</v>
      </c>
      <c r="E75" t="s">
        <v>1273</v>
      </c>
      <c r="F75">
        <v>53.4</v>
      </c>
      <c r="G75" t="s">
        <v>515</v>
      </c>
    </row>
    <row r="76" spans="2:7" x14ac:dyDescent="0.25">
      <c r="B76" t="s">
        <v>837</v>
      </c>
      <c r="C76" t="s">
        <v>1648</v>
      </c>
      <c r="D76" t="s">
        <v>9</v>
      </c>
      <c r="E76" t="s">
        <v>1274</v>
      </c>
      <c r="F76">
        <v>72.900000000000006</v>
      </c>
      <c r="G76" t="s">
        <v>478</v>
      </c>
    </row>
    <row r="77" spans="2:7" x14ac:dyDescent="0.25">
      <c r="B77" t="s">
        <v>837</v>
      </c>
      <c r="C77" t="s">
        <v>1648</v>
      </c>
      <c r="D77" t="s">
        <v>9</v>
      </c>
      <c r="E77" t="s">
        <v>1274</v>
      </c>
      <c r="F77">
        <v>89.9</v>
      </c>
      <c r="G77" t="s">
        <v>488</v>
      </c>
    </row>
    <row r="78" spans="2:7" x14ac:dyDescent="0.25">
      <c r="B78" t="s">
        <v>837</v>
      </c>
      <c r="C78" t="s">
        <v>1648</v>
      </c>
      <c r="D78" t="s">
        <v>9</v>
      </c>
      <c r="E78" t="s">
        <v>1274</v>
      </c>
      <c r="F78">
        <v>89.9</v>
      </c>
      <c r="G78" t="s">
        <v>480</v>
      </c>
    </row>
    <row r="79" spans="2:7" x14ac:dyDescent="0.25">
      <c r="B79" t="s">
        <v>838</v>
      </c>
      <c r="C79" t="s">
        <v>1648</v>
      </c>
      <c r="D79" t="s">
        <v>9</v>
      </c>
      <c r="E79" t="s">
        <v>1275</v>
      </c>
      <c r="F79">
        <v>66.900000000000006</v>
      </c>
      <c r="G79" t="s">
        <v>478</v>
      </c>
    </row>
    <row r="80" spans="2:7" x14ac:dyDescent="0.25">
      <c r="B80" t="s">
        <v>838</v>
      </c>
      <c r="C80" t="s">
        <v>1648</v>
      </c>
      <c r="D80" t="s">
        <v>9</v>
      </c>
      <c r="E80" t="s">
        <v>1275</v>
      </c>
      <c r="F80">
        <v>81.5</v>
      </c>
      <c r="G80" t="s">
        <v>480</v>
      </c>
    </row>
    <row r="81" spans="2:7" x14ac:dyDescent="0.25">
      <c r="B81" t="s">
        <v>838</v>
      </c>
      <c r="C81" t="s">
        <v>1648</v>
      </c>
      <c r="D81" t="s">
        <v>9</v>
      </c>
      <c r="E81" t="s">
        <v>1275</v>
      </c>
      <c r="F81">
        <v>97.6</v>
      </c>
      <c r="G81" t="s">
        <v>515</v>
      </c>
    </row>
    <row r="82" spans="2:7" x14ac:dyDescent="0.25">
      <c r="B82" t="s">
        <v>838</v>
      </c>
      <c r="C82" t="s">
        <v>1648</v>
      </c>
      <c r="D82" t="s">
        <v>9</v>
      </c>
      <c r="E82" t="s">
        <v>1275</v>
      </c>
      <c r="F82">
        <v>104.49</v>
      </c>
      <c r="G82" t="s">
        <v>514</v>
      </c>
    </row>
    <row r="83" spans="2:7" x14ac:dyDescent="0.25">
      <c r="B83" t="s">
        <v>839</v>
      </c>
      <c r="C83" t="s">
        <v>1648</v>
      </c>
      <c r="D83" t="s">
        <v>9</v>
      </c>
      <c r="E83" t="s">
        <v>1276</v>
      </c>
      <c r="F83">
        <v>66.900000000000006</v>
      </c>
      <c r="G83" t="s">
        <v>478</v>
      </c>
    </row>
    <row r="84" spans="2:7" x14ac:dyDescent="0.25">
      <c r="B84" t="s">
        <v>839</v>
      </c>
      <c r="C84" t="s">
        <v>1648</v>
      </c>
      <c r="D84" t="s">
        <v>9</v>
      </c>
      <c r="E84" t="s">
        <v>1276</v>
      </c>
      <c r="F84">
        <v>87.9</v>
      </c>
      <c r="G84" t="s">
        <v>480</v>
      </c>
    </row>
    <row r="85" spans="2:7" x14ac:dyDescent="0.25">
      <c r="B85" t="s">
        <v>840</v>
      </c>
      <c r="C85" t="s">
        <v>1648</v>
      </c>
      <c r="D85" t="s">
        <v>9</v>
      </c>
      <c r="E85" t="s">
        <v>1277</v>
      </c>
      <c r="F85">
        <v>98.9</v>
      </c>
      <c r="G85" t="s">
        <v>478</v>
      </c>
    </row>
    <row r="86" spans="2:7" x14ac:dyDescent="0.25">
      <c r="B86" t="s">
        <v>840</v>
      </c>
      <c r="C86" t="s">
        <v>1648</v>
      </c>
      <c r="D86" t="s">
        <v>9</v>
      </c>
      <c r="E86" t="s">
        <v>1277</v>
      </c>
      <c r="F86">
        <v>129.9</v>
      </c>
      <c r="G86" t="s">
        <v>480</v>
      </c>
    </row>
    <row r="87" spans="2:7" x14ac:dyDescent="0.25">
      <c r="B87" t="s">
        <v>841</v>
      </c>
      <c r="C87" t="s">
        <v>1648</v>
      </c>
      <c r="D87" t="s">
        <v>9</v>
      </c>
      <c r="E87" t="s">
        <v>1278</v>
      </c>
      <c r="F87">
        <v>58.9</v>
      </c>
      <c r="G87" t="s">
        <v>478</v>
      </c>
    </row>
    <row r="88" spans="2:7" x14ac:dyDescent="0.25">
      <c r="B88" t="s">
        <v>841</v>
      </c>
      <c r="C88" t="s">
        <v>1648</v>
      </c>
      <c r="D88" t="s">
        <v>9</v>
      </c>
      <c r="E88" t="s">
        <v>1278</v>
      </c>
      <c r="F88">
        <v>77.900000000000006</v>
      </c>
      <c r="G88" t="s">
        <v>480</v>
      </c>
    </row>
    <row r="89" spans="2:7" x14ac:dyDescent="0.25">
      <c r="B89" t="s">
        <v>841</v>
      </c>
      <c r="C89" t="s">
        <v>1648</v>
      </c>
      <c r="D89" t="s">
        <v>9</v>
      </c>
      <c r="E89" t="s">
        <v>1278</v>
      </c>
      <c r="F89">
        <v>92.39</v>
      </c>
      <c r="G89" t="s">
        <v>514</v>
      </c>
    </row>
    <row r="90" spans="2:7" x14ac:dyDescent="0.25">
      <c r="B90" t="s">
        <v>843</v>
      </c>
      <c r="C90" t="s">
        <v>1648</v>
      </c>
      <c r="D90" t="s">
        <v>9</v>
      </c>
      <c r="E90" t="s">
        <v>1280</v>
      </c>
      <c r="F90">
        <v>98.9</v>
      </c>
      <c r="G90" t="s">
        <v>478</v>
      </c>
    </row>
    <row r="91" spans="2:7" x14ac:dyDescent="0.25">
      <c r="B91" t="s">
        <v>843</v>
      </c>
      <c r="C91" t="s">
        <v>1648</v>
      </c>
      <c r="D91" t="s">
        <v>9</v>
      </c>
      <c r="E91" t="s">
        <v>1280</v>
      </c>
      <c r="F91">
        <v>129.9</v>
      </c>
      <c r="G91" t="s">
        <v>480</v>
      </c>
    </row>
    <row r="92" spans="2:7" x14ac:dyDescent="0.25">
      <c r="B92" t="s">
        <v>844</v>
      </c>
      <c r="C92" t="s">
        <v>1648</v>
      </c>
      <c r="D92" t="s">
        <v>9</v>
      </c>
      <c r="E92" t="s">
        <v>1281</v>
      </c>
      <c r="F92">
        <v>48.9</v>
      </c>
      <c r="G92" t="s">
        <v>478</v>
      </c>
    </row>
    <row r="93" spans="2:7" x14ac:dyDescent="0.25">
      <c r="B93" t="s">
        <v>844</v>
      </c>
      <c r="C93" t="s">
        <v>1648</v>
      </c>
      <c r="D93" t="s">
        <v>9</v>
      </c>
      <c r="E93" t="s">
        <v>1281</v>
      </c>
      <c r="F93">
        <v>65.900000000000006</v>
      </c>
      <c r="G93" t="s">
        <v>480</v>
      </c>
    </row>
    <row r="94" spans="2:7" x14ac:dyDescent="0.25">
      <c r="B94" t="s">
        <v>844</v>
      </c>
      <c r="C94" t="s">
        <v>1648</v>
      </c>
      <c r="D94" t="s">
        <v>9</v>
      </c>
      <c r="E94" t="s">
        <v>1281</v>
      </c>
      <c r="F94">
        <v>76.989999999999995</v>
      </c>
      <c r="G94" t="s">
        <v>514</v>
      </c>
    </row>
    <row r="95" spans="2:7" x14ac:dyDescent="0.25">
      <c r="B95" t="s">
        <v>845</v>
      </c>
      <c r="C95" t="s">
        <v>1648</v>
      </c>
      <c r="D95" t="s">
        <v>9</v>
      </c>
      <c r="E95" t="s">
        <v>1282</v>
      </c>
      <c r="F95">
        <v>95.9</v>
      </c>
      <c r="G95" t="s">
        <v>480</v>
      </c>
    </row>
    <row r="96" spans="2:7" x14ac:dyDescent="0.25">
      <c r="B96" t="s">
        <v>206</v>
      </c>
      <c r="C96" t="s">
        <v>110</v>
      </c>
      <c r="D96" t="s">
        <v>9</v>
      </c>
      <c r="E96" t="s">
        <v>207</v>
      </c>
      <c r="F96">
        <v>65.900000000000006</v>
      </c>
      <c r="G96" t="s">
        <v>478</v>
      </c>
    </row>
    <row r="97" spans="2:7" x14ac:dyDescent="0.25">
      <c r="B97" t="s">
        <v>206</v>
      </c>
      <c r="C97" t="s">
        <v>110</v>
      </c>
      <c r="D97" t="s">
        <v>9</v>
      </c>
      <c r="E97" t="s">
        <v>207</v>
      </c>
      <c r="F97">
        <v>78.040000000000006</v>
      </c>
      <c r="G97" t="s">
        <v>1650</v>
      </c>
    </row>
    <row r="98" spans="2:7" x14ac:dyDescent="0.25">
      <c r="B98" t="s">
        <v>206</v>
      </c>
      <c r="C98" t="s">
        <v>110</v>
      </c>
      <c r="D98" t="s">
        <v>9</v>
      </c>
      <c r="E98" t="s">
        <v>207</v>
      </c>
      <c r="F98">
        <v>79</v>
      </c>
      <c r="G98" t="s">
        <v>477</v>
      </c>
    </row>
    <row r="99" spans="2:7" x14ac:dyDescent="0.25">
      <c r="B99" t="s">
        <v>206</v>
      </c>
      <c r="C99" t="s">
        <v>110</v>
      </c>
      <c r="D99" t="s">
        <v>9</v>
      </c>
      <c r="E99" t="s">
        <v>207</v>
      </c>
      <c r="F99">
        <v>87</v>
      </c>
      <c r="G99" t="s">
        <v>483</v>
      </c>
    </row>
    <row r="100" spans="2:7" x14ac:dyDescent="0.25">
      <c r="B100" t="s">
        <v>206</v>
      </c>
      <c r="C100" t="s">
        <v>110</v>
      </c>
      <c r="D100" t="s">
        <v>9</v>
      </c>
      <c r="E100" t="s">
        <v>207</v>
      </c>
      <c r="F100">
        <v>110</v>
      </c>
      <c r="G100" t="s">
        <v>476</v>
      </c>
    </row>
    <row r="101" spans="2:7" x14ac:dyDescent="0.25">
      <c r="B101" t="s">
        <v>206</v>
      </c>
      <c r="C101" t="s">
        <v>110</v>
      </c>
      <c r="D101" t="s">
        <v>9</v>
      </c>
      <c r="E101" t="s">
        <v>207</v>
      </c>
      <c r="F101">
        <v>134.25</v>
      </c>
      <c r="G101" t="s">
        <v>485</v>
      </c>
    </row>
    <row r="102" spans="2:7" x14ac:dyDescent="0.25">
      <c r="B102" t="s">
        <v>206</v>
      </c>
      <c r="C102" t="s">
        <v>110</v>
      </c>
      <c r="D102" t="s">
        <v>9</v>
      </c>
      <c r="E102" t="s">
        <v>207</v>
      </c>
      <c r="F102">
        <v>140.9</v>
      </c>
      <c r="G102" t="s">
        <v>515</v>
      </c>
    </row>
    <row r="103" spans="2:7" x14ac:dyDescent="0.25">
      <c r="B103" t="s">
        <v>206</v>
      </c>
      <c r="C103" t="s">
        <v>110</v>
      </c>
      <c r="D103" t="s">
        <v>9</v>
      </c>
      <c r="E103" t="s">
        <v>207</v>
      </c>
      <c r="F103">
        <v>142.99</v>
      </c>
      <c r="G103" t="s">
        <v>514</v>
      </c>
    </row>
    <row r="104" spans="2:7" x14ac:dyDescent="0.25">
      <c r="B104" t="s">
        <v>173</v>
      </c>
      <c r="C104" t="s">
        <v>110</v>
      </c>
      <c r="D104" t="s">
        <v>9</v>
      </c>
      <c r="E104" t="s">
        <v>174</v>
      </c>
      <c r="F104">
        <v>98.7</v>
      </c>
      <c r="G104" t="s">
        <v>480</v>
      </c>
    </row>
    <row r="105" spans="2:7" x14ac:dyDescent="0.25">
      <c r="B105" t="s">
        <v>173</v>
      </c>
      <c r="C105" t="s">
        <v>110</v>
      </c>
      <c r="D105" t="s">
        <v>9</v>
      </c>
      <c r="E105" t="s">
        <v>174</v>
      </c>
      <c r="F105">
        <v>119</v>
      </c>
      <c r="G105" t="s">
        <v>477</v>
      </c>
    </row>
    <row r="106" spans="2:7" x14ac:dyDescent="0.25">
      <c r="B106" t="s">
        <v>173</v>
      </c>
      <c r="C106" t="s">
        <v>110</v>
      </c>
      <c r="D106" t="s">
        <v>9</v>
      </c>
      <c r="E106" t="s">
        <v>174</v>
      </c>
      <c r="F106">
        <v>122.7</v>
      </c>
      <c r="G106" t="s">
        <v>1650</v>
      </c>
    </row>
    <row r="107" spans="2:7" x14ac:dyDescent="0.25">
      <c r="B107" t="s">
        <v>173</v>
      </c>
      <c r="C107" t="s">
        <v>110</v>
      </c>
      <c r="D107" t="s">
        <v>9</v>
      </c>
      <c r="E107" t="s">
        <v>174</v>
      </c>
      <c r="F107">
        <v>129</v>
      </c>
      <c r="G107" t="s">
        <v>483</v>
      </c>
    </row>
    <row r="108" spans="2:7" x14ac:dyDescent="0.25">
      <c r="B108" t="s">
        <v>173</v>
      </c>
      <c r="C108" t="s">
        <v>110</v>
      </c>
      <c r="D108" t="s">
        <v>9</v>
      </c>
      <c r="E108" t="s">
        <v>174</v>
      </c>
      <c r="F108">
        <v>167.9</v>
      </c>
      <c r="G108" t="s">
        <v>515</v>
      </c>
    </row>
    <row r="109" spans="2:7" x14ac:dyDescent="0.25">
      <c r="B109" t="s">
        <v>173</v>
      </c>
      <c r="C109" t="s">
        <v>110</v>
      </c>
      <c r="D109" t="s">
        <v>9</v>
      </c>
      <c r="E109" t="s">
        <v>174</v>
      </c>
      <c r="F109">
        <v>179.9</v>
      </c>
      <c r="G109" t="s">
        <v>476</v>
      </c>
    </row>
    <row r="110" spans="2:7" x14ac:dyDescent="0.25">
      <c r="B110" t="s">
        <v>175</v>
      </c>
      <c r="C110" t="s">
        <v>110</v>
      </c>
      <c r="D110" t="s">
        <v>9</v>
      </c>
      <c r="E110" t="s">
        <v>176</v>
      </c>
      <c r="F110">
        <v>106.9</v>
      </c>
      <c r="G110" t="s">
        <v>478</v>
      </c>
    </row>
    <row r="111" spans="2:7" x14ac:dyDescent="0.25">
      <c r="B111" t="s">
        <v>175</v>
      </c>
      <c r="C111" t="s">
        <v>110</v>
      </c>
      <c r="D111" t="s">
        <v>9</v>
      </c>
      <c r="E111" t="s">
        <v>176</v>
      </c>
      <c r="F111">
        <v>126.5</v>
      </c>
      <c r="G111" t="s">
        <v>1651</v>
      </c>
    </row>
    <row r="112" spans="2:7" x14ac:dyDescent="0.25">
      <c r="B112" t="s">
        <v>175</v>
      </c>
      <c r="C112" t="s">
        <v>110</v>
      </c>
      <c r="D112" t="s">
        <v>9</v>
      </c>
      <c r="E112" t="s">
        <v>176</v>
      </c>
      <c r="F112">
        <v>129.9</v>
      </c>
      <c r="G112" t="s">
        <v>477</v>
      </c>
    </row>
    <row r="113" spans="2:7" x14ac:dyDescent="0.25">
      <c r="B113" t="s">
        <v>175</v>
      </c>
      <c r="C113" t="s">
        <v>110</v>
      </c>
      <c r="D113" t="s">
        <v>9</v>
      </c>
      <c r="E113" t="s">
        <v>176</v>
      </c>
      <c r="F113">
        <v>129.9</v>
      </c>
      <c r="G113" t="s">
        <v>477</v>
      </c>
    </row>
    <row r="114" spans="2:7" x14ac:dyDescent="0.25">
      <c r="B114" t="s">
        <v>175</v>
      </c>
      <c r="C114" t="s">
        <v>110</v>
      </c>
      <c r="D114" t="s">
        <v>9</v>
      </c>
      <c r="E114" t="s">
        <v>176</v>
      </c>
      <c r="F114">
        <v>138</v>
      </c>
      <c r="G114" t="s">
        <v>483</v>
      </c>
    </row>
    <row r="115" spans="2:7" x14ac:dyDescent="0.25">
      <c r="B115" t="s">
        <v>175</v>
      </c>
      <c r="C115" t="s">
        <v>110</v>
      </c>
      <c r="D115" t="s">
        <v>9</v>
      </c>
      <c r="E115" t="s">
        <v>176</v>
      </c>
      <c r="F115">
        <v>177.1</v>
      </c>
      <c r="G115" t="s">
        <v>476</v>
      </c>
    </row>
    <row r="116" spans="2:7" x14ac:dyDescent="0.25">
      <c r="B116" t="s">
        <v>175</v>
      </c>
      <c r="C116" t="s">
        <v>110</v>
      </c>
      <c r="D116" t="s">
        <v>9</v>
      </c>
      <c r="E116" t="s">
        <v>176</v>
      </c>
      <c r="F116">
        <v>179.9</v>
      </c>
      <c r="G116" t="s">
        <v>515</v>
      </c>
    </row>
    <row r="117" spans="2:7" x14ac:dyDescent="0.25">
      <c r="B117" t="s">
        <v>181</v>
      </c>
      <c r="C117" t="s">
        <v>110</v>
      </c>
      <c r="D117" t="s">
        <v>9</v>
      </c>
      <c r="E117" t="s">
        <v>182</v>
      </c>
      <c r="F117">
        <v>125.9</v>
      </c>
      <c r="G117" t="s">
        <v>477</v>
      </c>
    </row>
    <row r="118" spans="2:7" x14ac:dyDescent="0.25">
      <c r="B118" t="s">
        <v>181</v>
      </c>
      <c r="C118" t="s">
        <v>110</v>
      </c>
      <c r="D118" t="s">
        <v>9</v>
      </c>
      <c r="E118" t="s">
        <v>182</v>
      </c>
      <c r="F118">
        <v>126.9</v>
      </c>
      <c r="G118" t="s">
        <v>478</v>
      </c>
    </row>
    <row r="119" spans="2:7" x14ac:dyDescent="0.25">
      <c r="B119" t="s">
        <v>181</v>
      </c>
      <c r="C119" t="s">
        <v>110</v>
      </c>
      <c r="D119" t="s">
        <v>9</v>
      </c>
      <c r="E119" t="s">
        <v>182</v>
      </c>
      <c r="F119">
        <v>129.9</v>
      </c>
      <c r="G119" t="s">
        <v>1651</v>
      </c>
    </row>
    <row r="120" spans="2:7" x14ac:dyDescent="0.25">
      <c r="B120" t="s">
        <v>181</v>
      </c>
      <c r="C120" t="s">
        <v>110</v>
      </c>
      <c r="D120" t="s">
        <v>9</v>
      </c>
      <c r="E120" t="s">
        <v>182</v>
      </c>
      <c r="F120">
        <v>148</v>
      </c>
      <c r="G120" t="s">
        <v>483</v>
      </c>
    </row>
    <row r="121" spans="2:7" x14ac:dyDescent="0.25">
      <c r="B121" t="s">
        <v>181</v>
      </c>
      <c r="C121" t="s">
        <v>110</v>
      </c>
      <c r="D121" t="s">
        <v>9</v>
      </c>
      <c r="E121" t="s">
        <v>182</v>
      </c>
      <c r="F121">
        <v>189.9</v>
      </c>
      <c r="G121" t="s">
        <v>515</v>
      </c>
    </row>
    <row r="122" spans="2:7" x14ac:dyDescent="0.25">
      <c r="B122" t="s">
        <v>181</v>
      </c>
      <c r="C122" t="s">
        <v>110</v>
      </c>
      <c r="D122" t="s">
        <v>9</v>
      </c>
      <c r="E122" t="s">
        <v>182</v>
      </c>
      <c r="F122">
        <v>210.1</v>
      </c>
      <c r="G122" t="s">
        <v>476</v>
      </c>
    </row>
    <row r="123" spans="2:7" x14ac:dyDescent="0.25">
      <c r="B123" t="s">
        <v>159</v>
      </c>
      <c r="C123" t="s">
        <v>110</v>
      </c>
      <c r="D123" t="s">
        <v>9</v>
      </c>
      <c r="E123" t="s">
        <v>160</v>
      </c>
      <c r="F123">
        <v>67</v>
      </c>
      <c r="G123" t="s">
        <v>483</v>
      </c>
    </row>
    <row r="124" spans="2:7" x14ac:dyDescent="0.25">
      <c r="B124" t="s">
        <v>159</v>
      </c>
      <c r="C124" t="s">
        <v>110</v>
      </c>
      <c r="D124" t="s">
        <v>9</v>
      </c>
      <c r="E124" t="s">
        <v>160</v>
      </c>
      <c r="F124">
        <v>69</v>
      </c>
      <c r="G124" t="s">
        <v>477</v>
      </c>
    </row>
    <row r="125" spans="2:7" x14ac:dyDescent="0.25">
      <c r="B125" t="s">
        <v>159</v>
      </c>
      <c r="C125" t="s">
        <v>110</v>
      </c>
      <c r="D125" t="s">
        <v>9</v>
      </c>
      <c r="E125" t="s">
        <v>160</v>
      </c>
      <c r="F125">
        <v>69.900000000000006</v>
      </c>
      <c r="G125" t="s">
        <v>478</v>
      </c>
    </row>
    <row r="126" spans="2:7" x14ac:dyDescent="0.25">
      <c r="B126" t="s">
        <v>159</v>
      </c>
      <c r="C126" t="s">
        <v>110</v>
      </c>
      <c r="D126" t="s">
        <v>9</v>
      </c>
      <c r="E126" t="s">
        <v>160</v>
      </c>
      <c r="F126">
        <v>83</v>
      </c>
      <c r="G126" t="s">
        <v>1650</v>
      </c>
    </row>
    <row r="127" spans="2:7" x14ac:dyDescent="0.25">
      <c r="B127" t="s">
        <v>159</v>
      </c>
      <c r="C127" t="s">
        <v>110</v>
      </c>
      <c r="D127" t="s">
        <v>9</v>
      </c>
      <c r="E127" t="s">
        <v>160</v>
      </c>
      <c r="F127">
        <v>97.9</v>
      </c>
      <c r="G127" t="s">
        <v>515</v>
      </c>
    </row>
    <row r="128" spans="2:7" x14ac:dyDescent="0.25">
      <c r="B128" t="s">
        <v>159</v>
      </c>
      <c r="C128" t="s">
        <v>110</v>
      </c>
      <c r="D128" t="s">
        <v>9</v>
      </c>
      <c r="E128" t="s">
        <v>160</v>
      </c>
      <c r="F128">
        <v>116.6</v>
      </c>
      <c r="G128" t="s">
        <v>476</v>
      </c>
    </row>
    <row r="129" spans="2:7" x14ac:dyDescent="0.25">
      <c r="B129" t="s">
        <v>159</v>
      </c>
      <c r="C129" t="s">
        <v>110</v>
      </c>
      <c r="D129" t="s">
        <v>9</v>
      </c>
      <c r="E129" t="s">
        <v>160</v>
      </c>
      <c r="F129">
        <v>120.99</v>
      </c>
      <c r="G129" t="s">
        <v>514</v>
      </c>
    </row>
    <row r="130" spans="2:7" x14ac:dyDescent="0.25">
      <c r="B130" t="s">
        <v>157</v>
      </c>
      <c r="C130" t="s">
        <v>110</v>
      </c>
      <c r="D130" t="s">
        <v>9</v>
      </c>
      <c r="E130" t="s">
        <v>158</v>
      </c>
      <c r="F130">
        <v>54.7</v>
      </c>
      <c r="G130" t="s">
        <v>480</v>
      </c>
    </row>
    <row r="131" spans="2:7" x14ac:dyDescent="0.25">
      <c r="B131" t="s">
        <v>157</v>
      </c>
      <c r="C131" t="s">
        <v>110</v>
      </c>
      <c r="D131" t="s">
        <v>9</v>
      </c>
      <c r="E131" t="s">
        <v>158</v>
      </c>
      <c r="F131">
        <v>54.9</v>
      </c>
      <c r="G131" t="s">
        <v>478</v>
      </c>
    </row>
    <row r="132" spans="2:7" x14ac:dyDescent="0.25">
      <c r="B132" t="s">
        <v>157</v>
      </c>
      <c r="C132" t="s">
        <v>110</v>
      </c>
      <c r="D132" t="s">
        <v>9</v>
      </c>
      <c r="E132" t="s">
        <v>158</v>
      </c>
      <c r="F132">
        <v>70.599999999999994</v>
      </c>
      <c r="G132" t="s">
        <v>1650</v>
      </c>
    </row>
    <row r="133" spans="2:7" x14ac:dyDescent="0.25">
      <c r="B133" t="s">
        <v>157</v>
      </c>
      <c r="C133" t="s">
        <v>110</v>
      </c>
      <c r="D133" t="s">
        <v>9</v>
      </c>
      <c r="E133" t="s">
        <v>158</v>
      </c>
      <c r="F133">
        <v>81.900000000000006</v>
      </c>
      <c r="G133" t="s">
        <v>515</v>
      </c>
    </row>
    <row r="134" spans="2:7" x14ac:dyDescent="0.25">
      <c r="B134" t="s">
        <v>157</v>
      </c>
      <c r="C134" t="s">
        <v>110</v>
      </c>
      <c r="D134" t="s">
        <v>9</v>
      </c>
      <c r="E134" t="s">
        <v>158</v>
      </c>
      <c r="F134">
        <v>89</v>
      </c>
      <c r="G134" t="s">
        <v>477</v>
      </c>
    </row>
    <row r="135" spans="2:7" x14ac:dyDescent="0.25">
      <c r="B135" t="s">
        <v>157</v>
      </c>
      <c r="C135" t="s">
        <v>110</v>
      </c>
      <c r="D135" t="s">
        <v>9</v>
      </c>
      <c r="E135" t="s">
        <v>158</v>
      </c>
      <c r="F135">
        <v>94</v>
      </c>
      <c r="G135" t="s">
        <v>484</v>
      </c>
    </row>
    <row r="136" spans="2:7" x14ac:dyDescent="0.25">
      <c r="B136" t="s">
        <v>157</v>
      </c>
      <c r="C136" t="s">
        <v>110</v>
      </c>
      <c r="D136" t="s">
        <v>9</v>
      </c>
      <c r="E136" t="s">
        <v>158</v>
      </c>
      <c r="F136">
        <v>109.99</v>
      </c>
      <c r="G136" t="s">
        <v>514</v>
      </c>
    </row>
    <row r="137" spans="2:7" x14ac:dyDescent="0.25">
      <c r="B137" t="s">
        <v>156</v>
      </c>
      <c r="C137" t="s">
        <v>110</v>
      </c>
      <c r="D137" t="s">
        <v>9</v>
      </c>
      <c r="E137" t="s">
        <v>504</v>
      </c>
      <c r="F137">
        <v>62.4</v>
      </c>
      <c r="G137" t="s">
        <v>480</v>
      </c>
    </row>
    <row r="138" spans="2:7" x14ac:dyDescent="0.25">
      <c r="B138" t="s">
        <v>156</v>
      </c>
      <c r="C138" t="s">
        <v>110</v>
      </c>
      <c r="D138" t="s">
        <v>9</v>
      </c>
      <c r="E138" t="s">
        <v>504</v>
      </c>
      <c r="F138">
        <v>62.9</v>
      </c>
      <c r="G138" t="s">
        <v>478</v>
      </c>
    </row>
    <row r="139" spans="2:7" x14ac:dyDescent="0.25">
      <c r="B139" t="s">
        <v>156</v>
      </c>
      <c r="C139" t="s">
        <v>110</v>
      </c>
      <c r="D139" t="s">
        <v>9</v>
      </c>
      <c r="E139" t="s">
        <v>504</v>
      </c>
      <c r="F139">
        <v>69</v>
      </c>
      <c r="G139" t="s">
        <v>477</v>
      </c>
    </row>
    <row r="140" spans="2:7" x14ac:dyDescent="0.25">
      <c r="B140" t="s">
        <v>156</v>
      </c>
      <c r="C140" t="s">
        <v>110</v>
      </c>
      <c r="D140" t="s">
        <v>9</v>
      </c>
      <c r="E140" t="s">
        <v>504</v>
      </c>
      <c r="F140">
        <v>84</v>
      </c>
      <c r="G140" t="s">
        <v>483</v>
      </c>
    </row>
    <row r="141" spans="2:7" x14ac:dyDescent="0.25">
      <c r="B141" t="s">
        <v>156</v>
      </c>
      <c r="C141" t="s">
        <v>110</v>
      </c>
      <c r="D141" t="s">
        <v>9</v>
      </c>
      <c r="E141" t="s">
        <v>504</v>
      </c>
      <c r="F141">
        <v>104.5</v>
      </c>
      <c r="G141" t="s">
        <v>476</v>
      </c>
    </row>
    <row r="142" spans="2:7" x14ac:dyDescent="0.25">
      <c r="B142" t="s">
        <v>156</v>
      </c>
      <c r="C142" t="s">
        <v>110</v>
      </c>
      <c r="D142" t="s">
        <v>9</v>
      </c>
      <c r="E142" t="s">
        <v>504</v>
      </c>
      <c r="F142">
        <v>105.9</v>
      </c>
      <c r="G142" t="s">
        <v>515</v>
      </c>
    </row>
    <row r="143" spans="2:7" x14ac:dyDescent="0.25">
      <c r="B143" t="s">
        <v>156</v>
      </c>
      <c r="C143" t="s">
        <v>110</v>
      </c>
      <c r="D143" t="s">
        <v>9</v>
      </c>
      <c r="E143" t="s">
        <v>504</v>
      </c>
      <c r="F143">
        <v>120.99</v>
      </c>
      <c r="G143" t="s">
        <v>514</v>
      </c>
    </row>
    <row r="144" spans="2:7" x14ac:dyDescent="0.25">
      <c r="B144" t="s">
        <v>156</v>
      </c>
      <c r="C144" t="s">
        <v>110</v>
      </c>
      <c r="D144" t="s">
        <v>9</v>
      </c>
      <c r="E144" t="s">
        <v>504</v>
      </c>
      <c r="F144">
        <v>127.57</v>
      </c>
      <c r="G144" t="s">
        <v>485</v>
      </c>
    </row>
    <row r="145" spans="2:7" x14ac:dyDescent="0.25">
      <c r="B145" t="s">
        <v>152</v>
      </c>
      <c r="C145" t="s">
        <v>110</v>
      </c>
      <c r="D145" t="s">
        <v>9</v>
      </c>
      <c r="E145" t="s">
        <v>153</v>
      </c>
      <c r="F145">
        <v>147</v>
      </c>
      <c r="G145" t="s">
        <v>480</v>
      </c>
    </row>
    <row r="146" spans="2:7" x14ac:dyDescent="0.25">
      <c r="B146" t="s">
        <v>152</v>
      </c>
      <c r="C146" t="s">
        <v>110</v>
      </c>
      <c r="D146" t="s">
        <v>9</v>
      </c>
      <c r="E146" t="s">
        <v>153</v>
      </c>
      <c r="F146">
        <v>159</v>
      </c>
      <c r="G146" t="s">
        <v>477</v>
      </c>
    </row>
    <row r="147" spans="2:7" x14ac:dyDescent="0.25">
      <c r="B147" t="s">
        <v>152</v>
      </c>
      <c r="C147" t="s">
        <v>110</v>
      </c>
      <c r="D147" t="s">
        <v>9</v>
      </c>
      <c r="E147" t="s">
        <v>153</v>
      </c>
      <c r="F147">
        <v>166.9</v>
      </c>
      <c r="G147" t="s">
        <v>478</v>
      </c>
    </row>
    <row r="148" spans="2:7" x14ac:dyDescent="0.25">
      <c r="B148" t="s">
        <v>152</v>
      </c>
      <c r="C148" t="s">
        <v>110</v>
      </c>
      <c r="D148" t="s">
        <v>9</v>
      </c>
      <c r="E148" t="s">
        <v>153</v>
      </c>
      <c r="F148">
        <v>195.9</v>
      </c>
      <c r="G148" t="s">
        <v>515</v>
      </c>
    </row>
    <row r="149" spans="2:7" x14ac:dyDescent="0.25">
      <c r="B149" t="s">
        <v>152</v>
      </c>
      <c r="C149" t="s">
        <v>110</v>
      </c>
      <c r="D149" t="s">
        <v>9</v>
      </c>
      <c r="E149" t="s">
        <v>153</v>
      </c>
      <c r="F149">
        <v>195.91</v>
      </c>
      <c r="G149" t="s">
        <v>1650</v>
      </c>
    </row>
    <row r="150" spans="2:7" x14ac:dyDescent="0.25">
      <c r="B150" t="s">
        <v>152</v>
      </c>
      <c r="C150" t="s">
        <v>110</v>
      </c>
      <c r="D150" t="s">
        <v>9</v>
      </c>
      <c r="E150" t="s">
        <v>153</v>
      </c>
      <c r="F150">
        <v>276.10000000000002</v>
      </c>
      <c r="G150" t="s">
        <v>476</v>
      </c>
    </row>
    <row r="151" spans="2:7" x14ac:dyDescent="0.25">
      <c r="B151" t="s">
        <v>188</v>
      </c>
      <c r="C151" t="s">
        <v>110</v>
      </c>
      <c r="D151" t="s">
        <v>9</v>
      </c>
      <c r="E151" t="s">
        <v>189</v>
      </c>
      <c r="F151">
        <v>43.9</v>
      </c>
      <c r="G151" t="s">
        <v>478</v>
      </c>
    </row>
    <row r="152" spans="2:7" x14ac:dyDescent="0.25">
      <c r="B152" t="s">
        <v>188</v>
      </c>
      <c r="C152" t="s">
        <v>110</v>
      </c>
      <c r="D152" t="s">
        <v>9</v>
      </c>
      <c r="E152" t="s">
        <v>189</v>
      </c>
      <c r="F152">
        <v>53.23</v>
      </c>
      <c r="G152" t="s">
        <v>1650</v>
      </c>
    </row>
    <row r="153" spans="2:7" x14ac:dyDescent="0.25">
      <c r="B153" t="s">
        <v>188</v>
      </c>
      <c r="C153" t="s">
        <v>110</v>
      </c>
      <c r="D153" t="s">
        <v>9</v>
      </c>
      <c r="E153" t="s">
        <v>189</v>
      </c>
      <c r="F153">
        <v>59.9</v>
      </c>
      <c r="G153" t="s">
        <v>483</v>
      </c>
    </row>
    <row r="154" spans="2:7" x14ac:dyDescent="0.25">
      <c r="B154" t="s">
        <v>188</v>
      </c>
      <c r="C154" t="s">
        <v>110</v>
      </c>
      <c r="D154" t="s">
        <v>9</v>
      </c>
      <c r="E154" t="s">
        <v>189</v>
      </c>
      <c r="F154">
        <v>69</v>
      </c>
      <c r="G154" t="s">
        <v>477</v>
      </c>
    </row>
    <row r="155" spans="2:7" x14ac:dyDescent="0.25">
      <c r="B155" t="s">
        <v>188</v>
      </c>
      <c r="C155" t="s">
        <v>110</v>
      </c>
      <c r="D155" t="s">
        <v>9</v>
      </c>
      <c r="E155" t="s">
        <v>189</v>
      </c>
      <c r="F155">
        <v>74.900000000000006</v>
      </c>
      <c r="G155" t="s">
        <v>515</v>
      </c>
    </row>
    <row r="156" spans="2:7" x14ac:dyDescent="0.25">
      <c r="B156" t="s">
        <v>188</v>
      </c>
      <c r="C156" t="s">
        <v>110</v>
      </c>
      <c r="D156" t="s">
        <v>9</v>
      </c>
      <c r="E156" t="s">
        <v>189</v>
      </c>
      <c r="F156">
        <v>98.99</v>
      </c>
      <c r="G156" t="s">
        <v>514</v>
      </c>
    </row>
    <row r="157" spans="2:7" x14ac:dyDescent="0.25">
      <c r="B157" t="s">
        <v>190</v>
      </c>
      <c r="C157" t="s">
        <v>110</v>
      </c>
      <c r="D157" t="s">
        <v>9</v>
      </c>
      <c r="E157" t="s">
        <v>191</v>
      </c>
      <c r="F157">
        <v>103.9</v>
      </c>
      <c r="G157" t="s">
        <v>478</v>
      </c>
    </row>
    <row r="158" spans="2:7" x14ac:dyDescent="0.25">
      <c r="B158" t="s">
        <v>190</v>
      </c>
      <c r="C158" t="s">
        <v>110</v>
      </c>
      <c r="D158" t="s">
        <v>9</v>
      </c>
      <c r="E158" t="s">
        <v>191</v>
      </c>
      <c r="F158">
        <v>117</v>
      </c>
      <c r="G158" t="s">
        <v>483</v>
      </c>
    </row>
    <row r="159" spans="2:7" x14ac:dyDescent="0.25">
      <c r="B159" t="s">
        <v>190</v>
      </c>
      <c r="C159" t="s">
        <v>110</v>
      </c>
      <c r="D159" t="s">
        <v>9</v>
      </c>
      <c r="E159" t="s">
        <v>191</v>
      </c>
      <c r="F159">
        <v>119</v>
      </c>
      <c r="G159" t="s">
        <v>477</v>
      </c>
    </row>
    <row r="160" spans="2:7" x14ac:dyDescent="0.25">
      <c r="B160" t="s">
        <v>190</v>
      </c>
      <c r="C160" t="s">
        <v>110</v>
      </c>
      <c r="D160" t="s">
        <v>9</v>
      </c>
      <c r="E160" t="s">
        <v>191</v>
      </c>
      <c r="F160">
        <v>127.67</v>
      </c>
      <c r="G160" t="s">
        <v>1650</v>
      </c>
    </row>
    <row r="161" spans="2:7" x14ac:dyDescent="0.25">
      <c r="B161" t="s">
        <v>190</v>
      </c>
      <c r="C161" t="s">
        <v>110</v>
      </c>
      <c r="D161" t="s">
        <v>9</v>
      </c>
      <c r="E161" t="s">
        <v>191</v>
      </c>
      <c r="F161">
        <v>192.8</v>
      </c>
      <c r="G161" t="s">
        <v>515</v>
      </c>
    </row>
    <row r="162" spans="2:7" x14ac:dyDescent="0.25">
      <c r="B162" t="s">
        <v>144</v>
      </c>
      <c r="C162" t="s">
        <v>110</v>
      </c>
      <c r="D162" t="s">
        <v>9</v>
      </c>
      <c r="E162" t="s">
        <v>145</v>
      </c>
      <c r="F162">
        <v>43.9</v>
      </c>
      <c r="G162" t="s">
        <v>478</v>
      </c>
    </row>
    <row r="163" spans="2:7" x14ac:dyDescent="0.25">
      <c r="B163" t="s">
        <v>144</v>
      </c>
      <c r="C163" t="s">
        <v>110</v>
      </c>
      <c r="D163" t="s">
        <v>9</v>
      </c>
      <c r="E163" t="s">
        <v>145</v>
      </c>
      <c r="F163">
        <v>48</v>
      </c>
      <c r="G163" t="s">
        <v>483</v>
      </c>
    </row>
    <row r="164" spans="2:7" x14ac:dyDescent="0.25">
      <c r="B164" t="s">
        <v>144</v>
      </c>
      <c r="C164" t="s">
        <v>110</v>
      </c>
      <c r="D164" t="s">
        <v>9</v>
      </c>
      <c r="E164" t="s">
        <v>145</v>
      </c>
      <c r="F164">
        <v>51.99</v>
      </c>
      <c r="G164" t="s">
        <v>1650</v>
      </c>
    </row>
    <row r="165" spans="2:7" x14ac:dyDescent="0.25">
      <c r="B165" t="s">
        <v>144</v>
      </c>
      <c r="C165" t="s">
        <v>110</v>
      </c>
      <c r="D165" t="s">
        <v>9</v>
      </c>
      <c r="E165" t="s">
        <v>145</v>
      </c>
      <c r="F165">
        <v>59</v>
      </c>
      <c r="G165" t="s">
        <v>477</v>
      </c>
    </row>
    <row r="166" spans="2:7" x14ac:dyDescent="0.25">
      <c r="B166" t="s">
        <v>144</v>
      </c>
      <c r="C166" t="s">
        <v>110</v>
      </c>
      <c r="D166" t="s">
        <v>9</v>
      </c>
      <c r="E166" t="s">
        <v>145</v>
      </c>
      <c r="F166">
        <v>71.900000000000006</v>
      </c>
      <c r="G166" t="s">
        <v>515</v>
      </c>
    </row>
    <row r="167" spans="2:7" x14ac:dyDescent="0.25">
      <c r="B167" t="s">
        <v>144</v>
      </c>
      <c r="C167" t="s">
        <v>110</v>
      </c>
      <c r="D167" t="s">
        <v>9</v>
      </c>
      <c r="E167" t="s">
        <v>145</v>
      </c>
      <c r="F167">
        <v>115.49</v>
      </c>
      <c r="G167" t="s">
        <v>514</v>
      </c>
    </row>
    <row r="168" spans="2:7" x14ac:dyDescent="0.25">
      <c r="B168" t="s">
        <v>142</v>
      </c>
      <c r="C168" t="s">
        <v>110</v>
      </c>
      <c r="D168" t="s">
        <v>9</v>
      </c>
      <c r="E168" t="s">
        <v>143</v>
      </c>
      <c r="F168">
        <v>57.9</v>
      </c>
      <c r="G168" t="s">
        <v>478</v>
      </c>
    </row>
    <row r="169" spans="2:7" x14ac:dyDescent="0.25">
      <c r="B169" t="s">
        <v>142</v>
      </c>
      <c r="C169" t="s">
        <v>110</v>
      </c>
      <c r="D169" t="s">
        <v>9</v>
      </c>
      <c r="E169" t="s">
        <v>143</v>
      </c>
      <c r="F169">
        <v>58.9</v>
      </c>
      <c r="G169" t="s">
        <v>483</v>
      </c>
    </row>
    <row r="170" spans="2:7" x14ac:dyDescent="0.25">
      <c r="B170" t="s">
        <v>142</v>
      </c>
      <c r="C170" t="s">
        <v>110</v>
      </c>
      <c r="D170" t="s">
        <v>9</v>
      </c>
      <c r="E170" t="s">
        <v>143</v>
      </c>
      <c r="F170">
        <v>59</v>
      </c>
      <c r="G170" t="s">
        <v>477</v>
      </c>
    </row>
    <row r="171" spans="2:7" x14ac:dyDescent="0.25">
      <c r="B171" t="s">
        <v>142</v>
      </c>
      <c r="C171" t="s">
        <v>110</v>
      </c>
      <c r="D171" t="s">
        <v>9</v>
      </c>
      <c r="E171" t="s">
        <v>143</v>
      </c>
      <c r="F171">
        <v>68.11</v>
      </c>
      <c r="G171" t="s">
        <v>1650</v>
      </c>
    </row>
    <row r="172" spans="2:7" x14ac:dyDescent="0.25">
      <c r="B172" t="s">
        <v>142</v>
      </c>
      <c r="C172" t="s">
        <v>110</v>
      </c>
      <c r="D172" t="s">
        <v>9</v>
      </c>
      <c r="E172" t="s">
        <v>143</v>
      </c>
      <c r="F172">
        <v>99</v>
      </c>
      <c r="G172" t="s">
        <v>476</v>
      </c>
    </row>
    <row r="173" spans="2:7" x14ac:dyDescent="0.25">
      <c r="B173" t="s">
        <v>142</v>
      </c>
      <c r="C173" t="s">
        <v>110</v>
      </c>
      <c r="D173" t="s">
        <v>9</v>
      </c>
      <c r="E173" t="s">
        <v>143</v>
      </c>
      <c r="F173">
        <v>100.9</v>
      </c>
      <c r="G173" t="s">
        <v>515</v>
      </c>
    </row>
    <row r="174" spans="2:7" x14ac:dyDescent="0.25">
      <c r="B174" t="s">
        <v>140</v>
      </c>
      <c r="C174" t="s">
        <v>110</v>
      </c>
      <c r="D174" t="s">
        <v>9</v>
      </c>
      <c r="E174" t="s">
        <v>141</v>
      </c>
      <c r="F174">
        <v>41.9</v>
      </c>
      <c r="G174" t="s">
        <v>478</v>
      </c>
    </row>
    <row r="175" spans="2:7" x14ac:dyDescent="0.25">
      <c r="B175" t="s">
        <v>140</v>
      </c>
      <c r="C175" t="s">
        <v>110</v>
      </c>
      <c r="D175" t="s">
        <v>9</v>
      </c>
      <c r="E175" t="s">
        <v>141</v>
      </c>
      <c r="F175">
        <v>49</v>
      </c>
      <c r="G175" t="s">
        <v>483</v>
      </c>
    </row>
    <row r="176" spans="2:7" x14ac:dyDescent="0.25">
      <c r="B176" t="s">
        <v>140</v>
      </c>
      <c r="C176" t="s">
        <v>110</v>
      </c>
      <c r="D176" t="s">
        <v>9</v>
      </c>
      <c r="E176" t="s">
        <v>141</v>
      </c>
      <c r="F176">
        <v>50.74</v>
      </c>
      <c r="G176" t="s">
        <v>1650</v>
      </c>
    </row>
    <row r="177" spans="2:7" x14ac:dyDescent="0.25">
      <c r="B177" t="s">
        <v>140</v>
      </c>
      <c r="C177" t="s">
        <v>110</v>
      </c>
      <c r="D177" t="s">
        <v>9</v>
      </c>
      <c r="E177" t="s">
        <v>141</v>
      </c>
      <c r="F177">
        <v>69</v>
      </c>
      <c r="G177" t="s">
        <v>477</v>
      </c>
    </row>
    <row r="178" spans="2:7" x14ac:dyDescent="0.25">
      <c r="B178" t="s">
        <v>140</v>
      </c>
      <c r="C178" t="s">
        <v>110</v>
      </c>
      <c r="D178" t="s">
        <v>9</v>
      </c>
      <c r="E178" t="s">
        <v>141</v>
      </c>
      <c r="F178">
        <v>70.900000000000006</v>
      </c>
      <c r="G178" t="s">
        <v>515</v>
      </c>
    </row>
    <row r="179" spans="2:7" x14ac:dyDescent="0.25">
      <c r="B179" t="s">
        <v>140</v>
      </c>
      <c r="C179" t="s">
        <v>110</v>
      </c>
      <c r="D179" t="s">
        <v>9</v>
      </c>
      <c r="E179" t="s">
        <v>141</v>
      </c>
      <c r="F179">
        <v>98.99</v>
      </c>
      <c r="G179" t="s">
        <v>514</v>
      </c>
    </row>
    <row r="180" spans="2:7" x14ac:dyDescent="0.25">
      <c r="B180" t="s">
        <v>138</v>
      </c>
      <c r="C180" t="s">
        <v>110</v>
      </c>
      <c r="D180" t="s">
        <v>9</v>
      </c>
      <c r="E180" t="s">
        <v>139</v>
      </c>
      <c r="F180">
        <v>37.9</v>
      </c>
      <c r="G180" t="s">
        <v>478</v>
      </c>
    </row>
    <row r="181" spans="2:7" x14ac:dyDescent="0.25">
      <c r="B181" t="s">
        <v>138</v>
      </c>
      <c r="C181" t="s">
        <v>110</v>
      </c>
      <c r="D181" t="s">
        <v>9</v>
      </c>
      <c r="E181" t="s">
        <v>139</v>
      </c>
      <c r="F181">
        <v>44</v>
      </c>
      <c r="G181" t="s">
        <v>483</v>
      </c>
    </row>
    <row r="182" spans="2:7" x14ac:dyDescent="0.25">
      <c r="B182" t="s">
        <v>138</v>
      </c>
      <c r="C182" t="s">
        <v>110</v>
      </c>
      <c r="D182" t="s">
        <v>9</v>
      </c>
      <c r="E182" t="s">
        <v>139</v>
      </c>
      <c r="F182">
        <v>44.54</v>
      </c>
      <c r="G182" t="s">
        <v>1650</v>
      </c>
    </row>
    <row r="183" spans="2:7" x14ac:dyDescent="0.25">
      <c r="B183" t="s">
        <v>138</v>
      </c>
      <c r="C183" t="s">
        <v>110</v>
      </c>
      <c r="D183" t="s">
        <v>9</v>
      </c>
      <c r="E183" t="s">
        <v>139</v>
      </c>
      <c r="F183">
        <v>66.900000000000006</v>
      </c>
      <c r="G183" t="s">
        <v>515</v>
      </c>
    </row>
    <row r="184" spans="2:7" x14ac:dyDescent="0.25">
      <c r="B184" t="s">
        <v>138</v>
      </c>
      <c r="C184" t="s">
        <v>110</v>
      </c>
      <c r="D184" t="s">
        <v>9</v>
      </c>
      <c r="E184" t="s">
        <v>139</v>
      </c>
      <c r="F184">
        <v>69</v>
      </c>
      <c r="G184" t="s">
        <v>477</v>
      </c>
    </row>
    <row r="185" spans="2:7" x14ac:dyDescent="0.25">
      <c r="B185" t="s">
        <v>138</v>
      </c>
      <c r="C185" t="s">
        <v>110</v>
      </c>
      <c r="D185" t="s">
        <v>9</v>
      </c>
      <c r="E185" t="s">
        <v>139</v>
      </c>
      <c r="F185">
        <v>93.49</v>
      </c>
      <c r="G185" t="s">
        <v>514</v>
      </c>
    </row>
    <row r="186" spans="2:7" x14ac:dyDescent="0.25">
      <c r="B186" t="s">
        <v>133</v>
      </c>
      <c r="C186" t="s">
        <v>110</v>
      </c>
      <c r="D186" t="s">
        <v>9</v>
      </c>
      <c r="E186" t="s">
        <v>495</v>
      </c>
      <c r="F186">
        <v>37.700000000000003</v>
      </c>
      <c r="G186" t="s">
        <v>480</v>
      </c>
    </row>
    <row r="187" spans="2:7" x14ac:dyDescent="0.25">
      <c r="B187" t="s">
        <v>133</v>
      </c>
      <c r="C187" t="s">
        <v>110</v>
      </c>
      <c r="D187" t="s">
        <v>9</v>
      </c>
      <c r="E187" t="s">
        <v>495</v>
      </c>
      <c r="F187">
        <v>37.9</v>
      </c>
      <c r="G187" t="s">
        <v>478</v>
      </c>
    </row>
    <row r="188" spans="2:7" x14ac:dyDescent="0.25">
      <c r="B188" t="s">
        <v>133</v>
      </c>
      <c r="C188" t="s">
        <v>110</v>
      </c>
      <c r="D188" t="s">
        <v>9</v>
      </c>
      <c r="E188" t="s">
        <v>495</v>
      </c>
      <c r="F188">
        <v>44</v>
      </c>
      <c r="G188" t="s">
        <v>483</v>
      </c>
    </row>
    <row r="189" spans="2:7" x14ac:dyDescent="0.25">
      <c r="B189" t="s">
        <v>133</v>
      </c>
      <c r="C189" t="s">
        <v>110</v>
      </c>
      <c r="D189" t="s">
        <v>9</v>
      </c>
      <c r="E189" t="s">
        <v>495</v>
      </c>
      <c r="F189">
        <v>47.5</v>
      </c>
      <c r="G189" t="s">
        <v>1651</v>
      </c>
    </row>
    <row r="190" spans="2:7" x14ac:dyDescent="0.25">
      <c r="B190" t="s">
        <v>133</v>
      </c>
      <c r="C190" t="s">
        <v>110</v>
      </c>
      <c r="D190" t="s">
        <v>9</v>
      </c>
      <c r="E190" t="s">
        <v>495</v>
      </c>
      <c r="F190">
        <v>65.900000000000006</v>
      </c>
      <c r="G190" t="s">
        <v>515</v>
      </c>
    </row>
    <row r="191" spans="2:7" x14ac:dyDescent="0.25">
      <c r="B191" t="s">
        <v>133</v>
      </c>
      <c r="C191" t="s">
        <v>110</v>
      </c>
      <c r="D191" t="s">
        <v>9</v>
      </c>
      <c r="E191" t="s">
        <v>495</v>
      </c>
      <c r="F191">
        <v>69</v>
      </c>
      <c r="G191" t="s">
        <v>477</v>
      </c>
    </row>
    <row r="192" spans="2:7" x14ac:dyDescent="0.25">
      <c r="B192" t="s">
        <v>133</v>
      </c>
      <c r="C192" t="s">
        <v>110</v>
      </c>
      <c r="D192" t="s">
        <v>9</v>
      </c>
      <c r="E192" t="s">
        <v>495</v>
      </c>
      <c r="F192">
        <v>74.900000000000006</v>
      </c>
      <c r="G192" t="s">
        <v>476</v>
      </c>
    </row>
    <row r="193" spans="2:7" x14ac:dyDescent="0.25">
      <c r="B193" t="s">
        <v>133</v>
      </c>
      <c r="C193" t="s">
        <v>110</v>
      </c>
      <c r="D193" t="s">
        <v>9</v>
      </c>
      <c r="E193" t="s">
        <v>495</v>
      </c>
      <c r="F193">
        <v>83.25</v>
      </c>
      <c r="G193" t="s">
        <v>485</v>
      </c>
    </row>
    <row r="194" spans="2:7" x14ac:dyDescent="0.25">
      <c r="B194" t="s">
        <v>133</v>
      </c>
      <c r="C194" t="s">
        <v>110</v>
      </c>
      <c r="D194" t="s">
        <v>9</v>
      </c>
      <c r="E194" t="s">
        <v>495</v>
      </c>
      <c r="F194">
        <v>93.49</v>
      </c>
      <c r="G194" t="s">
        <v>514</v>
      </c>
    </row>
    <row r="195" spans="2:7" x14ac:dyDescent="0.25">
      <c r="B195" t="s">
        <v>133</v>
      </c>
      <c r="C195" t="s">
        <v>110</v>
      </c>
      <c r="D195" t="s">
        <v>9</v>
      </c>
      <c r="E195" t="s">
        <v>495</v>
      </c>
      <c r="F195">
        <v>37.700000000000003</v>
      </c>
      <c r="G195" t="s">
        <v>480</v>
      </c>
    </row>
    <row r="196" spans="2:7" x14ac:dyDescent="0.25">
      <c r="B196" t="s">
        <v>133</v>
      </c>
      <c r="C196" t="s">
        <v>110</v>
      </c>
      <c r="D196" t="s">
        <v>9</v>
      </c>
      <c r="E196" t="s">
        <v>495</v>
      </c>
      <c r="F196">
        <v>37.9</v>
      </c>
      <c r="G196" t="s">
        <v>478</v>
      </c>
    </row>
    <row r="197" spans="2:7" x14ac:dyDescent="0.25">
      <c r="B197" t="s">
        <v>133</v>
      </c>
      <c r="C197" t="s">
        <v>110</v>
      </c>
      <c r="D197" t="s">
        <v>9</v>
      </c>
      <c r="E197" t="s">
        <v>495</v>
      </c>
      <c r="F197">
        <v>44</v>
      </c>
      <c r="G197" t="s">
        <v>483</v>
      </c>
    </row>
    <row r="198" spans="2:7" x14ac:dyDescent="0.25">
      <c r="B198" t="s">
        <v>133</v>
      </c>
      <c r="C198" t="s">
        <v>110</v>
      </c>
      <c r="D198" t="s">
        <v>9</v>
      </c>
      <c r="E198" t="s">
        <v>495</v>
      </c>
      <c r="F198">
        <v>47.5</v>
      </c>
      <c r="G198" t="s">
        <v>1651</v>
      </c>
    </row>
    <row r="199" spans="2:7" x14ac:dyDescent="0.25">
      <c r="B199" t="s">
        <v>133</v>
      </c>
      <c r="C199" t="s">
        <v>110</v>
      </c>
      <c r="D199" t="s">
        <v>9</v>
      </c>
      <c r="E199" t="s">
        <v>495</v>
      </c>
      <c r="F199">
        <v>65.900000000000006</v>
      </c>
      <c r="G199" t="s">
        <v>515</v>
      </c>
    </row>
    <row r="200" spans="2:7" x14ac:dyDescent="0.25">
      <c r="B200" t="s">
        <v>133</v>
      </c>
      <c r="C200" t="s">
        <v>110</v>
      </c>
      <c r="D200" t="s">
        <v>9</v>
      </c>
      <c r="E200" t="s">
        <v>495</v>
      </c>
      <c r="F200">
        <v>69</v>
      </c>
      <c r="G200" t="s">
        <v>477</v>
      </c>
    </row>
    <row r="201" spans="2:7" x14ac:dyDescent="0.25">
      <c r="B201" t="s">
        <v>133</v>
      </c>
      <c r="C201" t="s">
        <v>110</v>
      </c>
      <c r="D201" t="s">
        <v>9</v>
      </c>
      <c r="E201" t="s">
        <v>495</v>
      </c>
      <c r="F201">
        <v>74.900000000000006</v>
      </c>
      <c r="G201" t="s">
        <v>476</v>
      </c>
    </row>
    <row r="202" spans="2:7" x14ac:dyDescent="0.25">
      <c r="B202" t="s">
        <v>133</v>
      </c>
      <c r="C202" t="s">
        <v>110</v>
      </c>
      <c r="D202" t="s">
        <v>9</v>
      </c>
      <c r="E202" t="s">
        <v>495</v>
      </c>
      <c r="F202">
        <v>83.25</v>
      </c>
      <c r="G202" t="s">
        <v>485</v>
      </c>
    </row>
    <row r="203" spans="2:7" x14ac:dyDescent="0.25">
      <c r="B203" t="s">
        <v>133</v>
      </c>
      <c r="C203" t="s">
        <v>110</v>
      </c>
      <c r="D203" t="s">
        <v>9</v>
      </c>
      <c r="E203" t="s">
        <v>495</v>
      </c>
      <c r="F203">
        <v>93.49</v>
      </c>
      <c r="G203" t="s">
        <v>514</v>
      </c>
    </row>
    <row r="204" spans="2:7" x14ac:dyDescent="0.25">
      <c r="B204" t="s">
        <v>128</v>
      </c>
      <c r="C204" t="s">
        <v>110</v>
      </c>
      <c r="D204" t="s">
        <v>9</v>
      </c>
      <c r="E204" t="s">
        <v>494</v>
      </c>
      <c r="F204">
        <v>50.9</v>
      </c>
      <c r="G204" t="s">
        <v>478</v>
      </c>
    </row>
    <row r="205" spans="2:7" x14ac:dyDescent="0.25">
      <c r="B205" t="s">
        <v>128</v>
      </c>
      <c r="C205" t="s">
        <v>110</v>
      </c>
      <c r="D205" t="s">
        <v>9</v>
      </c>
      <c r="E205" t="s">
        <v>494</v>
      </c>
      <c r="F205">
        <v>65.63</v>
      </c>
      <c r="G205" t="s">
        <v>1650</v>
      </c>
    </row>
    <row r="206" spans="2:7" x14ac:dyDescent="0.25">
      <c r="B206" t="s">
        <v>128</v>
      </c>
      <c r="C206" t="s">
        <v>110</v>
      </c>
      <c r="D206" t="s">
        <v>9</v>
      </c>
      <c r="E206" t="s">
        <v>494</v>
      </c>
      <c r="F206">
        <v>79</v>
      </c>
      <c r="G206" t="s">
        <v>477</v>
      </c>
    </row>
    <row r="207" spans="2:7" x14ac:dyDescent="0.25">
      <c r="B207" t="s">
        <v>128</v>
      </c>
      <c r="C207" t="s">
        <v>110</v>
      </c>
      <c r="D207" t="s">
        <v>9</v>
      </c>
      <c r="E207" t="s">
        <v>494</v>
      </c>
      <c r="F207">
        <v>86.9</v>
      </c>
      <c r="G207" t="s">
        <v>515</v>
      </c>
    </row>
    <row r="208" spans="2:7" x14ac:dyDescent="0.25">
      <c r="B208" t="s">
        <v>128</v>
      </c>
      <c r="C208" t="s">
        <v>110</v>
      </c>
      <c r="D208" t="s">
        <v>9</v>
      </c>
      <c r="E208" t="s">
        <v>494</v>
      </c>
      <c r="F208">
        <v>103.39</v>
      </c>
      <c r="G208" t="s">
        <v>485</v>
      </c>
    </row>
    <row r="209" spans="2:7" x14ac:dyDescent="0.25">
      <c r="B209" t="s">
        <v>128</v>
      </c>
      <c r="C209" t="s">
        <v>110</v>
      </c>
      <c r="D209" t="s">
        <v>9</v>
      </c>
      <c r="E209" t="s">
        <v>494</v>
      </c>
      <c r="F209">
        <v>120.99</v>
      </c>
      <c r="G209" t="s">
        <v>514</v>
      </c>
    </row>
    <row r="210" spans="2:7" x14ac:dyDescent="0.25">
      <c r="B210" t="s">
        <v>126</v>
      </c>
      <c r="C210" t="s">
        <v>110</v>
      </c>
      <c r="D210" t="s">
        <v>9</v>
      </c>
      <c r="E210" t="s">
        <v>127</v>
      </c>
      <c r="F210">
        <v>62.9</v>
      </c>
      <c r="G210" t="s">
        <v>478</v>
      </c>
    </row>
    <row r="211" spans="2:7" x14ac:dyDescent="0.25">
      <c r="B211" t="s">
        <v>126</v>
      </c>
      <c r="C211" t="s">
        <v>110</v>
      </c>
      <c r="D211" t="s">
        <v>9</v>
      </c>
      <c r="E211" t="s">
        <v>127</v>
      </c>
      <c r="F211">
        <v>63.5</v>
      </c>
      <c r="G211" t="s">
        <v>1651</v>
      </c>
    </row>
    <row r="212" spans="2:7" x14ac:dyDescent="0.25">
      <c r="B212" t="s">
        <v>126</v>
      </c>
      <c r="C212" t="s">
        <v>110</v>
      </c>
      <c r="D212" t="s">
        <v>9</v>
      </c>
      <c r="E212" t="s">
        <v>127</v>
      </c>
      <c r="F212">
        <v>69</v>
      </c>
      <c r="G212" t="s">
        <v>477</v>
      </c>
    </row>
    <row r="213" spans="2:7" x14ac:dyDescent="0.25">
      <c r="B213" t="s">
        <v>126</v>
      </c>
      <c r="C213" t="s">
        <v>110</v>
      </c>
      <c r="D213" t="s">
        <v>9</v>
      </c>
      <c r="E213" t="s">
        <v>127</v>
      </c>
      <c r="F213">
        <v>74.319999999999993</v>
      </c>
      <c r="G213" t="s">
        <v>1650</v>
      </c>
    </row>
    <row r="214" spans="2:7" x14ac:dyDescent="0.25">
      <c r="B214" t="s">
        <v>126</v>
      </c>
      <c r="C214" t="s">
        <v>110</v>
      </c>
      <c r="D214" t="s">
        <v>9</v>
      </c>
      <c r="E214" t="s">
        <v>127</v>
      </c>
      <c r="F214">
        <v>78</v>
      </c>
      <c r="G214" t="s">
        <v>483</v>
      </c>
    </row>
    <row r="215" spans="2:7" x14ac:dyDescent="0.25">
      <c r="B215" t="s">
        <v>126</v>
      </c>
      <c r="C215" t="s">
        <v>110</v>
      </c>
      <c r="D215" t="s">
        <v>9</v>
      </c>
      <c r="E215" t="s">
        <v>127</v>
      </c>
      <c r="F215">
        <v>99.9</v>
      </c>
      <c r="G215" t="s">
        <v>515</v>
      </c>
    </row>
    <row r="216" spans="2:7" x14ac:dyDescent="0.25">
      <c r="B216" t="s">
        <v>126</v>
      </c>
      <c r="C216" t="s">
        <v>110</v>
      </c>
      <c r="D216" t="s">
        <v>9</v>
      </c>
      <c r="E216" t="s">
        <v>127</v>
      </c>
      <c r="F216">
        <v>119.9</v>
      </c>
      <c r="G216" t="s">
        <v>476</v>
      </c>
    </row>
    <row r="217" spans="2:7" x14ac:dyDescent="0.25">
      <c r="B217" t="s">
        <v>126</v>
      </c>
      <c r="C217" t="s">
        <v>110</v>
      </c>
      <c r="D217" t="s">
        <v>9</v>
      </c>
      <c r="E217" t="s">
        <v>127</v>
      </c>
      <c r="F217">
        <v>127.57</v>
      </c>
      <c r="G217" t="s">
        <v>485</v>
      </c>
    </row>
    <row r="218" spans="2:7" x14ac:dyDescent="0.25">
      <c r="B218" t="s">
        <v>126</v>
      </c>
      <c r="C218" t="s">
        <v>110</v>
      </c>
      <c r="D218" t="s">
        <v>9</v>
      </c>
      <c r="E218" t="s">
        <v>127</v>
      </c>
      <c r="F218">
        <v>142.99</v>
      </c>
      <c r="G218" t="s">
        <v>514</v>
      </c>
    </row>
    <row r="219" spans="2:7" x14ac:dyDescent="0.25">
      <c r="B219" t="s">
        <v>124</v>
      </c>
      <c r="C219" t="s">
        <v>110</v>
      </c>
      <c r="D219" t="s">
        <v>9</v>
      </c>
      <c r="E219" t="s">
        <v>1652</v>
      </c>
      <c r="F219">
        <v>42.8</v>
      </c>
      <c r="G219" t="s">
        <v>480</v>
      </c>
    </row>
    <row r="220" spans="2:7" x14ac:dyDescent="0.25">
      <c r="B220" t="s">
        <v>124</v>
      </c>
      <c r="C220" t="s">
        <v>110</v>
      </c>
      <c r="D220" t="s">
        <v>9</v>
      </c>
      <c r="E220" t="s">
        <v>1652</v>
      </c>
      <c r="F220">
        <v>44</v>
      </c>
      <c r="G220" t="s">
        <v>483</v>
      </c>
    </row>
    <row r="221" spans="2:7" x14ac:dyDescent="0.25">
      <c r="B221" t="s">
        <v>124</v>
      </c>
      <c r="C221" t="s">
        <v>110</v>
      </c>
      <c r="D221" t="s">
        <v>9</v>
      </c>
      <c r="E221" t="s">
        <v>1652</v>
      </c>
      <c r="F221">
        <v>45.9</v>
      </c>
      <c r="G221" t="s">
        <v>478</v>
      </c>
    </row>
    <row r="222" spans="2:7" x14ac:dyDescent="0.25">
      <c r="B222" t="s">
        <v>124</v>
      </c>
      <c r="C222" t="s">
        <v>110</v>
      </c>
      <c r="D222" t="s">
        <v>9</v>
      </c>
      <c r="E222" t="s">
        <v>1652</v>
      </c>
      <c r="F222">
        <v>55.71</v>
      </c>
      <c r="G222" t="s">
        <v>1650</v>
      </c>
    </row>
    <row r="223" spans="2:7" x14ac:dyDescent="0.25">
      <c r="B223" t="s">
        <v>124</v>
      </c>
      <c r="C223" t="s">
        <v>110</v>
      </c>
      <c r="D223" t="s">
        <v>9</v>
      </c>
      <c r="E223" t="s">
        <v>1652</v>
      </c>
      <c r="F223">
        <v>69</v>
      </c>
      <c r="G223" t="s">
        <v>477</v>
      </c>
    </row>
    <row r="224" spans="2:7" x14ac:dyDescent="0.25">
      <c r="B224" t="s">
        <v>124</v>
      </c>
      <c r="C224" t="s">
        <v>110</v>
      </c>
      <c r="D224" t="s">
        <v>9</v>
      </c>
      <c r="E224" t="s">
        <v>1652</v>
      </c>
      <c r="F224">
        <v>76.900000000000006</v>
      </c>
      <c r="G224" t="s">
        <v>515</v>
      </c>
    </row>
    <row r="225" spans="2:7" x14ac:dyDescent="0.25">
      <c r="B225" t="s">
        <v>124</v>
      </c>
      <c r="C225" t="s">
        <v>110</v>
      </c>
      <c r="D225" t="s">
        <v>9</v>
      </c>
      <c r="E225" t="s">
        <v>1652</v>
      </c>
      <c r="F225">
        <v>77</v>
      </c>
      <c r="G225" t="s">
        <v>476</v>
      </c>
    </row>
    <row r="226" spans="2:7" x14ac:dyDescent="0.25">
      <c r="B226" t="s">
        <v>124</v>
      </c>
      <c r="C226" t="s">
        <v>110</v>
      </c>
      <c r="D226" t="s">
        <v>9</v>
      </c>
      <c r="E226" t="s">
        <v>1652</v>
      </c>
      <c r="F226">
        <v>93.99</v>
      </c>
      <c r="G226" t="s">
        <v>485</v>
      </c>
    </row>
    <row r="227" spans="2:7" x14ac:dyDescent="0.25">
      <c r="B227" t="s">
        <v>124</v>
      </c>
      <c r="C227" t="s">
        <v>110</v>
      </c>
      <c r="D227" t="s">
        <v>9</v>
      </c>
      <c r="E227" t="s">
        <v>1652</v>
      </c>
      <c r="F227">
        <v>94</v>
      </c>
      <c r="G227" t="s">
        <v>484</v>
      </c>
    </row>
    <row r="228" spans="2:7" x14ac:dyDescent="0.25">
      <c r="B228" t="s">
        <v>124</v>
      </c>
      <c r="C228" t="s">
        <v>110</v>
      </c>
      <c r="D228" t="s">
        <v>9</v>
      </c>
      <c r="E228" t="s">
        <v>1652</v>
      </c>
      <c r="F228">
        <v>109.99</v>
      </c>
      <c r="G228" t="s">
        <v>514</v>
      </c>
    </row>
    <row r="229" spans="2:7" x14ac:dyDescent="0.25">
      <c r="B229" t="s">
        <v>122</v>
      </c>
      <c r="C229" t="s">
        <v>110</v>
      </c>
      <c r="D229" t="s">
        <v>9</v>
      </c>
      <c r="E229" t="s">
        <v>1653</v>
      </c>
      <c r="F229">
        <v>37.700000000000003</v>
      </c>
      <c r="G229" t="s">
        <v>480</v>
      </c>
    </row>
    <row r="230" spans="2:7" x14ac:dyDescent="0.25">
      <c r="B230" t="s">
        <v>122</v>
      </c>
      <c r="C230" t="s">
        <v>110</v>
      </c>
      <c r="D230" t="s">
        <v>9</v>
      </c>
      <c r="E230" t="s">
        <v>1653</v>
      </c>
      <c r="F230">
        <v>37.9</v>
      </c>
      <c r="G230" t="s">
        <v>478</v>
      </c>
    </row>
    <row r="231" spans="2:7" x14ac:dyDescent="0.25">
      <c r="B231" t="s">
        <v>122</v>
      </c>
      <c r="C231" t="s">
        <v>110</v>
      </c>
      <c r="D231" t="s">
        <v>9</v>
      </c>
      <c r="E231" t="s">
        <v>1653</v>
      </c>
      <c r="F231">
        <v>45.78</v>
      </c>
      <c r="G231" t="s">
        <v>1650</v>
      </c>
    </row>
    <row r="232" spans="2:7" x14ac:dyDescent="0.25">
      <c r="B232" t="s">
        <v>122</v>
      </c>
      <c r="C232" t="s">
        <v>110</v>
      </c>
      <c r="D232" t="s">
        <v>9</v>
      </c>
      <c r="E232" t="s">
        <v>1653</v>
      </c>
      <c r="F232">
        <v>59.9</v>
      </c>
      <c r="G232" t="s">
        <v>1651</v>
      </c>
    </row>
    <row r="233" spans="2:7" x14ac:dyDescent="0.25">
      <c r="B233" t="s">
        <v>122</v>
      </c>
      <c r="C233" t="s">
        <v>110</v>
      </c>
      <c r="D233" t="s">
        <v>9</v>
      </c>
      <c r="E233" t="s">
        <v>1653</v>
      </c>
      <c r="F233">
        <v>66.900000000000006</v>
      </c>
      <c r="G233" t="s">
        <v>483</v>
      </c>
    </row>
    <row r="234" spans="2:7" x14ac:dyDescent="0.25">
      <c r="B234" t="s">
        <v>122</v>
      </c>
      <c r="C234" t="s">
        <v>110</v>
      </c>
      <c r="D234" t="s">
        <v>9</v>
      </c>
      <c r="E234" t="s">
        <v>1653</v>
      </c>
      <c r="F234">
        <v>68.2</v>
      </c>
      <c r="G234" t="s">
        <v>476</v>
      </c>
    </row>
    <row r="235" spans="2:7" x14ac:dyDescent="0.25">
      <c r="B235" t="s">
        <v>122</v>
      </c>
      <c r="C235" t="s">
        <v>110</v>
      </c>
      <c r="D235" t="s">
        <v>9</v>
      </c>
      <c r="E235" t="s">
        <v>1653</v>
      </c>
      <c r="F235">
        <v>68.900000000000006</v>
      </c>
      <c r="G235" t="s">
        <v>515</v>
      </c>
    </row>
    <row r="236" spans="2:7" x14ac:dyDescent="0.25">
      <c r="B236" t="s">
        <v>122</v>
      </c>
      <c r="C236" t="s">
        <v>110</v>
      </c>
      <c r="D236" t="s">
        <v>9</v>
      </c>
      <c r="E236" t="s">
        <v>1653</v>
      </c>
      <c r="F236">
        <v>69</v>
      </c>
      <c r="G236" t="s">
        <v>477</v>
      </c>
    </row>
    <row r="237" spans="2:7" x14ac:dyDescent="0.25">
      <c r="B237" t="s">
        <v>122</v>
      </c>
      <c r="C237" t="s">
        <v>110</v>
      </c>
      <c r="D237" t="s">
        <v>9</v>
      </c>
      <c r="E237" t="s">
        <v>1653</v>
      </c>
      <c r="F237">
        <v>83.25</v>
      </c>
      <c r="G237" t="s">
        <v>485</v>
      </c>
    </row>
    <row r="238" spans="2:7" x14ac:dyDescent="0.25">
      <c r="B238" t="s">
        <v>122</v>
      </c>
      <c r="C238" t="s">
        <v>110</v>
      </c>
      <c r="D238" t="s">
        <v>9</v>
      </c>
      <c r="E238" t="s">
        <v>1653</v>
      </c>
      <c r="F238">
        <v>93.49</v>
      </c>
      <c r="G238" t="s">
        <v>514</v>
      </c>
    </row>
    <row r="239" spans="2:7" x14ac:dyDescent="0.25">
      <c r="B239" t="s">
        <v>122</v>
      </c>
      <c r="C239" t="s">
        <v>110</v>
      </c>
      <c r="D239" t="s">
        <v>9</v>
      </c>
      <c r="E239" t="s">
        <v>1653</v>
      </c>
      <c r="F239">
        <v>94</v>
      </c>
      <c r="G239" t="s">
        <v>484</v>
      </c>
    </row>
    <row r="240" spans="2:7" x14ac:dyDescent="0.25">
      <c r="B240" t="s">
        <v>120</v>
      </c>
      <c r="C240" t="s">
        <v>110</v>
      </c>
      <c r="D240" t="s">
        <v>9</v>
      </c>
      <c r="E240" t="s">
        <v>121</v>
      </c>
      <c r="F240">
        <v>69</v>
      </c>
      <c r="G240" t="s">
        <v>477</v>
      </c>
    </row>
    <row r="241" spans="2:7" x14ac:dyDescent="0.25">
      <c r="B241" t="s">
        <v>120</v>
      </c>
      <c r="C241" t="s">
        <v>110</v>
      </c>
      <c r="D241" t="s">
        <v>9</v>
      </c>
      <c r="E241" t="s">
        <v>121</v>
      </c>
      <c r="F241">
        <v>69.900000000000006</v>
      </c>
      <c r="G241" t="s">
        <v>478</v>
      </c>
    </row>
    <row r="242" spans="2:7" x14ac:dyDescent="0.25">
      <c r="B242" t="s">
        <v>120</v>
      </c>
      <c r="C242" t="s">
        <v>110</v>
      </c>
      <c r="D242" t="s">
        <v>9</v>
      </c>
      <c r="E242" t="s">
        <v>121</v>
      </c>
      <c r="F242">
        <v>79</v>
      </c>
      <c r="G242" t="s">
        <v>483</v>
      </c>
    </row>
    <row r="243" spans="2:7" x14ac:dyDescent="0.25">
      <c r="B243" t="s">
        <v>120</v>
      </c>
      <c r="C243" t="s">
        <v>110</v>
      </c>
      <c r="D243" t="s">
        <v>9</v>
      </c>
      <c r="E243" t="s">
        <v>121</v>
      </c>
      <c r="F243">
        <v>83</v>
      </c>
      <c r="G243" t="s">
        <v>1650</v>
      </c>
    </row>
    <row r="244" spans="2:7" x14ac:dyDescent="0.25">
      <c r="B244" t="s">
        <v>120</v>
      </c>
      <c r="C244" t="s">
        <v>110</v>
      </c>
      <c r="D244" t="s">
        <v>9</v>
      </c>
      <c r="E244" t="s">
        <v>121</v>
      </c>
      <c r="F244">
        <v>116.6</v>
      </c>
      <c r="G244" t="s">
        <v>476</v>
      </c>
    </row>
    <row r="245" spans="2:7" x14ac:dyDescent="0.25">
      <c r="B245" t="s">
        <v>120</v>
      </c>
      <c r="C245" t="s">
        <v>110</v>
      </c>
      <c r="D245" t="s">
        <v>9</v>
      </c>
      <c r="E245" t="s">
        <v>121</v>
      </c>
      <c r="F245">
        <v>116.9</v>
      </c>
      <c r="G245" t="s">
        <v>515</v>
      </c>
    </row>
    <row r="246" spans="2:7" x14ac:dyDescent="0.25">
      <c r="B246" t="s">
        <v>120</v>
      </c>
      <c r="C246" t="s">
        <v>110</v>
      </c>
      <c r="D246" t="s">
        <v>9</v>
      </c>
      <c r="E246" t="s">
        <v>121</v>
      </c>
      <c r="F246">
        <v>153.99</v>
      </c>
      <c r="G246" t="s">
        <v>514</v>
      </c>
    </row>
    <row r="247" spans="2:7" x14ac:dyDescent="0.25">
      <c r="B247" t="s">
        <v>119</v>
      </c>
      <c r="C247" t="s">
        <v>110</v>
      </c>
      <c r="D247" t="s">
        <v>9</v>
      </c>
      <c r="E247" t="s">
        <v>493</v>
      </c>
      <c r="F247">
        <v>34.9</v>
      </c>
      <c r="G247" t="s">
        <v>478</v>
      </c>
    </row>
    <row r="248" spans="2:7" x14ac:dyDescent="0.25">
      <c r="B248" t="s">
        <v>119</v>
      </c>
      <c r="C248" t="s">
        <v>110</v>
      </c>
      <c r="D248" t="s">
        <v>9</v>
      </c>
      <c r="E248" t="s">
        <v>493</v>
      </c>
      <c r="F248">
        <v>42.06</v>
      </c>
      <c r="G248" t="s">
        <v>1650</v>
      </c>
    </row>
    <row r="249" spans="2:7" x14ac:dyDescent="0.25">
      <c r="B249" t="s">
        <v>119</v>
      </c>
      <c r="C249" t="s">
        <v>110</v>
      </c>
      <c r="D249" t="s">
        <v>9</v>
      </c>
      <c r="E249" t="s">
        <v>493</v>
      </c>
      <c r="F249">
        <v>44</v>
      </c>
      <c r="G249" t="s">
        <v>483</v>
      </c>
    </row>
    <row r="250" spans="2:7" x14ac:dyDescent="0.25">
      <c r="B250" t="s">
        <v>119</v>
      </c>
      <c r="C250" t="s">
        <v>110</v>
      </c>
      <c r="D250" t="s">
        <v>9</v>
      </c>
      <c r="E250" t="s">
        <v>493</v>
      </c>
      <c r="F250">
        <v>62.9</v>
      </c>
      <c r="G250" t="s">
        <v>515</v>
      </c>
    </row>
    <row r="251" spans="2:7" x14ac:dyDescent="0.25">
      <c r="B251" t="s">
        <v>119</v>
      </c>
      <c r="C251" t="s">
        <v>110</v>
      </c>
      <c r="D251" t="s">
        <v>9</v>
      </c>
      <c r="E251" t="s">
        <v>493</v>
      </c>
      <c r="F251">
        <v>69</v>
      </c>
      <c r="G251" t="s">
        <v>477</v>
      </c>
    </row>
    <row r="252" spans="2:7" x14ac:dyDescent="0.25">
      <c r="B252" t="s">
        <v>119</v>
      </c>
      <c r="C252" t="s">
        <v>110</v>
      </c>
      <c r="D252" t="s">
        <v>9</v>
      </c>
      <c r="E252" t="s">
        <v>493</v>
      </c>
      <c r="F252">
        <v>93.49</v>
      </c>
      <c r="G252" t="s">
        <v>514</v>
      </c>
    </row>
    <row r="253" spans="2:7" x14ac:dyDescent="0.25">
      <c r="B253" t="s">
        <v>210</v>
      </c>
      <c r="C253" t="s">
        <v>110</v>
      </c>
      <c r="D253" t="s">
        <v>9</v>
      </c>
      <c r="E253" t="s">
        <v>508</v>
      </c>
      <c r="F253">
        <v>68.400000000000006</v>
      </c>
      <c r="G253" t="s">
        <v>480</v>
      </c>
    </row>
    <row r="254" spans="2:7" x14ac:dyDescent="0.25">
      <c r="B254" t="s">
        <v>210</v>
      </c>
      <c r="C254" t="s">
        <v>110</v>
      </c>
      <c r="D254" t="s">
        <v>9</v>
      </c>
      <c r="E254" t="s">
        <v>508</v>
      </c>
      <c r="F254">
        <v>68.900000000000006</v>
      </c>
      <c r="G254" t="s">
        <v>478</v>
      </c>
    </row>
    <row r="255" spans="2:7" x14ac:dyDescent="0.25">
      <c r="B255" t="s">
        <v>210</v>
      </c>
      <c r="C255" t="s">
        <v>110</v>
      </c>
      <c r="D255" t="s">
        <v>9</v>
      </c>
      <c r="E255" t="s">
        <v>508</v>
      </c>
      <c r="F255">
        <v>72</v>
      </c>
      <c r="G255" t="s">
        <v>483</v>
      </c>
    </row>
    <row r="256" spans="2:7" x14ac:dyDescent="0.25">
      <c r="B256" t="s">
        <v>210</v>
      </c>
      <c r="C256" t="s">
        <v>110</v>
      </c>
      <c r="D256" t="s">
        <v>9</v>
      </c>
      <c r="E256" t="s">
        <v>508</v>
      </c>
      <c r="F256">
        <v>79.989999999999995</v>
      </c>
      <c r="G256" t="s">
        <v>477</v>
      </c>
    </row>
    <row r="257" spans="2:7" x14ac:dyDescent="0.25">
      <c r="B257" t="s">
        <v>210</v>
      </c>
      <c r="C257" t="s">
        <v>110</v>
      </c>
      <c r="D257" t="s">
        <v>9</v>
      </c>
      <c r="E257" t="s">
        <v>508</v>
      </c>
      <c r="F257">
        <v>81.760000000000005</v>
      </c>
      <c r="G257" t="s">
        <v>1650</v>
      </c>
    </row>
    <row r="258" spans="2:7" x14ac:dyDescent="0.25">
      <c r="B258" t="s">
        <v>210</v>
      </c>
      <c r="C258" t="s">
        <v>110</v>
      </c>
      <c r="D258" t="s">
        <v>9</v>
      </c>
      <c r="E258" t="s">
        <v>508</v>
      </c>
      <c r="F258">
        <v>112.2</v>
      </c>
      <c r="G258" t="s">
        <v>476</v>
      </c>
    </row>
    <row r="259" spans="2:7" x14ac:dyDescent="0.25">
      <c r="B259" t="s">
        <v>210</v>
      </c>
      <c r="C259" t="s">
        <v>110</v>
      </c>
      <c r="D259" t="s">
        <v>9</v>
      </c>
      <c r="E259" t="s">
        <v>508</v>
      </c>
      <c r="F259">
        <v>115.9</v>
      </c>
      <c r="G259" t="s">
        <v>515</v>
      </c>
    </row>
    <row r="260" spans="2:7" x14ac:dyDescent="0.25">
      <c r="B260" t="s">
        <v>210</v>
      </c>
      <c r="C260" t="s">
        <v>110</v>
      </c>
      <c r="D260" t="s">
        <v>9</v>
      </c>
      <c r="E260" t="s">
        <v>508</v>
      </c>
      <c r="F260">
        <v>136.94</v>
      </c>
      <c r="G260" t="s">
        <v>485</v>
      </c>
    </row>
    <row r="261" spans="2:7" x14ac:dyDescent="0.25">
      <c r="B261" t="s">
        <v>208</v>
      </c>
      <c r="C261" t="s">
        <v>110</v>
      </c>
      <c r="D261" t="s">
        <v>9</v>
      </c>
      <c r="E261" t="s">
        <v>209</v>
      </c>
      <c r="F261">
        <v>149</v>
      </c>
      <c r="G261" t="s">
        <v>477</v>
      </c>
    </row>
    <row r="262" spans="2:7" x14ac:dyDescent="0.25">
      <c r="B262" t="s">
        <v>208</v>
      </c>
      <c r="C262" t="s">
        <v>110</v>
      </c>
      <c r="D262" t="s">
        <v>9</v>
      </c>
      <c r="E262" t="s">
        <v>209</v>
      </c>
      <c r="F262">
        <v>156.19999999999999</v>
      </c>
      <c r="G262" t="s">
        <v>1650</v>
      </c>
    </row>
    <row r="263" spans="2:7" x14ac:dyDescent="0.25">
      <c r="B263" t="s">
        <v>208</v>
      </c>
      <c r="C263" t="s">
        <v>110</v>
      </c>
      <c r="D263" t="s">
        <v>9</v>
      </c>
      <c r="E263" t="s">
        <v>209</v>
      </c>
      <c r="F263">
        <v>192</v>
      </c>
      <c r="G263" t="s">
        <v>483</v>
      </c>
    </row>
    <row r="264" spans="2:7" x14ac:dyDescent="0.25">
      <c r="B264" t="s">
        <v>208</v>
      </c>
      <c r="C264" t="s">
        <v>110</v>
      </c>
      <c r="D264" t="s">
        <v>9</v>
      </c>
      <c r="E264" t="s">
        <v>209</v>
      </c>
      <c r="F264">
        <v>205.9</v>
      </c>
      <c r="G264" t="s">
        <v>515</v>
      </c>
    </row>
    <row r="265" spans="2:7" x14ac:dyDescent="0.25">
      <c r="B265" t="s">
        <v>208</v>
      </c>
      <c r="C265" t="s">
        <v>110</v>
      </c>
      <c r="D265" t="s">
        <v>9</v>
      </c>
      <c r="E265" t="s">
        <v>209</v>
      </c>
      <c r="F265">
        <v>220</v>
      </c>
      <c r="G265" t="s">
        <v>476</v>
      </c>
    </row>
    <row r="266" spans="2:7" x14ac:dyDescent="0.25">
      <c r="B266" t="s">
        <v>136</v>
      </c>
      <c r="C266" t="s">
        <v>110</v>
      </c>
      <c r="D266" t="s">
        <v>9</v>
      </c>
      <c r="E266" t="s">
        <v>137</v>
      </c>
      <c r="F266">
        <v>59.9</v>
      </c>
      <c r="G266" t="s">
        <v>478</v>
      </c>
    </row>
    <row r="267" spans="2:7" x14ac:dyDescent="0.25">
      <c r="B267" t="s">
        <v>136</v>
      </c>
      <c r="C267" t="s">
        <v>110</v>
      </c>
      <c r="D267" t="s">
        <v>9</v>
      </c>
      <c r="E267" t="s">
        <v>137</v>
      </c>
      <c r="F267">
        <v>69</v>
      </c>
      <c r="G267" t="s">
        <v>477</v>
      </c>
    </row>
    <row r="268" spans="2:7" x14ac:dyDescent="0.25">
      <c r="B268" t="s">
        <v>136</v>
      </c>
      <c r="C268" t="s">
        <v>110</v>
      </c>
      <c r="D268" t="s">
        <v>9</v>
      </c>
      <c r="E268" t="s">
        <v>137</v>
      </c>
      <c r="F268">
        <v>72</v>
      </c>
      <c r="G268" t="s">
        <v>483</v>
      </c>
    </row>
    <row r="269" spans="2:7" x14ac:dyDescent="0.25">
      <c r="B269" t="s">
        <v>136</v>
      </c>
      <c r="C269" t="s">
        <v>110</v>
      </c>
      <c r="D269" t="s">
        <v>9</v>
      </c>
      <c r="E269" t="s">
        <v>137</v>
      </c>
      <c r="F269">
        <v>74.319999999999993</v>
      </c>
      <c r="G269" t="s">
        <v>1650</v>
      </c>
    </row>
    <row r="270" spans="2:7" x14ac:dyDescent="0.25">
      <c r="B270" t="s">
        <v>136</v>
      </c>
      <c r="C270" t="s">
        <v>110</v>
      </c>
      <c r="D270" t="s">
        <v>9</v>
      </c>
      <c r="E270" t="s">
        <v>137</v>
      </c>
      <c r="F270">
        <v>92.9</v>
      </c>
      <c r="G270" t="s">
        <v>515</v>
      </c>
    </row>
    <row r="271" spans="2:7" x14ac:dyDescent="0.25">
      <c r="B271" t="s">
        <v>136</v>
      </c>
      <c r="C271" t="s">
        <v>110</v>
      </c>
      <c r="D271" t="s">
        <v>9</v>
      </c>
      <c r="E271" t="s">
        <v>137</v>
      </c>
      <c r="F271">
        <v>120.82</v>
      </c>
      <c r="G271" t="s">
        <v>485</v>
      </c>
    </row>
    <row r="272" spans="2:7" x14ac:dyDescent="0.25">
      <c r="B272" t="s">
        <v>136</v>
      </c>
      <c r="C272" t="s">
        <v>110</v>
      </c>
      <c r="D272" t="s">
        <v>9</v>
      </c>
      <c r="E272" t="s">
        <v>137</v>
      </c>
      <c r="F272">
        <v>131.99</v>
      </c>
      <c r="G272" t="s">
        <v>514</v>
      </c>
    </row>
    <row r="273" spans="2:7" x14ac:dyDescent="0.25">
      <c r="B273" t="s">
        <v>134</v>
      </c>
      <c r="C273" t="s">
        <v>110</v>
      </c>
      <c r="D273" t="s">
        <v>9</v>
      </c>
      <c r="E273" t="s">
        <v>135</v>
      </c>
      <c r="F273">
        <v>44.7</v>
      </c>
      <c r="G273" t="s">
        <v>480</v>
      </c>
    </row>
    <row r="274" spans="2:7" x14ac:dyDescent="0.25">
      <c r="B274" t="s">
        <v>134</v>
      </c>
      <c r="C274" t="s">
        <v>110</v>
      </c>
      <c r="D274" t="s">
        <v>9</v>
      </c>
      <c r="E274" t="s">
        <v>135</v>
      </c>
      <c r="F274">
        <v>44.9</v>
      </c>
      <c r="G274" t="s">
        <v>478</v>
      </c>
    </row>
    <row r="275" spans="2:7" x14ac:dyDescent="0.25">
      <c r="B275" t="s">
        <v>134</v>
      </c>
      <c r="C275" t="s">
        <v>110</v>
      </c>
      <c r="D275" t="s">
        <v>9</v>
      </c>
      <c r="E275" t="s">
        <v>135</v>
      </c>
      <c r="F275">
        <v>53.23</v>
      </c>
      <c r="G275" t="s">
        <v>1650</v>
      </c>
    </row>
    <row r="276" spans="2:7" x14ac:dyDescent="0.25">
      <c r="B276" t="s">
        <v>134</v>
      </c>
      <c r="C276" t="s">
        <v>110</v>
      </c>
      <c r="D276" t="s">
        <v>9</v>
      </c>
      <c r="E276" t="s">
        <v>135</v>
      </c>
      <c r="F276">
        <v>69</v>
      </c>
      <c r="G276" t="s">
        <v>477</v>
      </c>
    </row>
    <row r="277" spans="2:7" x14ac:dyDescent="0.25">
      <c r="B277" t="s">
        <v>134</v>
      </c>
      <c r="C277" t="s">
        <v>110</v>
      </c>
      <c r="D277" t="s">
        <v>9</v>
      </c>
      <c r="E277" t="s">
        <v>135</v>
      </c>
      <c r="F277">
        <v>76.900000000000006</v>
      </c>
      <c r="G277" t="s">
        <v>476</v>
      </c>
    </row>
    <row r="278" spans="2:7" x14ac:dyDescent="0.25">
      <c r="B278" t="s">
        <v>134</v>
      </c>
      <c r="C278" t="s">
        <v>110</v>
      </c>
      <c r="D278" t="s">
        <v>9</v>
      </c>
      <c r="E278" t="s">
        <v>135</v>
      </c>
      <c r="F278">
        <v>91.3</v>
      </c>
      <c r="G278" t="s">
        <v>485</v>
      </c>
    </row>
    <row r="279" spans="2:7" x14ac:dyDescent="0.25">
      <c r="B279" t="s">
        <v>134</v>
      </c>
      <c r="C279" t="s">
        <v>110</v>
      </c>
      <c r="D279" t="s">
        <v>9</v>
      </c>
      <c r="E279" t="s">
        <v>135</v>
      </c>
      <c r="F279">
        <v>92.9</v>
      </c>
      <c r="G279" t="s">
        <v>515</v>
      </c>
    </row>
    <row r="280" spans="2:7" x14ac:dyDescent="0.25">
      <c r="B280" t="s">
        <v>134</v>
      </c>
      <c r="C280" t="s">
        <v>110</v>
      </c>
      <c r="D280" t="s">
        <v>9</v>
      </c>
      <c r="E280" t="s">
        <v>135</v>
      </c>
      <c r="F280">
        <v>99.88</v>
      </c>
      <c r="G280" t="s">
        <v>484</v>
      </c>
    </row>
    <row r="281" spans="2:7" x14ac:dyDescent="0.25">
      <c r="B281" t="s">
        <v>134</v>
      </c>
      <c r="C281" t="s">
        <v>110</v>
      </c>
      <c r="D281" t="s">
        <v>9</v>
      </c>
      <c r="E281" t="s">
        <v>135</v>
      </c>
      <c r="F281">
        <v>109.99</v>
      </c>
      <c r="G281" t="s">
        <v>514</v>
      </c>
    </row>
    <row r="282" spans="2:7" x14ac:dyDescent="0.25">
      <c r="B282" t="s">
        <v>198</v>
      </c>
      <c r="C282" t="s">
        <v>110</v>
      </c>
      <c r="D282" t="s">
        <v>9</v>
      </c>
      <c r="E282" t="s">
        <v>199</v>
      </c>
      <c r="F282">
        <v>47.7</v>
      </c>
      <c r="G282" t="s">
        <v>480</v>
      </c>
    </row>
    <row r="283" spans="2:7" x14ac:dyDescent="0.25">
      <c r="B283" t="s">
        <v>198</v>
      </c>
      <c r="C283" t="s">
        <v>110</v>
      </c>
      <c r="D283" t="s">
        <v>9</v>
      </c>
      <c r="E283" t="s">
        <v>199</v>
      </c>
      <c r="F283">
        <v>47.9</v>
      </c>
      <c r="G283" t="s">
        <v>478</v>
      </c>
    </row>
    <row r="284" spans="2:7" x14ac:dyDescent="0.25">
      <c r="B284" t="s">
        <v>198</v>
      </c>
      <c r="C284" t="s">
        <v>110</v>
      </c>
      <c r="D284" t="s">
        <v>9</v>
      </c>
      <c r="E284" t="s">
        <v>199</v>
      </c>
      <c r="F284">
        <v>56.95</v>
      </c>
      <c r="G284" t="s">
        <v>1650</v>
      </c>
    </row>
    <row r="285" spans="2:7" x14ac:dyDescent="0.25">
      <c r="B285" t="s">
        <v>198</v>
      </c>
      <c r="C285" t="s">
        <v>110</v>
      </c>
      <c r="D285" t="s">
        <v>9</v>
      </c>
      <c r="E285" t="s">
        <v>199</v>
      </c>
      <c r="F285">
        <v>69</v>
      </c>
      <c r="G285" t="s">
        <v>477</v>
      </c>
    </row>
    <row r="286" spans="2:7" x14ac:dyDescent="0.25">
      <c r="B286" t="s">
        <v>198</v>
      </c>
      <c r="C286" t="s">
        <v>110</v>
      </c>
      <c r="D286" t="s">
        <v>9</v>
      </c>
      <c r="E286" t="s">
        <v>199</v>
      </c>
      <c r="F286">
        <v>81.900000000000006</v>
      </c>
      <c r="G286" t="s">
        <v>515</v>
      </c>
    </row>
    <row r="287" spans="2:7" x14ac:dyDescent="0.25">
      <c r="B287" t="s">
        <v>198</v>
      </c>
      <c r="C287" t="s">
        <v>110</v>
      </c>
      <c r="D287" t="s">
        <v>9</v>
      </c>
      <c r="E287" t="s">
        <v>199</v>
      </c>
      <c r="F287">
        <v>89.9</v>
      </c>
      <c r="G287" t="s">
        <v>483</v>
      </c>
    </row>
    <row r="288" spans="2:7" x14ac:dyDescent="0.25">
      <c r="B288" t="s">
        <v>198</v>
      </c>
      <c r="C288" t="s">
        <v>110</v>
      </c>
      <c r="D288" t="s">
        <v>9</v>
      </c>
      <c r="E288" t="s">
        <v>199</v>
      </c>
      <c r="F288">
        <v>94</v>
      </c>
      <c r="G288" t="s">
        <v>484</v>
      </c>
    </row>
    <row r="289" spans="2:7" x14ac:dyDescent="0.25">
      <c r="B289" t="s">
        <v>198</v>
      </c>
      <c r="C289" t="s">
        <v>110</v>
      </c>
      <c r="D289" t="s">
        <v>9</v>
      </c>
      <c r="E289" t="s">
        <v>199</v>
      </c>
      <c r="F289">
        <v>96.68</v>
      </c>
      <c r="G289" t="s">
        <v>485</v>
      </c>
    </row>
    <row r="290" spans="2:7" x14ac:dyDescent="0.25">
      <c r="B290" t="s">
        <v>198</v>
      </c>
      <c r="C290" t="s">
        <v>110</v>
      </c>
      <c r="D290" t="s">
        <v>9</v>
      </c>
      <c r="E290" t="s">
        <v>199</v>
      </c>
      <c r="F290">
        <v>115.49</v>
      </c>
      <c r="G290" t="s">
        <v>514</v>
      </c>
    </row>
    <row r="291" spans="2:7" x14ac:dyDescent="0.25">
      <c r="B291" t="s">
        <v>196</v>
      </c>
      <c r="C291" t="s">
        <v>110</v>
      </c>
      <c r="D291" t="s">
        <v>9</v>
      </c>
      <c r="E291" t="s">
        <v>197</v>
      </c>
      <c r="F291">
        <v>40.9</v>
      </c>
      <c r="G291" t="s">
        <v>478</v>
      </c>
    </row>
    <row r="292" spans="2:7" x14ac:dyDescent="0.25">
      <c r="B292" t="s">
        <v>196</v>
      </c>
      <c r="C292" t="s">
        <v>110</v>
      </c>
      <c r="D292" t="s">
        <v>9</v>
      </c>
      <c r="E292" t="s">
        <v>197</v>
      </c>
      <c r="F292">
        <v>69</v>
      </c>
      <c r="G292" t="s">
        <v>477</v>
      </c>
    </row>
    <row r="293" spans="2:7" x14ac:dyDescent="0.25">
      <c r="B293" t="s">
        <v>196</v>
      </c>
      <c r="C293" t="s">
        <v>110</v>
      </c>
      <c r="D293" t="s">
        <v>9</v>
      </c>
      <c r="E293" t="s">
        <v>197</v>
      </c>
      <c r="F293">
        <v>71.900000000000006</v>
      </c>
      <c r="G293" t="s">
        <v>515</v>
      </c>
    </row>
    <row r="294" spans="2:7" x14ac:dyDescent="0.25">
      <c r="B294" t="s">
        <v>196</v>
      </c>
      <c r="C294" t="s">
        <v>110</v>
      </c>
      <c r="D294" t="s">
        <v>9</v>
      </c>
      <c r="E294" t="s">
        <v>197</v>
      </c>
      <c r="F294">
        <v>72.599999999999994</v>
      </c>
      <c r="G294" t="s">
        <v>476</v>
      </c>
    </row>
    <row r="295" spans="2:7" x14ac:dyDescent="0.25">
      <c r="B295" t="s">
        <v>196</v>
      </c>
      <c r="C295" t="s">
        <v>110</v>
      </c>
      <c r="D295" t="s">
        <v>9</v>
      </c>
      <c r="E295" t="s">
        <v>197</v>
      </c>
      <c r="F295">
        <v>78</v>
      </c>
      <c r="G295" t="s">
        <v>483</v>
      </c>
    </row>
    <row r="296" spans="2:7" x14ac:dyDescent="0.25">
      <c r="B296" t="s">
        <v>196</v>
      </c>
      <c r="C296" t="s">
        <v>110</v>
      </c>
      <c r="D296" t="s">
        <v>9</v>
      </c>
      <c r="E296" t="s">
        <v>197</v>
      </c>
      <c r="F296">
        <v>82.24</v>
      </c>
      <c r="G296" t="s">
        <v>484</v>
      </c>
    </row>
    <row r="297" spans="2:7" x14ac:dyDescent="0.25">
      <c r="B297" t="s">
        <v>196</v>
      </c>
      <c r="C297" t="s">
        <v>110</v>
      </c>
      <c r="D297" t="s">
        <v>9</v>
      </c>
      <c r="E297" t="s">
        <v>197</v>
      </c>
      <c r="F297">
        <v>88.63</v>
      </c>
      <c r="G297" t="s">
        <v>485</v>
      </c>
    </row>
    <row r="298" spans="2:7" x14ac:dyDescent="0.25">
      <c r="B298" t="s">
        <v>196</v>
      </c>
      <c r="C298" t="s">
        <v>110</v>
      </c>
      <c r="D298" t="s">
        <v>9</v>
      </c>
      <c r="E298" t="s">
        <v>197</v>
      </c>
      <c r="F298">
        <v>120.99</v>
      </c>
      <c r="G298" t="s">
        <v>514</v>
      </c>
    </row>
    <row r="299" spans="2:7" x14ac:dyDescent="0.25">
      <c r="B299" t="s">
        <v>195</v>
      </c>
      <c r="C299" t="s">
        <v>110</v>
      </c>
      <c r="D299" t="s">
        <v>9</v>
      </c>
      <c r="E299" t="s">
        <v>507</v>
      </c>
      <c r="F299">
        <v>120.9</v>
      </c>
      <c r="G299" t="s">
        <v>515</v>
      </c>
    </row>
    <row r="300" spans="2:7" x14ac:dyDescent="0.25">
      <c r="B300" t="s">
        <v>195</v>
      </c>
      <c r="C300" t="s">
        <v>110</v>
      </c>
      <c r="D300" t="s">
        <v>9</v>
      </c>
      <c r="E300" t="s">
        <v>507</v>
      </c>
      <c r="F300">
        <v>72.900000000000006</v>
      </c>
      <c r="G300" t="s">
        <v>478</v>
      </c>
    </row>
    <row r="301" spans="2:7" x14ac:dyDescent="0.25">
      <c r="B301" t="s">
        <v>195</v>
      </c>
      <c r="C301" t="s">
        <v>110</v>
      </c>
      <c r="D301" t="s">
        <v>9</v>
      </c>
      <c r="E301" t="s">
        <v>507</v>
      </c>
      <c r="F301">
        <v>79</v>
      </c>
      <c r="G301" t="s">
        <v>477</v>
      </c>
    </row>
    <row r="302" spans="2:7" x14ac:dyDescent="0.25">
      <c r="B302" t="s">
        <v>195</v>
      </c>
      <c r="C302" t="s">
        <v>110</v>
      </c>
      <c r="D302" t="s">
        <v>9</v>
      </c>
      <c r="E302" t="s">
        <v>507</v>
      </c>
      <c r="F302">
        <v>86.72</v>
      </c>
      <c r="G302" t="s">
        <v>1650</v>
      </c>
    </row>
    <row r="303" spans="2:7" x14ac:dyDescent="0.25">
      <c r="B303" t="s">
        <v>195</v>
      </c>
      <c r="C303" t="s">
        <v>110</v>
      </c>
      <c r="D303" t="s">
        <v>9</v>
      </c>
      <c r="E303" t="s">
        <v>507</v>
      </c>
      <c r="F303">
        <v>94.9</v>
      </c>
      <c r="G303" t="s">
        <v>483</v>
      </c>
    </row>
    <row r="304" spans="2:7" x14ac:dyDescent="0.25">
      <c r="B304" t="s">
        <v>195</v>
      </c>
      <c r="C304" t="s">
        <v>110</v>
      </c>
      <c r="D304" t="s">
        <v>9</v>
      </c>
      <c r="E304" t="s">
        <v>507</v>
      </c>
      <c r="F304">
        <v>101.06</v>
      </c>
      <c r="G304" t="s">
        <v>484</v>
      </c>
    </row>
    <row r="305" spans="2:7" x14ac:dyDescent="0.25">
      <c r="B305" t="s">
        <v>195</v>
      </c>
      <c r="C305" t="s">
        <v>110</v>
      </c>
      <c r="D305" t="s">
        <v>9</v>
      </c>
      <c r="E305" t="s">
        <v>507</v>
      </c>
      <c r="F305">
        <v>121</v>
      </c>
      <c r="G305" t="s">
        <v>476</v>
      </c>
    </row>
    <row r="306" spans="2:7" x14ac:dyDescent="0.25">
      <c r="B306" t="s">
        <v>195</v>
      </c>
      <c r="C306" t="s">
        <v>110</v>
      </c>
      <c r="D306" t="s">
        <v>9</v>
      </c>
      <c r="E306" t="s">
        <v>507</v>
      </c>
      <c r="F306">
        <v>142.99</v>
      </c>
      <c r="G306" t="s">
        <v>514</v>
      </c>
    </row>
    <row r="307" spans="2:7" x14ac:dyDescent="0.25">
      <c r="B307" t="s">
        <v>194</v>
      </c>
      <c r="C307" t="s">
        <v>110</v>
      </c>
      <c r="D307" t="s">
        <v>9</v>
      </c>
      <c r="E307" t="s">
        <v>506</v>
      </c>
      <c r="F307">
        <v>125.9</v>
      </c>
      <c r="G307" t="s">
        <v>515</v>
      </c>
    </row>
    <row r="308" spans="2:7" x14ac:dyDescent="0.25">
      <c r="B308" t="s">
        <v>194</v>
      </c>
      <c r="C308" t="s">
        <v>110</v>
      </c>
      <c r="D308" t="s">
        <v>9</v>
      </c>
      <c r="E308" t="s">
        <v>506</v>
      </c>
      <c r="F308">
        <v>65.900000000000006</v>
      </c>
      <c r="G308" t="s">
        <v>478</v>
      </c>
    </row>
    <row r="309" spans="2:7" x14ac:dyDescent="0.25">
      <c r="B309" t="s">
        <v>194</v>
      </c>
      <c r="C309" t="s">
        <v>110</v>
      </c>
      <c r="D309" t="s">
        <v>9</v>
      </c>
      <c r="E309" t="s">
        <v>506</v>
      </c>
      <c r="F309">
        <v>78.040000000000006</v>
      </c>
      <c r="G309" t="s">
        <v>1650</v>
      </c>
    </row>
    <row r="310" spans="2:7" x14ac:dyDescent="0.25">
      <c r="B310" t="s">
        <v>194</v>
      </c>
      <c r="C310" t="s">
        <v>110</v>
      </c>
      <c r="D310" t="s">
        <v>9</v>
      </c>
      <c r="E310" t="s">
        <v>506</v>
      </c>
      <c r="F310">
        <v>79</v>
      </c>
      <c r="G310" t="s">
        <v>477</v>
      </c>
    </row>
    <row r="311" spans="2:7" x14ac:dyDescent="0.25">
      <c r="B311" t="s">
        <v>194</v>
      </c>
      <c r="C311" t="s">
        <v>110</v>
      </c>
      <c r="D311" t="s">
        <v>9</v>
      </c>
      <c r="E311" t="s">
        <v>506</v>
      </c>
      <c r="F311">
        <v>96</v>
      </c>
      <c r="G311" t="s">
        <v>483</v>
      </c>
    </row>
    <row r="312" spans="2:7" x14ac:dyDescent="0.25">
      <c r="B312" t="s">
        <v>194</v>
      </c>
      <c r="C312" t="s">
        <v>110</v>
      </c>
      <c r="D312" t="s">
        <v>9</v>
      </c>
      <c r="E312" t="s">
        <v>506</v>
      </c>
      <c r="F312">
        <v>101.06</v>
      </c>
      <c r="G312" t="s">
        <v>484</v>
      </c>
    </row>
    <row r="313" spans="2:7" x14ac:dyDescent="0.25">
      <c r="B313" t="s">
        <v>194</v>
      </c>
      <c r="C313" t="s">
        <v>110</v>
      </c>
      <c r="D313" t="s">
        <v>9</v>
      </c>
      <c r="E313" t="s">
        <v>506</v>
      </c>
      <c r="F313">
        <v>113.3</v>
      </c>
      <c r="G313" t="s">
        <v>476</v>
      </c>
    </row>
    <row r="314" spans="2:7" x14ac:dyDescent="0.25">
      <c r="B314" t="s">
        <v>194</v>
      </c>
      <c r="C314" t="s">
        <v>110</v>
      </c>
      <c r="D314" t="s">
        <v>9</v>
      </c>
      <c r="E314" t="s">
        <v>506</v>
      </c>
      <c r="F314">
        <v>138.31</v>
      </c>
      <c r="G314" t="s">
        <v>485</v>
      </c>
    </row>
    <row r="315" spans="2:7" x14ac:dyDescent="0.25">
      <c r="B315" t="s">
        <v>146</v>
      </c>
      <c r="C315" t="s">
        <v>110</v>
      </c>
      <c r="D315" t="s">
        <v>9</v>
      </c>
      <c r="E315" t="s">
        <v>496</v>
      </c>
      <c r="F315">
        <v>166.9</v>
      </c>
      <c r="G315" t="s">
        <v>515</v>
      </c>
    </row>
    <row r="316" spans="2:7" x14ac:dyDescent="0.25">
      <c r="B316" t="s">
        <v>146</v>
      </c>
      <c r="C316" t="s">
        <v>110</v>
      </c>
      <c r="D316" t="s">
        <v>9</v>
      </c>
      <c r="E316" t="s">
        <v>496</v>
      </c>
      <c r="F316">
        <v>74.900000000000006</v>
      </c>
      <c r="G316" t="s">
        <v>1651</v>
      </c>
    </row>
    <row r="317" spans="2:7" x14ac:dyDescent="0.25">
      <c r="B317" t="s">
        <v>146</v>
      </c>
      <c r="C317" t="s">
        <v>110</v>
      </c>
      <c r="D317" t="s">
        <v>9</v>
      </c>
      <c r="E317" t="s">
        <v>496</v>
      </c>
      <c r="F317">
        <v>76.900000000000006</v>
      </c>
      <c r="G317" t="s">
        <v>478</v>
      </c>
    </row>
    <row r="318" spans="2:7" x14ac:dyDescent="0.25">
      <c r="B318" t="s">
        <v>146</v>
      </c>
      <c r="C318" t="s">
        <v>110</v>
      </c>
      <c r="D318" t="s">
        <v>9</v>
      </c>
      <c r="E318" t="s">
        <v>496</v>
      </c>
      <c r="F318">
        <v>119.9</v>
      </c>
      <c r="G318" t="s">
        <v>477</v>
      </c>
    </row>
    <row r="319" spans="2:7" x14ac:dyDescent="0.25">
      <c r="B319" t="s">
        <v>146</v>
      </c>
      <c r="C319" t="s">
        <v>110</v>
      </c>
      <c r="D319" t="s">
        <v>9</v>
      </c>
      <c r="E319" t="s">
        <v>496</v>
      </c>
      <c r="F319">
        <v>149.9</v>
      </c>
      <c r="G319" t="s">
        <v>476</v>
      </c>
    </row>
    <row r="320" spans="2:7" x14ac:dyDescent="0.25">
      <c r="B320" t="s">
        <v>146</v>
      </c>
      <c r="C320" t="s">
        <v>110</v>
      </c>
      <c r="D320" t="s">
        <v>9</v>
      </c>
      <c r="E320" t="s">
        <v>496</v>
      </c>
      <c r="F320">
        <v>166.8</v>
      </c>
      <c r="G320" t="s">
        <v>480</v>
      </c>
    </row>
    <row r="321" spans="2:7" x14ac:dyDescent="0.25">
      <c r="B321" t="s">
        <v>154</v>
      </c>
      <c r="C321" t="s">
        <v>110</v>
      </c>
      <c r="D321" t="s">
        <v>9</v>
      </c>
      <c r="E321" t="s">
        <v>502</v>
      </c>
      <c r="F321">
        <v>69.900000000000006</v>
      </c>
      <c r="G321" t="s">
        <v>478</v>
      </c>
    </row>
    <row r="322" spans="2:7" x14ac:dyDescent="0.25">
      <c r="B322" t="s">
        <v>154</v>
      </c>
      <c r="C322" t="s">
        <v>110</v>
      </c>
      <c r="D322" t="s">
        <v>9</v>
      </c>
      <c r="E322" t="s">
        <v>502</v>
      </c>
      <c r="F322">
        <v>86.72</v>
      </c>
      <c r="G322" t="s">
        <v>1650</v>
      </c>
    </row>
    <row r="323" spans="2:7" x14ac:dyDescent="0.25">
      <c r="B323" t="s">
        <v>154</v>
      </c>
      <c r="C323" t="s">
        <v>110</v>
      </c>
      <c r="D323" t="s">
        <v>9</v>
      </c>
      <c r="E323" t="s">
        <v>502</v>
      </c>
      <c r="F323">
        <v>94</v>
      </c>
      <c r="G323" t="s">
        <v>483</v>
      </c>
    </row>
    <row r="324" spans="2:7" x14ac:dyDescent="0.25">
      <c r="B324" t="s">
        <v>154</v>
      </c>
      <c r="C324" t="s">
        <v>110</v>
      </c>
      <c r="D324" t="s">
        <v>9</v>
      </c>
      <c r="E324" t="s">
        <v>502</v>
      </c>
      <c r="F324">
        <v>99</v>
      </c>
      <c r="G324" t="s">
        <v>477</v>
      </c>
    </row>
    <row r="325" spans="2:7" x14ac:dyDescent="0.25">
      <c r="B325" t="s">
        <v>154</v>
      </c>
      <c r="C325" t="s">
        <v>110</v>
      </c>
      <c r="D325" t="s">
        <v>9</v>
      </c>
      <c r="E325" t="s">
        <v>502</v>
      </c>
      <c r="F325">
        <v>162.9</v>
      </c>
      <c r="G325" t="s">
        <v>515</v>
      </c>
    </row>
    <row r="326" spans="2:7" x14ac:dyDescent="0.25">
      <c r="B326" t="s">
        <v>165</v>
      </c>
      <c r="C326" t="s">
        <v>110</v>
      </c>
      <c r="D326" t="s">
        <v>9</v>
      </c>
      <c r="E326" t="s">
        <v>166</v>
      </c>
      <c r="F326">
        <v>187.4</v>
      </c>
      <c r="G326" t="s">
        <v>480</v>
      </c>
    </row>
    <row r="327" spans="2:7" x14ac:dyDescent="0.25">
      <c r="B327" t="s">
        <v>165</v>
      </c>
      <c r="C327" t="s">
        <v>110</v>
      </c>
      <c r="D327" t="s">
        <v>9</v>
      </c>
      <c r="E327" t="s">
        <v>166</v>
      </c>
      <c r="F327">
        <v>230.9</v>
      </c>
      <c r="G327" t="s">
        <v>515</v>
      </c>
    </row>
    <row r="328" spans="2:7" x14ac:dyDescent="0.25">
      <c r="B328" t="s">
        <v>165</v>
      </c>
      <c r="C328" t="s">
        <v>110</v>
      </c>
      <c r="D328" t="s">
        <v>9</v>
      </c>
      <c r="E328" t="s">
        <v>166</v>
      </c>
      <c r="F328">
        <v>282.89999999999998</v>
      </c>
      <c r="G328" t="s">
        <v>478</v>
      </c>
    </row>
    <row r="329" spans="2:7" x14ac:dyDescent="0.25">
      <c r="B329" t="s">
        <v>165</v>
      </c>
      <c r="C329" t="s">
        <v>110</v>
      </c>
      <c r="D329" t="s">
        <v>9</v>
      </c>
      <c r="E329" t="s">
        <v>166</v>
      </c>
      <c r="F329">
        <v>299</v>
      </c>
      <c r="G329" t="s">
        <v>477</v>
      </c>
    </row>
    <row r="330" spans="2:7" x14ac:dyDescent="0.25">
      <c r="B330" t="s">
        <v>165</v>
      </c>
      <c r="C330" t="s">
        <v>110</v>
      </c>
      <c r="D330" t="s">
        <v>9</v>
      </c>
      <c r="E330" t="s">
        <v>166</v>
      </c>
      <c r="F330">
        <v>474.1</v>
      </c>
      <c r="G330" t="s">
        <v>476</v>
      </c>
    </row>
    <row r="331" spans="2:7" x14ac:dyDescent="0.25">
      <c r="B331" t="s">
        <v>155</v>
      </c>
      <c r="C331" t="s">
        <v>110</v>
      </c>
      <c r="D331" t="s">
        <v>9</v>
      </c>
      <c r="E331" t="s">
        <v>503</v>
      </c>
      <c r="F331">
        <v>200.9</v>
      </c>
      <c r="G331" t="s">
        <v>515</v>
      </c>
    </row>
    <row r="332" spans="2:7" x14ac:dyDescent="0.25">
      <c r="B332" t="s">
        <v>155</v>
      </c>
      <c r="C332" t="s">
        <v>110</v>
      </c>
      <c r="D332" t="s">
        <v>9</v>
      </c>
      <c r="E332" t="s">
        <v>503</v>
      </c>
      <c r="F332">
        <v>99</v>
      </c>
      <c r="G332" t="s">
        <v>477</v>
      </c>
    </row>
    <row r="333" spans="2:7" x14ac:dyDescent="0.25">
      <c r="B333" t="s">
        <v>155</v>
      </c>
      <c r="C333" t="s">
        <v>110</v>
      </c>
      <c r="D333" t="s">
        <v>9</v>
      </c>
      <c r="E333" t="s">
        <v>503</v>
      </c>
      <c r="F333">
        <v>124</v>
      </c>
      <c r="G333" t="s">
        <v>483</v>
      </c>
    </row>
    <row r="334" spans="2:7" x14ac:dyDescent="0.25">
      <c r="B334" t="s">
        <v>155</v>
      </c>
      <c r="C334" t="s">
        <v>110</v>
      </c>
      <c r="D334" t="s">
        <v>9</v>
      </c>
      <c r="E334" t="s">
        <v>503</v>
      </c>
      <c r="F334">
        <v>132.9</v>
      </c>
      <c r="G334" t="s">
        <v>478</v>
      </c>
    </row>
    <row r="335" spans="2:7" x14ac:dyDescent="0.25">
      <c r="B335" t="s">
        <v>155</v>
      </c>
      <c r="C335" t="s">
        <v>110</v>
      </c>
      <c r="D335" t="s">
        <v>9</v>
      </c>
      <c r="E335" t="s">
        <v>503</v>
      </c>
      <c r="F335">
        <v>163.65</v>
      </c>
      <c r="G335" t="s">
        <v>1650</v>
      </c>
    </row>
    <row r="336" spans="2:7" x14ac:dyDescent="0.25">
      <c r="B336" t="s">
        <v>155</v>
      </c>
      <c r="C336" t="s">
        <v>110</v>
      </c>
      <c r="D336" t="s">
        <v>9</v>
      </c>
      <c r="E336" t="s">
        <v>503</v>
      </c>
      <c r="F336">
        <v>200.8</v>
      </c>
      <c r="G336" t="s">
        <v>480</v>
      </c>
    </row>
    <row r="337" spans="2:7" x14ac:dyDescent="0.25">
      <c r="B337" t="s">
        <v>169</v>
      </c>
      <c r="C337" t="s">
        <v>110</v>
      </c>
      <c r="D337" t="s">
        <v>9</v>
      </c>
      <c r="E337" t="s">
        <v>1654</v>
      </c>
      <c r="F337">
        <v>111.9</v>
      </c>
      <c r="G337" t="s">
        <v>478</v>
      </c>
    </row>
    <row r="338" spans="2:7" x14ac:dyDescent="0.25">
      <c r="B338" t="s">
        <v>169</v>
      </c>
      <c r="C338" t="s">
        <v>110</v>
      </c>
      <c r="D338" t="s">
        <v>9</v>
      </c>
      <c r="E338" t="s">
        <v>1654</v>
      </c>
      <c r="F338">
        <v>119</v>
      </c>
      <c r="G338" t="s">
        <v>477</v>
      </c>
    </row>
    <row r="339" spans="2:7" x14ac:dyDescent="0.25">
      <c r="B339" t="s">
        <v>169</v>
      </c>
      <c r="C339" t="s">
        <v>110</v>
      </c>
      <c r="D339" t="s">
        <v>9</v>
      </c>
      <c r="E339" t="s">
        <v>1654</v>
      </c>
      <c r="F339">
        <v>133</v>
      </c>
      <c r="G339" t="s">
        <v>483</v>
      </c>
    </row>
    <row r="340" spans="2:7" x14ac:dyDescent="0.25">
      <c r="B340" t="s">
        <v>169</v>
      </c>
      <c r="C340" t="s">
        <v>110</v>
      </c>
      <c r="D340" t="s">
        <v>9</v>
      </c>
      <c r="E340" t="s">
        <v>1654</v>
      </c>
      <c r="F340">
        <v>151.9</v>
      </c>
      <c r="G340" t="s">
        <v>515</v>
      </c>
    </row>
    <row r="341" spans="2:7" x14ac:dyDescent="0.25">
      <c r="B341" t="s">
        <v>169</v>
      </c>
      <c r="C341" t="s">
        <v>110</v>
      </c>
      <c r="D341" t="s">
        <v>9</v>
      </c>
      <c r="E341" t="s">
        <v>1654</v>
      </c>
      <c r="F341">
        <v>184.8</v>
      </c>
      <c r="G341" t="s">
        <v>476</v>
      </c>
    </row>
    <row r="342" spans="2:7" x14ac:dyDescent="0.25">
      <c r="B342" t="s">
        <v>118</v>
      </c>
      <c r="C342" t="s">
        <v>110</v>
      </c>
      <c r="D342" t="s">
        <v>9</v>
      </c>
      <c r="E342" t="s">
        <v>492</v>
      </c>
      <c r="F342">
        <v>43.9</v>
      </c>
      <c r="G342" t="s">
        <v>478</v>
      </c>
    </row>
    <row r="343" spans="2:7" x14ac:dyDescent="0.25">
      <c r="B343" t="s">
        <v>118</v>
      </c>
      <c r="C343" t="s">
        <v>110</v>
      </c>
      <c r="D343" t="s">
        <v>9</v>
      </c>
      <c r="E343" t="s">
        <v>492</v>
      </c>
      <c r="F343">
        <v>59</v>
      </c>
      <c r="G343" t="s">
        <v>483</v>
      </c>
    </row>
    <row r="344" spans="2:7" x14ac:dyDescent="0.25">
      <c r="B344" t="s">
        <v>118</v>
      </c>
      <c r="C344" t="s">
        <v>110</v>
      </c>
      <c r="D344" t="s">
        <v>9</v>
      </c>
      <c r="E344" t="s">
        <v>492</v>
      </c>
      <c r="F344">
        <v>69</v>
      </c>
      <c r="G344" t="s">
        <v>477</v>
      </c>
    </row>
    <row r="345" spans="2:7" x14ac:dyDescent="0.25">
      <c r="B345" t="s">
        <v>118</v>
      </c>
      <c r="C345" t="s">
        <v>110</v>
      </c>
      <c r="D345" t="s">
        <v>9</v>
      </c>
      <c r="E345" t="s">
        <v>492</v>
      </c>
      <c r="F345">
        <v>74.900000000000006</v>
      </c>
      <c r="G345" t="s">
        <v>515</v>
      </c>
    </row>
    <row r="346" spans="2:7" x14ac:dyDescent="0.25">
      <c r="B346" t="s">
        <v>118</v>
      </c>
      <c r="C346" t="s">
        <v>110</v>
      </c>
      <c r="D346" t="s">
        <v>9</v>
      </c>
      <c r="E346" t="s">
        <v>492</v>
      </c>
      <c r="F346">
        <v>115.49</v>
      </c>
      <c r="G346" t="s">
        <v>514</v>
      </c>
    </row>
    <row r="347" spans="2:7" x14ac:dyDescent="0.25">
      <c r="B347" t="s">
        <v>167</v>
      </c>
      <c r="C347" t="s">
        <v>110</v>
      </c>
      <c r="D347" t="s">
        <v>9</v>
      </c>
      <c r="E347" t="s">
        <v>1655</v>
      </c>
      <c r="F347">
        <v>94.9</v>
      </c>
      <c r="G347" t="s">
        <v>478</v>
      </c>
    </row>
    <row r="348" spans="2:7" x14ac:dyDescent="0.25">
      <c r="B348" t="s">
        <v>167</v>
      </c>
      <c r="C348" t="s">
        <v>110</v>
      </c>
      <c r="D348" t="s">
        <v>9</v>
      </c>
      <c r="E348" t="s">
        <v>1655</v>
      </c>
      <c r="F348">
        <v>98.4</v>
      </c>
      <c r="G348" t="s">
        <v>480</v>
      </c>
    </row>
    <row r="349" spans="2:7" x14ac:dyDescent="0.25">
      <c r="B349" t="s">
        <v>167</v>
      </c>
      <c r="C349" t="s">
        <v>110</v>
      </c>
      <c r="D349" t="s">
        <v>9</v>
      </c>
      <c r="E349" t="s">
        <v>1655</v>
      </c>
      <c r="F349">
        <v>104.9</v>
      </c>
      <c r="G349" t="s">
        <v>1651</v>
      </c>
    </row>
    <row r="350" spans="2:7" x14ac:dyDescent="0.25">
      <c r="B350" t="s">
        <v>167</v>
      </c>
      <c r="C350" t="s">
        <v>110</v>
      </c>
      <c r="D350" t="s">
        <v>9</v>
      </c>
      <c r="E350" t="s">
        <v>1655</v>
      </c>
      <c r="F350">
        <v>119</v>
      </c>
      <c r="G350" t="s">
        <v>477</v>
      </c>
    </row>
    <row r="351" spans="2:7" x14ac:dyDescent="0.25">
      <c r="B351" t="s">
        <v>167</v>
      </c>
      <c r="C351" t="s">
        <v>110</v>
      </c>
      <c r="D351" t="s">
        <v>9</v>
      </c>
      <c r="E351" t="s">
        <v>1655</v>
      </c>
      <c r="F351">
        <v>119</v>
      </c>
      <c r="G351" t="s">
        <v>483</v>
      </c>
    </row>
    <row r="352" spans="2:7" x14ac:dyDescent="0.25">
      <c r="B352" t="s">
        <v>167</v>
      </c>
      <c r="C352" t="s">
        <v>110</v>
      </c>
      <c r="D352" t="s">
        <v>9</v>
      </c>
      <c r="E352" t="s">
        <v>1655</v>
      </c>
      <c r="F352">
        <v>137.9</v>
      </c>
      <c r="G352" t="s">
        <v>515</v>
      </c>
    </row>
    <row r="353" spans="2:7" x14ac:dyDescent="0.25">
      <c r="B353" t="s">
        <v>167</v>
      </c>
      <c r="C353" t="s">
        <v>110</v>
      </c>
      <c r="D353" t="s">
        <v>9</v>
      </c>
      <c r="E353" t="s">
        <v>1655</v>
      </c>
      <c r="F353">
        <v>168.3</v>
      </c>
      <c r="G353" t="s">
        <v>476</v>
      </c>
    </row>
    <row r="354" spans="2:7" x14ac:dyDescent="0.25">
      <c r="B354" t="s">
        <v>151</v>
      </c>
      <c r="C354" t="s">
        <v>110</v>
      </c>
      <c r="D354" t="s">
        <v>9</v>
      </c>
      <c r="E354" t="s">
        <v>501</v>
      </c>
      <c r="F354">
        <v>117.4</v>
      </c>
      <c r="G354" t="s">
        <v>480</v>
      </c>
    </row>
    <row r="355" spans="2:7" x14ac:dyDescent="0.25">
      <c r="B355" t="s">
        <v>151</v>
      </c>
      <c r="C355" t="s">
        <v>110</v>
      </c>
      <c r="D355" t="s">
        <v>9</v>
      </c>
      <c r="E355" t="s">
        <v>501</v>
      </c>
      <c r="F355">
        <v>122.9</v>
      </c>
      <c r="G355" t="s">
        <v>478</v>
      </c>
    </row>
    <row r="356" spans="2:7" x14ac:dyDescent="0.25">
      <c r="B356" t="s">
        <v>151</v>
      </c>
      <c r="C356" t="s">
        <v>110</v>
      </c>
      <c r="D356" t="s">
        <v>9</v>
      </c>
      <c r="E356" t="s">
        <v>501</v>
      </c>
      <c r="F356">
        <v>158.9</v>
      </c>
      <c r="G356" t="s">
        <v>515</v>
      </c>
    </row>
    <row r="357" spans="2:7" x14ac:dyDescent="0.25">
      <c r="B357" t="s">
        <v>151</v>
      </c>
      <c r="C357" t="s">
        <v>110</v>
      </c>
      <c r="D357" t="s">
        <v>9</v>
      </c>
      <c r="E357" t="s">
        <v>501</v>
      </c>
      <c r="F357">
        <v>216.7</v>
      </c>
      <c r="G357" t="s">
        <v>476</v>
      </c>
    </row>
    <row r="358" spans="2:7" x14ac:dyDescent="0.25">
      <c r="B358" t="s">
        <v>150</v>
      </c>
      <c r="C358" t="s">
        <v>110</v>
      </c>
      <c r="D358" t="s">
        <v>9</v>
      </c>
      <c r="E358" t="s">
        <v>500</v>
      </c>
      <c r="F358">
        <v>34.700000000000003</v>
      </c>
      <c r="G358" t="s">
        <v>480</v>
      </c>
    </row>
    <row r="359" spans="2:7" x14ac:dyDescent="0.25">
      <c r="B359" t="s">
        <v>150</v>
      </c>
      <c r="C359" t="s">
        <v>110</v>
      </c>
      <c r="D359" t="s">
        <v>9</v>
      </c>
      <c r="E359" t="s">
        <v>500</v>
      </c>
      <c r="F359">
        <v>34.9</v>
      </c>
      <c r="G359" t="s">
        <v>478</v>
      </c>
    </row>
    <row r="360" spans="2:7" x14ac:dyDescent="0.25">
      <c r="B360" t="s">
        <v>150</v>
      </c>
      <c r="C360" t="s">
        <v>110</v>
      </c>
      <c r="D360" t="s">
        <v>9</v>
      </c>
      <c r="E360" t="s">
        <v>500</v>
      </c>
      <c r="F360">
        <v>56.9</v>
      </c>
      <c r="G360" t="s">
        <v>515</v>
      </c>
    </row>
    <row r="361" spans="2:7" x14ac:dyDescent="0.25">
      <c r="B361" t="s">
        <v>150</v>
      </c>
      <c r="C361" t="s">
        <v>110</v>
      </c>
      <c r="D361" t="s">
        <v>9</v>
      </c>
      <c r="E361" t="s">
        <v>500</v>
      </c>
      <c r="F361">
        <v>59.9</v>
      </c>
      <c r="G361" t="s">
        <v>476</v>
      </c>
    </row>
    <row r="362" spans="2:7" x14ac:dyDescent="0.25">
      <c r="B362" t="s">
        <v>149</v>
      </c>
      <c r="C362" t="s">
        <v>110</v>
      </c>
      <c r="D362" t="s">
        <v>9</v>
      </c>
      <c r="E362" t="s">
        <v>499</v>
      </c>
      <c r="F362">
        <v>34.9</v>
      </c>
      <c r="G362" t="s">
        <v>478</v>
      </c>
    </row>
    <row r="363" spans="2:7" x14ac:dyDescent="0.25">
      <c r="B363" t="s">
        <v>149</v>
      </c>
      <c r="C363" t="s">
        <v>110</v>
      </c>
      <c r="D363" t="s">
        <v>9</v>
      </c>
      <c r="E363" t="s">
        <v>499</v>
      </c>
      <c r="F363">
        <v>43.9</v>
      </c>
      <c r="G363" t="s">
        <v>477</v>
      </c>
    </row>
    <row r="364" spans="2:7" x14ac:dyDescent="0.25">
      <c r="B364" t="s">
        <v>149</v>
      </c>
      <c r="C364" t="s">
        <v>110</v>
      </c>
      <c r="D364" t="s">
        <v>9</v>
      </c>
      <c r="E364" t="s">
        <v>499</v>
      </c>
      <c r="F364">
        <v>59.9</v>
      </c>
      <c r="G364" t="s">
        <v>476</v>
      </c>
    </row>
    <row r="365" spans="2:7" x14ac:dyDescent="0.25">
      <c r="B365" t="s">
        <v>149</v>
      </c>
      <c r="C365" t="s">
        <v>110</v>
      </c>
      <c r="D365" t="s">
        <v>9</v>
      </c>
      <c r="E365" t="s">
        <v>499</v>
      </c>
      <c r="F365">
        <v>59.9</v>
      </c>
      <c r="G365" t="s">
        <v>515</v>
      </c>
    </row>
    <row r="366" spans="2:7" x14ac:dyDescent="0.25">
      <c r="B366" t="s">
        <v>109</v>
      </c>
      <c r="C366" t="s">
        <v>110</v>
      </c>
      <c r="D366" t="s">
        <v>9</v>
      </c>
      <c r="E366" t="s">
        <v>111</v>
      </c>
      <c r="F366">
        <v>56.95</v>
      </c>
      <c r="G366" t="s">
        <v>1650</v>
      </c>
    </row>
    <row r="367" spans="2:7" x14ac:dyDescent="0.25">
      <c r="B367" t="s">
        <v>109</v>
      </c>
      <c r="C367" t="s">
        <v>110</v>
      </c>
      <c r="D367" t="s">
        <v>9</v>
      </c>
      <c r="E367" t="s">
        <v>111</v>
      </c>
      <c r="F367">
        <v>59</v>
      </c>
      <c r="G367" t="s">
        <v>477</v>
      </c>
    </row>
    <row r="368" spans="2:7" x14ac:dyDescent="0.25">
      <c r="B368" t="s">
        <v>109</v>
      </c>
      <c r="C368" t="s">
        <v>110</v>
      </c>
      <c r="D368" t="s">
        <v>9</v>
      </c>
      <c r="E368" t="s">
        <v>111</v>
      </c>
      <c r="F368">
        <v>75.900000000000006</v>
      </c>
      <c r="G368" t="s">
        <v>483</v>
      </c>
    </row>
    <row r="369" spans="2:7" x14ac:dyDescent="0.25">
      <c r="B369" t="s">
        <v>109</v>
      </c>
      <c r="C369" t="s">
        <v>110</v>
      </c>
      <c r="D369" t="s">
        <v>9</v>
      </c>
      <c r="E369" t="s">
        <v>111</v>
      </c>
      <c r="F369">
        <v>91.29</v>
      </c>
      <c r="G369" t="s">
        <v>514</v>
      </c>
    </row>
    <row r="370" spans="2:7" x14ac:dyDescent="0.25">
      <c r="B370" t="s">
        <v>109</v>
      </c>
      <c r="C370" t="s">
        <v>110</v>
      </c>
      <c r="D370" t="s">
        <v>9</v>
      </c>
      <c r="E370" t="s">
        <v>111</v>
      </c>
      <c r="F370">
        <v>98.4</v>
      </c>
      <c r="G370" t="s">
        <v>515</v>
      </c>
    </row>
    <row r="371" spans="2:7" x14ac:dyDescent="0.25">
      <c r="B371" t="s">
        <v>148</v>
      </c>
      <c r="C371" t="s">
        <v>110</v>
      </c>
      <c r="D371" t="s">
        <v>9</v>
      </c>
      <c r="E371" t="s">
        <v>498</v>
      </c>
      <c r="F371">
        <v>50.9</v>
      </c>
      <c r="G371" t="s">
        <v>515</v>
      </c>
    </row>
    <row r="372" spans="2:7" x14ac:dyDescent="0.25">
      <c r="B372" t="s">
        <v>148</v>
      </c>
      <c r="C372" t="s">
        <v>110</v>
      </c>
      <c r="D372" t="s">
        <v>9</v>
      </c>
      <c r="E372" t="s">
        <v>498</v>
      </c>
      <c r="F372">
        <v>32.9</v>
      </c>
      <c r="G372" t="s">
        <v>478</v>
      </c>
    </row>
    <row r="373" spans="2:7" x14ac:dyDescent="0.25">
      <c r="B373" t="s">
        <v>148</v>
      </c>
      <c r="C373" t="s">
        <v>110</v>
      </c>
      <c r="D373" t="s">
        <v>9</v>
      </c>
      <c r="E373" t="s">
        <v>498</v>
      </c>
      <c r="F373">
        <v>43.9</v>
      </c>
      <c r="G373" t="s">
        <v>477</v>
      </c>
    </row>
    <row r="374" spans="2:7" x14ac:dyDescent="0.25">
      <c r="B374" t="s">
        <v>148</v>
      </c>
      <c r="C374" t="s">
        <v>110</v>
      </c>
      <c r="D374" t="s">
        <v>9</v>
      </c>
      <c r="E374" t="s">
        <v>498</v>
      </c>
      <c r="F374">
        <v>59.9</v>
      </c>
      <c r="G374" t="s">
        <v>476</v>
      </c>
    </row>
    <row r="375" spans="2:7" x14ac:dyDescent="0.25">
      <c r="B375" t="s">
        <v>147</v>
      </c>
      <c r="C375" t="s">
        <v>110</v>
      </c>
      <c r="D375" t="s">
        <v>9</v>
      </c>
      <c r="E375" t="s">
        <v>497</v>
      </c>
      <c r="F375">
        <v>49.9</v>
      </c>
      <c r="G375" t="s">
        <v>515</v>
      </c>
    </row>
    <row r="376" spans="2:7" x14ac:dyDescent="0.25">
      <c r="B376" t="s">
        <v>147</v>
      </c>
      <c r="C376" t="s">
        <v>110</v>
      </c>
      <c r="D376" t="s">
        <v>9</v>
      </c>
      <c r="E376" t="s">
        <v>497</v>
      </c>
      <c r="F376">
        <v>32.9</v>
      </c>
      <c r="G376" t="s">
        <v>478</v>
      </c>
    </row>
    <row r="377" spans="2:7" x14ac:dyDescent="0.25">
      <c r="B377" t="s">
        <v>147</v>
      </c>
      <c r="C377" t="s">
        <v>110</v>
      </c>
      <c r="D377" t="s">
        <v>9</v>
      </c>
      <c r="E377" t="s">
        <v>497</v>
      </c>
      <c r="F377">
        <v>49.8</v>
      </c>
      <c r="G377" t="s">
        <v>480</v>
      </c>
    </row>
    <row r="378" spans="2:7" x14ac:dyDescent="0.25">
      <c r="B378" t="s">
        <v>147</v>
      </c>
      <c r="C378" t="s">
        <v>110</v>
      </c>
      <c r="D378" t="s">
        <v>9</v>
      </c>
      <c r="E378" t="s">
        <v>497</v>
      </c>
      <c r="F378">
        <v>59.9</v>
      </c>
      <c r="G378" t="s">
        <v>476</v>
      </c>
    </row>
    <row r="379" spans="2:7" x14ac:dyDescent="0.25">
      <c r="B379" t="s">
        <v>846</v>
      </c>
      <c r="C379" t="s">
        <v>110</v>
      </c>
      <c r="D379" t="s">
        <v>9</v>
      </c>
      <c r="E379" t="s">
        <v>1283</v>
      </c>
      <c r="F379">
        <v>119.9</v>
      </c>
      <c r="G379" t="s">
        <v>480</v>
      </c>
    </row>
    <row r="380" spans="2:7" x14ac:dyDescent="0.25">
      <c r="B380" t="s">
        <v>848</v>
      </c>
      <c r="C380" t="s">
        <v>110</v>
      </c>
      <c r="D380" t="s">
        <v>9</v>
      </c>
      <c r="E380" t="s">
        <v>1285</v>
      </c>
      <c r="F380">
        <v>179.9</v>
      </c>
      <c r="G380" t="s">
        <v>480</v>
      </c>
    </row>
    <row r="381" spans="2:7" x14ac:dyDescent="0.25">
      <c r="B381" t="s">
        <v>204</v>
      </c>
      <c r="C381" t="s">
        <v>110</v>
      </c>
      <c r="D381" t="s">
        <v>9</v>
      </c>
      <c r="E381" t="s">
        <v>205</v>
      </c>
      <c r="F381">
        <v>112.9</v>
      </c>
      <c r="G381" t="s">
        <v>478</v>
      </c>
    </row>
    <row r="382" spans="2:7" x14ac:dyDescent="0.25">
      <c r="B382" t="s">
        <v>204</v>
      </c>
      <c r="C382" t="s">
        <v>110</v>
      </c>
      <c r="D382" t="s">
        <v>9</v>
      </c>
      <c r="E382" t="s">
        <v>205</v>
      </c>
      <c r="F382">
        <v>119</v>
      </c>
      <c r="G382" t="s">
        <v>477</v>
      </c>
    </row>
    <row r="383" spans="2:7" x14ac:dyDescent="0.25">
      <c r="B383" t="s">
        <v>204</v>
      </c>
      <c r="C383" t="s">
        <v>110</v>
      </c>
      <c r="D383" t="s">
        <v>9</v>
      </c>
      <c r="E383" t="s">
        <v>205</v>
      </c>
      <c r="F383">
        <v>138.83000000000001</v>
      </c>
      <c r="G383" t="s">
        <v>1650</v>
      </c>
    </row>
    <row r="384" spans="2:7" x14ac:dyDescent="0.25">
      <c r="B384" t="s">
        <v>204</v>
      </c>
      <c r="C384" t="s">
        <v>110</v>
      </c>
      <c r="D384" t="s">
        <v>9</v>
      </c>
      <c r="E384" t="s">
        <v>205</v>
      </c>
      <c r="F384">
        <v>139</v>
      </c>
      <c r="G384" t="s">
        <v>483</v>
      </c>
    </row>
    <row r="385" spans="2:7" x14ac:dyDescent="0.25">
      <c r="B385" t="s">
        <v>204</v>
      </c>
      <c r="C385" t="s">
        <v>110</v>
      </c>
      <c r="D385" t="s">
        <v>9</v>
      </c>
      <c r="E385" t="s">
        <v>205</v>
      </c>
      <c r="F385">
        <v>173.9</v>
      </c>
      <c r="G385" t="s">
        <v>515</v>
      </c>
    </row>
    <row r="386" spans="2:7" x14ac:dyDescent="0.25">
      <c r="B386" t="s">
        <v>204</v>
      </c>
      <c r="C386" t="s">
        <v>110</v>
      </c>
      <c r="D386" t="s">
        <v>9</v>
      </c>
      <c r="E386" t="s">
        <v>205</v>
      </c>
      <c r="F386">
        <v>187</v>
      </c>
      <c r="G386" t="s">
        <v>476</v>
      </c>
    </row>
    <row r="387" spans="2:7" x14ac:dyDescent="0.25">
      <c r="B387" t="s">
        <v>202</v>
      </c>
      <c r="C387" t="s">
        <v>110</v>
      </c>
      <c r="D387" t="s">
        <v>9</v>
      </c>
      <c r="E387" t="s">
        <v>203</v>
      </c>
      <c r="F387">
        <v>103.9</v>
      </c>
      <c r="G387" t="s">
        <v>478</v>
      </c>
    </row>
    <row r="388" spans="2:7" x14ac:dyDescent="0.25">
      <c r="B388" t="s">
        <v>202</v>
      </c>
      <c r="C388" t="s">
        <v>110</v>
      </c>
      <c r="D388" t="s">
        <v>9</v>
      </c>
      <c r="E388" t="s">
        <v>203</v>
      </c>
      <c r="F388">
        <v>119</v>
      </c>
      <c r="G388" t="s">
        <v>477</v>
      </c>
    </row>
    <row r="389" spans="2:7" x14ac:dyDescent="0.25">
      <c r="B389" t="s">
        <v>202</v>
      </c>
      <c r="C389" t="s">
        <v>110</v>
      </c>
      <c r="D389" t="s">
        <v>9</v>
      </c>
      <c r="E389" t="s">
        <v>203</v>
      </c>
      <c r="F389">
        <v>119.9</v>
      </c>
      <c r="G389" t="s">
        <v>1651</v>
      </c>
    </row>
    <row r="390" spans="2:7" x14ac:dyDescent="0.25">
      <c r="B390" t="s">
        <v>202</v>
      </c>
      <c r="C390" t="s">
        <v>110</v>
      </c>
      <c r="D390" t="s">
        <v>9</v>
      </c>
      <c r="E390" t="s">
        <v>203</v>
      </c>
      <c r="F390">
        <v>128.91</v>
      </c>
      <c r="G390" t="s">
        <v>1650</v>
      </c>
    </row>
    <row r="391" spans="2:7" x14ac:dyDescent="0.25">
      <c r="B391" t="s">
        <v>202</v>
      </c>
      <c r="C391" t="s">
        <v>110</v>
      </c>
      <c r="D391" t="s">
        <v>9</v>
      </c>
      <c r="E391" t="s">
        <v>203</v>
      </c>
      <c r="F391">
        <v>139</v>
      </c>
      <c r="G391" t="s">
        <v>483</v>
      </c>
    </row>
    <row r="392" spans="2:7" x14ac:dyDescent="0.25">
      <c r="B392" t="s">
        <v>202</v>
      </c>
      <c r="C392" t="s">
        <v>110</v>
      </c>
      <c r="D392" t="s">
        <v>9</v>
      </c>
      <c r="E392" t="s">
        <v>203</v>
      </c>
      <c r="F392">
        <v>160.9</v>
      </c>
      <c r="G392" t="s">
        <v>515</v>
      </c>
    </row>
    <row r="393" spans="2:7" x14ac:dyDescent="0.25">
      <c r="B393" t="s">
        <v>202</v>
      </c>
      <c r="C393" t="s">
        <v>110</v>
      </c>
      <c r="D393" t="s">
        <v>9</v>
      </c>
      <c r="E393" t="s">
        <v>203</v>
      </c>
      <c r="F393">
        <v>183.7</v>
      </c>
      <c r="G393" t="s">
        <v>476</v>
      </c>
    </row>
    <row r="394" spans="2:7" x14ac:dyDescent="0.25">
      <c r="B394" t="s">
        <v>192</v>
      </c>
      <c r="C394" t="s">
        <v>110</v>
      </c>
      <c r="D394" t="s">
        <v>9</v>
      </c>
      <c r="E394" t="s">
        <v>193</v>
      </c>
      <c r="F394">
        <v>31.9</v>
      </c>
      <c r="G394" t="s">
        <v>515</v>
      </c>
    </row>
    <row r="395" spans="2:7" x14ac:dyDescent="0.25">
      <c r="B395" t="s">
        <v>192</v>
      </c>
      <c r="C395" t="s">
        <v>110</v>
      </c>
      <c r="D395" t="s">
        <v>9</v>
      </c>
      <c r="E395" t="s">
        <v>193</v>
      </c>
      <c r="F395">
        <v>16.899999999999999</v>
      </c>
      <c r="G395" t="s">
        <v>478</v>
      </c>
    </row>
    <row r="396" spans="2:7" x14ac:dyDescent="0.25">
      <c r="B396" t="s">
        <v>192</v>
      </c>
      <c r="C396" t="s">
        <v>110</v>
      </c>
      <c r="D396" t="s">
        <v>9</v>
      </c>
      <c r="E396" t="s">
        <v>193</v>
      </c>
      <c r="F396">
        <v>20.97</v>
      </c>
      <c r="G396" t="s">
        <v>1650</v>
      </c>
    </row>
    <row r="397" spans="2:7" x14ac:dyDescent="0.25">
      <c r="B397" t="s">
        <v>192</v>
      </c>
      <c r="C397" t="s">
        <v>110</v>
      </c>
      <c r="D397" t="s">
        <v>9</v>
      </c>
      <c r="E397" t="s">
        <v>193</v>
      </c>
      <c r="F397">
        <v>22.9</v>
      </c>
      <c r="G397" t="s">
        <v>477</v>
      </c>
    </row>
    <row r="398" spans="2:7" x14ac:dyDescent="0.25">
      <c r="B398" t="s">
        <v>192</v>
      </c>
      <c r="C398" t="s">
        <v>110</v>
      </c>
      <c r="D398" t="s">
        <v>9</v>
      </c>
      <c r="E398" t="s">
        <v>193</v>
      </c>
      <c r="F398">
        <v>28.6</v>
      </c>
      <c r="G398" t="s">
        <v>476</v>
      </c>
    </row>
    <row r="399" spans="2:7" x14ac:dyDescent="0.25">
      <c r="B399" t="s">
        <v>192</v>
      </c>
      <c r="C399" t="s">
        <v>110</v>
      </c>
      <c r="D399" t="s">
        <v>9</v>
      </c>
      <c r="E399" t="s">
        <v>193</v>
      </c>
      <c r="F399">
        <v>35.18</v>
      </c>
      <c r="G399" t="s">
        <v>484</v>
      </c>
    </row>
    <row r="400" spans="2:7" x14ac:dyDescent="0.25">
      <c r="B400" t="s">
        <v>192</v>
      </c>
      <c r="C400" t="s">
        <v>110</v>
      </c>
      <c r="D400" t="s">
        <v>9</v>
      </c>
      <c r="E400" t="s">
        <v>193</v>
      </c>
      <c r="F400">
        <v>45.05</v>
      </c>
      <c r="G400" t="s">
        <v>485</v>
      </c>
    </row>
    <row r="401" spans="2:7" x14ac:dyDescent="0.25">
      <c r="B401" t="s">
        <v>849</v>
      </c>
      <c r="C401" t="s">
        <v>110</v>
      </c>
      <c r="D401" t="s">
        <v>9</v>
      </c>
      <c r="E401" t="s">
        <v>1286</v>
      </c>
      <c r="F401">
        <v>289.89999999999998</v>
      </c>
      <c r="G401" t="s">
        <v>480</v>
      </c>
    </row>
    <row r="402" spans="2:7" x14ac:dyDescent="0.25">
      <c r="B402" t="s">
        <v>200</v>
      </c>
      <c r="C402" t="s">
        <v>110</v>
      </c>
      <c r="D402" t="s">
        <v>9</v>
      </c>
      <c r="E402" t="s">
        <v>201</v>
      </c>
      <c r="F402">
        <v>61.9</v>
      </c>
      <c r="G402" t="s">
        <v>478</v>
      </c>
    </row>
    <row r="403" spans="2:7" x14ac:dyDescent="0.25">
      <c r="B403" t="s">
        <v>200</v>
      </c>
      <c r="C403" t="s">
        <v>110</v>
      </c>
      <c r="D403" t="s">
        <v>9</v>
      </c>
      <c r="E403" t="s">
        <v>201</v>
      </c>
      <c r="F403">
        <v>79</v>
      </c>
      <c r="G403" t="s">
        <v>477</v>
      </c>
    </row>
    <row r="404" spans="2:7" x14ac:dyDescent="0.25">
      <c r="B404" t="s">
        <v>200</v>
      </c>
      <c r="C404" t="s">
        <v>110</v>
      </c>
      <c r="D404" t="s">
        <v>9</v>
      </c>
      <c r="E404" t="s">
        <v>201</v>
      </c>
      <c r="F404">
        <v>79.28</v>
      </c>
      <c r="G404" t="s">
        <v>1650</v>
      </c>
    </row>
    <row r="405" spans="2:7" x14ac:dyDescent="0.25">
      <c r="B405" t="s">
        <v>200</v>
      </c>
      <c r="C405" t="s">
        <v>110</v>
      </c>
      <c r="D405" t="s">
        <v>9</v>
      </c>
      <c r="E405" t="s">
        <v>201</v>
      </c>
      <c r="F405">
        <v>97.9</v>
      </c>
      <c r="G405" t="s">
        <v>515</v>
      </c>
    </row>
    <row r="406" spans="2:7" x14ac:dyDescent="0.25">
      <c r="B406" t="s">
        <v>200</v>
      </c>
      <c r="C406" t="s">
        <v>110</v>
      </c>
      <c r="D406" t="s">
        <v>9</v>
      </c>
      <c r="E406" t="s">
        <v>201</v>
      </c>
      <c r="F406">
        <v>99.88</v>
      </c>
      <c r="G406" t="s">
        <v>484</v>
      </c>
    </row>
    <row r="407" spans="2:7" x14ac:dyDescent="0.25">
      <c r="B407" t="s">
        <v>200</v>
      </c>
      <c r="C407" t="s">
        <v>110</v>
      </c>
      <c r="D407" t="s">
        <v>9</v>
      </c>
      <c r="E407" t="s">
        <v>201</v>
      </c>
      <c r="F407">
        <v>99.9</v>
      </c>
      <c r="G407" t="s">
        <v>483</v>
      </c>
    </row>
    <row r="408" spans="2:7" x14ac:dyDescent="0.25">
      <c r="B408" t="s">
        <v>200</v>
      </c>
      <c r="C408" t="s">
        <v>110</v>
      </c>
      <c r="D408" t="s">
        <v>9</v>
      </c>
      <c r="E408" t="s">
        <v>201</v>
      </c>
      <c r="F408">
        <v>103.4</v>
      </c>
      <c r="G408" t="s">
        <v>476</v>
      </c>
    </row>
    <row r="409" spans="2:7" x14ac:dyDescent="0.25">
      <c r="B409" t="s">
        <v>200</v>
      </c>
      <c r="C409" t="s">
        <v>110</v>
      </c>
      <c r="D409" t="s">
        <v>9</v>
      </c>
      <c r="E409" t="s">
        <v>201</v>
      </c>
      <c r="F409">
        <v>164.99</v>
      </c>
      <c r="G409" t="s">
        <v>514</v>
      </c>
    </row>
    <row r="410" spans="2:7" x14ac:dyDescent="0.25">
      <c r="B410" t="s">
        <v>850</v>
      </c>
      <c r="C410" t="s">
        <v>110</v>
      </c>
      <c r="D410" t="s">
        <v>9</v>
      </c>
      <c r="E410" t="s">
        <v>1287</v>
      </c>
      <c r="F410">
        <v>169.9</v>
      </c>
      <c r="G410" t="s">
        <v>480</v>
      </c>
    </row>
    <row r="411" spans="2:7" x14ac:dyDescent="0.25">
      <c r="B411" t="s">
        <v>131</v>
      </c>
      <c r="C411" t="s">
        <v>110</v>
      </c>
      <c r="D411" t="s">
        <v>9</v>
      </c>
      <c r="E411" t="s">
        <v>132</v>
      </c>
      <c r="F411">
        <v>125</v>
      </c>
      <c r="G411" t="s">
        <v>477</v>
      </c>
    </row>
    <row r="412" spans="2:7" x14ac:dyDescent="0.25">
      <c r="B412" t="s">
        <v>131</v>
      </c>
      <c r="C412" t="s">
        <v>110</v>
      </c>
      <c r="D412" t="s">
        <v>9</v>
      </c>
      <c r="E412" t="s">
        <v>132</v>
      </c>
      <c r="F412">
        <v>129.9</v>
      </c>
      <c r="G412" t="s">
        <v>478</v>
      </c>
    </row>
    <row r="413" spans="2:7" x14ac:dyDescent="0.25">
      <c r="B413" t="s">
        <v>131</v>
      </c>
      <c r="C413" t="s">
        <v>110</v>
      </c>
      <c r="D413" t="s">
        <v>9</v>
      </c>
      <c r="E413" t="s">
        <v>132</v>
      </c>
      <c r="F413">
        <v>139</v>
      </c>
      <c r="G413" t="s">
        <v>483</v>
      </c>
    </row>
    <row r="414" spans="2:7" x14ac:dyDescent="0.25">
      <c r="B414" t="s">
        <v>131</v>
      </c>
      <c r="C414" t="s">
        <v>110</v>
      </c>
      <c r="D414" t="s">
        <v>9</v>
      </c>
      <c r="E414" t="s">
        <v>132</v>
      </c>
      <c r="F414">
        <v>151.9</v>
      </c>
      <c r="G414" t="s">
        <v>515</v>
      </c>
    </row>
    <row r="415" spans="2:7" x14ac:dyDescent="0.25">
      <c r="B415" t="s">
        <v>131</v>
      </c>
      <c r="C415" t="s">
        <v>110</v>
      </c>
      <c r="D415" t="s">
        <v>9</v>
      </c>
      <c r="E415" t="s">
        <v>132</v>
      </c>
      <c r="F415">
        <v>152.47999999999999</v>
      </c>
      <c r="G415" t="s">
        <v>1650</v>
      </c>
    </row>
    <row r="416" spans="2:7" x14ac:dyDescent="0.25">
      <c r="B416" t="s">
        <v>131</v>
      </c>
      <c r="C416" t="s">
        <v>110</v>
      </c>
      <c r="D416" t="s">
        <v>9</v>
      </c>
      <c r="E416" t="s">
        <v>132</v>
      </c>
      <c r="F416">
        <v>179.12</v>
      </c>
      <c r="G416" t="s">
        <v>476</v>
      </c>
    </row>
    <row r="417" spans="2:7" x14ac:dyDescent="0.25">
      <c r="B417" t="s">
        <v>116</v>
      </c>
      <c r="C417" t="s">
        <v>110</v>
      </c>
      <c r="D417" t="s">
        <v>9</v>
      </c>
      <c r="E417" t="s">
        <v>117</v>
      </c>
      <c r="F417">
        <v>129</v>
      </c>
      <c r="G417" t="s">
        <v>483</v>
      </c>
    </row>
    <row r="418" spans="2:7" x14ac:dyDescent="0.25">
      <c r="B418" t="s">
        <v>116</v>
      </c>
      <c r="C418" t="s">
        <v>110</v>
      </c>
      <c r="D418" t="s">
        <v>9</v>
      </c>
      <c r="E418" t="s">
        <v>117</v>
      </c>
      <c r="F418">
        <v>145.9</v>
      </c>
      <c r="G418" t="s">
        <v>477</v>
      </c>
    </row>
    <row r="419" spans="2:7" x14ac:dyDescent="0.25">
      <c r="B419" t="s">
        <v>112</v>
      </c>
      <c r="C419" t="s">
        <v>110</v>
      </c>
      <c r="D419" t="s">
        <v>9</v>
      </c>
      <c r="E419" t="s">
        <v>113</v>
      </c>
      <c r="F419">
        <v>92.9</v>
      </c>
      <c r="G419" t="s">
        <v>515</v>
      </c>
    </row>
    <row r="420" spans="2:7" x14ac:dyDescent="0.25">
      <c r="B420" t="s">
        <v>112</v>
      </c>
      <c r="C420" t="s">
        <v>110</v>
      </c>
      <c r="D420" t="s">
        <v>9</v>
      </c>
      <c r="E420" t="s">
        <v>113</v>
      </c>
      <c r="F420">
        <v>43.9</v>
      </c>
      <c r="G420" t="s">
        <v>478</v>
      </c>
    </row>
    <row r="421" spans="2:7" x14ac:dyDescent="0.25">
      <c r="B421" t="s">
        <v>112</v>
      </c>
      <c r="C421" t="s">
        <v>110</v>
      </c>
      <c r="D421" t="s">
        <v>9</v>
      </c>
      <c r="E421" t="s">
        <v>113</v>
      </c>
      <c r="F421">
        <v>49.5</v>
      </c>
      <c r="G421" t="s">
        <v>1650</v>
      </c>
    </row>
    <row r="422" spans="2:7" x14ac:dyDescent="0.25">
      <c r="B422" t="s">
        <v>112</v>
      </c>
      <c r="C422" t="s">
        <v>110</v>
      </c>
      <c r="D422" t="s">
        <v>9</v>
      </c>
      <c r="E422" t="s">
        <v>113</v>
      </c>
      <c r="F422">
        <v>79</v>
      </c>
      <c r="G422" t="s">
        <v>477</v>
      </c>
    </row>
    <row r="423" spans="2:7" x14ac:dyDescent="0.25">
      <c r="B423" t="s">
        <v>112</v>
      </c>
      <c r="C423" t="s">
        <v>110</v>
      </c>
      <c r="D423" t="s">
        <v>9</v>
      </c>
      <c r="E423" t="s">
        <v>113</v>
      </c>
      <c r="F423">
        <v>109.99</v>
      </c>
      <c r="G423" t="s">
        <v>514</v>
      </c>
    </row>
    <row r="424" spans="2:7" x14ac:dyDescent="0.25">
      <c r="B424" t="s">
        <v>851</v>
      </c>
      <c r="C424" t="s">
        <v>110</v>
      </c>
      <c r="D424" t="s">
        <v>9</v>
      </c>
      <c r="E424" t="s">
        <v>1288</v>
      </c>
      <c r="F424">
        <v>699.9</v>
      </c>
      <c r="G424" t="s">
        <v>480</v>
      </c>
    </row>
    <row r="425" spans="2:7" x14ac:dyDescent="0.25">
      <c r="B425" t="s">
        <v>114</v>
      </c>
      <c r="C425" t="s">
        <v>110</v>
      </c>
      <c r="D425" t="s">
        <v>9</v>
      </c>
      <c r="E425" t="s">
        <v>115</v>
      </c>
      <c r="F425">
        <v>68</v>
      </c>
      <c r="G425" t="s">
        <v>483</v>
      </c>
    </row>
    <row r="426" spans="2:7" x14ac:dyDescent="0.25">
      <c r="B426" t="s">
        <v>114</v>
      </c>
      <c r="C426" t="s">
        <v>110</v>
      </c>
      <c r="D426" t="s">
        <v>9</v>
      </c>
      <c r="E426" t="s">
        <v>115</v>
      </c>
      <c r="F426">
        <v>69</v>
      </c>
      <c r="G426" t="s">
        <v>477</v>
      </c>
    </row>
    <row r="427" spans="2:7" x14ac:dyDescent="0.25">
      <c r="B427" t="s">
        <v>114</v>
      </c>
      <c r="C427" t="s">
        <v>110</v>
      </c>
      <c r="D427" t="s">
        <v>9</v>
      </c>
      <c r="E427" t="s">
        <v>115</v>
      </c>
      <c r="F427">
        <v>75.56</v>
      </c>
      <c r="G427" t="s">
        <v>1650</v>
      </c>
    </row>
    <row r="428" spans="2:7" x14ac:dyDescent="0.25">
      <c r="B428" t="s">
        <v>852</v>
      </c>
      <c r="C428" t="s">
        <v>110</v>
      </c>
      <c r="D428" t="s">
        <v>9</v>
      </c>
      <c r="E428" t="s">
        <v>1289</v>
      </c>
      <c r="F428">
        <v>279.89999999999998</v>
      </c>
      <c r="G428" t="s">
        <v>480</v>
      </c>
    </row>
    <row r="429" spans="2:7" x14ac:dyDescent="0.25">
      <c r="B429" t="s">
        <v>177</v>
      </c>
      <c r="C429" t="s">
        <v>110</v>
      </c>
      <c r="D429" t="s">
        <v>9</v>
      </c>
      <c r="E429" t="s">
        <v>178</v>
      </c>
      <c r="F429">
        <v>180.9</v>
      </c>
      <c r="G429" t="s">
        <v>515</v>
      </c>
    </row>
    <row r="430" spans="2:7" x14ac:dyDescent="0.25">
      <c r="B430" t="s">
        <v>177</v>
      </c>
      <c r="C430" t="s">
        <v>110</v>
      </c>
      <c r="D430" t="s">
        <v>9</v>
      </c>
      <c r="E430" t="s">
        <v>178</v>
      </c>
      <c r="F430">
        <v>89.9</v>
      </c>
      <c r="G430" t="s">
        <v>478</v>
      </c>
    </row>
    <row r="431" spans="2:7" x14ac:dyDescent="0.25">
      <c r="B431" t="s">
        <v>177</v>
      </c>
      <c r="C431" t="s">
        <v>110</v>
      </c>
      <c r="D431" t="s">
        <v>9</v>
      </c>
      <c r="E431" t="s">
        <v>178</v>
      </c>
      <c r="F431">
        <v>108</v>
      </c>
      <c r="G431" t="s">
        <v>483</v>
      </c>
    </row>
    <row r="432" spans="2:7" x14ac:dyDescent="0.25">
      <c r="B432" t="s">
        <v>177</v>
      </c>
      <c r="C432" t="s">
        <v>110</v>
      </c>
      <c r="D432" t="s">
        <v>9</v>
      </c>
      <c r="E432" t="s">
        <v>178</v>
      </c>
      <c r="F432">
        <v>109</v>
      </c>
      <c r="G432" t="s">
        <v>477</v>
      </c>
    </row>
    <row r="433" spans="2:7" x14ac:dyDescent="0.25">
      <c r="B433" t="s">
        <v>171</v>
      </c>
      <c r="C433" t="s">
        <v>110</v>
      </c>
      <c r="D433" t="s">
        <v>9</v>
      </c>
      <c r="E433" t="s">
        <v>172</v>
      </c>
      <c r="F433">
        <v>128.9</v>
      </c>
      <c r="G433" t="s">
        <v>478</v>
      </c>
    </row>
    <row r="434" spans="2:7" x14ac:dyDescent="0.25">
      <c r="B434" t="s">
        <v>171</v>
      </c>
      <c r="C434" t="s">
        <v>110</v>
      </c>
      <c r="D434" t="s">
        <v>9</v>
      </c>
      <c r="E434" t="s">
        <v>172</v>
      </c>
      <c r="F434">
        <v>144</v>
      </c>
      <c r="G434" t="s">
        <v>483</v>
      </c>
    </row>
    <row r="435" spans="2:7" x14ac:dyDescent="0.25">
      <c r="B435" t="s">
        <v>171</v>
      </c>
      <c r="C435" t="s">
        <v>110</v>
      </c>
      <c r="D435" t="s">
        <v>9</v>
      </c>
      <c r="E435" t="s">
        <v>172</v>
      </c>
      <c r="F435">
        <v>149</v>
      </c>
      <c r="G435" t="s">
        <v>477</v>
      </c>
    </row>
    <row r="436" spans="2:7" x14ac:dyDescent="0.25">
      <c r="B436" t="s">
        <v>171</v>
      </c>
      <c r="C436" t="s">
        <v>110</v>
      </c>
      <c r="D436" t="s">
        <v>9</v>
      </c>
      <c r="E436" t="s">
        <v>172</v>
      </c>
      <c r="F436">
        <v>158.68</v>
      </c>
      <c r="G436" t="s">
        <v>1650</v>
      </c>
    </row>
    <row r="437" spans="2:7" x14ac:dyDescent="0.25">
      <c r="B437" t="s">
        <v>171</v>
      </c>
      <c r="C437" t="s">
        <v>110</v>
      </c>
      <c r="D437" t="s">
        <v>9</v>
      </c>
      <c r="E437" t="s">
        <v>172</v>
      </c>
      <c r="F437">
        <v>206.9</v>
      </c>
      <c r="G437" t="s">
        <v>515</v>
      </c>
    </row>
    <row r="438" spans="2:7" x14ac:dyDescent="0.25">
      <c r="B438" t="s">
        <v>171</v>
      </c>
      <c r="C438" t="s">
        <v>110</v>
      </c>
      <c r="D438" t="s">
        <v>9</v>
      </c>
      <c r="E438" t="s">
        <v>172</v>
      </c>
      <c r="F438">
        <v>212.3</v>
      </c>
      <c r="G438" t="s">
        <v>476</v>
      </c>
    </row>
    <row r="439" spans="2:7" x14ac:dyDescent="0.25">
      <c r="B439" t="s">
        <v>179</v>
      </c>
      <c r="C439" t="s">
        <v>110</v>
      </c>
      <c r="D439" t="s">
        <v>9</v>
      </c>
      <c r="E439" t="s">
        <v>180</v>
      </c>
      <c r="F439">
        <v>98.9</v>
      </c>
      <c r="G439" t="s">
        <v>478</v>
      </c>
    </row>
    <row r="440" spans="2:7" x14ac:dyDescent="0.25">
      <c r="B440" t="s">
        <v>179</v>
      </c>
      <c r="C440" t="s">
        <v>110</v>
      </c>
      <c r="D440" t="s">
        <v>9</v>
      </c>
      <c r="E440" t="s">
        <v>180</v>
      </c>
      <c r="F440">
        <v>118</v>
      </c>
      <c r="G440" t="s">
        <v>483</v>
      </c>
    </row>
    <row r="441" spans="2:7" x14ac:dyDescent="0.25">
      <c r="B441" t="s">
        <v>179</v>
      </c>
      <c r="C441" t="s">
        <v>110</v>
      </c>
      <c r="D441" t="s">
        <v>9</v>
      </c>
      <c r="E441" t="s">
        <v>180</v>
      </c>
      <c r="F441">
        <v>119</v>
      </c>
      <c r="G441" t="s">
        <v>477</v>
      </c>
    </row>
    <row r="442" spans="2:7" x14ac:dyDescent="0.25">
      <c r="B442" t="s">
        <v>179</v>
      </c>
      <c r="C442" t="s">
        <v>110</v>
      </c>
      <c r="D442" t="s">
        <v>9</v>
      </c>
      <c r="E442" t="s">
        <v>180</v>
      </c>
      <c r="F442">
        <v>121.46</v>
      </c>
      <c r="G442" t="s">
        <v>1650</v>
      </c>
    </row>
    <row r="443" spans="2:7" x14ac:dyDescent="0.25">
      <c r="B443" t="s">
        <v>179</v>
      </c>
      <c r="C443" t="s">
        <v>110</v>
      </c>
      <c r="D443" t="s">
        <v>9</v>
      </c>
      <c r="E443" t="s">
        <v>180</v>
      </c>
      <c r="F443">
        <v>185.9</v>
      </c>
      <c r="G443" t="s">
        <v>515</v>
      </c>
    </row>
    <row r="444" spans="2:7" x14ac:dyDescent="0.25">
      <c r="B444" t="s">
        <v>183</v>
      </c>
      <c r="C444" t="s">
        <v>110</v>
      </c>
      <c r="D444" t="s">
        <v>9</v>
      </c>
      <c r="E444" t="s">
        <v>184</v>
      </c>
      <c r="F444">
        <v>24.9</v>
      </c>
      <c r="G444" t="s">
        <v>515</v>
      </c>
    </row>
    <row r="445" spans="2:7" x14ac:dyDescent="0.25">
      <c r="B445" t="s">
        <v>183</v>
      </c>
      <c r="C445" t="s">
        <v>110</v>
      </c>
      <c r="D445" t="s">
        <v>9</v>
      </c>
      <c r="E445" t="s">
        <v>184</v>
      </c>
      <c r="F445">
        <v>14.9</v>
      </c>
      <c r="G445" t="s">
        <v>478</v>
      </c>
    </row>
    <row r="446" spans="2:7" x14ac:dyDescent="0.25">
      <c r="B446" t="s">
        <v>183</v>
      </c>
      <c r="C446" t="s">
        <v>110</v>
      </c>
      <c r="D446" t="s">
        <v>9</v>
      </c>
      <c r="E446" t="s">
        <v>184</v>
      </c>
      <c r="F446">
        <v>18.489999999999998</v>
      </c>
      <c r="G446" t="s">
        <v>1650</v>
      </c>
    </row>
    <row r="447" spans="2:7" x14ac:dyDescent="0.25">
      <c r="B447" t="s">
        <v>183</v>
      </c>
      <c r="C447" t="s">
        <v>110</v>
      </c>
      <c r="D447" t="s">
        <v>9</v>
      </c>
      <c r="E447" t="s">
        <v>184</v>
      </c>
      <c r="F447">
        <v>21.5</v>
      </c>
      <c r="G447" t="s">
        <v>512</v>
      </c>
    </row>
    <row r="448" spans="2:7" x14ac:dyDescent="0.25">
      <c r="B448" t="s">
        <v>183</v>
      </c>
      <c r="C448" t="s">
        <v>110</v>
      </c>
      <c r="D448" t="s">
        <v>9</v>
      </c>
      <c r="E448" t="s">
        <v>184</v>
      </c>
      <c r="F448">
        <v>22.9</v>
      </c>
      <c r="G448" t="s">
        <v>477</v>
      </c>
    </row>
    <row r="449" spans="2:7" x14ac:dyDescent="0.25">
      <c r="B449" t="s">
        <v>183</v>
      </c>
      <c r="C449" t="s">
        <v>110</v>
      </c>
      <c r="D449" t="s">
        <v>9</v>
      </c>
      <c r="E449" t="s">
        <v>184</v>
      </c>
      <c r="F449">
        <v>32.99</v>
      </c>
      <c r="G449" t="s">
        <v>514</v>
      </c>
    </row>
    <row r="450" spans="2:7" x14ac:dyDescent="0.25">
      <c r="B450" t="s">
        <v>183</v>
      </c>
      <c r="C450" t="s">
        <v>110</v>
      </c>
      <c r="D450" t="s">
        <v>9</v>
      </c>
      <c r="E450" t="s">
        <v>184</v>
      </c>
      <c r="F450">
        <v>35.18</v>
      </c>
      <c r="G450" t="s">
        <v>484</v>
      </c>
    </row>
    <row r="451" spans="2:7" x14ac:dyDescent="0.25">
      <c r="B451" t="s">
        <v>183</v>
      </c>
      <c r="C451" t="s">
        <v>110</v>
      </c>
      <c r="D451" t="s">
        <v>9</v>
      </c>
      <c r="E451" t="s">
        <v>184</v>
      </c>
      <c r="F451">
        <v>41.58</v>
      </c>
      <c r="G451" t="s">
        <v>485</v>
      </c>
    </row>
    <row r="452" spans="2:7" x14ac:dyDescent="0.25">
      <c r="B452" t="s">
        <v>185</v>
      </c>
      <c r="C452" t="s">
        <v>110</v>
      </c>
      <c r="D452" t="s">
        <v>9</v>
      </c>
      <c r="E452" t="s">
        <v>186</v>
      </c>
      <c r="F452">
        <v>26.9</v>
      </c>
      <c r="G452" t="s">
        <v>515</v>
      </c>
    </row>
    <row r="453" spans="2:7" x14ac:dyDescent="0.25">
      <c r="B453" t="s">
        <v>185</v>
      </c>
      <c r="C453" t="s">
        <v>110</v>
      </c>
      <c r="D453" t="s">
        <v>9</v>
      </c>
      <c r="E453" t="s">
        <v>186</v>
      </c>
      <c r="F453">
        <v>14.9</v>
      </c>
      <c r="G453" t="s">
        <v>478</v>
      </c>
    </row>
    <row r="454" spans="2:7" x14ac:dyDescent="0.25">
      <c r="B454" t="s">
        <v>185</v>
      </c>
      <c r="C454" t="s">
        <v>110</v>
      </c>
      <c r="D454" t="s">
        <v>9</v>
      </c>
      <c r="E454" t="s">
        <v>186</v>
      </c>
      <c r="F454">
        <v>18.489999999999998</v>
      </c>
      <c r="G454" t="s">
        <v>1650</v>
      </c>
    </row>
    <row r="455" spans="2:7" x14ac:dyDescent="0.25">
      <c r="B455" t="s">
        <v>185</v>
      </c>
      <c r="C455" t="s">
        <v>110</v>
      </c>
      <c r="D455" t="s">
        <v>9</v>
      </c>
      <c r="E455" t="s">
        <v>186</v>
      </c>
      <c r="F455">
        <v>21.5</v>
      </c>
      <c r="G455" t="s">
        <v>512</v>
      </c>
    </row>
    <row r="456" spans="2:7" x14ac:dyDescent="0.25">
      <c r="B456" t="s">
        <v>185</v>
      </c>
      <c r="C456" t="s">
        <v>110</v>
      </c>
      <c r="D456" t="s">
        <v>9</v>
      </c>
      <c r="E456" t="s">
        <v>186</v>
      </c>
      <c r="F456">
        <v>22.9</v>
      </c>
      <c r="G456" t="s">
        <v>477</v>
      </c>
    </row>
    <row r="457" spans="2:7" x14ac:dyDescent="0.25">
      <c r="B457" t="s">
        <v>185</v>
      </c>
      <c r="C457" t="s">
        <v>110</v>
      </c>
      <c r="D457" t="s">
        <v>9</v>
      </c>
      <c r="E457" t="s">
        <v>186</v>
      </c>
      <c r="F457">
        <v>26.4</v>
      </c>
      <c r="G457" t="s">
        <v>476</v>
      </c>
    </row>
    <row r="458" spans="2:7" x14ac:dyDescent="0.25">
      <c r="B458" t="s">
        <v>185</v>
      </c>
      <c r="C458" t="s">
        <v>110</v>
      </c>
      <c r="D458" t="s">
        <v>9</v>
      </c>
      <c r="E458" t="s">
        <v>186</v>
      </c>
      <c r="F458">
        <v>26.8</v>
      </c>
      <c r="G458" t="s">
        <v>480</v>
      </c>
    </row>
    <row r="459" spans="2:7" x14ac:dyDescent="0.25">
      <c r="B459" t="s">
        <v>185</v>
      </c>
      <c r="C459" t="s">
        <v>110</v>
      </c>
      <c r="D459" t="s">
        <v>9</v>
      </c>
      <c r="E459" t="s">
        <v>186</v>
      </c>
      <c r="F459">
        <v>35.18</v>
      </c>
      <c r="G459" t="s">
        <v>484</v>
      </c>
    </row>
    <row r="460" spans="2:7" x14ac:dyDescent="0.25">
      <c r="B460" t="s">
        <v>185</v>
      </c>
      <c r="C460" t="s">
        <v>110</v>
      </c>
      <c r="D460" t="s">
        <v>9</v>
      </c>
      <c r="E460" t="s">
        <v>186</v>
      </c>
      <c r="F460">
        <v>41.58</v>
      </c>
      <c r="G460" t="s">
        <v>485</v>
      </c>
    </row>
    <row r="461" spans="2:7" x14ac:dyDescent="0.25">
      <c r="B461" t="s">
        <v>187</v>
      </c>
      <c r="C461" t="s">
        <v>110</v>
      </c>
      <c r="D461" t="s">
        <v>9</v>
      </c>
      <c r="E461" t="s">
        <v>505</v>
      </c>
      <c r="F461">
        <v>25.9</v>
      </c>
      <c r="G461" t="s">
        <v>515</v>
      </c>
    </row>
    <row r="462" spans="2:7" x14ac:dyDescent="0.25">
      <c r="B462" t="s">
        <v>187</v>
      </c>
      <c r="C462" t="s">
        <v>110</v>
      </c>
      <c r="D462" t="s">
        <v>9</v>
      </c>
      <c r="E462" t="s">
        <v>505</v>
      </c>
      <c r="F462">
        <v>14.9</v>
      </c>
      <c r="G462" t="s">
        <v>478</v>
      </c>
    </row>
    <row r="463" spans="2:7" x14ac:dyDescent="0.25">
      <c r="B463" t="s">
        <v>187</v>
      </c>
      <c r="C463" t="s">
        <v>110</v>
      </c>
      <c r="D463" t="s">
        <v>9</v>
      </c>
      <c r="E463" t="s">
        <v>505</v>
      </c>
      <c r="F463">
        <v>18.489999999999998</v>
      </c>
      <c r="G463" t="s">
        <v>1650</v>
      </c>
    </row>
    <row r="464" spans="2:7" x14ac:dyDescent="0.25">
      <c r="B464" t="s">
        <v>187</v>
      </c>
      <c r="C464" t="s">
        <v>110</v>
      </c>
      <c r="D464" t="s">
        <v>9</v>
      </c>
      <c r="E464" t="s">
        <v>505</v>
      </c>
      <c r="F464">
        <v>22.9</v>
      </c>
      <c r="G464" t="s">
        <v>477</v>
      </c>
    </row>
    <row r="465" spans="2:7" x14ac:dyDescent="0.25">
      <c r="B465" t="s">
        <v>187</v>
      </c>
      <c r="C465" t="s">
        <v>110</v>
      </c>
      <c r="D465" t="s">
        <v>9</v>
      </c>
      <c r="E465" t="s">
        <v>505</v>
      </c>
      <c r="F465">
        <v>25.8</v>
      </c>
      <c r="G465" t="s">
        <v>480</v>
      </c>
    </row>
    <row r="466" spans="2:7" x14ac:dyDescent="0.25">
      <c r="B466" t="s">
        <v>187</v>
      </c>
      <c r="C466" t="s">
        <v>110</v>
      </c>
      <c r="D466" t="s">
        <v>9</v>
      </c>
      <c r="E466" t="s">
        <v>505</v>
      </c>
      <c r="F466">
        <v>26.4</v>
      </c>
      <c r="G466" t="s">
        <v>476</v>
      </c>
    </row>
    <row r="467" spans="2:7" x14ac:dyDescent="0.25">
      <c r="B467" t="s">
        <v>187</v>
      </c>
      <c r="C467" t="s">
        <v>110</v>
      </c>
      <c r="D467" t="s">
        <v>9</v>
      </c>
      <c r="E467" t="s">
        <v>505</v>
      </c>
      <c r="F467">
        <v>31.5</v>
      </c>
      <c r="G467" t="s">
        <v>512</v>
      </c>
    </row>
    <row r="468" spans="2:7" x14ac:dyDescent="0.25">
      <c r="B468" t="s">
        <v>187</v>
      </c>
      <c r="C468" t="s">
        <v>110</v>
      </c>
      <c r="D468" t="s">
        <v>9</v>
      </c>
      <c r="E468" t="s">
        <v>505</v>
      </c>
      <c r="F468">
        <v>32.99</v>
      </c>
      <c r="G468" t="s">
        <v>514</v>
      </c>
    </row>
    <row r="469" spans="2:7" x14ac:dyDescent="0.25">
      <c r="B469" t="s">
        <v>163</v>
      </c>
      <c r="C469" t="s">
        <v>110</v>
      </c>
      <c r="D469" t="s">
        <v>9</v>
      </c>
      <c r="E469" t="s">
        <v>164</v>
      </c>
      <c r="F469">
        <v>230.9</v>
      </c>
      <c r="G469" t="s">
        <v>515</v>
      </c>
    </row>
    <row r="470" spans="2:7" x14ac:dyDescent="0.25">
      <c r="B470" t="s">
        <v>163</v>
      </c>
      <c r="C470" t="s">
        <v>110</v>
      </c>
      <c r="D470" t="s">
        <v>9</v>
      </c>
      <c r="E470" t="s">
        <v>164</v>
      </c>
      <c r="F470">
        <v>198.9</v>
      </c>
      <c r="G470" t="s">
        <v>478</v>
      </c>
    </row>
    <row r="471" spans="2:7" x14ac:dyDescent="0.25">
      <c r="B471" t="s">
        <v>163</v>
      </c>
      <c r="C471" t="s">
        <v>110</v>
      </c>
      <c r="D471" t="s">
        <v>9</v>
      </c>
      <c r="E471" t="s">
        <v>164</v>
      </c>
      <c r="F471">
        <v>224.9</v>
      </c>
      <c r="G471" t="s">
        <v>480</v>
      </c>
    </row>
    <row r="472" spans="2:7" x14ac:dyDescent="0.25">
      <c r="B472" t="s">
        <v>163</v>
      </c>
      <c r="C472" t="s">
        <v>110</v>
      </c>
      <c r="D472" t="s">
        <v>9</v>
      </c>
      <c r="E472" t="s">
        <v>164</v>
      </c>
      <c r="F472">
        <v>249</v>
      </c>
      <c r="G472" t="s">
        <v>477</v>
      </c>
    </row>
    <row r="473" spans="2:7" x14ac:dyDescent="0.25">
      <c r="B473" t="s">
        <v>163</v>
      </c>
      <c r="C473" t="s">
        <v>110</v>
      </c>
      <c r="D473" t="s">
        <v>9</v>
      </c>
      <c r="E473" t="s">
        <v>164</v>
      </c>
      <c r="F473">
        <v>332.9</v>
      </c>
      <c r="G473" t="s">
        <v>476</v>
      </c>
    </row>
    <row r="474" spans="2:7" x14ac:dyDescent="0.25">
      <c r="B474" t="s">
        <v>161</v>
      </c>
      <c r="C474" t="s">
        <v>110</v>
      </c>
      <c r="D474" t="s">
        <v>9</v>
      </c>
      <c r="E474" t="s">
        <v>162</v>
      </c>
      <c r="F474">
        <v>276.89999999999998</v>
      </c>
      <c r="G474" t="s">
        <v>478</v>
      </c>
    </row>
    <row r="475" spans="2:7" x14ac:dyDescent="0.25">
      <c r="B475" t="s">
        <v>161</v>
      </c>
      <c r="C475" t="s">
        <v>110</v>
      </c>
      <c r="D475" t="s">
        <v>9</v>
      </c>
      <c r="E475" t="s">
        <v>162</v>
      </c>
      <c r="F475">
        <v>289</v>
      </c>
      <c r="G475" t="s">
        <v>477</v>
      </c>
    </row>
    <row r="476" spans="2:7" x14ac:dyDescent="0.25">
      <c r="B476" t="s">
        <v>161</v>
      </c>
      <c r="C476" t="s">
        <v>110</v>
      </c>
      <c r="D476" t="s">
        <v>9</v>
      </c>
      <c r="E476" t="s">
        <v>162</v>
      </c>
      <c r="F476">
        <v>323.7</v>
      </c>
      <c r="G476" t="s">
        <v>1650</v>
      </c>
    </row>
    <row r="477" spans="2:7" x14ac:dyDescent="0.25">
      <c r="B477" t="s">
        <v>859</v>
      </c>
      <c r="C477" t="s">
        <v>110</v>
      </c>
      <c r="D477" t="s">
        <v>9</v>
      </c>
      <c r="E477" t="s">
        <v>1296</v>
      </c>
      <c r="F477">
        <v>219.9</v>
      </c>
      <c r="G477" t="s">
        <v>480</v>
      </c>
    </row>
    <row r="478" spans="2:7" x14ac:dyDescent="0.25">
      <c r="B478" t="s">
        <v>860</v>
      </c>
      <c r="C478" t="s">
        <v>110</v>
      </c>
      <c r="D478" t="s">
        <v>9</v>
      </c>
      <c r="E478" t="s">
        <v>1297</v>
      </c>
      <c r="F478">
        <v>199.9</v>
      </c>
      <c r="G478" t="s">
        <v>480</v>
      </c>
    </row>
    <row r="479" spans="2:7" x14ac:dyDescent="0.25">
      <c r="B479" t="s">
        <v>861</v>
      </c>
      <c r="C479" t="s">
        <v>110</v>
      </c>
      <c r="D479" t="s">
        <v>9</v>
      </c>
      <c r="E479" t="s">
        <v>1298</v>
      </c>
      <c r="F479">
        <v>149.9</v>
      </c>
      <c r="G479" t="s">
        <v>480</v>
      </c>
    </row>
    <row r="480" spans="2:7" x14ac:dyDescent="0.25">
      <c r="B480" t="s">
        <v>862</v>
      </c>
      <c r="C480" t="s">
        <v>110</v>
      </c>
      <c r="D480" t="s">
        <v>9</v>
      </c>
      <c r="E480" t="s">
        <v>1299</v>
      </c>
      <c r="F480">
        <v>189.9</v>
      </c>
      <c r="G480" t="s">
        <v>480</v>
      </c>
    </row>
    <row r="481" spans="2:7" x14ac:dyDescent="0.25">
      <c r="B481" t="s">
        <v>863</v>
      </c>
      <c r="C481" t="s">
        <v>110</v>
      </c>
      <c r="D481" t="s">
        <v>9</v>
      </c>
      <c r="E481" t="s">
        <v>1300</v>
      </c>
      <c r="F481">
        <v>139.9</v>
      </c>
      <c r="G481" t="s">
        <v>480</v>
      </c>
    </row>
    <row r="482" spans="2:7" x14ac:dyDescent="0.25">
      <c r="B482" t="s">
        <v>865</v>
      </c>
      <c r="C482" t="s">
        <v>110</v>
      </c>
      <c r="D482" t="s">
        <v>9</v>
      </c>
      <c r="E482" t="s">
        <v>1302</v>
      </c>
      <c r="F482">
        <v>449.9</v>
      </c>
      <c r="G482" t="s">
        <v>480</v>
      </c>
    </row>
    <row r="483" spans="2:7" x14ac:dyDescent="0.25">
      <c r="B483" t="s">
        <v>866</v>
      </c>
      <c r="C483" t="s">
        <v>110</v>
      </c>
      <c r="D483" t="s">
        <v>9</v>
      </c>
      <c r="E483" t="s">
        <v>1303</v>
      </c>
      <c r="F483">
        <v>75.900000000000006</v>
      </c>
      <c r="G483" t="s">
        <v>478</v>
      </c>
    </row>
    <row r="484" spans="2:7" x14ac:dyDescent="0.25">
      <c r="B484" t="s">
        <v>866</v>
      </c>
      <c r="C484" t="s">
        <v>110</v>
      </c>
      <c r="D484" t="s">
        <v>9</v>
      </c>
      <c r="E484" t="s">
        <v>1303</v>
      </c>
      <c r="F484">
        <v>102</v>
      </c>
      <c r="G484" t="s">
        <v>483</v>
      </c>
    </row>
    <row r="485" spans="2:7" x14ac:dyDescent="0.25">
      <c r="B485" t="s">
        <v>866</v>
      </c>
      <c r="C485" t="s">
        <v>110</v>
      </c>
      <c r="D485" t="s">
        <v>9</v>
      </c>
      <c r="E485" t="s">
        <v>1303</v>
      </c>
      <c r="F485">
        <v>109</v>
      </c>
      <c r="G485" t="s">
        <v>477</v>
      </c>
    </row>
    <row r="486" spans="2:7" x14ac:dyDescent="0.25">
      <c r="B486" t="s">
        <v>866</v>
      </c>
      <c r="C486" t="s">
        <v>110</v>
      </c>
      <c r="D486" t="s">
        <v>9</v>
      </c>
      <c r="E486" t="s">
        <v>1303</v>
      </c>
      <c r="F486">
        <v>109.9</v>
      </c>
      <c r="G486" t="s">
        <v>480</v>
      </c>
    </row>
    <row r="487" spans="2:7" x14ac:dyDescent="0.25">
      <c r="B487" t="s">
        <v>660</v>
      </c>
      <c r="C487" t="s">
        <v>212</v>
      </c>
      <c r="D487" t="s">
        <v>9</v>
      </c>
      <c r="E487" t="s">
        <v>661</v>
      </c>
      <c r="F487">
        <v>13.5</v>
      </c>
      <c r="G487" t="s">
        <v>515</v>
      </c>
    </row>
    <row r="488" spans="2:7" x14ac:dyDescent="0.25">
      <c r="B488" t="s">
        <v>524</v>
      </c>
      <c r="C488" t="s">
        <v>212</v>
      </c>
      <c r="D488" t="s">
        <v>9</v>
      </c>
      <c r="E488" t="s">
        <v>525</v>
      </c>
      <c r="F488">
        <v>34.9</v>
      </c>
      <c r="G488" t="s">
        <v>515</v>
      </c>
    </row>
    <row r="489" spans="2:7" x14ac:dyDescent="0.25">
      <c r="B489" t="s">
        <v>524</v>
      </c>
      <c r="C489" t="s">
        <v>212</v>
      </c>
      <c r="D489" t="s">
        <v>9</v>
      </c>
      <c r="E489" t="s">
        <v>525</v>
      </c>
      <c r="F489">
        <v>19.899999999999999</v>
      </c>
      <c r="G489" t="s">
        <v>478</v>
      </c>
    </row>
    <row r="490" spans="2:7" x14ac:dyDescent="0.25">
      <c r="B490" t="s">
        <v>522</v>
      </c>
      <c r="C490" t="s">
        <v>212</v>
      </c>
      <c r="D490" t="s">
        <v>9</v>
      </c>
      <c r="E490" t="s">
        <v>523</v>
      </c>
      <c r="F490">
        <v>18.899999999999999</v>
      </c>
      <c r="G490" t="s">
        <v>478</v>
      </c>
    </row>
    <row r="491" spans="2:7" x14ac:dyDescent="0.25">
      <c r="B491" t="s">
        <v>522</v>
      </c>
      <c r="C491" t="s">
        <v>212</v>
      </c>
      <c r="D491" t="s">
        <v>9</v>
      </c>
      <c r="E491" t="s">
        <v>523</v>
      </c>
      <c r="F491">
        <v>31.9</v>
      </c>
      <c r="G491" t="s">
        <v>515</v>
      </c>
    </row>
    <row r="492" spans="2:7" x14ac:dyDescent="0.25">
      <c r="B492" t="s">
        <v>522</v>
      </c>
      <c r="C492" t="s">
        <v>212</v>
      </c>
      <c r="D492" t="s">
        <v>9</v>
      </c>
      <c r="E492" t="s">
        <v>523</v>
      </c>
      <c r="F492">
        <v>34.9</v>
      </c>
      <c r="G492" t="s">
        <v>480</v>
      </c>
    </row>
    <row r="493" spans="2:7" x14ac:dyDescent="0.25">
      <c r="B493" t="s">
        <v>520</v>
      </c>
      <c r="C493" t="s">
        <v>212</v>
      </c>
      <c r="D493" t="s">
        <v>9</v>
      </c>
      <c r="E493" t="s">
        <v>521</v>
      </c>
      <c r="F493">
        <v>47.9</v>
      </c>
      <c r="G493" t="s">
        <v>515</v>
      </c>
    </row>
    <row r="494" spans="2:7" x14ac:dyDescent="0.25">
      <c r="B494" t="s">
        <v>520</v>
      </c>
      <c r="C494" t="s">
        <v>212</v>
      </c>
      <c r="D494" t="s">
        <v>9</v>
      </c>
      <c r="E494" t="s">
        <v>521</v>
      </c>
      <c r="F494">
        <v>31.9</v>
      </c>
      <c r="G494" t="s">
        <v>478</v>
      </c>
    </row>
    <row r="495" spans="2:7" x14ac:dyDescent="0.25">
      <c r="B495" t="s">
        <v>520</v>
      </c>
      <c r="C495" t="s">
        <v>212</v>
      </c>
      <c r="D495" t="s">
        <v>9</v>
      </c>
      <c r="E495" t="s">
        <v>521</v>
      </c>
      <c r="F495">
        <v>78.900000000000006</v>
      </c>
      <c r="G495" t="s">
        <v>482</v>
      </c>
    </row>
    <row r="496" spans="2:7" x14ac:dyDescent="0.25">
      <c r="B496" t="s">
        <v>518</v>
      </c>
      <c r="C496" t="s">
        <v>212</v>
      </c>
      <c r="D496" t="s">
        <v>9</v>
      </c>
      <c r="E496" t="s">
        <v>519</v>
      </c>
      <c r="F496">
        <v>49.9</v>
      </c>
      <c r="G496" t="s">
        <v>515</v>
      </c>
    </row>
    <row r="497" spans="2:7" x14ac:dyDescent="0.25">
      <c r="B497" t="s">
        <v>518</v>
      </c>
      <c r="C497" t="s">
        <v>212</v>
      </c>
      <c r="D497" t="s">
        <v>9</v>
      </c>
      <c r="E497" t="s">
        <v>519</v>
      </c>
      <c r="F497">
        <v>26.9</v>
      </c>
      <c r="G497" t="s">
        <v>478</v>
      </c>
    </row>
    <row r="498" spans="2:7" x14ac:dyDescent="0.25">
      <c r="B498" t="s">
        <v>518</v>
      </c>
      <c r="C498" t="s">
        <v>212</v>
      </c>
      <c r="D498" t="s">
        <v>9</v>
      </c>
      <c r="E498" t="s">
        <v>519</v>
      </c>
      <c r="F498">
        <v>77.900000000000006</v>
      </c>
      <c r="G498" t="s">
        <v>482</v>
      </c>
    </row>
    <row r="499" spans="2:7" x14ac:dyDescent="0.25">
      <c r="B499" t="s">
        <v>569</v>
      </c>
      <c r="C499" t="s">
        <v>212</v>
      </c>
      <c r="D499" t="s">
        <v>9</v>
      </c>
      <c r="E499" t="s">
        <v>570</v>
      </c>
      <c r="F499">
        <v>71.900000000000006</v>
      </c>
      <c r="G499" t="s">
        <v>478</v>
      </c>
    </row>
    <row r="500" spans="2:7" x14ac:dyDescent="0.25">
      <c r="B500" t="s">
        <v>569</v>
      </c>
      <c r="C500" t="s">
        <v>212</v>
      </c>
      <c r="D500" t="s">
        <v>9</v>
      </c>
      <c r="E500" t="s">
        <v>570</v>
      </c>
      <c r="F500">
        <v>87.9</v>
      </c>
      <c r="G500" t="s">
        <v>480</v>
      </c>
    </row>
    <row r="501" spans="2:7" x14ac:dyDescent="0.25">
      <c r="B501" t="s">
        <v>569</v>
      </c>
      <c r="C501" t="s">
        <v>212</v>
      </c>
      <c r="D501" t="s">
        <v>9</v>
      </c>
      <c r="E501" t="s">
        <v>570</v>
      </c>
      <c r="F501">
        <v>97.9</v>
      </c>
      <c r="G501" t="s">
        <v>515</v>
      </c>
    </row>
    <row r="502" spans="2:7" x14ac:dyDescent="0.25">
      <c r="B502" t="s">
        <v>553</v>
      </c>
      <c r="C502" t="s">
        <v>212</v>
      </c>
      <c r="D502" t="s">
        <v>9</v>
      </c>
      <c r="E502" t="s">
        <v>554</v>
      </c>
      <c r="F502">
        <v>10.9</v>
      </c>
      <c r="G502" t="s">
        <v>515</v>
      </c>
    </row>
    <row r="503" spans="2:7" x14ac:dyDescent="0.25">
      <c r="B503" t="s">
        <v>551</v>
      </c>
      <c r="C503" t="s">
        <v>212</v>
      </c>
      <c r="D503" t="s">
        <v>9</v>
      </c>
      <c r="E503" t="s">
        <v>552</v>
      </c>
      <c r="F503">
        <v>48.9</v>
      </c>
      <c r="G503" t="s">
        <v>515</v>
      </c>
    </row>
    <row r="504" spans="2:7" x14ac:dyDescent="0.25">
      <c r="B504" t="s">
        <v>551</v>
      </c>
      <c r="C504" t="s">
        <v>212</v>
      </c>
      <c r="D504" t="s">
        <v>9</v>
      </c>
      <c r="E504" t="s">
        <v>552</v>
      </c>
      <c r="F504">
        <v>28.9</v>
      </c>
      <c r="G504" t="s">
        <v>478</v>
      </c>
    </row>
    <row r="505" spans="2:7" x14ac:dyDescent="0.25">
      <c r="B505" t="s">
        <v>530</v>
      </c>
      <c r="C505" t="s">
        <v>212</v>
      </c>
      <c r="D505" t="s">
        <v>9</v>
      </c>
      <c r="E505" t="s">
        <v>531</v>
      </c>
      <c r="F505">
        <v>38.9</v>
      </c>
      <c r="G505" t="s">
        <v>515</v>
      </c>
    </row>
    <row r="506" spans="2:7" x14ac:dyDescent="0.25">
      <c r="B506" t="s">
        <v>530</v>
      </c>
      <c r="C506" t="s">
        <v>212</v>
      </c>
      <c r="D506" t="s">
        <v>9</v>
      </c>
      <c r="E506" t="s">
        <v>531</v>
      </c>
      <c r="F506">
        <v>23.9</v>
      </c>
      <c r="G506" t="s">
        <v>478</v>
      </c>
    </row>
    <row r="507" spans="2:7" x14ac:dyDescent="0.25">
      <c r="B507" t="s">
        <v>530</v>
      </c>
      <c r="C507" t="s">
        <v>212</v>
      </c>
      <c r="D507" t="s">
        <v>9</v>
      </c>
      <c r="E507" t="s">
        <v>531</v>
      </c>
      <c r="F507">
        <v>32.9</v>
      </c>
      <c r="G507" t="s">
        <v>480</v>
      </c>
    </row>
    <row r="508" spans="2:7" x14ac:dyDescent="0.25">
      <c r="B508" t="s">
        <v>543</v>
      </c>
      <c r="C508" t="s">
        <v>212</v>
      </c>
      <c r="D508" t="s">
        <v>9</v>
      </c>
      <c r="E508" t="s">
        <v>544</v>
      </c>
      <c r="F508">
        <v>38.9</v>
      </c>
      <c r="G508" t="s">
        <v>515</v>
      </c>
    </row>
    <row r="509" spans="2:7" x14ac:dyDescent="0.25">
      <c r="B509" t="s">
        <v>543</v>
      </c>
      <c r="C509" t="s">
        <v>212</v>
      </c>
      <c r="D509" t="s">
        <v>9</v>
      </c>
      <c r="E509" t="s">
        <v>544</v>
      </c>
      <c r="F509">
        <v>20.9</v>
      </c>
      <c r="G509" t="s">
        <v>478</v>
      </c>
    </row>
    <row r="510" spans="2:7" x14ac:dyDescent="0.25">
      <c r="B510" t="s">
        <v>543</v>
      </c>
      <c r="C510" t="s">
        <v>212</v>
      </c>
      <c r="D510" t="s">
        <v>9</v>
      </c>
      <c r="E510" t="s">
        <v>544</v>
      </c>
      <c r="F510">
        <v>32.9</v>
      </c>
      <c r="G510" t="s">
        <v>480</v>
      </c>
    </row>
    <row r="511" spans="2:7" x14ac:dyDescent="0.25">
      <c r="B511" t="s">
        <v>868</v>
      </c>
      <c r="C511" t="s">
        <v>212</v>
      </c>
      <c r="D511" t="s">
        <v>9</v>
      </c>
      <c r="E511" t="s">
        <v>1305</v>
      </c>
      <c r="F511">
        <v>41.9</v>
      </c>
      <c r="G511" t="s">
        <v>515</v>
      </c>
    </row>
    <row r="512" spans="2:7" x14ac:dyDescent="0.25">
      <c r="B512" t="s">
        <v>868</v>
      </c>
      <c r="C512" t="s">
        <v>212</v>
      </c>
      <c r="D512" t="s">
        <v>9</v>
      </c>
      <c r="E512" t="s">
        <v>1305</v>
      </c>
      <c r="F512">
        <v>21.9</v>
      </c>
      <c r="G512" t="s">
        <v>478</v>
      </c>
    </row>
    <row r="513" spans="2:7" x14ac:dyDescent="0.25">
      <c r="B513" t="s">
        <v>868</v>
      </c>
      <c r="C513" t="s">
        <v>212</v>
      </c>
      <c r="D513" t="s">
        <v>9</v>
      </c>
      <c r="E513" t="s">
        <v>1305</v>
      </c>
      <c r="F513">
        <v>34.9</v>
      </c>
      <c r="G513" t="s">
        <v>480</v>
      </c>
    </row>
    <row r="514" spans="2:7" x14ac:dyDescent="0.25">
      <c r="B514" t="s">
        <v>530</v>
      </c>
      <c r="C514" t="s">
        <v>212</v>
      </c>
      <c r="D514" t="s">
        <v>9</v>
      </c>
      <c r="E514" t="s">
        <v>531</v>
      </c>
      <c r="F514">
        <v>38.9</v>
      </c>
      <c r="G514" t="s">
        <v>515</v>
      </c>
    </row>
    <row r="515" spans="2:7" x14ac:dyDescent="0.25">
      <c r="B515" t="s">
        <v>530</v>
      </c>
      <c r="C515" t="s">
        <v>212</v>
      </c>
      <c r="D515" t="s">
        <v>9</v>
      </c>
      <c r="E515" t="s">
        <v>531</v>
      </c>
      <c r="F515">
        <v>23.9</v>
      </c>
      <c r="G515" t="s">
        <v>478</v>
      </c>
    </row>
    <row r="516" spans="2:7" x14ac:dyDescent="0.25">
      <c r="B516" t="s">
        <v>530</v>
      </c>
      <c r="C516" t="s">
        <v>212</v>
      </c>
      <c r="D516" t="s">
        <v>9</v>
      </c>
      <c r="E516" t="s">
        <v>531</v>
      </c>
      <c r="F516">
        <v>32.9</v>
      </c>
      <c r="G516" t="s">
        <v>480</v>
      </c>
    </row>
    <row r="517" spans="2:7" x14ac:dyDescent="0.25">
      <c r="B517" t="s">
        <v>571</v>
      </c>
      <c r="C517" t="s">
        <v>212</v>
      </c>
      <c r="D517" t="s">
        <v>9</v>
      </c>
      <c r="E517" t="s">
        <v>572</v>
      </c>
      <c r="F517">
        <v>74.900000000000006</v>
      </c>
      <c r="G517" t="s">
        <v>478</v>
      </c>
    </row>
    <row r="518" spans="2:7" x14ac:dyDescent="0.25">
      <c r="B518" t="s">
        <v>571</v>
      </c>
      <c r="C518" t="s">
        <v>212</v>
      </c>
      <c r="D518" t="s">
        <v>9</v>
      </c>
      <c r="E518" t="s">
        <v>572</v>
      </c>
      <c r="F518">
        <v>113.9</v>
      </c>
      <c r="G518" t="s">
        <v>515</v>
      </c>
    </row>
    <row r="519" spans="2:7" x14ac:dyDescent="0.25">
      <c r="B519" t="s">
        <v>532</v>
      </c>
      <c r="C519" t="s">
        <v>212</v>
      </c>
      <c r="D519" t="s">
        <v>9</v>
      </c>
      <c r="E519" t="s">
        <v>533</v>
      </c>
      <c r="F519">
        <v>39.9</v>
      </c>
      <c r="G519" t="s">
        <v>515</v>
      </c>
    </row>
    <row r="520" spans="2:7" x14ac:dyDescent="0.25">
      <c r="B520" t="s">
        <v>532</v>
      </c>
      <c r="C520" t="s">
        <v>212</v>
      </c>
      <c r="D520" t="s">
        <v>9</v>
      </c>
      <c r="E520" t="s">
        <v>533</v>
      </c>
      <c r="F520">
        <v>28.9</v>
      </c>
      <c r="G520" t="s">
        <v>478</v>
      </c>
    </row>
    <row r="521" spans="2:7" x14ac:dyDescent="0.25">
      <c r="B521" t="s">
        <v>532</v>
      </c>
      <c r="C521" t="s">
        <v>212</v>
      </c>
      <c r="D521" t="s">
        <v>9</v>
      </c>
      <c r="E521" t="s">
        <v>533</v>
      </c>
      <c r="F521">
        <v>40.5</v>
      </c>
      <c r="G521" t="s">
        <v>480</v>
      </c>
    </row>
    <row r="522" spans="2:7" x14ac:dyDescent="0.25">
      <c r="B522" t="s">
        <v>563</v>
      </c>
      <c r="C522" t="s">
        <v>212</v>
      </c>
      <c r="D522" t="s">
        <v>9</v>
      </c>
      <c r="E522" t="s">
        <v>564</v>
      </c>
      <c r="F522">
        <v>41.9</v>
      </c>
      <c r="G522" t="s">
        <v>478</v>
      </c>
    </row>
    <row r="523" spans="2:7" x14ac:dyDescent="0.25">
      <c r="B523" t="s">
        <v>563</v>
      </c>
      <c r="C523" t="s">
        <v>212</v>
      </c>
      <c r="D523" t="s">
        <v>9</v>
      </c>
      <c r="E523" t="s">
        <v>564</v>
      </c>
      <c r="F523">
        <v>71.900000000000006</v>
      </c>
      <c r="G523" t="s">
        <v>515</v>
      </c>
    </row>
    <row r="524" spans="2:7" x14ac:dyDescent="0.25">
      <c r="B524" t="s">
        <v>563</v>
      </c>
      <c r="C524" t="s">
        <v>212</v>
      </c>
      <c r="D524" t="s">
        <v>9</v>
      </c>
      <c r="E524" t="s">
        <v>564</v>
      </c>
      <c r="F524">
        <v>123.9</v>
      </c>
      <c r="G524" t="s">
        <v>482</v>
      </c>
    </row>
    <row r="525" spans="2:7" x14ac:dyDescent="0.25">
      <c r="B525" t="s">
        <v>565</v>
      </c>
      <c r="C525" t="s">
        <v>212</v>
      </c>
      <c r="D525" t="s">
        <v>9</v>
      </c>
      <c r="E525" t="s">
        <v>566</v>
      </c>
      <c r="F525">
        <v>21.9</v>
      </c>
      <c r="G525" t="s">
        <v>478</v>
      </c>
    </row>
    <row r="526" spans="2:7" x14ac:dyDescent="0.25">
      <c r="B526" t="s">
        <v>565</v>
      </c>
      <c r="C526" t="s">
        <v>212</v>
      </c>
      <c r="D526" t="s">
        <v>9</v>
      </c>
      <c r="E526" t="s">
        <v>566</v>
      </c>
      <c r="F526">
        <v>38.9</v>
      </c>
      <c r="G526" t="s">
        <v>480</v>
      </c>
    </row>
    <row r="527" spans="2:7" x14ac:dyDescent="0.25">
      <c r="B527" t="s">
        <v>565</v>
      </c>
      <c r="C527" t="s">
        <v>212</v>
      </c>
      <c r="D527" t="s">
        <v>9</v>
      </c>
      <c r="E527" t="s">
        <v>566</v>
      </c>
      <c r="F527">
        <v>42.9</v>
      </c>
      <c r="G527" t="s">
        <v>515</v>
      </c>
    </row>
    <row r="528" spans="2:7" x14ac:dyDescent="0.25">
      <c r="B528" t="s">
        <v>565</v>
      </c>
      <c r="C528" t="s">
        <v>212</v>
      </c>
      <c r="D528" t="s">
        <v>9</v>
      </c>
      <c r="E528" t="s">
        <v>566</v>
      </c>
      <c r="F528">
        <v>64.900000000000006</v>
      </c>
      <c r="G528" t="s">
        <v>482</v>
      </c>
    </row>
    <row r="529" spans="2:7" x14ac:dyDescent="0.25">
      <c r="B529" t="s">
        <v>869</v>
      </c>
      <c r="C529" t="s">
        <v>212</v>
      </c>
      <c r="D529" t="s">
        <v>9</v>
      </c>
      <c r="E529" t="s">
        <v>1306</v>
      </c>
      <c r="F529">
        <v>140.9</v>
      </c>
      <c r="G529" t="s">
        <v>480</v>
      </c>
    </row>
    <row r="530" spans="2:7" x14ac:dyDescent="0.25">
      <c r="B530" t="s">
        <v>666</v>
      </c>
      <c r="C530" t="s">
        <v>212</v>
      </c>
      <c r="D530" t="s">
        <v>9</v>
      </c>
      <c r="E530" t="s">
        <v>667</v>
      </c>
      <c r="F530">
        <v>49.9</v>
      </c>
      <c r="G530" t="s">
        <v>515</v>
      </c>
    </row>
    <row r="531" spans="2:7" x14ac:dyDescent="0.25">
      <c r="B531" t="s">
        <v>211</v>
      </c>
      <c r="C531" t="s">
        <v>212</v>
      </c>
      <c r="D531" t="s">
        <v>9</v>
      </c>
      <c r="E531" t="s">
        <v>213</v>
      </c>
      <c r="F531">
        <v>31.9</v>
      </c>
      <c r="G531" t="s">
        <v>515</v>
      </c>
    </row>
    <row r="532" spans="2:7" x14ac:dyDescent="0.25">
      <c r="B532" t="s">
        <v>211</v>
      </c>
      <c r="C532" t="s">
        <v>212</v>
      </c>
      <c r="D532" t="s">
        <v>9</v>
      </c>
      <c r="E532" t="s">
        <v>213</v>
      </c>
      <c r="F532">
        <v>23.9</v>
      </c>
      <c r="G532" t="s">
        <v>478</v>
      </c>
    </row>
    <row r="533" spans="2:7" x14ac:dyDescent="0.25">
      <c r="B533" t="s">
        <v>211</v>
      </c>
      <c r="C533" t="s">
        <v>212</v>
      </c>
      <c r="D533" t="s">
        <v>9</v>
      </c>
      <c r="E533" t="s">
        <v>213</v>
      </c>
      <c r="F533">
        <v>55.3</v>
      </c>
      <c r="G533" t="s">
        <v>485</v>
      </c>
    </row>
    <row r="534" spans="2:7" x14ac:dyDescent="0.25">
      <c r="B534" t="s">
        <v>214</v>
      </c>
      <c r="C534" t="s">
        <v>212</v>
      </c>
      <c r="D534" t="s">
        <v>9</v>
      </c>
      <c r="E534" t="s">
        <v>215</v>
      </c>
      <c r="F534">
        <v>39.9</v>
      </c>
      <c r="G534" t="s">
        <v>515</v>
      </c>
    </row>
    <row r="535" spans="2:7" x14ac:dyDescent="0.25">
      <c r="B535" t="s">
        <v>214</v>
      </c>
      <c r="C535" t="s">
        <v>212</v>
      </c>
      <c r="D535" t="s">
        <v>9</v>
      </c>
      <c r="E535" t="s">
        <v>215</v>
      </c>
      <c r="F535">
        <v>25.9</v>
      </c>
      <c r="G535" t="s">
        <v>478</v>
      </c>
    </row>
    <row r="536" spans="2:7" x14ac:dyDescent="0.25">
      <c r="B536" t="s">
        <v>214</v>
      </c>
      <c r="C536" t="s">
        <v>212</v>
      </c>
      <c r="D536" t="s">
        <v>9</v>
      </c>
      <c r="E536" t="s">
        <v>215</v>
      </c>
      <c r="F536">
        <v>66.900000000000006</v>
      </c>
      <c r="G536" t="s">
        <v>485</v>
      </c>
    </row>
    <row r="537" spans="2:7" x14ac:dyDescent="0.25">
      <c r="B537" t="s">
        <v>216</v>
      </c>
      <c r="C537" t="s">
        <v>212</v>
      </c>
      <c r="D537" t="s">
        <v>9</v>
      </c>
      <c r="E537" t="s">
        <v>217</v>
      </c>
      <c r="F537">
        <v>40.9</v>
      </c>
      <c r="G537" t="s">
        <v>515</v>
      </c>
    </row>
    <row r="538" spans="2:7" x14ac:dyDescent="0.25">
      <c r="B538" t="s">
        <v>216</v>
      </c>
      <c r="C538" t="s">
        <v>212</v>
      </c>
      <c r="D538" t="s">
        <v>9</v>
      </c>
      <c r="E538" t="s">
        <v>217</v>
      </c>
      <c r="F538">
        <v>27.9</v>
      </c>
      <c r="G538" t="s">
        <v>478</v>
      </c>
    </row>
    <row r="539" spans="2:7" x14ac:dyDescent="0.25">
      <c r="B539" t="s">
        <v>216</v>
      </c>
      <c r="C539" t="s">
        <v>212</v>
      </c>
      <c r="D539" t="s">
        <v>9</v>
      </c>
      <c r="E539" t="s">
        <v>217</v>
      </c>
      <c r="F539">
        <v>40.799999999999997</v>
      </c>
      <c r="G539" t="s">
        <v>480</v>
      </c>
    </row>
    <row r="540" spans="2:7" x14ac:dyDescent="0.25">
      <c r="B540" t="s">
        <v>216</v>
      </c>
      <c r="C540" t="s">
        <v>212</v>
      </c>
      <c r="D540" t="s">
        <v>9</v>
      </c>
      <c r="E540" t="s">
        <v>217</v>
      </c>
      <c r="F540">
        <v>69.900000000000006</v>
      </c>
      <c r="G540" t="s">
        <v>485</v>
      </c>
    </row>
    <row r="541" spans="2:7" x14ac:dyDescent="0.25">
      <c r="B541" t="s">
        <v>218</v>
      </c>
      <c r="C541" t="s">
        <v>212</v>
      </c>
      <c r="D541" t="s">
        <v>9</v>
      </c>
      <c r="E541" t="s">
        <v>219</v>
      </c>
      <c r="F541">
        <v>46.9</v>
      </c>
      <c r="G541" t="s">
        <v>515</v>
      </c>
    </row>
    <row r="542" spans="2:7" x14ac:dyDescent="0.25">
      <c r="B542" t="s">
        <v>218</v>
      </c>
      <c r="C542" t="s">
        <v>212</v>
      </c>
      <c r="D542" t="s">
        <v>9</v>
      </c>
      <c r="E542" t="s">
        <v>219</v>
      </c>
      <c r="F542">
        <v>35.9</v>
      </c>
      <c r="G542" t="s">
        <v>478</v>
      </c>
    </row>
    <row r="543" spans="2:7" x14ac:dyDescent="0.25">
      <c r="B543" t="s">
        <v>218</v>
      </c>
      <c r="C543" t="s">
        <v>212</v>
      </c>
      <c r="D543" t="s">
        <v>9</v>
      </c>
      <c r="E543" t="s">
        <v>219</v>
      </c>
      <c r="F543">
        <v>91.04</v>
      </c>
      <c r="G543" t="s">
        <v>485</v>
      </c>
    </row>
    <row r="544" spans="2:7" x14ac:dyDescent="0.25">
      <c r="B544" t="s">
        <v>220</v>
      </c>
      <c r="C544" t="s">
        <v>212</v>
      </c>
      <c r="D544" t="s">
        <v>9</v>
      </c>
      <c r="E544" t="s">
        <v>221</v>
      </c>
      <c r="F544">
        <v>21.9</v>
      </c>
      <c r="G544" t="s">
        <v>515</v>
      </c>
    </row>
    <row r="545" spans="2:7" x14ac:dyDescent="0.25">
      <c r="B545" t="s">
        <v>220</v>
      </c>
      <c r="C545" t="s">
        <v>212</v>
      </c>
      <c r="D545" t="s">
        <v>9</v>
      </c>
      <c r="E545" t="s">
        <v>221</v>
      </c>
      <c r="F545">
        <v>37.9</v>
      </c>
      <c r="G545" t="s">
        <v>512</v>
      </c>
    </row>
    <row r="546" spans="2:7" x14ac:dyDescent="0.25">
      <c r="B546" t="s">
        <v>220</v>
      </c>
      <c r="C546" t="s">
        <v>212</v>
      </c>
      <c r="D546" t="s">
        <v>9</v>
      </c>
      <c r="E546" t="s">
        <v>221</v>
      </c>
      <c r="F546">
        <v>45.6</v>
      </c>
      <c r="G546" t="s">
        <v>485</v>
      </c>
    </row>
    <row r="547" spans="2:7" x14ac:dyDescent="0.25">
      <c r="B547" t="s">
        <v>486</v>
      </c>
      <c r="C547" t="s">
        <v>212</v>
      </c>
      <c r="D547" t="s">
        <v>9</v>
      </c>
      <c r="E547" t="s">
        <v>487</v>
      </c>
      <c r="F547">
        <v>25.9</v>
      </c>
      <c r="G547" t="s">
        <v>515</v>
      </c>
    </row>
    <row r="548" spans="2:7" x14ac:dyDescent="0.25">
      <c r="B548" t="s">
        <v>486</v>
      </c>
      <c r="C548" t="s">
        <v>212</v>
      </c>
      <c r="D548" t="s">
        <v>9</v>
      </c>
      <c r="E548" t="s">
        <v>487</v>
      </c>
      <c r="F548">
        <v>17.899999999999999</v>
      </c>
      <c r="G548" t="s">
        <v>478</v>
      </c>
    </row>
    <row r="549" spans="2:7" x14ac:dyDescent="0.25">
      <c r="B549" t="s">
        <v>486</v>
      </c>
      <c r="C549" t="s">
        <v>212</v>
      </c>
      <c r="D549" t="s">
        <v>9</v>
      </c>
      <c r="E549" t="s">
        <v>487</v>
      </c>
      <c r="F549">
        <v>28.5</v>
      </c>
      <c r="G549" t="s">
        <v>1651</v>
      </c>
    </row>
    <row r="550" spans="2:7" x14ac:dyDescent="0.25">
      <c r="B550" t="s">
        <v>486</v>
      </c>
      <c r="C550" t="s">
        <v>212</v>
      </c>
      <c r="D550" t="s">
        <v>9</v>
      </c>
      <c r="E550" t="s">
        <v>487</v>
      </c>
      <c r="F550">
        <v>30.9</v>
      </c>
      <c r="G550" t="s">
        <v>480</v>
      </c>
    </row>
    <row r="551" spans="2:7" x14ac:dyDescent="0.25">
      <c r="B551" t="s">
        <v>222</v>
      </c>
      <c r="C551" t="s">
        <v>212</v>
      </c>
      <c r="D551" t="s">
        <v>9</v>
      </c>
      <c r="E551" t="s">
        <v>223</v>
      </c>
      <c r="F551">
        <v>29.9</v>
      </c>
      <c r="G551" t="s">
        <v>515</v>
      </c>
    </row>
    <row r="552" spans="2:7" x14ac:dyDescent="0.25">
      <c r="B552" t="s">
        <v>222</v>
      </c>
      <c r="C552" t="s">
        <v>212</v>
      </c>
      <c r="D552" t="s">
        <v>9</v>
      </c>
      <c r="E552" t="s">
        <v>223</v>
      </c>
      <c r="F552">
        <v>19.899999999999999</v>
      </c>
      <c r="G552" t="s">
        <v>478</v>
      </c>
    </row>
    <row r="553" spans="2:7" x14ac:dyDescent="0.25">
      <c r="B553" t="s">
        <v>222</v>
      </c>
      <c r="C553" t="s">
        <v>212</v>
      </c>
      <c r="D553" t="s">
        <v>9</v>
      </c>
      <c r="E553" t="s">
        <v>223</v>
      </c>
      <c r="F553">
        <v>29.8</v>
      </c>
      <c r="G553" t="s">
        <v>480</v>
      </c>
    </row>
    <row r="554" spans="2:7" x14ac:dyDescent="0.25">
      <c r="B554" t="s">
        <v>222</v>
      </c>
      <c r="C554" t="s">
        <v>212</v>
      </c>
      <c r="D554" t="s">
        <v>9</v>
      </c>
      <c r="E554" t="s">
        <v>223</v>
      </c>
      <c r="F554">
        <v>44.85</v>
      </c>
      <c r="G554" t="s">
        <v>485</v>
      </c>
    </row>
    <row r="555" spans="2:7" x14ac:dyDescent="0.25">
      <c r="B555" t="s">
        <v>224</v>
      </c>
      <c r="C555" t="s">
        <v>212</v>
      </c>
      <c r="D555" t="s">
        <v>9</v>
      </c>
      <c r="E555" t="s">
        <v>225</v>
      </c>
      <c r="F555">
        <v>25.9</v>
      </c>
      <c r="G555" t="s">
        <v>515</v>
      </c>
    </row>
    <row r="556" spans="2:7" x14ac:dyDescent="0.25">
      <c r="B556" t="s">
        <v>224</v>
      </c>
      <c r="C556" t="s">
        <v>212</v>
      </c>
      <c r="D556" t="s">
        <v>9</v>
      </c>
      <c r="E556" t="s">
        <v>225</v>
      </c>
      <c r="F556">
        <v>19.899999999999999</v>
      </c>
      <c r="G556" t="s">
        <v>478</v>
      </c>
    </row>
    <row r="557" spans="2:7" x14ac:dyDescent="0.25">
      <c r="B557" t="s">
        <v>224</v>
      </c>
      <c r="C557" t="s">
        <v>212</v>
      </c>
      <c r="D557" t="s">
        <v>9</v>
      </c>
      <c r="E557" t="s">
        <v>225</v>
      </c>
      <c r="F557">
        <v>25.8</v>
      </c>
      <c r="G557" t="s">
        <v>480</v>
      </c>
    </row>
    <row r="558" spans="2:7" x14ac:dyDescent="0.25">
      <c r="B558" t="s">
        <v>226</v>
      </c>
      <c r="C558" t="s">
        <v>212</v>
      </c>
      <c r="D558" t="s">
        <v>227</v>
      </c>
      <c r="E558" t="s">
        <v>228</v>
      </c>
      <c r="F558">
        <v>34.9</v>
      </c>
      <c r="G558" t="s">
        <v>515</v>
      </c>
    </row>
    <row r="559" spans="2:7" x14ac:dyDescent="0.25">
      <c r="B559" t="s">
        <v>226</v>
      </c>
      <c r="C559" t="s">
        <v>212</v>
      </c>
      <c r="D559" t="s">
        <v>227</v>
      </c>
      <c r="E559" t="s">
        <v>228</v>
      </c>
      <c r="F559">
        <v>41.9</v>
      </c>
      <c r="G559" t="s">
        <v>478</v>
      </c>
    </row>
    <row r="560" spans="2:7" x14ac:dyDescent="0.25">
      <c r="B560" t="s">
        <v>226</v>
      </c>
      <c r="C560" t="s">
        <v>212</v>
      </c>
      <c r="D560" t="s">
        <v>227</v>
      </c>
      <c r="E560" t="s">
        <v>228</v>
      </c>
      <c r="F560">
        <v>120.91</v>
      </c>
      <c r="G560" t="s">
        <v>485</v>
      </c>
    </row>
    <row r="561" spans="2:7" x14ac:dyDescent="0.25">
      <c r="B561" t="s">
        <v>229</v>
      </c>
      <c r="C561" t="s">
        <v>212</v>
      </c>
      <c r="D561" t="s">
        <v>9</v>
      </c>
      <c r="E561" t="s">
        <v>230</v>
      </c>
      <c r="F561">
        <v>32.9</v>
      </c>
      <c r="G561" t="s">
        <v>515</v>
      </c>
    </row>
    <row r="562" spans="2:7" x14ac:dyDescent="0.25">
      <c r="B562" t="s">
        <v>231</v>
      </c>
      <c r="C562" t="s">
        <v>212</v>
      </c>
      <c r="D562" t="s">
        <v>9</v>
      </c>
      <c r="E562" t="s">
        <v>232</v>
      </c>
      <c r="F562">
        <v>30.6</v>
      </c>
      <c r="G562" t="s">
        <v>480</v>
      </c>
    </row>
    <row r="563" spans="2:7" x14ac:dyDescent="0.25">
      <c r="B563" t="s">
        <v>231</v>
      </c>
      <c r="C563" t="s">
        <v>212</v>
      </c>
      <c r="D563" t="s">
        <v>9</v>
      </c>
      <c r="E563" t="s">
        <v>232</v>
      </c>
      <c r="F563">
        <v>30.9</v>
      </c>
      <c r="G563" t="s">
        <v>515</v>
      </c>
    </row>
    <row r="564" spans="2:7" x14ac:dyDescent="0.25">
      <c r="B564" t="s">
        <v>537</v>
      </c>
      <c r="C564" t="s">
        <v>212</v>
      </c>
      <c r="D564" t="s">
        <v>9</v>
      </c>
      <c r="E564" t="s">
        <v>538</v>
      </c>
      <c r="F564">
        <v>109.9</v>
      </c>
      <c r="G564" t="s">
        <v>480</v>
      </c>
    </row>
    <row r="565" spans="2:7" x14ac:dyDescent="0.25">
      <c r="B565" t="s">
        <v>541</v>
      </c>
      <c r="C565" t="s">
        <v>212</v>
      </c>
      <c r="D565" t="s">
        <v>9</v>
      </c>
      <c r="E565" t="s">
        <v>542</v>
      </c>
      <c r="F565">
        <v>36.9</v>
      </c>
      <c r="G565" t="s">
        <v>515</v>
      </c>
    </row>
    <row r="566" spans="2:7" x14ac:dyDescent="0.25">
      <c r="B566" t="s">
        <v>541</v>
      </c>
      <c r="C566" t="s">
        <v>212</v>
      </c>
      <c r="D566" t="s">
        <v>9</v>
      </c>
      <c r="E566" t="s">
        <v>542</v>
      </c>
      <c r="F566">
        <v>22.9</v>
      </c>
      <c r="G566" t="s">
        <v>478</v>
      </c>
    </row>
    <row r="567" spans="2:7" x14ac:dyDescent="0.25">
      <c r="B567" t="s">
        <v>532</v>
      </c>
      <c r="C567" t="s">
        <v>212</v>
      </c>
      <c r="D567" t="s">
        <v>9</v>
      </c>
      <c r="E567" t="s">
        <v>533</v>
      </c>
      <c r="F567">
        <v>39.9</v>
      </c>
      <c r="G567" t="s">
        <v>515</v>
      </c>
    </row>
    <row r="568" spans="2:7" x14ac:dyDescent="0.25">
      <c r="B568" t="s">
        <v>532</v>
      </c>
      <c r="C568" t="s">
        <v>212</v>
      </c>
      <c r="D568" t="s">
        <v>9</v>
      </c>
      <c r="E568" t="s">
        <v>533</v>
      </c>
      <c r="F568">
        <v>28.9</v>
      </c>
      <c r="G568" t="s">
        <v>478</v>
      </c>
    </row>
    <row r="569" spans="2:7" x14ac:dyDescent="0.25">
      <c r="B569" t="s">
        <v>532</v>
      </c>
      <c r="C569" t="s">
        <v>212</v>
      </c>
      <c r="D569" t="s">
        <v>9</v>
      </c>
      <c r="E569" t="s">
        <v>533</v>
      </c>
      <c r="F569">
        <v>40.5</v>
      </c>
      <c r="G569" t="s">
        <v>480</v>
      </c>
    </row>
    <row r="570" spans="2:7" x14ac:dyDescent="0.25">
      <c r="B570" t="s">
        <v>547</v>
      </c>
      <c r="C570" t="s">
        <v>212</v>
      </c>
      <c r="D570" t="s">
        <v>9</v>
      </c>
      <c r="E570" t="s">
        <v>548</v>
      </c>
      <c r="F570">
        <v>588.9</v>
      </c>
      <c r="G570" t="s">
        <v>515</v>
      </c>
    </row>
    <row r="571" spans="2:7" x14ac:dyDescent="0.25">
      <c r="B571" t="s">
        <v>547</v>
      </c>
      <c r="C571" t="s">
        <v>212</v>
      </c>
      <c r="D571" t="s">
        <v>9</v>
      </c>
      <c r="E571" t="s">
        <v>548</v>
      </c>
      <c r="F571">
        <v>213.9</v>
      </c>
      <c r="G571" t="s">
        <v>478</v>
      </c>
    </row>
    <row r="572" spans="2:7" x14ac:dyDescent="0.25">
      <c r="B572" t="s">
        <v>547</v>
      </c>
      <c r="C572" t="s">
        <v>212</v>
      </c>
      <c r="D572" t="s">
        <v>9</v>
      </c>
      <c r="E572" t="s">
        <v>548</v>
      </c>
      <c r="F572">
        <v>400.9</v>
      </c>
      <c r="G572" t="s">
        <v>480</v>
      </c>
    </row>
    <row r="573" spans="2:7" x14ac:dyDescent="0.25">
      <c r="B573" t="s">
        <v>549</v>
      </c>
      <c r="C573" t="s">
        <v>212</v>
      </c>
      <c r="D573" t="s">
        <v>9</v>
      </c>
      <c r="E573" t="s">
        <v>550</v>
      </c>
      <c r="F573">
        <v>130.9</v>
      </c>
      <c r="G573" t="s">
        <v>478</v>
      </c>
    </row>
    <row r="574" spans="2:7" x14ac:dyDescent="0.25">
      <c r="B574" t="s">
        <v>549</v>
      </c>
      <c r="C574" t="s">
        <v>212</v>
      </c>
      <c r="D574" t="s">
        <v>9</v>
      </c>
      <c r="E574" t="s">
        <v>550</v>
      </c>
      <c r="F574">
        <v>260.89999999999998</v>
      </c>
      <c r="G574" t="s">
        <v>480</v>
      </c>
    </row>
    <row r="575" spans="2:7" x14ac:dyDescent="0.25">
      <c r="B575" t="s">
        <v>555</v>
      </c>
      <c r="C575" t="s">
        <v>212</v>
      </c>
      <c r="D575" t="s">
        <v>9</v>
      </c>
      <c r="E575" t="s">
        <v>556</v>
      </c>
      <c r="F575">
        <v>58.5</v>
      </c>
      <c r="G575" t="s">
        <v>1651</v>
      </c>
    </row>
    <row r="576" spans="2:7" x14ac:dyDescent="0.25">
      <c r="B576" t="s">
        <v>555</v>
      </c>
      <c r="C576" t="s">
        <v>212</v>
      </c>
      <c r="D576" t="s">
        <v>9</v>
      </c>
      <c r="E576" t="s">
        <v>556</v>
      </c>
      <c r="F576">
        <v>84.69</v>
      </c>
      <c r="G576" t="s">
        <v>514</v>
      </c>
    </row>
    <row r="577" spans="2:7" x14ac:dyDescent="0.25">
      <c r="B577" t="s">
        <v>526</v>
      </c>
      <c r="C577" t="s">
        <v>212</v>
      </c>
      <c r="D577" t="s">
        <v>9</v>
      </c>
      <c r="E577" t="s">
        <v>527</v>
      </c>
      <c r="F577">
        <v>26.9</v>
      </c>
      <c r="G577" t="s">
        <v>478</v>
      </c>
    </row>
    <row r="578" spans="2:7" x14ac:dyDescent="0.25">
      <c r="B578" t="s">
        <v>526</v>
      </c>
      <c r="C578" t="s">
        <v>212</v>
      </c>
      <c r="D578" t="s">
        <v>9</v>
      </c>
      <c r="E578" t="s">
        <v>527</v>
      </c>
      <c r="F578">
        <v>28.9</v>
      </c>
      <c r="G578" t="s">
        <v>480</v>
      </c>
    </row>
    <row r="579" spans="2:7" x14ac:dyDescent="0.25">
      <c r="B579" t="s">
        <v>526</v>
      </c>
      <c r="C579" t="s">
        <v>212</v>
      </c>
      <c r="D579" t="s">
        <v>9</v>
      </c>
      <c r="E579" t="s">
        <v>527</v>
      </c>
      <c r="F579">
        <v>36.9</v>
      </c>
      <c r="G579" t="s">
        <v>515</v>
      </c>
    </row>
    <row r="580" spans="2:7" x14ac:dyDescent="0.25">
      <c r="B580" t="s">
        <v>528</v>
      </c>
      <c r="C580" t="s">
        <v>212</v>
      </c>
      <c r="D580" t="s">
        <v>9</v>
      </c>
      <c r="E580" t="s">
        <v>529</v>
      </c>
      <c r="F580">
        <v>12.9</v>
      </c>
      <c r="G580" t="s">
        <v>515</v>
      </c>
    </row>
    <row r="581" spans="2:7" x14ac:dyDescent="0.25">
      <c r="B581" t="s">
        <v>528</v>
      </c>
      <c r="C581" t="s">
        <v>212</v>
      </c>
      <c r="D581" t="s">
        <v>9</v>
      </c>
      <c r="E581" t="s">
        <v>529</v>
      </c>
      <c r="F581">
        <v>27.9</v>
      </c>
      <c r="G581" t="s">
        <v>478</v>
      </c>
    </row>
    <row r="582" spans="2:7" x14ac:dyDescent="0.25">
      <c r="B582" t="s">
        <v>528</v>
      </c>
      <c r="C582" t="s">
        <v>212</v>
      </c>
      <c r="D582" t="s">
        <v>9</v>
      </c>
      <c r="E582" t="s">
        <v>529</v>
      </c>
      <c r="F582">
        <v>29.9</v>
      </c>
      <c r="G582" t="s">
        <v>480</v>
      </c>
    </row>
    <row r="583" spans="2:7" x14ac:dyDescent="0.25">
      <c r="B583" t="s">
        <v>557</v>
      </c>
      <c r="C583" t="s">
        <v>212</v>
      </c>
      <c r="D583" t="s">
        <v>9</v>
      </c>
      <c r="E583" t="s">
        <v>558</v>
      </c>
      <c r="F583">
        <v>31.9</v>
      </c>
      <c r="G583" t="s">
        <v>515</v>
      </c>
    </row>
    <row r="584" spans="2:7" x14ac:dyDescent="0.25">
      <c r="B584" t="s">
        <v>557</v>
      </c>
      <c r="C584" t="s">
        <v>212</v>
      </c>
      <c r="D584" t="s">
        <v>9</v>
      </c>
      <c r="E584" t="s">
        <v>558</v>
      </c>
      <c r="F584">
        <v>27.9</v>
      </c>
      <c r="G584" t="s">
        <v>478</v>
      </c>
    </row>
    <row r="585" spans="2:7" x14ac:dyDescent="0.25">
      <c r="B585" t="s">
        <v>559</v>
      </c>
      <c r="C585" t="s">
        <v>212</v>
      </c>
      <c r="D585" t="s">
        <v>9</v>
      </c>
      <c r="E585" t="s">
        <v>560</v>
      </c>
      <c r="F585">
        <v>63.9</v>
      </c>
      <c r="G585" t="s">
        <v>478</v>
      </c>
    </row>
    <row r="586" spans="2:7" x14ac:dyDescent="0.25">
      <c r="B586" t="s">
        <v>559</v>
      </c>
      <c r="C586" t="s">
        <v>212</v>
      </c>
      <c r="D586" t="s">
        <v>9</v>
      </c>
      <c r="E586" t="s">
        <v>560</v>
      </c>
      <c r="F586">
        <v>116.9</v>
      </c>
      <c r="G586" t="s">
        <v>480</v>
      </c>
    </row>
    <row r="587" spans="2:7" x14ac:dyDescent="0.25">
      <c r="B587" t="s">
        <v>559</v>
      </c>
      <c r="C587" t="s">
        <v>212</v>
      </c>
      <c r="D587" t="s">
        <v>9</v>
      </c>
      <c r="E587" t="s">
        <v>560</v>
      </c>
      <c r="F587">
        <v>129.9</v>
      </c>
      <c r="G587" t="s">
        <v>515</v>
      </c>
    </row>
    <row r="588" spans="2:7" x14ac:dyDescent="0.25">
      <c r="B588" t="s">
        <v>561</v>
      </c>
      <c r="C588" t="s">
        <v>212</v>
      </c>
      <c r="D588" t="s">
        <v>9</v>
      </c>
      <c r="E588" t="s">
        <v>562</v>
      </c>
      <c r="F588">
        <v>52.9</v>
      </c>
      <c r="G588" t="s">
        <v>515</v>
      </c>
    </row>
    <row r="589" spans="2:7" x14ac:dyDescent="0.25">
      <c r="B589" t="s">
        <v>561</v>
      </c>
      <c r="C589" t="s">
        <v>212</v>
      </c>
      <c r="D589" t="s">
        <v>9</v>
      </c>
      <c r="E589" t="s">
        <v>562</v>
      </c>
      <c r="F589">
        <v>26.9</v>
      </c>
      <c r="G589" t="s">
        <v>478</v>
      </c>
    </row>
    <row r="590" spans="2:7" x14ac:dyDescent="0.25">
      <c r="B590" t="s">
        <v>878</v>
      </c>
      <c r="C590" t="s">
        <v>212</v>
      </c>
      <c r="D590" t="s">
        <v>9</v>
      </c>
      <c r="E590" t="s">
        <v>1315</v>
      </c>
      <c r="F590">
        <v>54.99</v>
      </c>
      <c r="G590" t="s">
        <v>514</v>
      </c>
    </row>
    <row r="591" spans="2:7" x14ac:dyDescent="0.25">
      <c r="B591" t="s">
        <v>573</v>
      </c>
      <c r="C591" t="s">
        <v>212</v>
      </c>
      <c r="D591" t="s">
        <v>9</v>
      </c>
      <c r="E591" t="s">
        <v>574</v>
      </c>
      <c r="F591">
        <v>369.9</v>
      </c>
      <c r="G591" t="s">
        <v>480</v>
      </c>
    </row>
    <row r="592" spans="2:7" x14ac:dyDescent="0.25">
      <c r="B592" t="s">
        <v>575</v>
      </c>
      <c r="C592" t="s">
        <v>212</v>
      </c>
      <c r="D592" t="s">
        <v>9</v>
      </c>
      <c r="E592" t="s">
        <v>576</v>
      </c>
      <c r="F592">
        <v>27.9</v>
      </c>
      <c r="G592" t="s">
        <v>1651</v>
      </c>
    </row>
    <row r="593" spans="2:7" x14ac:dyDescent="0.25">
      <c r="B593" t="s">
        <v>577</v>
      </c>
      <c r="C593" t="s">
        <v>212</v>
      </c>
      <c r="D593" t="s">
        <v>9</v>
      </c>
      <c r="E593" t="s">
        <v>578</v>
      </c>
      <c r="F593">
        <v>34.9</v>
      </c>
      <c r="G593" t="s">
        <v>478</v>
      </c>
    </row>
    <row r="594" spans="2:7" x14ac:dyDescent="0.25">
      <c r="B594" t="s">
        <v>583</v>
      </c>
      <c r="C594" t="s">
        <v>212</v>
      </c>
      <c r="D594" t="s">
        <v>9</v>
      </c>
      <c r="E594" t="s">
        <v>584</v>
      </c>
      <c r="F594">
        <v>53.9</v>
      </c>
      <c r="G594" t="s">
        <v>478</v>
      </c>
    </row>
    <row r="595" spans="2:7" x14ac:dyDescent="0.25">
      <c r="B595" t="s">
        <v>583</v>
      </c>
      <c r="C595" t="s">
        <v>212</v>
      </c>
      <c r="D595" t="s">
        <v>9</v>
      </c>
      <c r="E595" t="s">
        <v>584</v>
      </c>
      <c r="F595">
        <v>116.9</v>
      </c>
      <c r="G595" t="s">
        <v>480</v>
      </c>
    </row>
    <row r="596" spans="2:7" x14ac:dyDescent="0.25">
      <c r="B596" t="s">
        <v>583</v>
      </c>
      <c r="C596" t="s">
        <v>212</v>
      </c>
      <c r="D596" t="s">
        <v>9</v>
      </c>
      <c r="E596" t="s">
        <v>584</v>
      </c>
      <c r="F596">
        <v>125.43</v>
      </c>
      <c r="G596" t="s">
        <v>485</v>
      </c>
    </row>
    <row r="597" spans="2:7" x14ac:dyDescent="0.25">
      <c r="B597" t="s">
        <v>583</v>
      </c>
      <c r="C597" t="s">
        <v>212</v>
      </c>
      <c r="D597" t="s">
        <v>9</v>
      </c>
      <c r="E597" t="s">
        <v>584</v>
      </c>
      <c r="F597">
        <v>136.9</v>
      </c>
      <c r="G597" t="s">
        <v>515</v>
      </c>
    </row>
    <row r="598" spans="2:7" x14ac:dyDescent="0.25">
      <c r="B598" t="s">
        <v>585</v>
      </c>
      <c r="C598" t="s">
        <v>212</v>
      </c>
      <c r="D598" t="s">
        <v>9</v>
      </c>
      <c r="E598" t="s">
        <v>586</v>
      </c>
      <c r="F598">
        <v>56.9</v>
      </c>
      <c r="G598" t="s">
        <v>515</v>
      </c>
    </row>
    <row r="599" spans="2:7" x14ac:dyDescent="0.25">
      <c r="B599" t="s">
        <v>585</v>
      </c>
      <c r="C599" t="s">
        <v>212</v>
      </c>
      <c r="D599" t="s">
        <v>9</v>
      </c>
      <c r="E599" t="s">
        <v>586</v>
      </c>
      <c r="F599">
        <v>77.16</v>
      </c>
      <c r="G599" t="s">
        <v>485</v>
      </c>
    </row>
    <row r="600" spans="2:7" x14ac:dyDescent="0.25">
      <c r="B600" t="s">
        <v>587</v>
      </c>
      <c r="C600" t="s">
        <v>212</v>
      </c>
      <c r="D600" t="s">
        <v>9</v>
      </c>
      <c r="E600" t="s">
        <v>588</v>
      </c>
      <c r="F600">
        <v>92.9</v>
      </c>
      <c r="G600" t="s">
        <v>515</v>
      </c>
    </row>
    <row r="601" spans="2:7" x14ac:dyDescent="0.25">
      <c r="B601" t="s">
        <v>587</v>
      </c>
      <c r="C601" t="s">
        <v>212</v>
      </c>
      <c r="D601" t="s">
        <v>9</v>
      </c>
      <c r="E601" t="s">
        <v>588</v>
      </c>
      <c r="F601">
        <v>38.9</v>
      </c>
      <c r="G601" t="s">
        <v>478</v>
      </c>
    </row>
    <row r="602" spans="2:7" x14ac:dyDescent="0.25">
      <c r="B602" t="s">
        <v>587</v>
      </c>
      <c r="C602" t="s">
        <v>212</v>
      </c>
      <c r="D602" t="s">
        <v>9</v>
      </c>
      <c r="E602" t="s">
        <v>588</v>
      </c>
      <c r="F602">
        <v>86.8</v>
      </c>
      <c r="G602" t="s">
        <v>485</v>
      </c>
    </row>
    <row r="603" spans="2:7" x14ac:dyDescent="0.25">
      <c r="B603" t="s">
        <v>587</v>
      </c>
      <c r="C603" t="s">
        <v>212</v>
      </c>
      <c r="D603" t="s">
        <v>9</v>
      </c>
      <c r="E603" t="s">
        <v>588</v>
      </c>
      <c r="F603">
        <v>91.9</v>
      </c>
      <c r="G603" t="s">
        <v>480</v>
      </c>
    </row>
    <row r="604" spans="2:7" x14ac:dyDescent="0.25">
      <c r="B604" t="s">
        <v>589</v>
      </c>
      <c r="C604" t="s">
        <v>212</v>
      </c>
      <c r="D604" t="s">
        <v>9</v>
      </c>
      <c r="E604" t="s">
        <v>590</v>
      </c>
      <c r="F604">
        <v>88.9</v>
      </c>
      <c r="G604" t="s">
        <v>515</v>
      </c>
    </row>
    <row r="605" spans="2:7" x14ac:dyDescent="0.25">
      <c r="B605" t="s">
        <v>589</v>
      </c>
      <c r="C605" t="s">
        <v>212</v>
      </c>
      <c r="D605" t="s">
        <v>9</v>
      </c>
      <c r="E605" t="s">
        <v>590</v>
      </c>
      <c r="F605">
        <v>94.9</v>
      </c>
      <c r="G605" t="s">
        <v>480</v>
      </c>
    </row>
    <row r="606" spans="2:7" x14ac:dyDescent="0.25">
      <c r="B606" t="s">
        <v>591</v>
      </c>
      <c r="C606" t="s">
        <v>212</v>
      </c>
      <c r="D606" t="s">
        <v>9</v>
      </c>
      <c r="E606" t="s">
        <v>592</v>
      </c>
      <c r="F606">
        <v>46.9</v>
      </c>
      <c r="G606" t="s">
        <v>515</v>
      </c>
    </row>
    <row r="607" spans="2:7" x14ac:dyDescent="0.25">
      <c r="B607" t="s">
        <v>591</v>
      </c>
      <c r="C607" t="s">
        <v>212</v>
      </c>
      <c r="D607" t="s">
        <v>9</v>
      </c>
      <c r="E607" t="s">
        <v>592</v>
      </c>
      <c r="F607">
        <v>29.9</v>
      </c>
      <c r="G607" t="s">
        <v>478</v>
      </c>
    </row>
    <row r="608" spans="2:7" x14ac:dyDescent="0.25">
      <c r="B608" t="s">
        <v>591</v>
      </c>
      <c r="C608" t="s">
        <v>212</v>
      </c>
      <c r="D608" t="s">
        <v>9</v>
      </c>
      <c r="E608" t="s">
        <v>592</v>
      </c>
      <c r="F608">
        <v>44.8</v>
      </c>
      <c r="G608" t="s">
        <v>480</v>
      </c>
    </row>
    <row r="609" spans="2:7" x14ac:dyDescent="0.25">
      <c r="B609" t="s">
        <v>593</v>
      </c>
      <c r="C609" t="s">
        <v>212</v>
      </c>
      <c r="D609" t="s">
        <v>9</v>
      </c>
      <c r="E609" t="s">
        <v>594</v>
      </c>
      <c r="F609">
        <v>23.9</v>
      </c>
      <c r="G609" t="s">
        <v>478</v>
      </c>
    </row>
    <row r="610" spans="2:7" x14ac:dyDescent="0.25">
      <c r="B610" t="s">
        <v>593</v>
      </c>
      <c r="C610" t="s">
        <v>212</v>
      </c>
      <c r="D610" t="s">
        <v>9</v>
      </c>
      <c r="E610" t="s">
        <v>594</v>
      </c>
      <c r="F610">
        <v>31.9</v>
      </c>
      <c r="G610" t="s">
        <v>480</v>
      </c>
    </row>
    <row r="611" spans="2:7" x14ac:dyDescent="0.25">
      <c r="B611" t="s">
        <v>593</v>
      </c>
      <c r="C611" t="s">
        <v>212</v>
      </c>
      <c r="D611" t="s">
        <v>9</v>
      </c>
      <c r="E611" t="s">
        <v>594</v>
      </c>
      <c r="F611">
        <v>37.9</v>
      </c>
      <c r="G611" t="s">
        <v>515</v>
      </c>
    </row>
    <row r="612" spans="2:7" x14ac:dyDescent="0.25">
      <c r="B612" t="s">
        <v>593</v>
      </c>
      <c r="C612" t="s">
        <v>212</v>
      </c>
      <c r="D612" t="s">
        <v>9</v>
      </c>
      <c r="E612" t="s">
        <v>594</v>
      </c>
      <c r="F612">
        <v>55.3</v>
      </c>
      <c r="G612" t="s">
        <v>485</v>
      </c>
    </row>
    <row r="613" spans="2:7" x14ac:dyDescent="0.25">
      <c r="B613" t="s">
        <v>595</v>
      </c>
      <c r="C613" t="s">
        <v>212</v>
      </c>
      <c r="D613" t="s">
        <v>9</v>
      </c>
      <c r="E613" t="s">
        <v>596</v>
      </c>
      <c r="F613">
        <v>25.9</v>
      </c>
      <c r="G613" t="s">
        <v>478</v>
      </c>
    </row>
    <row r="614" spans="2:7" x14ac:dyDescent="0.25">
      <c r="B614" t="s">
        <v>595</v>
      </c>
      <c r="C614" t="s">
        <v>212</v>
      </c>
      <c r="D614" t="s">
        <v>9</v>
      </c>
      <c r="E614" t="s">
        <v>596</v>
      </c>
      <c r="F614">
        <v>32.9</v>
      </c>
      <c r="G614" t="s">
        <v>515</v>
      </c>
    </row>
    <row r="615" spans="2:7" x14ac:dyDescent="0.25">
      <c r="B615" t="s">
        <v>595</v>
      </c>
      <c r="C615" t="s">
        <v>212</v>
      </c>
      <c r="D615" t="s">
        <v>9</v>
      </c>
      <c r="E615" t="s">
        <v>596</v>
      </c>
      <c r="F615">
        <v>34.9</v>
      </c>
      <c r="G615" t="s">
        <v>480</v>
      </c>
    </row>
    <row r="616" spans="2:7" x14ac:dyDescent="0.25">
      <c r="B616" t="s">
        <v>595</v>
      </c>
      <c r="C616" t="s">
        <v>212</v>
      </c>
      <c r="D616" t="s">
        <v>9</v>
      </c>
      <c r="E616" t="s">
        <v>596</v>
      </c>
      <c r="F616">
        <v>66.900000000000006</v>
      </c>
      <c r="G616" t="s">
        <v>485</v>
      </c>
    </row>
    <row r="617" spans="2:7" x14ac:dyDescent="0.25">
      <c r="B617" t="s">
        <v>597</v>
      </c>
      <c r="C617" t="s">
        <v>212</v>
      </c>
      <c r="D617" t="s">
        <v>9</v>
      </c>
      <c r="E617" t="s">
        <v>598</v>
      </c>
      <c r="F617">
        <v>37.9</v>
      </c>
      <c r="G617" t="s">
        <v>515</v>
      </c>
    </row>
    <row r="618" spans="2:7" x14ac:dyDescent="0.25">
      <c r="B618" t="s">
        <v>597</v>
      </c>
      <c r="C618" t="s">
        <v>212</v>
      </c>
      <c r="D618" t="s">
        <v>9</v>
      </c>
      <c r="E618" t="s">
        <v>598</v>
      </c>
      <c r="F618">
        <v>27.9</v>
      </c>
      <c r="G618" t="s">
        <v>478</v>
      </c>
    </row>
    <row r="619" spans="2:7" x14ac:dyDescent="0.25">
      <c r="B619" t="s">
        <v>597</v>
      </c>
      <c r="C619" t="s">
        <v>212</v>
      </c>
      <c r="D619" t="s">
        <v>9</v>
      </c>
      <c r="E619" t="s">
        <v>598</v>
      </c>
      <c r="F619">
        <v>42.9</v>
      </c>
      <c r="G619" t="s">
        <v>480</v>
      </c>
    </row>
    <row r="620" spans="2:7" x14ac:dyDescent="0.25">
      <c r="B620" t="s">
        <v>597</v>
      </c>
      <c r="C620" t="s">
        <v>212</v>
      </c>
      <c r="D620" t="s">
        <v>9</v>
      </c>
      <c r="E620" t="s">
        <v>598</v>
      </c>
      <c r="F620">
        <v>69.900000000000006</v>
      </c>
      <c r="G620" t="s">
        <v>485</v>
      </c>
    </row>
    <row r="621" spans="2:7" x14ac:dyDescent="0.25">
      <c r="B621" t="s">
        <v>599</v>
      </c>
      <c r="C621" t="s">
        <v>212</v>
      </c>
      <c r="D621" t="s">
        <v>9</v>
      </c>
      <c r="E621" t="s">
        <v>600</v>
      </c>
      <c r="F621">
        <v>34.9</v>
      </c>
      <c r="G621" t="s">
        <v>515</v>
      </c>
    </row>
    <row r="622" spans="2:7" x14ac:dyDescent="0.25">
      <c r="B622" t="s">
        <v>599</v>
      </c>
      <c r="C622" t="s">
        <v>212</v>
      </c>
      <c r="D622" t="s">
        <v>9</v>
      </c>
      <c r="E622" t="s">
        <v>600</v>
      </c>
      <c r="F622">
        <v>30.9</v>
      </c>
      <c r="G622" t="s">
        <v>478</v>
      </c>
    </row>
    <row r="623" spans="2:7" x14ac:dyDescent="0.25">
      <c r="B623" t="s">
        <v>599</v>
      </c>
      <c r="C623" t="s">
        <v>212</v>
      </c>
      <c r="D623" t="s">
        <v>9</v>
      </c>
      <c r="E623" t="s">
        <v>600</v>
      </c>
      <c r="F623">
        <v>38.9</v>
      </c>
      <c r="G623" t="s">
        <v>512</v>
      </c>
    </row>
    <row r="624" spans="2:7" x14ac:dyDescent="0.25">
      <c r="B624" t="s">
        <v>599</v>
      </c>
      <c r="C624" t="s">
        <v>212</v>
      </c>
      <c r="D624" t="s">
        <v>9</v>
      </c>
      <c r="E624" t="s">
        <v>600</v>
      </c>
      <c r="F624">
        <v>39.9</v>
      </c>
      <c r="G624" t="s">
        <v>480</v>
      </c>
    </row>
    <row r="625" spans="2:7" x14ac:dyDescent="0.25">
      <c r="B625" t="s">
        <v>599</v>
      </c>
      <c r="C625" t="s">
        <v>212</v>
      </c>
      <c r="D625" t="s">
        <v>9</v>
      </c>
      <c r="E625" t="s">
        <v>600</v>
      </c>
      <c r="F625">
        <v>86.16</v>
      </c>
      <c r="G625" t="s">
        <v>485</v>
      </c>
    </row>
    <row r="626" spans="2:7" x14ac:dyDescent="0.25">
      <c r="B626" t="s">
        <v>601</v>
      </c>
      <c r="C626" t="s">
        <v>212</v>
      </c>
      <c r="D626" t="s">
        <v>9</v>
      </c>
      <c r="E626" t="s">
        <v>602</v>
      </c>
      <c r="F626">
        <v>52.9</v>
      </c>
      <c r="G626" t="s">
        <v>515</v>
      </c>
    </row>
    <row r="627" spans="2:7" x14ac:dyDescent="0.25">
      <c r="B627" t="s">
        <v>601</v>
      </c>
      <c r="C627" t="s">
        <v>212</v>
      </c>
      <c r="D627" t="s">
        <v>9</v>
      </c>
      <c r="E627" t="s">
        <v>602</v>
      </c>
      <c r="F627">
        <v>35.9</v>
      </c>
      <c r="G627" t="s">
        <v>478</v>
      </c>
    </row>
    <row r="628" spans="2:7" x14ac:dyDescent="0.25">
      <c r="B628" t="s">
        <v>601</v>
      </c>
      <c r="C628" t="s">
        <v>212</v>
      </c>
      <c r="D628" t="s">
        <v>9</v>
      </c>
      <c r="E628" t="s">
        <v>602</v>
      </c>
      <c r="F628">
        <v>45.9</v>
      </c>
      <c r="G628" t="s">
        <v>512</v>
      </c>
    </row>
    <row r="629" spans="2:7" x14ac:dyDescent="0.25">
      <c r="B629" t="s">
        <v>601</v>
      </c>
      <c r="C629" t="s">
        <v>212</v>
      </c>
      <c r="D629" t="s">
        <v>9</v>
      </c>
      <c r="E629" t="s">
        <v>602</v>
      </c>
      <c r="F629">
        <v>46.9</v>
      </c>
      <c r="G629" t="s">
        <v>480</v>
      </c>
    </row>
    <row r="630" spans="2:7" x14ac:dyDescent="0.25">
      <c r="B630" t="s">
        <v>606</v>
      </c>
      <c r="C630" t="s">
        <v>212</v>
      </c>
      <c r="D630" t="s">
        <v>9</v>
      </c>
      <c r="E630" t="s">
        <v>607</v>
      </c>
      <c r="F630">
        <v>35.9</v>
      </c>
      <c r="G630" t="s">
        <v>515</v>
      </c>
    </row>
    <row r="631" spans="2:7" x14ac:dyDescent="0.25">
      <c r="B631" t="s">
        <v>606</v>
      </c>
      <c r="C631" t="s">
        <v>212</v>
      </c>
      <c r="D631" t="s">
        <v>9</v>
      </c>
      <c r="E631" t="s">
        <v>607</v>
      </c>
      <c r="F631">
        <v>16.899999999999999</v>
      </c>
      <c r="G631" t="s">
        <v>478</v>
      </c>
    </row>
    <row r="632" spans="2:7" x14ac:dyDescent="0.25">
      <c r="B632" t="s">
        <v>606</v>
      </c>
      <c r="C632" t="s">
        <v>212</v>
      </c>
      <c r="D632" t="s">
        <v>9</v>
      </c>
      <c r="E632" t="s">
        <v>607</v>
      </c>
      <c r="F632">
        <v>32.9</v>
      </c>
      <c r="G632" t="s">
        <v>480</v>
      </c>
    </row>
    <row r="633" spans="2:7" x14ac:dyDescent="0.25">
      <c r="B633" t="s">
        <v>606</v>
      </c>
      <c r="C633" t="s">
        <v>212</v>
      </c>
      <c r="D633" t="s">
        <v>9</v>
      </c>
      <c r="E633" t="s">
        <v>607</v>
      </c>
      <c r="F633">
        <v>55.3</v>
      </c>
      <c r="G633" t="s">
        <v>485</v>
      </c>
    </row>
    <row r="634" spans="2:7" x14ac:dyDescent="0.25">
      <c r="B634" t="s">
        <v>608</v>
      </c>
      <c r="C634" t="s">
        <v>212</v>
      </c>
      <c r="D634" t="s">
        <v>9</v>
      </c>
      <c r="E634" t="s">
        <v>609</v>
      </c>
      <c r="F634">
        <v>17.899999999999999</v>
      </c>
      <c r="G634" t="s">
        <v>478</v>
      </c>
    </row>
    <row r="635" spans="2:7" x14ac:dyDescent="0.25">
      <c r="B635" t="s">
        <v>608</v>
      </c>
      <c r="C635" t="s">
        <v>212</v>
      </c>
      <c r="D635" t="s">
        <v>9</v>
      </c>
      <c r="E635" t="s">
        <v>609</v>
      </c>
      <c r="F635">
        <v>34.9</v>
      </c>
      <c r="G635" t="s">
        <v>480</v>
      </c>
    </row>
    <row r="636" spans="2:7" x14ac:dyDescent="0.25">
      <c r="B636" t="s">
        <v>608</v>
      </c>
      <c r="C636" t="s">
        <v>212</v>
      </c>
      <c r="D636" t="s">
        <v>9</v>
      </c>
      <c r="E636" t="s">
        <v>609</v>
      </c>
      <c r="F636">
        <v>38.9</v>
      </c>
      <c r="G636" t="s">
        <v>515</v>
      </c>
    </row>
    <row r="637" spans="2:7" x14ac:dyDescent="0.25">
      <c r="B637" t="s">
        <v>608</v>
      </c>
      <c r="C637" t="s">
        <v>212</v>
      </c>
      <c r="D637" t="s">
        <v>9</v>
      </c>
      <c r="E637" t="s">
        <v>609</v>
      </c>
      <c r="F637">
        <v>66.900000000000006</v>
      </c>
      <c r="G637" t="s">
        <v>485</v>
      </c>
    </row>
    <row r="638" spans="2:7" x14ac:dyDescent="0.25">
      <c r="B638" t="s">
        <v>610</v>
      </c>
      <c r="C638" t="s">
        <v>212</v>
      </c>
      <c r="D638" t="s">
        <v>9</v>
      </c>
      <c r="E638" t="s">
        <v>611</v>
      </c>
      <c r="F638">
        <v>41.9</v>
      </c>
      <c r="G638" t="s">
        <v>515</v>
      </c>
    </row>
    <row r="639" spans="2:7" x14ac:dyDescent="0.25">
      <c r="B639" t="s">
        <v>610</v>
      </c>
      <c r="C639" t="s">
        <v>212</v>
      </c>
      <c r="D639" t="s">
        <v>9</v>
      </c>
      <c r="E639" t="s">
        <v>611</v>
      </c>
      <c r="F639">
        <v>18.899999999999999</v>
      </c>
      <c r="G639" t="s">
        <v>478</v>
      </c>
    </row>
    <row r="640" spans="2:7" x14ac:dyDescent="0.25">
      <c r="B640" t="s">
        <v>610</v>
      </c>
      <c r="C640" t="s">
        <v>212</v>
      </c>
      <c r="D640" t="s">
        <v>9</v>
      </c>
      <c r="E640" t="s">
        <v>611</v>
      </c>
      <c r="F640">
        <v>37.9</v>
      </c>
      <c r="G640" t="s">
        <v>512</v>
      </c>
    </row>
    <row r="641" spans="2:7" x14ac:dyDescent="0.25">
      <c r="B641" t="s">
        <v>610</v>
      </c>
      <c r="C641" t="s">
        <v>212</v>
      </c>
      <c r="D641" t="s">
        <v>9</v>
      </c>
      <c r="E641" t="s">
        <v>611</v>
      </c>
      <c r="F641">
        <v>59.9</v>
      </c>
      <c r="G641" t="s">
        <v>480</v>
      </c>
    </row>
    <row r="642" spans="2:7" x14ac:dyDescent="0.25">
      <c r="B642" t="s">
        <v>610</v>
      </c>
      <c r="C642" t="s">
        <v>212</v>
      </c>
      <c r="D642" t="s">
        <v>9</v>
      </c>
      <c r="E642" t="s">
        <v>611</v>
      </c>
      <c r="F642">
        <v>69.900000000000006</v>
      </c>
      <c r="G642" t="s">
        <v>485</v>
      </c>
    </row>
    <row r="643" spans="2:7" x14ac:dyDescent="0.25">
      <c r="B643" t="s">
        <v>610</v>
      </c>
      <c r="C643" t="s">
        <v>212</v>
      </c>
      <c r="D643" t="s">
        <v>9</v>
      </c>
      <c r="E643" t="s">
        <v>611</v>
      </c>
      <c r="F643">
        <v>41.9</v>
      </c>
      <c r="G643" t="s">
        <v>515</v>
      </c>
    </row>
    <row r="644" spans="2:7" x14ac:dyDescent="0.25">
      <c r="B644" t="s">
        <v>610</v>
      </c>
      <c r="C644" t="s">
        <v>212</v>
      </c>
      <c r="D644" t="s">
        <v>9</v>
      </c>
      <c r="E644" t="s">
        <v>611</v>
      </c>
      <c r="F644">
        <v>18.899999999999999</v>
      </c>
      <c r="G644" t="s">
        <v>478</v>
      </c>
    </row>
    <row r="645" spans="2:7" x14ac:dyDescent="0.25">
      <c r="B645" t="s">
        <v>610</v>
      </c>
      <c r="C645" t="s">
        <v>212</v>
      </c>
      <c r="D645" t="s">
        <v>9</v>
      </c>
      <c r="E645" t="s">
        <v>611</v>
      </c>
      <c r="F645">
        <v>37.9</v>
      </c>
      <c r="G645" t="s">
        <v>512</v>
      </c>
    </row>
    <row r="646" spans="2:7" x14ac:dyDescent="0.25">
      <c r="B646" t="s">
        <v>610</v>
      </c>
      <c r="C646" t="s">
        <v>212</v>
      </c>
      <c r="D646" t="s">
        <v>9</v>
      </c>
      <c r="E646" t="s">
        <v>611</v>
      </c>
      <c r="F646">
        <v>59.9</v>
      </c>
      <c r="G646" t="s">
        <v>480</v>
      </c>
    </row>
    <row r="647" spans="2:7" x14ac:dyDescent="0.25">
      <c r="B647" t="s">
        <v>610</v>
      </c>
      <c r="C647" t="s">
        <v>212</v>
      </c>
      <c r="D647" t="s">
        <v>9</v>
      </c>
      <c r="E647" t="s">
        <v>611</v>
      </c>
      <c r="F647">
        <v>69.900000000000006</v>
      </c>
      <c r="G647" t="s">
        <v>485</v>
      </c>
    </row>
    <row r="648" spans="2:7" x14ac:dyDescent="0.25">
      <c r="B648" t="s">
        <v>614</v>
      </c>
      <c r="C648" t="s">
        <v>212</v>
      </c>
      <c r="D648" t="s">
        <v>9</v>
      </c>
      <c r="E648" t="s">
        <v>615</v>
      </c>
      <c r="F648">
        <v>24.9</v>
      </c>
      <c r="G648" t="s">
        <v>478</v>
      </c>
    </row>
    <row r="649" spans="2:7" x14ac:dyDescent="0.25">
      <c r="B649" t="s">
        <v>614</v>
      </c>
      <c r="C649" t="s">
        <v>212</v>
      </c>
      <c r="D649" t="s">
        <v>9</v>
      </c>
      <c r="E649" t="s">
        <v>615</v>
      </c>
      <c r="F649">
        <v>49.9</v>
      </c>
      <c r="G649" t="s">
        <v>515</v>
      </c>
    </row>
    <row r="650" spans="2:7" x14ac:dyDescent="0.25">
      <c r="B650" t="s">
        <v>614</v>
      </c>
      <c r="C650" t="s">
        <v>212</v>
      </c>
      <c r="D650" t="s">
        <v>9</v>
      </c>
      <c r="E650" t="s">
        <v>615</v>
      </c>
      <c r="F650">
        <v>91.04</v>
      </c>
      <c r="G650" t="s">
        <v>485</v>
      </c>
    </row>
    <row r="651" spans="2:7" x14ac:dyDescent="0.25">
      <c r="B651" t="s">
        <v>882</v>
      </c>
      <c r="C651" t="s">
        <v>212</v>
      </c>
      <c r="D651" t="s">
        <v>9</v>
      </c>
      <c r="E651" t="s">
        <v>1319</v>
      </c>
      <c r="F651">
        <v>77.900000000000006</v>
      </c>
      <c r="G651" t="s">
        <v>478</v>
      </c>
    </row>
    <row r="652" spans="2:7" x14ac:dyDescent="0.25">
      <c r="B652" t="s">
        <v>882</v>
      </c>
      <c r="C652" t="s">
        <v>212</v>
      </c>
      <c r="D652" t="s">
        <v>9</v>
      </c>
      <c r="E652" t="s">
        <v>1319</v>
      </c>
      <c r="F652">
        <v>97.9</v>
      </c>
      <c r="G652" t="s">
        <v>1651</v>
      </c>
    </row>
    <row r="653" spans="2:7" x14ac:dyDescent="0.25">
      <c r="B653" t="s">
        <v>882</v>
      </c>
      <c r="C653" t="s">
        <v>212</v>
      </c>
      <c r="D653" t="s">
        <v>9</v>
      </c>
      <c r="E653" t="s">
        <v>1319</v>
      </c>
      <c r="F653">
        <v>125</v>
      </c>
      <c r="G653" t="s">
        <v>480</v>
      </c>
    </row>
    <row r="654" spans="2:7" x14ac:dyDescent="0.25">
      <c r="B654" t="s">
        <v>883</v>
      </c>
      <c r="C654" t="s">
        <v>212</v>
      </c>
      <c r="D654" t="s">
        <v>9</v>
      </c>
      <c r="E654" t="s">
        <v>1320</v>
      </c>
      <c r="F654">
        <v>198.9</v>
      </c>
      <c r="G654" t="s">
        <v>478</v>
      </c>
    </row>
    <row r="655" spans="2:7" x14ac:dyDescent="0.25">
      <c r="B655" t="s">
        <v>884</v>
      </c>
      <c r="C655" t="s">
        <v>212</v>
      </c>
      <c r="D655" t="s">
        <v>9</v>
      </c>
      <c r="E655" t="s">
        <v>1321</v>
      </c>
      <c r="F655">
        <v>309</v>
      </c>
      <c r="G655" t="s">
        <v>480</v>
      </c>
    </row>
    <row r="656" spans="2:7" x14ac:dyDescent="0.25">
      <c r="B656" t="s">
        <v>885</v>
      </c>
      <c r="C656" t="s">
        <v>212</v>
      </c>
      <c r="D656" t="s">
        <v>9</v>
      </c>
      <c r="E656" t="s">
        <v>1322</v>
      </c>
      <c r="F656">
        <v>198.9</v>
      </c>
      <c r="G656" t="s">
        <v>478</v>
      </c>
    </row>
    <row r="657" spans="2:7" x14ac:dyDescent="0.25">
      <c r="B657" t="s">
        <v>886</v>
      </c>
      <c r="C657" t="s">
        <v>212</v>
      </c>
      <c r="D657" t="s">
        <v>9</v>
      </c>
      <c r="E657" t="s">
        <v>1323</v>
      </c>
      <c r="F657">
        <v>198.9</v>
      </c>
      <c r="G657" t="s">
        <v>478</v>
      </c>
    </row>
    <row r="658" spans="2:7" x14ac:dyDescent="0.25">
      <c r="B658" t="s">
        <v>886</v>
      </c>
      <c r="C658" t="s">
        <v>212</v>
      </c>
      <c r="D658" t="s">
        <v>9</v>
      </c>
      <c r="E658" t="s">
        <v>1323</v>
      </c>
      <c r="F658">
        <v>300.89999999999998</v>
      </c>
      <c r="G658" t="s">
        <v>480</v>
      </c>
    </row>
    <row r="659" spans="2:7" x14ac:dyDescent="0.25">
      <c r="B659" t="s">
        <v>887</v>
      </c>
      <c r="C659" t="s">
        <v>212</v>
      </c>
      <c r="D659" t="s">
        <v>9</v>
      </c>
      <c r="E659" t="s">
        <v>1324</v>
      </c>
      <c r="F659">
        <v>99.8</v>
      </c>
      <c r="G659" t="s">
        <v>480</v>
      </c>
    </row>
    <row r="660" spans="2:7" x14ac:dyDescent="0.25">
      <c r="B660" t="s">
        <v>603</v>
      </c>
      <c r="C660" t="s">
        <v>212</v>
      </c>
      <c r="D660" t="s">
        <v>9</v>
      </c>
      <c r="E660" t="s">
        <v>604</v>
      </c>
      <c r="F660">
        <v>47.9</v>
      </c>
      <c r="G660" t="s">
        <v>478</v>
      </c>
    </row>
    <row r="661" spans="2:7" x14ac:dyDescent="0.25">
      <c r="B661" t="s">
        <v>603</v>
      </c>
      <c r="C661" t="s">
        <v>212</v>
      </c>
      <c r="D661" t="s">
        <v>9</v>
      </c>
      <c r="E661" t="s">
        <v>604</v>
      </c>
      <c r="F661">
        <v>49.9</v>
      </c>
      <c r="G661" t="s">
        <v>491</v>
      </c>
    </row>
    <row r="662" spans="2:7" x14ac:dyDescent="0.25">
      <c r="B662" t="s">
        <v>603</v>
      </c>
      <c r="C662" t="s">
        <v>212</v>
      </c>
      <c r="D662" t="s">
        <v>9</v>
      </c>
      <c r="E662" t="s">
        <v>604</v>
      </c>
      <c r="F662">
        <v>50.9</v>
      </c>
      <c r="G662" t="s">
        <v>515</v>
      </c>
    </row>
    <row r="663" spans="2:7" x14ac:dyDescent="0.25">
      <c r="B663" t="s">
        <v>603</v>
      </c>
      <c r="C663" t="s">
        <v>212</v>
      </c>
      <c r="D663" t="s">
        <v>9</v>
      </c>
      <c r="E663" t="s">
        <v>604</v>
      </c>
      <c r="F663">
        <v>55.8</v>
      </c>
      <c r="G663" t="s">
        <v>480</v>
      </c>
    </row>
    <row r="664" spans="2:7" x14ac:dyDescent="0.25">
      <c r="B664" t="s">
        <v>603</v>
      </c>
      <c r="C664" t="s">
        <v>212</v>
      </c>
      <c r="D664" t="s">
        <v>9</v>
      </c>
      <c r="E664" t="s">
        <v>604</v>
      </c>
      <c r="F664">
        <v>68.13</v>
      </c>
      <c r="G664" t="s">
        <v>605</v>
      </c>
    </row>
    <row r="665" spans="2:7" x14ac:dyDescent="0.25">
      <c r="B665" t="s">
        <v>603</v>
      </c>
      <c r="C665" t="s">
        <v>212</v>
      </c>
      <c r="D665" t="s">
        <v>9</v>
      </c>
      <c r="E665" t="s">
        <v>604</v>
      </c>
      <c r="F665">
        <v>98.32</v>
      </c>
      <c r="G665" t="s">
        <v>485</v>
      </c>
    </row>
    <row r="666" spans="2:7" x14ac:dyDescent="0.25">
      <c r="B666" t="s">
        <v>545</v>
      </c>
      <c r="C666" t="s">
        <v>212</v>
      </c>
      <c r="D666" t="s">
        <v>9</v>
      </c>
      <c r="E666" t="s">
        <v>546</v>
      </c>
      <c r="F666">
        <v>85.9</v>
      </c>
      <c r="G666" t="s">
        <v>478</v>
      </c>
    </row>
    <row r="667" spans="2:7" x14ac:dyDescent="0.25">
      <c r="B667" t="s">
        <v>545</v>
      </c>
      <c r="C667" t="s">
        <v>212</v>
      </c>
      <c r="D667" t="s">
        <v>9</v>
      </c>
      <c r="E667" t="s">
        <v>546</v>
      </c>
      <c r="F667">
        <v>119</v>
      </c>
      <c r="G667" t="s">
        <v>491</v>
      </c>
    </row>
    <row r="668" spans="2:7" x14ac:dyDescent="0.25">
      <c r="B668" t="s">
        <v>545</v>
      </c>
      <c r="C668" t="s">
        <v>212</v>
      </c>
      <c r="D668" t="s">
        <v>9</v>
      </c>
      <c r="E668" t="s">
        <v>546</v>
      </c>
      <c r="F668">
        <v>127.9</v>
      </c>
      <c r="G668" t="s">
        <v>515</v>
      </c>
    </row>
    <row r="669" spans="2:7" x14ac:dyDescent="0.25">
      <c r="B669" t="s">
        <v>567</v>
      </c>
      <c r="C669" t="s">
        <v>212</v>
      </c>
      <c r="D669" t="s">
        <v>9</v>
      </c>
      <c r="E669" t="s">
        <v>568</v>
      </c>
      <c r="F669">
        <v>55.9</v>
      </c>
      <c r="G669" t="s">
        <v>515</v>
      </c>
    </row>
    <row r="670" spans="2:7" x14ac:dyDescent="0.25">
      <c r="B670" t="s">
        <v>567</v>
      </c>
      <c r="C670" t="s">
        <v>212</v>
      </c>
      <c r="D670" t="s">
        <v>9</v>
      </c>
      <c r="E670" t="s">
        <v>568</v>
      </c>
      <c r="F670">
        <v>34.9</v>
      </c>
      <c r="G670" t="s">
        <v>478</v>
      </c>
    </row>
    <row r="671" spans="2:7" x14ac:dyDescent="0.25">
      <c r="B671" t="s">
        <v>889</v>
      </c>
      <c r="C671" t="s">
        <v>212</v>
      </c>
      <c r="D671" t="s">
        <v>9</v>
      </c>
      <c r="E671" t="s">
        <v>1326</v>
      </c>
      <c r="F671">
        <v>156.9</v>
      </c>
      <c r="G671" t="s">
        <v>478</v>
      </c>
    </row>
    <row r="672" spans="2:7" x14ac:dyDescent="0.25">
      <c r="B672" t="s">
        <v>889</v>
      </c>
      <c r="C672" t="s">
        <v>212</v>
      </c>
      <c r="D672" t="s">
        <v>9</v>
      </c>
      <c r="E672" t="s">
        <v>1326</v>
      </c>
      <c r="F672">
        <v>249</v>
      </c>
      <c r="G672" t="s">
        <v>491</v>
      </c>
    </row>
    <row r="673" spans="2:7" x14ac:dyDescent="0.25">
      <c r="B673" t="s">
        <v>889</v>
      </c>
      <c r="C673" t="s">
        <v>212</v>
      </c>
      <c r="D673" t="s">
        <v>9</v>
      </c>
      <c r="E673" t="s">
        <v>1326</v>
      </c>
      <c r="F673">
        <v>425</v>
      </c>
      <c r="G673" t="s">
        <v>513</v>
      </c>
    </row>
    <row r="674" spans="2:7" x14ac:dyDescent="0.25">
      <c r="B674" t="s">
        <v>890</v>
      </c>
      <c r="C674" t="s">
        <v>1656</v>
      </c>
      <c r="D674" t="s">
        <v>9</v>
      </c>
      <c r="E674" t="s">
        <v>1327</v>
      </c>
      <c r="F674">
        <v>469.9</v>
      </c>
      <c r="G674" t="s">
        <v>480</v>
      </c>
    </row>
    <row r="675" spans="2:7" x14ac:dyDescent="0.25">
      <c r="B675" t="s">
        <v>891</v>
      </c>
      <c r="C675" t="s">
        <v>1656</v>
      </c>
      <c r="D675" t="s">
        <v>9</v>
      </c>
      <c r="E675" t="s">
        <v>1328</v>
      </c>
      <c r="F675">
        <v>169.9</v>
      </c>
      <c r="G675" t="s">
        <v>480</v>
      </c>
    </row>
    <row r="676" spans="2:7" x14ac:dyDescent="0.25">
      <c r="B676" t="s">
        <v>892</v>
      </c>
      <c r="C676" t="s">
        <v>1657</v>
      </c>
      <c r="D676" t="s">
        <v>9</v>
      </c>
      <c r="E676" t="s">
        <v>1329</v>
      </c>
      <c r="F676">
        <v>84.9</v>
      </c>
      <c r="G676" t="s">
        <v>480</v>
      </c>
    </row>
    <row r="677" spans="2:7" x14ac:dyDescent="0.25">
      <c r="B677" t="s">
        <v>892</v>
      </c>
      <c r="C677" t="s">
        <v>1657</v>
      </c>
      <c r="D677" t="s">
        <v>9</v>
      </c>
      <c r="E677" t="s">
        <v>1329</v>
      </c>
      <c r="F677">
        <v>87.9</v>
      </c>
      <c r="G677" t="s">
        <v>515</v>
      </c>
    </row>
    <row r="678" spans="2:7" x14ac:dyDescent="0.25">
      <c r="B678" t="s">
        <v>893</v>
      </c>
      <c r="C678" t="s">
        <v>1657</v>
      </c>
      <c r="D678" t="s">
        <v>9</v>
      </c>
      <c r="E678" t="s">
        <v>1330</v>
      </c>
      <c r="F678">
        <v>76.989999999999995</v>
      </c>
      <c r="G678" t="s">
        <v>514</v>
      </c>
    </row>
    <row r="679" spans="2:7" x14ac:dyDescent="0.25">
      <c r="B679" t="s">
        <v>893</v>
      </c>
      <c r="C679" t="s">
        <v>1657</v>
      </c>
      <c r="D679" t="s">
        <v>9</v>
      </c>
      <c r="E679" t="s">
        <v>1330</v>
      </c>
      <c r="F679">
        <v>79.900000000000006</v>
      </c>
      <c r="G679" t="s">
        <v>480</v>
      </c>
    </row>
    <row r="680" spans="2:7" x14ac:dyDescent="0.25">
      <c r="B680" t="s">
        <v>894</v>
      </c>
      <c r="C680" t="s">
        <v>1657</v>
      </c>
      <c r="D680" t="s">
        <v>9</v>
      </c>
      <c r="E680" t="s">
        <v>1331</v>
      </c>
      <c r="F680">
        <v>84.9</v>
      </c>
      <c r="G680" t="s">
        <v>480</v>
      </c>
    </row>
    <row r="681" spans="2:7" x14ac:dyDescent="0.25">
      <c r="B681" t="s">
        <v>894</v>
      </c>
      <c r="C681" t="s">
        <v>1657</v>
      </c>
      <c r="D681" t="s">
        <v>9</v>
      </c>
      <c r="E681" t="s">
        <v>1331</v>
      </c>
      <c r="F681">
        <v>109.99</v>
      </c>
      <c r="G681" t="s">
        <v>514</v>
      </c>
    </row>
    <row r="682" spans="2:7" x14ac:dyDescent="0.25">
      <c r="B682" t="s">
        <v>895</v>
      </c>
      <c r="C682" t="s">
        <v>1657</v>
      </c>
      <c r="D682" t="s">
        <v>9</v>
      </c>
      <c r="E682" t="s">
        <v>1332</v>
      </c>
      <c r="F682">
        <v>46.9</v>
      </c>
      <c r="G682" t="s">
        <v>480</v>
      </c>
    </row>
    <row r="683" spans="2:7" x14ac:dyDescent="0.25">
      <c r="B683" t="s">
        <v>895</v>
      </c>
      <c r="C683" t="s">
        <v>1657</v>
      </c>
      <c r="D683" t="s">
        <v>9</v>
      </c>
      <c r="E683" t="s">
        <v>1332</v>
      </c>
      <c r="F683">
        <v>51.34</v>
      </c>
      <c r="G683" t="s">
        <v>477</v>
      </c>
    </row>
    <row r="684" spans="2:7" x14ac:dyDescent="0.25">
      <c r="B684" t="s">
        <v>896</v>
      </c>
      <c r="C684" t="s">
        <v>1657</v>
      </c>
      <c r="D684" t="s">
        <v>9</v>
      </c>
      <c r="E684" t="s">
        <v>1333</v>
      </c>
      <c r="F684">
        <v>46.9</v>
      </c>
      <c r="G684" t="s">
        <v>480</v>
      </c>
    </row>
    <row r="685" spans="2:7" x14ac:dyDescent="0.25">
      <c r="B685" t="s">
        <v>896</v>
      </c>
      <c r="C685" t="s">
        <v>1657</v>
      </c>
      <c r="D685" t="s">
        <v>9</v>
      </c>
      <c r="E685" t="s">
        <v>1333</v>
      </c>
      <c r="F685">
        <v>51.34</v>
      </c>
      <c r="G685" t="s">
        <v>477</v>
      </c>
    </row>
    <row r="686" spans="2:7" x14ac:dyDescent="0.25">
      <c r="B686" t="s">
        <v>897</v>
      </c>
      <c r="C686" t="s">
        <v>1657</v>
      </c>
      <c r="D686" t="s">
        <v>9</v>
      </c>
      <c r="E686" t="s">
        <v>1334</v>
      </c>
      <c r="F686">
        <v>41.9</v>
      </c>
      <c r="G686" t="s">
        <v>480</v>
      </c>
    </row>
    <row r="687" spans="2:7" x14ac:dyDescent="0.25">
      <c r="B687" t="s">
        <v>897</v>
      </c>
      <c r="C687" t="s">
        <v>1657</v>
      </c>
      <c r="D687" t="s">
        <v>9</v>
      </c>
      <c r="E687" t="s">
        <v>1334</v>
      </c>
      <c r="F687">
        <v>46.19</v>
      </c>
      <c r="G687" t="s">
        <v>477</v>
      </c>
    </row>
    <row r="688" spans="2:7" x14ac:dyDescent="0.25">
      <c r="B688" t="s">
        <v>897</v>
      </c>
      <c r="C688" t="s">
        <v>1657</v>
      </c>
      <c r="D688" t="s">
        <v>9</v>
      </c>
      <c r="E688" t="s">
        <v>1334</v>
      </c>
      <c r="F688">
        <v>49.49</v>
      </c>
      <c r="G688" t="s">
        <v>514</v>
      </c>
    </row>
    <row r="689" spans="2:7" x14ac:dyDescent="0.25">
      <c r="B689" t="s">
        <v>898</v>
      </c>
      <c r="C689" t="s">
        <v>1657</v>
      </c>
      <c r="D689" t="s">
        <v>9</v>
      </c>
      <c r="E689" t="s">
        <v>1335</v>
      </c>
      <c r="F689">
        <v>33.9</v>
      </c>
      <c r="G689" t="s">
        <v>480</v>
      </c>
    </row>
    <row r="690" spans="2:7" x14ac:dyDescent="0.25">
      <c r="B690" t="s">
        <v>898</v>
      </c>
      <c r="C690" t="s">
        <v>1657</v>
      </c>
      <c r="D690" t="s">
        <v>9</v>
      </c>
      <c r="E690" t="s">
        <v>1335</v>
      </c>
      <c r="F690">
        <v>36.65</v>
      </c>
      <c r="G690" t="s">
        <v>477</v>
      </c>
    </row>
    <row r="691" spans="2:7" x14ac:dyDescent="0.25">
      <c r="B691" t="s">
        <v>898</v>
      </c>
      <c r="C691" t="s">
        <v>1657</v>
      </c>
      <c r="D691" t="s">
        <v>9</v>
      </c>
      <c r="E691" t="s">
        <v>1335</v>
      </c>
      <c r="F691">
        <v>41.79</v>
      </c>
      <c r="G691" t="s">
        <v>514</v>
      </c>
    </row>
    <row r="692" spans="2:7" x14ac:dyDescent="0.25">
      <c r="B692" t="s">
        <v>898</v>
      </c>
      <c r="C692" t="s">
        <v>1657</v>
      </c>
      <c r="D692" t="s">
        <v>9</v>
      </c>
      <c r="E692" t="s">
        <v>1335</v>
      </c>
      <c r="F692">
        <v>42.38</v>
      </c>
      <c r="G692" t="s">
        <v>513</v>
      </c>
    </row>
    <row r="693" spans="2:7" x14ac:dyDescent="0.25">
      <c r="B693" t="s">
        <v>899</v>
      </c>
      <c r="C693" t="s">
        <v>1657</v>
      </c>
      <c r="D693" t="s">
        <v>9</v>
      </c>
      <c r="E693" t="s">
        <v>1336</v>
      </c>
      <c r="F693">
        <v>47.9</v>
      </c>
      <c r="G693" t="s">
        <v>480</v>
      </c>
    </row>
    <row r="694" spans="2:7" x14ac:dyDescent="0.25">
      <c r="B694" t="s">
        <v>899</v>
      </c>
      <c r="C694" t="s">
        <v>1657</v>
      </c>
      <c r="D694" t="s">
        <v>9</v>
      </c>
      <c r="E694" t="s">
        <v>1336</v>
      </c>
      <c r="F694">
        <v>51.34</v>
      </c>
      <c r="G694" t="s">
        <v>477</v>
      </c>
    </row>
    <row r="695" spans="2:7" x14ac:dyDescent="0.25">
      <c r="B695" t="s">
        <v>900</v>
      </c>
      <c r="C695" t="s">
        <v>1657</v>
      </c>
      <c r="D695" t="s">
        <v>9</v>
      </c>
      <c r="E695" t="s">
        <v>1337</v>
      </c>
      <c r="F695">
        <v>41.26</v>
      </c>
      <c r="G695" t="s">
        <v>480</v>
      </c>
    </row>
    <row r="696" spans="2:7" x14ac:dyDescent="0.25">
      <c r="B696" t="s">
        <v>900</v>
      </c>
      <c r="C696" t="s">
        <v>1657</v>
      </c>
      <c r="D696" t="s">
        <v>9</v>
      </c>
      <c r="E696" t="s">
        <v>1337</v>
      </c>
      <c r="F696">
        <v>45.14</v>
      </c>
      <c r="G696" t="s">
        <v>477</v>
      </c>
    </row>
    <row r="697" spans="2:7" x14ac:dyDescent="0.25">
      <c r="B697" t="s">
        <v>900</v>
      </c>
      <c r="C697" t="s">
        <v>1657</v>
      </c>
      <c r="D697" t="s">
        <v>9</v>
      </c>
      <c r="E697" t="s">
        <v>1337</v>
      </c>
      <c r="F697">
        <v>52.38</v>
      </c>
      <c r="G697" t="s">
        <v>513</v>
      </c>
    </row>
    <row r="698" spans="2:7" x14ac:dyDescent="0.25">
      <c r="B698" t="s">
        <v>900</v>
      </c>
      <c r="C698" t="s">
        <v>1657</v>
      </c>
      <c r="D698" t="s">
        <v>9</v>
      </c>
      <c r="E698" t="s">
        <v>1337</v>
      </c>
      <c r="F698">
        <v>52.79</v>
      </c>
      <c r="G698" t="s">
        <v>514</v>
      </c>
    </row>
    <row r="699" spans="2:7" x14ac:dyDescent="0.25">
      <c r="B699" t="s">
        <v>901</v>
      </c>
      <c r="C699" t="s">
        <v>1657</v>
      </c>
      <c r="D699" t="s">
        <v>9</v>
      </c>
      <c r="E699" t="s">
        <v>1338</v>
      </c>
      <c r="F699">
        <v>54.9</v>
      </c>
      <c r="G699" t="s">
        <v>480</v>
      </c>
    </row>
    <row r="700" spans="2:7" x14ac:dyDescent="0.25">
      <c r="B700" t="s">
        <v>901</v>
      </c>
      <c r="C700" t="s">
        <v>1657</v>
      </c>
      <c r="D700" t="s">
        <v>9</v>
      </c>
      <c r="E700" t="s">
        <v>1338</v>
      </c>
      <c r="F700">
        <v>55.9</v>
      </c>
      <c r="G700" t="s">
        <v>515</v>
      </c>
    </row>
    <row r="701" spans="2:7" x14ac:dyDescent="0.25">
      <c r="B701" t="s">
        <v>901</v>
      </c>
      <c r="C701" t="s">
        <v>1657</v>
      </c>
      <c r="D701" t="s">
        <v>9</v>
      </c>
      <c r="E701" t="s">
        <v>1338</v>
      </c>
      <c r="F701">
        <v>67.38</v>
      </c>
      <c r="G701" t="s">
        <v>513</v>
      </c>
    </row>
    <row r="702" spans="2:7" x14ac:dyDescent="0.25">
      <c r="B702" t="s">
        <v>902</v>
      </c>
      <c r="C702" t="s">
        <v>1657</v>
      </c>
      <c r="D702" t="s">
        <v>9</v>
      </c>
      <c r="E702" t="s">
        <v>1339</v>
      </c>
      <c r="F702">
        <v>36.9</v>
      </c>
      <c r="G702" t="s">
        <v>480</v>
      </c>
    </row>
    <row r="703" spans="2:7" x14ac:dyDescent="0.25">
      <c r="B703" t="s">
        <v>902</v>
      </c>
      <c r="C703" t="s">
        <v>1657</v>
      </c>
      <c r="D703" t="s">
        <v>9</v>
      </c>
      <c r="E703" t="s">
        <v>1339</v>
      </c>
      <c r="F703">
        <v>37.9</v>
      </c>
      <c r="G703" t="s">
        <v>515</v>
      </c>
    </row>
    <row r="704" spans="2:7" x14ac:dyDescent="0.25">
      <c r="B704" t="s">
        <v>902</v>
      </c>
      <c r="C704" t="s">
        <v>1657</v>
      </c>
      <c r="D704" t="s">
        <v>9</v>
      </c>
      <c r="E704" t="s">
        <v>1339</v>
      </c>
      <c r="F704">
        <v>45.14</v>
      </c>
      <c r="G704" t="s">
        <v>477</v>
      </c>
    </row>
    <row r="705" spans="2:7" x14ac:dyDescent="0.25">
      <c r="B705" t="s">
        <v>902</v>
      </c>
      <c r="C705" t="s">
        <v>1657</v>
      </c>
      <c r="D705" t="s">
        <v>9</v>
      </c>
      <c r="E705" t="s">
        <v>1339</v>
      </c>
      <c r="F705">
        <v>52.38</v>
      </c>
      <c r="G705" t="s">
        <v>513</v>
      </c>
    </row>
    <row r="706" spans="2:7" x14ac:dyDescent="0.25">
      <c r="B706" t="s">
        <v>902</v>
      </c>
      <c r="C706" t="s">
        <v>1657</v>
      </c>
      <c r="D706" t="s">
        <v>9</v>
      </c>
      <c r="E706" t="s">
        <v>1339</v>
      </c>
      <c r="F706">
        <v>52.79</v>
      </c>
      <c r="G706" t="s">
        <v>514</v>
      </c>
    </row>
    <row r="707" spans="2:7" x14ac:dyDescent="0.25">
      <c r="B707" t="s">
        <v>903</v>
      </c>
      <c r="C707" t="s">
        <v>1657</v>
      </c>
      <c r="D707" t="s">
        <v>9</v>
      </c>
      <c r="E707" t="s">
        <v>1340</v>
      </c>
      <c r="F707">
        <v>59.9</v>
      </c>
      <c r="G707" t="s">
        <v>480</v>
      </c>
    </row>
    <row r="708" spans="2:7" x14ac:dyDescent="0.25">
      <c r="B708" t="s">
        <v>903</v>
      </c>
      <c r="C708" t="s">
        <v>1657</v>
      </c>
      <c r="D708" t="s">
        <v>9</v>
      </c>
      <c r="E708" t="s">
        <v>1340</v>
      </c>
      <c r="F708">
        <v>67.38</v>
      </c>
      <c r="G708" t="s">
        <v>513</v>
      </c>
    </row>
    <row r="709" spans="2:7" x14ac:dyDescent="0.25">
      <c r="B709" t="s">
        <v>904</v>
      </c>
      <c r="C709" t="s">
        <v>1657</v>
      </c>
      <c r="D709" t="s">
        <v>9</v>
      </c>
      <c r="E709" t="s">
        <v>1341</v>
      </c>
      <c r="F709">
        <v>56.9</v>
      </c>
      <c r="G709" t="s">
        <v>480</v>
      </c>
    </row>
    <row r="710" spans="2:7" x14ac:dyDescent="0.25">
      <c r="B710" t="s">
        <v>904</v>
      </c>
      <c r="C710" t="s">
        <v>1657</v>
      </c>
      <c r="D710" t="s">
        <v>9</v>
      </c>
      <c r="E710" t="s">
        <v>1341</v>
      </c>
      <c r="F710">
        <v>59.9</v>
      </c>
      <c r="G710" t="s">
        <v>515</v>
      </c>
    </row>
    <row r="711" spans="2:7" x14ac:dyDescent="0.25">
      <c r="B711" t="s">
        <v>904</v>
      </c>
      <c r="C711" t="s">
        <v>1657</v>
      </c>
      <c r="D711" t="s">
        <v>9</v>
      </c>
      <c r="E711" t="s">
        <v>1341</v>
      </c>
      <c r="F711">
        <v>62.9</v>
      </c>
      <c r="G711" t="s">
        <v>477</v>
      </c>
    </row>
    <row r="712" spans="2:7" x14ac:dyDescent="0.25">
      <c r="B712" t="s">
        <v>904</v>
      </c>
      <c r="C712" t="s">
        <v>1657</v>
      </c>
      <c r="D712" t="s">
        <v>9</v>
      </c>
      <c r="E712" t="s">
        <v>1341</v>
      </c>
      <c r="F712">
        <v>68.12</v>
      </c>
      <c r="G712" t="s">
        <v>513</v>
      </c>
    </row>
    <row r="713" spans="2:7" x14ac:dyDescent="0.25">
      <c r="B713" t="s">
        <v>905</v>
      </c>
      <c r="C713" t="s">
        <v>1657</v>
      </c>
      <c r="D713" t="s">
        <v>9</v>
      </c>
      <c r="E713" t="s">
        <v>1342</v>
      </c>
      <c r="F713">
        <v>41.99</v>
      </c>
      <c r="G713" t="s">
        <v>477</v>
      </c>
    </row>
    <row r="714" spans="2:7" x14ac:dyDescent="0.25">
      <c r="B714" t="s">
        <v>905</v>
      </c>
      <c r="C714" t="s">
        <v>1657</v>
      </c>
      <c r="D714" t="s">
        <v>9</v>
      </c>
      <c r="E714" t="s">
        <v>1342</v>
      </c>
      <c r="F714">
        <v>53.89</v>
      </c>
      <c r="G714" t="s">
        <v>514</v>
      </c>
    </row>
    <row r="715" spans="2:7" x14ac:dyDescent="0.25">
      <c r="B715" t="s">
        <v>906</v>
      </c>
      <c r="C715" t="s">
        <v>1657</v>
      </c>
      <c r="D715" t="s">
        <v>9</v>
      </c>
      <c r="E715" t="s">
        <v>1343</v>
      </c>
      <c r="F715">
        <v>59.88</v>
      </c>
      <c r="G715" t="s">
        <v>513</v>
      </c>
    </row>
    <row r="716" spans="2:7" x14ac:dyDescent="0.25">
      <c r="B716" t="s">
        <v>907</v>
      </c>
      <c r="C716" t="s">
        <v>1657</v>
      </c>
      <c r="D716" t="s">
        <v>9</v>
      </c>
      <c r="E716" t="s">
        <v>1658</v>
      </c>
      <c r="F716">
        <v>99.9</v>
      </c>
      <c r="G716" t="s">
        <v>480</v>
      </c>
    </row>
    <row r="717" spans="2:7" x14ac:dyDescent="0.25">
      <c r="B717" t="s">
        <v>908</v>
      </c>
      <c r="C717" t="s">
        <v>1657</v>
      </c>
      <c r="D717" t="s">
        <v>9</v>
      </c>
      <c r="E717" t="s">
        <v>1659</v>
      </c>
      <c r="F717">
        <v>69.900000000000006</v>
      </c>
      <c r="G717" t="s">
        <v>480</v>
      </c>
    </row>
    <row r="718" spans="2:7" x14ac:dyDescent="0.25">
      <c r="B718" t="s">
        <v>909</v>
      </c>
      <c r="C718" t="s">
        <v>1657</v>
      </c>
      <c r="D718" t="s">
        <v>9</v>
      </c>
      <c r="E718" t="s">
        <v>1660</v>
      </c>
      <c r="F718">
        <v>79.900000000000006</v>
      </c>
      <c r="G718" t="s">
        <v>480</v>
      </c>
    </row>
    <row r="719" spans="2:7" x14ac:dyDescent="0.25">
      <c r="B719" t="s">
        <v>910</v>
      </c>
      <c r="C719" t="s">
        <v>1657</v>
      </c>
      <c r="D719" t="s">
        <v>9</v>
      </c>
      <c r="E719" t="s">
        <v>1661</v>
      </c>
      <c r="F719">
        <v>79.900000000000006</v>
      </c>
      <c r="G719" t="s">
        <v>480</v>
      </c>
    </row>
    <row r="720" spans="2:7" x14ac:dyDescent="0.25">
      <c r="B720" t="s">
        <v>911</v>
      </c>
      <c r="C720" t="s">
        <v>1657</v>
      </c>
      <c r="D720" t="s">
        <v>9</v>
      </c>
      <c r="E720" t="s">
        <v>1662</v>
      </c>
      <c r="F720">
        <v>79.900000000000006</v>
      </c>
      <c r="G720" t="s">
        <v>480</v>
      </c>
    </row>
    <row r="721" spans="2:7" x14ac:dyDescent="0.25">
      <c r="B721" t="s">
        <v>912</v>
      </c>
      <c r="C721" t="s">
        <v>1657</v>
      </c>
      <c r="D721" t="s">
        <v>9</v>
      </c>
      <c r="E721" t="s">
        <v>1663</v>
      </c>
      <c r="F721">
        <v>199.9</v>
      </c>
      <c r="G721" t="s">
        <v>480</v>
      </c>
    </row>
    <row r="722" spans="2:7" x14ac:dyDescent="0.25">
      <c r="B722" t="s">
        <v>913</v>
      </c>
      <c r="C722" t="s">
        <v>1657</v>
      </c>
      <c r="D722" t="s">
        <v>9</v>
      </c>
      <c r="E722" t="s">
        <v>1664</v>
      </c>
      <c r="F722">
        <v>50.9</v>
      </c>
      <c r="G722" t="s">
        <v>480</v>
      </c>
    </row>
    <row r="723" spans="2:7" x14ac:dyDescent="0.25">
      <c r="B723" t="s">
        <v>914</v>
      </c>
      <c r="C723" t="s">
        <v>1657</v>
      </c>
      <c r="D723" t="s">
        <v>9</v>
      </c>
      <c r="E723" t="s">
        <v>1351</v>
      </c>
      <c r="F723">
        <v>40.9</v>
      </c>
      <c r="G723" t="s">
        <v>480</v>
      </c>
    </row>
    <row r="724" spans="2:7" x14ac:dyDescent="0.25">
      <c r="B724" t="s">
        <v>914</v>
      </c>
      <c r="C724" t="s">
        <v>1657</v>
      </c>
      <c r="D724" t="s">
        <v>9</v>
      </c>
      <c r="E724" t="s">
        <v>1351</v>
      </c>
      <c r="F724">
        <v>58.37</v>
      </c>
      <c r="G724" t="s">
        <v>513</v>
      </c>
    </row>
    <row r="725" spans="2:7" x14ac:dyDescent="0.25">
      <c r="B725" t="s">
        <v>915</v>
      </c>
      <c r="C725" t="s">
        <v>1657</v>
      </c>
      <c r="D725" t="s">
        <v>9</v>
      </c>
      <c r="E725" t="s">
        <v>1352</v>
      </c>
      <c r="F725">
        <v>55.9</v>
      </c>
      <c r="G725" t="s">
        <v>480</v>
      </c>
    </row>
    <row r="726" spans="2:7" x14ac:dyDescent="0.25">
      <c r="B726" t="s">
        <v>915</v>
      </c>
      <c r="C726" t="s">
        <v>1657</v>
      </c>
      <c r="D726" t="s">
        <v>9</v>
      </c>
      <c r="E726" t="s">
        <v>1352</v>
      </c>
      <c r="F726">
        <v>71.37</v>
      </c>
      <c r="G726" t="s">
        <v>513</v>
      </c>
    </row>
    <row r="727" spans="2:7" x14ac:dyDescent="0.25">
      <c r="B727" t="s">
        <v>916</v>
      </c>
      <c r="C727" t="s">
        <v>1657</v>
      </c>
      <c r="D727" t="s">
        <v>9</v>
      </c>
      <c r="E727" t="s">
        <v>1353</v>
      </c>
      <c r="F727">
        <v>55.9</v>
      </c>
      <c r="G727" t="s">
        <v>480</v>
      </c>
    </row>
    <row r="728" spans="2:7" x14ac:dyDescent="0.25">
      <c r="B728" t="s">
        <v>916</v>
      </c>
      <c r="C728" t="s">
        <v>1657</v>
      </c>
      <c r="D728" t="s">
        <v>9</v>
      </c>
      <c r="E728" t="s">
        <v>1353</v>
      </c>
      <c r="F728">
        <v>71.37</v>
      </c>
      <c r="G728" t="s">
        <v>513</v>
      </c>
    </row>
    <row r="729" spans="2:7" x14ac:dyDescent="0.25">
      <c r="B729" t="s">
        <v>917</v>
      </c>
      <c r="C729" t="s">
        <v>1657</v>
      </c>
      <c r="D729" t="s">
        <v>9</v>
      </c>
      <c r="E729" t="s">
        <v>1354</v>
      </c>
      <c r="F729">
        <v>40.9</v>
      </c>
      <c r="G729" t="s">
        <v>480</v>
      </c>
    </row>
    <row r="730" spans="2:7" x14ac:dyDescent="0.25">
      <c r="B730" t="s">
        <v>917</v>
      </c>
      <c r="C730" t="s">
        <v>1657</v>
      </c>
      <c r="D730" t="s">
        <v>9</v>
      </c>
      <c r="E730" t="s">
        <v>1354</v>
      </c>
      <c r="F730">
        <v>43.99</v>
      </c>
      <c r="G730" t="s">
        <v>477</v>
      </c>
    </row>
    <row r="731" spans="2:7" x14ac:dyDescent="0.25">
      <c r="B731" t="s">
        <v>917</v>
      </c>
      <c r="C731" t="s">
        <v>1657</v>
      </c>
      <c r="D731" t="s">
        <v>9</v>
      </c>
      <c r="E731" t="s">
        <v>1354</v>
      </c>
      <c r="F731">
        <v>58.37</v>
      </c>
      <c r="G731" t="s">
        <v>513</v>
      </c>
    </row>
    <row r="732" spans="2:7" x14ac:dyDescent="0.25">
      <c r="B732" t="s">
        <v>918</v>
      </c>
      <c r="C732" t="s">
        <v>1657</v>
      </c>
      <c r="D732" t="s">
        <v>9</v>
      </c>
      <c r="E732" t="s">
        <v>1355</v>
      </c>
      <c r="F732">
        <v>50.9</v>
      </c>
      <c r="G732" t="s">
        <v>480</v>
      </c>
    </row>
    <row r="733" spans="2:7" x14ac:dyDescent="0.25">
      <c r="B733" t="s">
        <v>918</v>
      </c>
      <c r="C733" t="s">
        <v>1657</v>
      </c>
      <c r="D733" t="s">
        <v>9</v>
      </c>
      <c r="E733" t="s">
        <v>1355</v>
      </c>
      <c r="F733">
        <v>56.59</v>
      </c>
      <c r="G733" t="s">
        <v>477</v>
      </c>
    </row>
    <row r="734" spans="2:7" x14ac:dyDescent="0.25">
      <c r="B734" t="s">
        <v>918</v>
      </c>
      <c r="C734" t="s">
        <v>1657</v>
      </c>
      <c r="D734" t="s">
        <v>9</v>
      </c>
      <c r="E734" t="s">
        <v>1355</v>
      </c>
      <c r="F734">
        <v>70.069999999999993</v>
      </c>
      <c r="G734" t="s">
        <v>513</v>
      </c>
    </row>
    <row r="735" spans="2:7" x14ac:dyDescent="0.25">
      <c r="B735" t="s">
        <v>919</v>
      </c>
      <c r="C735" t="s">
        <v>1657</v>
      </c>
      <c r="D735" t="s">
        <v>9</v>
      </c>
      <c r="E735" t="s">
        <v>1665</v>
      </c>
      <c r="F735">
        <v>29.9</v>
      </c>
      <c r="G735" t="s">
        <v>480</v>
      </c>
    </row>
    <row r="736" spans="2:7" x14ac:dyDescent="0.25">
      <c r="B736" t="s">
        <v>920</v>
      </c>
      <c r="C736" t="s">
        <v>1657</v>
      </c>
      <c r="D736" t="s">
        <v>9</v>
      </c>
      <c r="E736" t="s">
        <v>1666</v>
      </c>
      <c r="F736">
        <v>50.9</v>
      </c>
      <c r="G736" t="s">
        <v>480</v>
      </c>
    </row>
    <row r="737" spans="2:7" x14ac:dyDescent="0.25">
      <c r="B737" t="s">
        <v>921</v>
      </c>
      <c r="C737" t="s">
        <v>1657</v>
      </c>
      <c r="D737" t="s">
        <v>9</v>
      </c>
      <c r="E737" t="s">
        <v>1667</v>
      </c>
      <c r="F737">
        <v>36.9</v>
      </c>
      <c r="G737" t="s">
        <v>480</v>
      </c>
    </row>
    <row r="738" spans="2:7" x14ac:dyDescent="0.25">
      <c r="B738" t="s">
        <v>922</v>
      </c>
      <c r="C738" t="s">
        <v>1657</v>
      </c>
      <c r="D738" t="s">
        <v>9</v>
      </c>
      <c r="E738" t="s">
        <v>1668</v>
      </c>
      <c r="F738">
        <v>33.9</v>
      </c>
      <c r="G738" t="s">
        <v>480</v>
      </c>
    </row>
    <row r="739" spans="2:7" x14ac:dyDescent="0.25">
      <c r="B739" t="s">
        <v>923</v>
      </c>
      <c r="C739" t="s">
        <v>1657</v>
      </c>
      <c r="D739" t="s">
        <v>9</v>
      </c>
      <c r="E739" t="s">
        <v>1360</v>
      </c>
      <c r="F739">
        <v>55.9</v>
      </c>
      <c r="G739" t="s">
        <v>480</v>
      </c>
    </row>
    <row r="740" spans="2:7" x14ac:dyDescent="0.25">
      <c r="B740" t="s">
        <v>923</v>
      </c>
      <c r="C740" t="s">
        <v>1657</v>
      </c>
      <c r="D740" t="s">
        <v>9</v>
      </c>
      <c r="E740" t="s">
        <v>1360</v>
      </c>
      <c r="F740">
        <v>61.9</v>
      </c>
      <c r="G740" t="s">
        <v>477</v>
      </c>
    </row>
    <row r="741" spans="2:7" x14ac:dyDescent="0.25">
      <c r="B741" t="s">
        <v>924</v>
      </c>
      <c r="C741" t="s">
        <v>1657</v>
      </c>
      <c r="D741" t="s">
        <v>9</v>
      </c>
      <c r="E741" t="s">
        <v>1361</v>
      </c>
      <c r="F741">
        <v>50.9</v>
      </c>
      <c r="G741" t="s">
        <v>480</v>
      </c>
    </row>
    <row r="742" spans="2:7" x14ac:dyDescent="0.25">
      <c r="B742" t="s">
        <v>924</v>
      </c>
      <c r="C742" t="s">
        <v>1657</v>
      </c>
      <c r="D742" t="s">
        <v>9</v>
      </c>
      <c r="E742" t="s">
        <v>1361</v>
      </c>
      <c r="F742">
        <v>56.59</v>
      </c>
      <c r="G742" t="s">
        <v>477</v>
      </c>
    </row>
    <row r="743" spans="2:7" x14ac:dyDescent="0.25">
      <c r="B743" t="s">
        <v>925</v>
      </c>
      <c r="C743" t="s">
        <v>1657</v>
      </c>
      <c r="D743" t="s">
        <v>9</v>
      </c>
      <c r="E743" t="s">
        <v>1362</v>
      </c>
      <c r="F743">
        <v>50.9</v>
      </c>
      <c r="G743" t="s">
        <v>480</v>
      </c>
    </row>
    <row r="744" spans="2:7" x14ac:dyDescent="0.25">
      <c r="B744" t="s">
        <v>925</v>
      </c>
      <c r="C744" t="s">
        <v>1657</v>
      </c>
      <c r="D744" t="s">
        <v>9</v>
      </c>
      <c r="E744" t="s">
        <v>1362</v>
      </c>
      <c r="F744">
        <v>56.59</v>
      </c>
      <c r="G744" t="s">
        <v>477</v>
      </c>
    </row>
    <row r="745" spans="2:7" x14ac:dyDescent="0.25">
      <c r="B745" t="s">
        <v>926</v>
      </c>
      <c r="C745" t="s">
        <v>1657</v>
      </c>
      <c r="D745" t="s">
        <v>9</v>
      </c>
      <c r="E745" t="s">
        <v>1363</v>
      </c>
      <c r="F745">
        <v>38.9</v>
      </c>
      <c r="G745" t="s">
        <v>480</v>
      </c>
    </row>
    <row r="746" spans="2:7" x14ac:dyDescent="0.25">
      <c r="B746" t="s">
        <v>926</v>
      </c>
      <c r="C746" t="s">
        <v>1657</v>
      </c>
      <c r="D746" t="s">
        <v>9</v>
      </c>
      <c r="E746" t="s">
        <v>1363</v>
      </c>
      <c r="F746">
        <v>39.9</v>
      </c>
      <c r="G746" t="s">
        <v>477</v>
      </c>
    </row>
    <row r="747" spans="2:7" x14ac:dyDescent="0.25">
      <c r="B747" t="s">
        <v>927</v>
      </c>
      <c r="C747" t="s">
        <v>234</v>
      </c>
      <c r="D747" t="s">
        <v>9</v>
      </c>
      <c r="E747" t="s">
        <v>251</v>
      </c>
      <c r="F747">
        <v>186.9</v>
      </c>
      <c r="G747" t="s">
        <v>478</v>
      </c>
    </row>
    <row r="748" spans="2:7" x14ac:dyDescent="0.25">
      <c r="B748" t="s">
        <v>927</v>
      </c>
      <c r="C748" t="s">
        <v>234</v>
      </c>
      <c r="D748" t="s">
        <v>9</v>
      </c>
      <c r="E748" t="s">
        <v>251</v>
      </c>
      <c r="F748">
        <v>245.9</v>
      </c>
      <c r="G748" t="s">
        <v>477</v>
      </c>
    </row>
    <row r="749" spans="2:7" x14ac:dyDescent="0.25">
      <c r="B749" t="s">
        <v>928</v>
      </c>
      <c r="C749" t="s">
        <v>234</v>
      </c>
      <c r="D749" t="s">
        <v>9</v>
      </c>
      <c r="E749" t="s">
        <v>1364</v>
      </c>
      <c r="F749">
        <v>269.89999999999998</v>
      </c>
      <c r="G749" t="s">
        <v>480</v>
      </c>
    </row>
    <row r="750" spans="2:7" x14ac:dyDescent="0.25">
      <c r="B750" t="s">
        <v>929</v>
      </c>
      <c r="C750" t="s">
        <v>234</v>
      </c>
      <c r="D750" t="s">
        <v>9</v>
      </c>
      <c r="E750" t="s">
        <v>1365</v>
      </c>
      <c r="F750">
        <v>199.9</v>
      </c>
      <c r="G750" t="s">
        <v>480</v>
      </c>
    </row>
    <row r="751" spans="2:7" x14ac:dyDescent="0.25">
      <c r="B751" t="s">
        <v>233</v>
      </c>
      <c r="C751" t="s">
        <v>234</v>
      </c>
      <c r="D751" t="s">
        <v>9</v>
      </c>
      <c r="E751" t="s">
        <v>235</v>
      </c>
      <c r="F751">
        <v>217.6</v>
      </c>
      <c r="G751" t="s">
        <v>480</v>
      </c>
    </row>
    <row r="752" spans="2:7" x14ac:dyDescent="0.25">
      <c r="B752" t="s">
        <v>233</v>
      </c>
      <c r="C752" t="s">
        <v>234</v>
      </c>
      <c r="D752" t="s">
        <v>9</v>
      </c>
      <c r="E752" t="s">
        <v>235</v>
      </c>
      <c r="F752">
        <v>225.9</v>
      </c>
      <c r="G752" t="s">
        <v>477</v>
      </c>
    </row>
    <row r="753" spans="2:7" x14ac:dyDescent="0.25">
      <c r="B753" t="s">
        <v>233</v>
      </c>
      <c r="C753" t="s">
        <v>234</v>
      </c>
      <c r="D753" t="s">
        <v>9</v>
      </c>
      <c r="E753" t="s">
        <v>235</v>
      </c>
      <c r="F753">
        <v>253.9</v>
      </c>
      <c r="G753" t="s">
        <v>482</v>
      </c>
    </row>
    <row r="754" spans="2:7" x14ac:dyDescent="0.25">
      <c r="B754" t="s">
        <v>233</v>
      </c>
      <c r="C754" t="s">
        <v>234</v>
      </c>
      <c r="D754" t="s">
        <v>9</v>
      </c>
      <c r="E754" t="s">
        <v>235</v>
      </c>
      <c r="F754">
        <v>255.9</v>
      </c>
      <c r="G754" t="s">
        <v>515</v>
      </c>
    </row>
    <row r="755" spans="2:7" x14ac:dyDescent="0.25">
      <c r="B755" t="s">
        <v>233</v>
      </c>
      <c r="C755" t="s">
        <v>234</v>
      </c>
      <c r="D755" t="s">
        <v>9</v>
      </c>
      <c r="E755" t="s">
        <v>235</v>
      </c>
      <c r="F755">
        <v>301.06</v>
      </c>
      <c r="G755" t="s">
        <v>484</v>
      </c>
    </row>
    <row r="756" spans="2:7" x14ac:dyDescent="0.25">
      <c r="B756" t="s">
        <v>294</v>
      </c>
      <c r="C756" t="s">
        <v>234</v>
      </c>
      <c r="D756" t="s">
        <v>9</v>
      </c>
      <c r="E756" t="s">
        <v>295</v>
      </c>
      <c r="F756">
        <v>159.9</v>
      </c>
      <c r="G756" t="s">
        <v>515</v>
      </c>
    </row>
    <row r="757" spans="2:7" x14ac:dyDescent="0.25">
      <c r="B757" t="s">
        <v>294</v>
      </c>
      <c r="C757" t="s">
        <v>234</v>
      </c>
      <c r="D757" t="s">
        <v>9</v>
      </c>
      <c r="E757" t="s">
        <v>295</v>
      </c>
      <c r="F757">
        <v>159.80000000000001</v>
      </c>
      <c r="G757" t="s">
        <v>480</v>
      </c>
    </row>
    <row r="758" spans="2:7" x14ac:dyDescent="0.25">
      <c r="B758" t="s">
        <v>294</v>
      </c>
      <c r="C758" t="s">
        <v>234</v>
      </c>
      <c r="D758" t="s">
        <v>9</v>
      </c>
      <c r="E758" t="s">
        <v>295</v>
      </c>
      <c r="F758">
        <v>186.9</v>
      </c>
      <c r="G758" t="s">
        <v>478</v>
      </c>
    </row>
    <row r="759" spans="2:7" x14ac:dyDescent="0.25">
      <c r="B759" t="s">
        <v>294</v>
      </c>
      <c r="C759" t="s">
        <v>234</v>
      </c>
      <c r="D759" t="s">
        <v>9</v>
      </c>
      <c r="E759" t="s">
        <v>295</v>
      </c>
      <c r="F759">
        <v>194.9</v>
      </c>
      <c r="G759" t="s">
        <v>477</v>
      </c>
    </row>
    <row r="760" spans="2:7" x14ac:dyDescent="0.25">
      <c r="B760" t="s">
        <v>270</v>
      </c>
      <c r="C760" t="s">
        <v>234</v>
      </c>
      <c r="D760" t="s">
        <v>9</v>
      </c>
      <c r="E760" t="s">
        <v>271</v>
      </c>
      <c r="F760">
        <v>138.80000000000001</v>
      </c>
      <c r="G760" t="s">
        <v>480</v>
      </c>
    </row>
    <row r="761" spans="2:7" x14ac:dyDescent="0.25">
      <c r="B761" t="s">
        <v>270</v>
      </c>
      <c r="C761" t="s">
        <v>234</v>
      </c>
      <c r="D761" t="s">
        <v>9</v>
      </c>
      <c r="E761" t="s">
        <v>271</v>
      </c>
      <c r="F761">
        <v>140.9</v>
      </c>
      <c r="G761" t="s">
        <v>515</v>
      </c>
    </row>
    <row r="762" spans="2:7" x14ac:dyDescent="0.25">
      <c r="B762" t="s">
        <v>270</v>
      </c>
      <c r="C762" t="s">
        <v>234</v>
      </c>
      <c r="D762" t="s">
        <v>9</v>
      </c>
      <c r="E762" t="s">
        <v>271</v>
      </c>
      <c r="F762">
        <v>182.9</v>
      </c>
      <c r="G762" t="s">
        <v>477</v>
      </c>
    </row>
    <row r="763" spans="2:7" x14ac:dyDescent="0.25">
      <c r="B763" t="s">
        <v>268</v>
      </c>
      <c r="C763" t="s">
        <v>234</v>
      </c>
      <c r="D763" t="s">
        <v>9</v>
      </c>
      <c r="E763" t="s">
        <v>269</v>
      </c>
      <c r="F763">
        <v>118.9</v>
      </c>
      <c r="G763" t="s">
        <v>515</v>
      </c>
    </row>
    <row r="764" spans="2:7" x14ac:dyDescent="0.25">
      <c r="B764" t="s">
        <v>268</v>
      </c>
      <c r="C764" t="s">
        <v>234</v>
      </c>
      <c r="D764" t="s">
        <v>9</v>
      </c>
      <c r="E764" t="s">
        <v>269</v>
      </c>
      <c r="F764">
        <v>107.9</v>
      </c>
      <c r="G764" t="s">
        <v>478</v>
      </c>
    </row>
    <row r="765" spans="2:7" x14ac:dyDescent="0.25">
      <c r="B765" t="s">
        <v>268</v>
      </c>
      <c r="C765" t="s">
        <v>234</v>
      </c>
      <c r="D765" t="s">
        <v>9</v>
      </c>
      <c r="E765" t="s">
        <v>269</v>
      </c>
      <c r="F765">
        <v>118.8</v>
      </c>
      <c r="G765" t="s">
        <v>480</v>
      </c>
    </row>
    <row r="766" spans="2:7" x14ac:dyDescent="0.25">
      <c r="B766" t="s">
        <v>268</v>
      </c>
      <c r="C766" t="s">
        <v>234</v>
      </c>
      <c r="D766" t="s">
        <v>9</v>
      </c>
      <c r="E766" t="s">
        <v>269</v>
      </c>
      <c r="F766">
        <v>151.9</v>
      </c>
      <c r="G766" t="s">
        <v>477</v>
      </c>
    </row>
    <row r="767" spans="2:7" x14ac:dyDescent="0.25">
      <c r="B767" t="s">
        <v>268</v>
      </c>
      <c r="C767" t="s">
        <v>234</v>
      </c>
      <c r="D767" t="s">
        <v>9</v>
      </c>
      <c r="E767" t="s">
        <v>269</v>
      </c>
      <c r="F767">
        <v>186.89</v>
      </c>
      <c r="G767" t="s">
        <v>514</v>
      </c>
    </row>
    <row r="768" spans="2:7" x14ac:dyDescent="0.25">
      <c r="B768" t="s">
        <v>266</v>
      </c>
      <c r="C768" t="s">
        <v>234</v>
      </c>
      <c r="D768" t="s">
        <v>9</v>
      </c>
      <c r="E768" t="s">
        <v>267</v>
      </c>
      <c r="F768">
        <v>134.9</v>
      </c>
      <c r="G768" t="s">
        <v>480</v>
      </c>
    </row>
    <row r="769" spans="2:7" x14ac:dyDescent="0.25">
      <c r="B769" t="s">
        <v>266</v>
      </c>
      <c r="C769" t="s">
        <v>234</v>
      </c>
      <c r="D769" t="s">
        <v>9</v>
      </c>
      <c r="E769" t="s">
        <v>267</v>
      </c>
      <c r="F769">
        <v>135.9</v>
      </c>
      <c r="G769" t="s">
        <v>478</v>
      </c>
    </row>
    <row r="770" spans="2:7" x14ac:dyDescent="0.25">
      <c r="B770" t="s">
        <v>266</v>
      </c>
      <c r="C770" t="s">
        <v>234</v>
      </c>
      <c r="D770" t="s">
        <v>9</v>
      </c>
      <c r="E770" t="s">
        <v>267</v>
      </c>
      <c r="F770">
        <v>159.9</v>
      </c>
      <c r="G770" t="s">
        <v>515</v>
      </c>
    </row>
    <row r="771" spans="2:7" x14ac:dyDescent="0.25">
      <c r="B771" t="s">
        <v>266</v>
      </c>
      <c r="C771" t="s">
        <v>234</v>
      </c>
      <c r="D771" t="s">
        <v>9</v>
      </c>
      <c r="E771" t="s">
        <v>267</v>
      </c>
      <c r="F771">
        <v>179.9</v>
      </c>
      <c r="G771" t="s">
        <v>477</v>
      </c>
    </row>
    <row r="772" spans="2:7" x14ac:dyDescent="0.25">
      <c r="B772" t="s">
        <v>252</v>
      </c>
      <c r="C772" t="s">
        <v>234</v>
      </c>
      <c r="D772" t="s">
        <v>9</v>
      </c>
      <c r="E772" t="s">
        <v>253</v>
      </c>
      <c r="F772">
        <v>342.9</v>
      </c>
      <c r="G772" t="s">
        <v>515</v>
      </c>
    </row>
    <row r="773" spans="2:7" x14ac:dyDescent="0.25">
      <c r="B773" t="s">
        <v>252</v>
      </c>
      <c r="C773" t="s">
        <v>234</v>
      </c>
      <c r="D773" t="s">
        <v>9</v>
      </c>
      <c r="E773" t="s">
        <v>253</v>
      </c>
      <c r="F773">
        <v>349.9</v>
      </c>
      <c r="G773" t="s">
        <v>477</v>
      </c>
    </row>
    <row r="774" spans="2:7" x14ac:dyDescent="0.25">
      <c r="B774" t="s">
        <v>932</v>
      </c>
      <c r="C774" t="s">
        <v>234</v>
      </c>
      <c r="D774" t="s">
        <v>9</v>
      </c>
      <c r="E774" t="s">
        <v>1367</v>
      </c>
      <c r="F774">
        <v>269.89999999999998</v>
      </c>
      <c r="G774" t="s">
        <v>480</v>
      </c>
    </row>
    <row r="775" spans="2:7" x14ac:dyDescent="0.25">
      <c r="B775" t="s">
        <v>244</v>
      </c>
      <c r="C775" t="s">
        <v>234</v>
      </c>
      <c r="D775" t="s">
        <v>9</v>
      </c>
      <c r="E775" t="s">
        <v>245</v>
      </c>
      <c r="F775">
        <v>113.9</v>
      </c>
      <c r="G775" t="s">
        <v>515</v>
      </c>
    </row>
    <row r="776" spans="2:7" x14ac:dyDescent="0.25">
      <c r="B776" t="s">
        <v>244</v>
      </c>
      <c r="C776" t="s">
        <v>234</v>
      </c>
      <c r="D776" t="s">
        <v>9</v>
      </c>
      <c r="E776" t="s">
        <v>245</v>
      </c>
      <c r="F776">
        <v>113.8</v>
      </c>
      <c r="G776" t="s">
        <v>480</v>
      </c>
    </row>
    <row r="777" spans="2:7" x14ac:dyDescent="0.25">
      <c r="B777" t="s">
        <v>244</v>
      </c>
      <c r="C777" t="s">
        <v>234</v>
      </c>
      <c r="D777" t="s">
        <v>9</v>
      </c>
      <c r="E777" t="s">
        <v>245</v>
      </c>
      <c r="F777">
        <v>138.9</v>
      </c>
      <c r="G777" t="s">
        <v>478</v>
      </c>
    </row>
    <row r="778" spans="2:7" x14ac:dyDescent="0.25">
      <c r="B778" t="s">
        <v>244</v>
      </c>
      <c r="C778" t="s">
        <v>234</v>
      </c>
      <c r="D778" t="s">
        <v>9</v>
      </c>
      <c r="E778" t="s">
        <v>245</v>
      </c>
      <c r="F778">
        <v>165.9</v>
      </c>
      <c r="G778" t="s">
        <v>477</v>
      </c>
    </row>
    <row r="779" spans="2:7" x14ac:dyDescent="0.25">
      <c r="B779" t="s">
        <v>244</v>
      </c>
      <c r="C779" t="s">
        <v>234</v>
      </c>
      <c r="D779" t="s">
        <v>9</v>
      </c>
      <c r="E779" t="s">
        <v>245</v>
      </c>
      <c r="F779">
        <v>168.12</v>
      </c>
      <c r="G779" t="s">
        <v>484</v>
      </c>
    </row>
    <row r="780" spans="2:7" x14ac:dyDescent="0.25">
      <c r="B780" t="s">
        <v>934</v>
      </c>
      <c r="C780" t="s">
        <v>234</v>
      </c>
      <c r="D780" t="s">
        <v>9</v>
      </c>
      <c r="E780" t="s">
        <v>1369</v>
      </c>
      <c r="F780">
        <v>123.9</v>
      </c>
      <c r="G780" t="s">
        <v>478</v>
      </c>
    </row>
    <row r="781" spans="2:7" x14ac:dyDescent="0.25">
      <c r="B781" t="s">
        <v>935</v>
      </c>
      <c r="C781" t="s">
        <v>234</v>
      </c>
      <c r="D781" t="s">
        <v>9</v>
      </c>
      <c r="E781" t="s">
        <v>1370</v>
      </c>
      <c r="F781">
        <v>219.9</v>
      </c>
      <c r="G781" t="s">
        <v>480</v>
      </c>
    </row>
    <row r="782" spans="2:7" x14ac:dyDescent="0.25">
      <c r="B782" t="s">
        <v>274</v>
      </c>
      <c r="C782" t="s">
        <v>234</v>
      </c>
      <c r="D782" t="s">
        <v>9</v>
      </c>
      <c r="E782" t="s">
        <v>275</v>
      </c>
      <c r="F782">
        <v>120.8</v>
      </c>
      <c r="G782" t="s">
        <v>480</v>
      </c>
    </row>
    <row r="783" spans="2:7" x14ac:dyDescent="0.25">
      <c r="B783" t="s">
        <v>274</v>
      </c>
      <c r="C783" t="s">
        <v>234</v>
      </c>
      <c r="D783" t="s">
        <v>9</v>
      </c>
      <c r="E783" t="s">
        <v>275</v>
      </c>
      <c r="F783">
        <v>122.9</v>
      </c>
      <c r="G783" t="s">
        <v>515</v>
      </c>
    </row>
    <row r="784" spans="2:7" x14ac:dyDescent="0.25">
      <c r="B784" t="s">
        <v>274</v>
      </c>
      <c r="C784" t="s">
        <v>234</v>
      </c>
      <c r="D784" t="s">
        <v>9</v>
      </c>
      <c r="E784" t="s">
        <v>275</v>
      </c>
      <c r="F784">
        <v>159.9</v>
      </c>
      <c r="G784" t="s">
        <v>477</v>
      </c>
    </row>
    <row r="785" spans="2:7" x14ac:dyDescent="0.25">
      <c r="B785" t="s">
        <v>276</v>
      </c>
      <c r="C785" t="s">
        <v>234</v>
      </c>
      <c r="D785" t="s">
        <v>9</v>
      </c>
      <c r="E785" t="s">
        <v>277</v>
      </c>
      <c r="F785">
        <v>176.9</v>
      </c>
      <c r="G785" t="s">
        <v>515</v>
      </c>
    </row>
    <row r="786" spans="2:7" x14ac:dyDescent="0.25">
      <c r="B786" t="s">
        <v>276</v>
      </c>
      <c r="C786" t="s">
        <v>234</v>
      </c>
      <c r="D786" t="s">
        <v>9</v>
      </c>
      <c r="E786" t="s">
        <v>277</v>
      </c>
      <c r="F786">
        <v>197.9</v>
      </c>
      <c r="G786" t="s">
        <v>477</v>
      </c>
    </row>
    <row r="787" spans="2:7" x14ac:dyDescent="0.25">
      <c r="B787" t="s">
        <v>276</v>
      </c>
      <c r="C787" t="s">
        <v>234</v>
      </c>
      <c r="D787" t="s">
        <v>9</v>
      </c>
      <c r="E787" t="s">
        <v>277</v>
      </c>
      <c r="F787">
        <v>296.89</v>
      </c>
      <c r="G787" t="s">
        <v>514</v>
      </c>
    </row>
    <row r="788" spans="2:7" x14ac:dyDescent="0.25">
      <c r="B788" t="s">
        <v>254</v>
      </c>
      <c r="C788" t="s">
        <v>234</v>
      </c>
      <c r="D788" t="s">
        <v>9</v>
      </c>
      <c r="E788" t="s">
        <v>255</v>
      </c>
      <c r="F788">
        <v>121.9</v>
      </c>
      <c r="G788" t="s">
        <v>515</v>
      </c>
    </row>
    <row r="789" spans="2:7" x14ac:dyDescent="0.25">
      <c r="B789" t="s">
        <v>254</v>
      </c>
      <c r="C789" t="s">
        <v>234</v>
      </c>
      <c r="D789" t="s">
        <v>9</v>
      </c>
      <c r="E789" t="s">
        <v>255</v>
      </c>
      <c r="F789">
        <v>138.9</v>
      </c>
      <c r="G789" t="s">
        <v>478</v>
      </c>
    </row>
    <row r="790" spans="2:7" x14ac:dyDescent="0.25">
      <c r="B790" t="s">
        <v>254</v>
      </c>
      <c r="C790" t="s">
        <v>234</v>
      </c>
      <c r="D790" t="s">
        <v>9</v>
      </c>
      <c r="E790" t="s">
        <v>255</v>
      </c>
      <c r="F790">
        <v>139.9</v>
      </c>
      <c r="G790" t="s">
        <v>477</v>
      </c>
    </row>
    <row r="791" spans="2:7" x14ac:dyDescent="0.25">
      <c r="B791" t="s">
        <v>272</v>
      </c>
      <c r="C791" t="s">
        <v>234</v>
      </c>
      <c r="D791" t="s">
        <v>9</v>
      </c>
      <c r="E791" t="s">
        <v>273</v>
      </c>
      <c r="F791">
        <v>113.9</v>
      </c>
      <c r="G791" t="s">
        <v>515</v>
      </c>
    </row>
    <row r="792" spans="2:7" x14ac:dyDescent="0.25">
      <c r="B792" t="s">
        <v>272</v>
      </c>
      <c r="C792" t="s">
        <v>234</v>
      </c>
      <c r="D792" t="s">
        <v>9</v>
      </c>
      <c r="E792" t="s">
        <v>273</v>
      </c>
      <c r="F792">
        <v>113.8</v>
      </c>
      <c r="G792" t="s">
        <v>480</v>
      </c>
    </row>
    <row r="793" spans="2:7" x14ac:dyDescent="0.25">
      <c r="B793" t="s">
        <v>272</v>
      </c>
      <c r="C793" t="s">
        <v>234</v>
      </c>
      <c r="D793" t="s">
        <v>9</v>
      </c>
      <c r="E793" t="s">
        <v>273</v>
      </c>
      <c r="F793">
        <v>134.9</v>
      </c>
      <c r="G793" t="s">
        <v>477</v>
      </c>
    </row>
    <row r="794" spans="2:7" x14ac:dyDescent="0.25">
      <c r="B794" t="s">
        <v>272</v>
      </c>
      <c r="C794" t="s">
        <v>234</v>
      </c>
      <c r="D794" t="s">
        <v>9</v>
      </c>
      <c r="E794" t="s">
        <v>273</v>
      </c>
      <c r="F794">
        <v>197.89</v>
      </c>
      <c r="G794" t="s">
        <v>514</v>
      </c>
    </row>
    <row r="795" spans="2:7" x14ac:dyDescent="0.25">
      <c r="B795" t="s">
        <v>260</v>
      </c>
      <c r="C795" t="s">
        <v>234</v>
      </c>
      <c r="D795" t="s">
        <v>9</v>
      </c>
      <c r="E795" t="s">
        <v>261</v>
      </c>
      <c r="F795">
        <v>111.9</v>
      </c>
      <c r="G795" t="s">
        <v>515</v>
      </c>
    </row>
    <row r="796" spans="2:7" x14ac:dyDescent="0.25">
      <c r="B796" t="s">
        <v>260</v>
      </c>
      <c r="C796" t="s">
        <v>234</v>
      </c>
      <c r="D796" t="s">
        <v>9</v>
      </c>
      <c r="E796" t="s">
        <v>261</v>
      </c>
      <c r="F796">
        <v>111.8</v>
      </c>
      <c r="G796" t="s">
        <v>480</v>
      </c>
    </row>
    <row r="797" spans="2:7" x14ac:dyDescent="0.25">
      <c r="B797" t="s">
        <v>936</v>
      </c>
      <c r="C797" t="s">
        <v>234</v>
      </c>
      <c r="D797" t="s">
        <v>9</v>
      </c>
      <c r="E797" t="s">
        <v>1371</v>
      </c>
      <c r="F797">
        <v>199.9</v>
      </c>
      <c r="G797" t="s">
        <v>480</v>
      </c>
    </row>
    <row r="798" spans="2:7" x14ac:dyDescent="0.25">
      <c r="B798" t="s">
        <v>240</v>
      </c>
      <c r="C798" t="s">
        <v>234</v>
      </c>
      <c r="D798" t="s">
        <v>9</v>
      </c>
      <c r="E798" t="s">
        <v>241</v>
      </c>
      <c r="F798">
        <v>176.9</v>
      </c>
      <c r="G798" t="s">
        <v>515</v>
      </c>
    </row>
    <row r="799" spans="2:7" x14ac:dyDescent="0.25">
      <c r="B799" t="s">
        <v>240</v>
      </c>
      <c r="C799" t="s">
        <v>234</v>
      </c>
      <c r="D799" t="s">
        <v>9</v>
      </c>
      <c r="E799" t="s">
        <v>241</v>
      </c>
      <c r="F799">
        <v>176.8</v>
      </c>
      <c r="G799" t="s">
        <v>480</v>
      </c>
    </row>
    <row r="800" spans="2:7" x14ac:dyDescent="0.25">
      <c r="B800" t="s">
        <v>240</v>
      </c>
      <c r="C800" t="s">
        <v>234</v>
      </c>
      <c r="D800" t="s">
        <v>9</v>
      </c>
      <c r="E800" t="s">
        <v>241</v>
      </c>
      <c r="F800">
        <v>180.9</v>
      </c>
      <c r="G800" t="s">
        <v>478</v>
      </c>
    </row>
    <row r="801" spans="2:7" x14ac:dyDescent="0.25">
      <c r="B801" t="s">
        <v>242</v>
      </c>
      <c r="C801" t="s">
        <v>234</v>
      </c>
      <c r="D801" t="s">
        <v>9</v>
      </c>
      <c r="E801" t="s">
        <v>243</v>
      </c>
      <c r="F801">
        <v>209.9</v>
      </c>
      <c r="G801" t="s">
        <v>515</v>
      </c>
    </row>
    <row r="802" spans="2:7" x14ac:dyDescent="0.25">
      <c r="B802" t="s">
        <v>242</v>
      </c>
      <c r="C802" t="s">
        <v>234</v>
      </c>
      <c r="D802" t="s">
        <v>9</v>
      </c>
      <c r="E802" t="s">
        <v>243</v>
      </c>
      <c r="F802">
        <v>192.9</v>
      </c>
      <c r="G802" t="s">
        <v>478</v>
      </c>
    </row>
    <row r="803" spans="2:7" x14ac:dyDescent="0.25">
      <c r="B803" t="s">
        <v>242</v>
      </c>
      <c r="C803" t="s">
        <v>234</v>
      </c>
      <c r="D803" t="s">
        <v>9</v>
      </c>
      <c r="E803" t="s">
        <v>243</v>
      </c>
      <c r="F803">
        <v>317.64</v>
      </c>
      <c r="G803" t="s">
        <v>484</v>
      </c>
    </row>
    <row r="804" spans="2:7" x14ac:dyDescent="0.25">
      <c r="B804" t="s">
        <v>937</v>
      </c>
      <c r="C804" t="s">
        <v>234</v>
      </c>
      <c r="D804" t="s">
        <v>9</v>
      </c>
      <c r="E804" t="s">
        <v>1372</v>
      </c>
      <c r="F804">
        <v>219.9</v>
      </c>
      <c r="G804" t="s">
        <v>480</v>
      </c>
    </row>
    <row r="805" spans="2:7" x14ac:dyDescent="0.25">
      <c r="B805" t="s">
        <v>938</v>
      </c>
      <c r="C805" t="s">
        <v>234</v>
      </c>
      <c r="D805" t="s">
        <v>9</v>
      </c>
      <c r="E805" t="s">
        <v>1373</v>
      </c>
      <c r="F805">
        <v>369.9</v>
      </c>
      <c r="G805" t="s">
        <v>480</v>
      </c>
    </row>
    <row r="806" spans="2:7" x14ac:dyDescent="0.25">
      <c r="B806" t="s">
        <v>939</v>
      </c>
      <c r="C806" t="s">
        <v>234</v>
      </c>
      <c r="D806" t="s">
        <v>9</v>
      </c>
      <c r="E806" t="s">
        <v>1374</v>
      </c>
      <c r="F806">
        <v>169.9</v>
      </c>
      <c r="G806" t="s">
        <v>477</v>
      </c>
    </row>
    <row r="807" spans="2:7" x14ac:dyDescent="0.25">
      <c r="B807" t="s">
        <v>236</v>
      </c>
      <c r="C807" t="s">
        <v>234</v>
      </c>
      <c r="D807" t="s">
        <v>9</v>
      </c>
      <c r="E807" t="s">
        <v>237</v>
      </c>
      <c r="F807">
        <v>127.9</v>
      </c>
      <c r="G807" t="s">
        <v>515</v>
      </c>
    </row>
    <row r="808" spans="2:7" x14ac:dyDescent="0.25">
      <c r="B808" t="s">
        <v>236</v>
      </c>
      <c r="C808" t="s">
        <v>234</v>
      </c>
      <c r="D808" t="s">
        <v>9</v>
      </c>
      <c r="E808" t="s">
        <v>237</v>
      </c>
      <c r="F808">
        <v>132.9</v>
      </c>
      <c r="G808" t="s">
        <v>477</v>
      </c>
    </row>
    <row r="809" spans="2:7" x14ac:dyDescent="0.25">
      <c r="B809" t="s">
        <v>236</v>
      </c>
      <c r="C809" t="s">
        <v>234</v>
      </c>
      <c r="D809" t="s">
        <v>9</v>
      </c>
      <c r="E809" t="s">
        <v>237</v>
      </c>
      <c r="F809">
        <v>146.9</v>
      </c>
      <c r="G809" t="s">
        <v>478</v>
      </c>
    </row>
    <row r="810" spans="2:7" x14ac:dyDescent="0.25">
      <c r="B810" t="s">
        <v>236</v>
      </c>
      <c r="C810" t="s">
        <v>234</v>
      </c>
      <c r="D810" t="s">
        <v>9</v>
      </c>
      <c r="E810" t="s">
        <v>237</v>
      </c>
      <c r="F810">
        <v>227</v>
      </c>
      <c r="G810" t="s">
        <v>509</v>
      </c>
    </row>
    <row r="811" spans="2:7" x14ac:dyDescent="0.25">
      <c r="B811" t="s">
        <v>236</v>
      </c>
      <c r="C811" t="s">
        <v>234</v>
      </c>
      <c r="D811" t="s">
        <v>9</v>
      </c>
      <c r="E811" t="s">
        <v>237</v>
      </c>
      <c r="F811">
        <v>242.24</v>
      </c>
      <c r="G811" t="s">
        <v>484</v>
      </c>
    </row>
    <row r="812" spans="2:7" x14ac:dyDescent="0.25">
      <c r="B812" t="s">
        <v>250</v>
      </c>
      <c r="C812" t="s">
        <v>234</v>
      </c>
      <c r="D812" t="s">
        <v>9</v>
      </c>
      <c r="E812" t="s">
        <v>251</v>
      </c>
      <c r="F812">
        <v>166.9</v>
      </c>
      <c r="G812" t="s">
        <v>515</v>
      </c>
    </row>
    <row r="813" spans="2:7" x14ac:dyDescent="0.25">
      <c r="B813" t="s">
        <v>278</v>
      </c>
      <c r="C813" t="s">
        <v>234</v>
      </c>
      <c r="D813" t="s">
        <v>9</v>
      </c>
      <c r="E813" t="s">
        <v>279</v>
      </c>
      <c r="F813">
        <v>217.9</v>
      </c>
      <c r="G813" t="s">
        <v>515</v>
      </c>
    </row>
    <row r="814" spans="2:7" x14ac:dyDescent="0.25">
      <c r="B814" t="s">
        <v>278</v>
      </c>
      <c r="C814" t="s">
        <v>234</v>
      </c>
      <c r="D814" t="s">
        <v>9</v>
      </c>
      <c r="E814" t="s">
        <v>279</v>
      </c>
      <c r="F814">
        <v>289.89999999999998</v>
      </c>
      <c r="G814" t="s">
        <v>477</v>
      </c>
    </row>
    <row r="815" spans="2:7" x14ac:dyDescent="0.25">
      <c r="B815" t="s">
        <v>278</v>
      </c>
      <c r="C815" t="s">
        <v>234</v>
      </c>
      <c r="D815" t="s">
        <v>9</v>
      </c>
      <c r="E815" t="s">
        <v>279</v>
      </c>
      <c r="F815">
        <v>351.89</v>
      </c>
      <c r="G815" t="s">
        <v>514</v>
      </c>
    </row>
    <row r="816" spans="2:7" x14ac:dyDescent="0.25">
      <c r="B816" t="s">
        <v>262</v>
      </c>
      <c r="C816" t="s">
        <v>234</v>
      </c>
      <c r="D816" t="s">
        <v>9</v>
      </c>
      <c r="E816" t="s">
        <v>263</v>
      </c>
      <c r="F816">
        <v>122.9</v>
      </c>
      <c r="G816" t="s">
        <v>515</v>
      </c>
    </row>
    <row r="817" spans="2:7" x14ac:dyDescent="0.25">
      <c r="B817" t="s">
        <v>262</v>
      </c>
      <c r="C817" t="s">
        <v>234</v>
      </c>
      <c r="D817" t="s">
        <v>9</v>
      </c>
      <c r="E817" t="s">
        <v>263</v>
      </c>
      <c r="F817">
        <v>122.8</v>
      </c>
      <c r="G817" t="s">
        <v>480</v>
      </c>
    </row>
    <row r="818" spans="2:7" x14ac:dyDescent="0.25">
      <c r="B818" t="s">
        <v>262</v>
      </c>
      <c r="C818" t="s">
        <v>234</v>
      </c>
      <c r="D818" t="s">
        <v>9</v>
      </c>
      <c r="E818" t="s">
        <v>263</v>
      </c>
      <c r="F818">
        <v>197.89</v>
      </c>
      <c r="G818" t="s">
        <v>514</v>
      </c>
    </row>
    <row r="819" spans="2:7" x14ac:dyDescent="0.25">
      <c r="B819" t="s">
        <v>238</v>
      </c>
      <c r="C819" t="s">
        <v>234</v>
      </c>
      <c r="D819" t="s">
        <v>9</v>
      </c>
      <c r="E819" t="s">
        <v>239</v>
      </c>
      <c r="F819">
        <v>114.9</v>
      </c>
      <c r="G819" t="s">
        <v>515</v>
      </c>
    </row>
    <row r="820" spans="2:7" x14ac:dyDescent="0.25">
      <c r="B820" t="s">
        <v>238</v>
      </c>
      <c r="C820" t="s">
        <v>234</v>
      </c>
      <c r="D820" t="s">
        <v>9</v>
      </c>
      <c r="E820" t="s">
        <v>239</v>
      </c>
      <c r="F820">
        <v>113.9</v>
      </c>
      <c r="G820" t="s">
        <v>477</v>
      </c>
    </row>
    <row r="821" spans="2:7" x14ac:dyDescent="0.25">
      <c r="B821" t="s">
        <v>238</v>
      </c>
      <c r="C821" t="s">
        <v>234</v>
      </c>
      <c r="D821" t="s">
        <v>9</v>
      </c>
      <c r="E821" t="s">
        <v>239</v>
      </c>
      <c r="F821">
        <v>114.8</v>
      </c>
      <c r="G821" t="s">
        <v>480</v>
      </c>
    </row>
    <row r="822" spans="2:7" x14ac:dyDescent="0.25">
      <c r="B822" t="s">
        <v>238</v>
      </c>
      <c r="C822" t="s">
        <v>234</v>
      </c>
      <c r="D822" t="s">
        <v>9</v>
      </c>
      <c r="E822" t="s">
        <v>239</v>
      </c>
      <c r="F822">
        <v>130.9</v>
      </c>
      <c r="G822" t="s">
        <v>478</v>
      </c>
    </row>
    <row r="823" spans="2:7" x14ac:dyDescent="0.25">
      <c r="B823" t="s">
        <v>238</v>
      </c>
      <c r="C823" t="s">
        <v>234</v>
      </c>
      <c r="D823" t="s">
        <v>9</v>
      </c>
      <c r="E823" t="s">
        <v>239</v>
      </c>
      <c r="F823">
        <v>218.24</v>
      </c>
      <c r="G823" t="s">
        <v>484</v>
      </c>
    </row>
    <row r="824" spans="2:7" x14ac:dyDescent="0.25">
      <c r="B824" t="s">
        <v>940</v>
      </c>
      <c r="C824" t="s">
        <v>234</v>
      </c>
      <c r="D824" t="s">
        <v>9</v>
      </c>
      <c r="E824" t="s">
        <v>1375</v>
      </c>
      <c r="F824">
        <v>349.9</v>
      </c>
      <c r="G824" t="s">
        <v>480</v>
      </c>
    </row>
    <row r="825" spans="2:7" x14ac:dyDescent="0.25">
      <c r="B825" t="s">
        <v>941</v>
      </c>
      <c r="C825" t="s">
        <v>234</v>
      </c>
      <c r="D825" t="s">
        <v>9</v>
      </c>
      <c r="E825" t="s">
        <v>1376</v>
      </c>
      <c r="F825">
        <v>429.9</v>
      </c>
      <c r="G825" t="s">
        <v>480</v>
      </c>
    </row>
    <row r="826" spans="2:7" x14ac:dyDescent="0.25">
      <c r="B826" t="s">
        <v>292</v>
      </c>
      <c r="C826" t="s">
        <v>234</v>
      </c>
      <c r="D826" t="s">
        <v>9</v>
      </c>
      <c r="E826" t="s">
        <v>293</v>
      </c>
      <c r="F826">
        <v>178.9</v>
      </c>
      <c r="G826" t="s">
        <v>515</v>
      </c>
    </row>
    <row r="827" spans="2:7" x14ac:dyDescent="0.25">
      <c r="B827" t="s">
        <v>292</v>
      </c>
      <c r="C827" t="s">
        <v>234</v>
      </c>
      <c r="D827" t="s">
        <v>9</v>
      </c>
      <c r="E827" t="s">
        <v>293</v>
      </c>
      <c r="F827">
        <v>178.8</v>
      </c>
      <c r="G827" t="s">
        <v>480</v>
      </c>
    </row>
    <row r="828" spans="2:7" x14ac:dyDescent="0.25">
      <c r="B828" t="s">
        <v>292</v>
      </c>
      <c r="C828" t="s">
        <v>234</v>
      </c>
      <c r="D828" t="s">
        <v>9</v>
      </c>
      <c r="E828" t="s">
        <v>293</v>
      </c>
      <c r="F828">
        <v>182.9</v>
      </c>
      <c r="G828" t="s">
        <v>478</v>
      </c>
    </row>
    <row r="829" spans="2:7" x14ac:dyDescent="0.25">
      <c r="B829" t="s">
        <v>290</v>
      </c>
      <c r="C829" t="s">
        <v>234</v>
      </c>
      <c r="D829" t="s">
        <v>9</v>
      </c>
      <c r="E829" t="s">
        <v>291</v>
      </c>
      <c r="F829">
        <v>336.7</v>
      </c>
      <c r="G829" t="s">
        <v>480</v>
      </c>
    </row>
    <row r="830" spans="2:7" x14ac:dyDescent="0.25">
      <c r="B830" t="s">
        <v>290</v>
      </c>
      <c r="C830" t="s">
        <v>234</v>
      </c>
      <c r="D830" t="s">
        <v>9</v>
      </c>
      <c r="E830" t="s">
        <v>291</v>
      </c>
      <c r="F830">
        <v>337.9</v>
      </c>
      <c r="G830" t="s">
        <v>515</v>
      </c>
    </row>
    <row r="831" spans="2:7" x14ac:dyDescent="0.25">
      <c r="B831" t="s">
        <v>290</v>
      </c>
      <c r="C831" t="s">
        <v>234</v>
      </c>
      <c r="D831" t="s">
        <v>9</v>
      </c>
      <c r="E831" t="s">
        <v>291</v>
      </c>
      <c r="F831">
        <v>389.9</v>
      </c>
      <c r="G831" t="s">
        <v>477</v>
      </c>
    </row>
    <row r="832" spans="2:7" x14ac:dyDescent="0.25">
      <c r="B832" t="s">
        <v>258</v>
      </c>
      <c r="C832" t="s">
        <v>234</v>
      </c>
      <c r="D832" t="s">
        <v>9</v>
      </c>
      <c r="E832" t="s">
        <v>259</v>
      </c>
      <c r="F832">
        <v>152.6</v>
      </c>
      <c r="G832" t="s">
        <v>480</v>
      </c>
    </row>
    <row r="833" spans="2:7" x14ac:dyDescent="0.25">
      <c r="B833" t="s">
        <v>258</v>
      </c>
      <c r="C833" t="s">
        <v>234</v>
      </c>
      <c r="D833" t="s">
        <v>9</v>
      </c>
      <c r="E833" t="s">
        <v>259</v>
      </c>
      <c r="F833">
        <v>152.9</v>
      </c>
      <c r="G833" t="s">
        <v>515</v>
      </c>
    </row>
    <row r="834" spans="2:7" x14ac:dyDescent="0.25">
      <c r="B834" t="s">
        <v>248</v>
      </c>
      <c r="C834" t="s">
        <v>234</v>
      </c>
      <c r="D834" t="s">
        <v>9</v>
      </c>
      <c r="E834" t="s">
        <v>249</v>
      </c>
      <c r="F834">
        <v>113.3</v>
      </c>
      <c r="G834" t="s">
        <v>480</v>
      </c>
    </row>
    <row r="835" spans="2:7" x14ac:dyDescent="0.25">
      <c r="B835" t="s">
        <v>248</v>
      </c>
      <c r="C835" t="s">
        <v>234</v>
      </c>
      <c r="D835" t="s">
        <v>9</v>
      </c>
      <c r="E835" t="s">
        <v>249</v>
      </c>
      <c r="F835">
        <v>114.9</v>
      </c>
      <c r="G835" t="s">
        <v>515</v>
      </c>
    </row>
    <row r="836" spans="2:7" x14ac:dyDescent="0.25">
      <c r="B836" t="s">
        <v>248</v>
      </c>
      <c r="C836" t="s">
        <v>234</v>
      </c>
      <c r="D836" t="s">
        <v>9</v>
      </c>
      <c r="E836" t="s">
        <v>249</v>
      </c>
      <c r="F836">
        <v>117.9</v>
      </c>
      <c r="G836" t="s">
        <v>478</v>
      </c>
    </row>
    <row r="837" spans="2:7" x14ac:dyDescent="0.25">
      <c r="B837" t="s">
        <v>248</v>
      </c>
      <c r="C837" t="s">
        <v>234</v>
      </c>
      <c r="D837" t="s">
        <v>9</v>
      </c>
      <c r="E837" t="s">
        <v>249</v>
      </c>
      <c r="F837">
        <v>175.89</v>
      </c>
      <c r="G837" t="s">
        <v>514</v>
      </c>
    </row>
    <row r="838" spans="2:7" x14ac:dyDescent="0.25">
      <c r="B838" t="s">
        <v>246</v>
      </c>
      <c r="C838" t="s">
        <v>234</v>
      </c>
      <c r="D838" t="s">
        <v>9</v>
      </c>
      <c r="E838" t="s">
        <v>247</v>
      </c>
      <c r="F838">
        <v>105.9</v>
      </c>
      <c r="G838" t="s">
        <v>515</v>
      </c>
    </row>
    <row r="839" spans="2:7" x14ac:dyDescent="0.25">
      <c r="B839" t="s">
        <v>246</v>
      </c>
      <c r="C839" t="s">
        <v>234</v>
      </c>
      <c r="D839" t="s">
        <v>9</v>
      </c>
      <c r="E839" t="s">
        <v>247</v>
      </c>
      <c r="F839">
        <v>126.9</v>
      </c>
      <c r="G839" t="s">
        <v>478</v>
      </c>
    </row>
    <row r="840" spans="2:7" x14ac:dyDescent="0.25">
      <c r="B840" t="s">
        <v>246</v>
      </c>
      <c r="C840" t="s">
        <v>234</v>
      </c>
      <c r="D840" t="s">
        <v>9</v>
      </c>
      <c r="E840" t="s">
        <v>247</v>
      </c>
      <c r="F840">
        <v>169.9</v>
      </c>
      <c r="G840" t="s">
        <v>477</v>
      </c>
    </row>
    <row r="841" spans="2:7" x14ac:dyDescent="0.25">
      <c r="B841" t="s">
        <v>280</v>
      </c>
      <c r="C841" t="s">
        <v>234</v>
      </c>
      <c r="D841" t="s">
        <v>9</v>
      </c>
      <c r="E841" t="s">
        <v>281</v>
      </c>
      <c r="F841">
        <v>155.6</v>
      </c>
      <c r="G841" t="s">
        <v>480</v>
      </c>
    </row>
    <row r="842" spans="2:7" x14ac:dyDescent="0.25">
      <c r="B842" t="s">
        <v>280</v>
      </c>
      <c r="C842" t="s">
        <v>234</v>
      </c>
      <c r="D842" t="s">
        <v>9</v>
      </c>
      <c r="E842" t="s">
        <v>281</v>
      </c>
      <c r="F842">
        <v>155.9</v>
      </c>
      <c r="G842" t="s">
        <v>515</v>
      </c>
    </row>
    <row r="843" spans="2:7" x14ac:dyDescent="0.25">
      <c r="B843" t="s">
        <v>280</v>
      </c>
      <c r="C843" t="s">
        <v>234</v>
      </c>
      <c r="D843" t="s">
        <v>9</v>
      </c>
      <c r="E843" t="s">
        <v>281</v>
      </c>
      <c r="F843">
        <v>252.89</v>
      </c>
      <c r="G843" t="s">
        <v>514</v>
      </c>
    </row>
    <row r="844" spans="2:7" x14ac:dyDescent="0.25">
      <c r="B844" t="s">
        <v>288</v>
      </c>
      <c r="C844" t="s">
        <v>234</v>
      </c>
      <c r="D844" t="s">
        <v>9</v>
      </c>
      <c r="E844" t="s">
        <v>289</v>
      </c>
      <c r="F844">
        <v>192.9</v>
      </c>
      <c r="G844" t="s">
        <v>515</v>
      </c>
    </row>
    <row r="845" spans="2:7" x14ac:dyDescent="0.25">
      <c r="B845" t="s">
        <v>256</v>
      </c>
      <c r="C845" t="s">
        <v>234</v>
      </c>
      <c r="D845" t="s">
        <v>9</v>
      </c>
      <c r="E845" t="s">
        <v>257</v>
      </c>
      <c r="F845">
        <v>214.9</v>
      </c>
      <c r="G845" t="s">
        <v>515</v>
      </c>
    </row>
    <row r="846" spans="2:7" x14ac:dyDescent="0.25">
      <c r="B846" t="s">
        <v>256</v>
      </c>
      <c r="C846" t="s">
        <v>234</v>
      </c>
      <c r="D846" t="s">
        <v>9</v>
      </c>
      <c r="E846" t="s">
        <v>257</v>
      </c>
      <c r="F846">
        <v>239.9</v>
      </c>
      <c r="G846" t="s">
        <v>477</v>
      </c>
    </row>
    <row r="847" spans="2:7" x14ac:dyDescent="0.25">
      <c r="B847" t="s">
        <v>284</v>
      </c>
      <c r="C847" t="s">
        <v>234</v>
      </c>
      <c r="D847" t="s">
        <v>9</v>
      </c>
      <c r="E847" t="s">
        <v>285</v>
      </c>
      <c r="F847">
        <v>155.9</v>
      </c>
      <c r="G847" t="s">
        <v>515</v>
      </c>
    </row>
    <row r="848" spans="2:7" x14ac:dyDescent="0.25">
      <c r="B848" t="s">
        <v>284</v>
      </c>
      <c r="C848" t="s">
        <v>234</v>
      </c>
      <c r="D848" t="s">
        <v>9</v>
      </c>
      <c r="E848" t="s">
        <v>285</v>
      </c>
      <c r="F848">
        <v>155.80000000000001</v>
      </c>
      <c r="G848" t="s">
        <v>480</v>
      </c>
    </row>
    <row r="849" spans="2:7" x14ac:dyDescent="0.25">
      <c r="B849" t="s">
        <v>284</v>
      </c>
      <c r="C849" t="s">
        <v>234</v>
      </c>
      <c r="D849" t="s">
        <v>9</v>
      </c>
      <c r="E849" t="s">
        <v>285</v>
      </c>
      <c r="F849">
        <v>252.89</v>
      </c>
      <c r="G849" t="s">
        <v>514</v>
      </c>
    </row>
    <row r="850" spans="2:7" x14ac:dyDescent="0.25">
      <c r="B850" t="s">
        <v>282</v>
      </c>
      <c r="C850" t="s">
        <v>234</v>
      </c>
      <c r="D850" t="s">
        <v>9</v>
      </c>
      <c r="E850" t="s">
        <v>283</v>
      </c>
      <c r="F850">
        <v>126.9</v>
      </c>
      <c r="G850" t="s">
        <v>515</v>
      </c>
    </row>
    <row r="851" spans="2:7" x14ac:dyDescent="0.25">
      <c r="B851" t="s">
        <v>282</v>
      </c>
      <c r="C851" t="s">
        <v>234</v>
      </c>
      <c r="D851" t="s">
        <v>9</v>
      </c>
      <c r="E851" t="s">
        <v>283</v>
      </c>
      <c r="F851">
        <v>126.8</v>
      </c>
      <c r="G851" t="s">
        <v>480</v>
      </c>
    </row>
    <row r="852" spans="2:7" x14ac:dyDescent="0.25">
      <c r="B852" t="s">
        <v>282</v>
      </c>
      <c r="C852" t="s">
        <v>234</v>
      </c>
      <c r="D852" t="s">
        <v>9</v>
      </c>
      <c r="E852" t="s">
        <v>283</v>
      </c>
      <c r="F852">
        <v>318.89</v>
      </c>
      <c r="G852" t="s">
        <v>514</v>
      </c>
    </row>
    <row r="853" spans="2:7" x14ac:dyDescent="0.25">
      <c r="B853" t="s">
        <v>264</v>
      </c>
      <c r="C853" t="s">
        <v>234</v>
      </c>
      <c r="D853" t="s">
        <v>9</v>
      </c>
      <c r="E853" t="s">
        <v>265</v>
      </c>
      <c r="F853">
        <v>141.80000000000001</v>
      </c>
      <c r="G853" t="s">
        <v>480</v>
      </c>
    </row>
    <row r="854" spans="2:7" x14ac:dyDescent="0.25">
      <c r="B854" t="s">
        <v>264</v>
      </c>
      <c r="C854" t="s">
        <v>234</v>
      </c>
      <c r="D854" t="s">
        <v>9</v>
      </c>
      <c r="E854" t="s">
        <v>265</v>
      </c>
      <c r="F854">
        <v>143.9</v>
      </c>
      <c r="G854" t="s">
        <v>515</v>
      </c>
    </row>
    <row r="855" spans="2:7" x14ac:dyDescent="0.25">
      <c r="B855" t="s">
        <v>264</v>
      </c>
      <c r="C855" t="s">
        <v>234</v>
      </c>
      <c r="D855" t="s">
        <v>9</v>
      </c>
      <c r="E855" t="s">
        <v>265</v>
      </c>
      <c r="F855">
        <v>191.9</v>
      </c>
      <c r="G855" t="s">
        <v>477</v>
      </c>
    </row>
    <row r="856" spans="2:7" x14ac:dyDescent="0.25">
      <c r="B856" t="s">
        <v>286</v>
      </c>
      <c r="C856" t="s">
        <v>234</v>
      </c>
      <c r="D856" t="s">
        <v>9</v>
      </c>
      <c r="E856" t="s">
        <v>287</v>
      </c>
      <c r="F856">
        <v>124.9</v>
      </c>
      <c r="G856" t="s">
        <v>515</v>
      </c>
    </row>
    <row r="857" spans="2:7" x14ac:dyDescent="0.25">
      <c r="B857" t="s">
        <v>286</v>
      </c>
      <c r="C857" t="s">
        <v>234</v>
      </c>
      <c r="D857" t="s">
        <v>9</v>
      </c>
      <c r="E857" t="s">
        <v>287</v>
      </c>
      <c r="F857">
        <v>124.8</v>
      </c>
      <c r="G857" t="s">
        <v>480</v>
      </c>
    </row>
    <row r="858" spans="2:7" x14ac:dyDescent="0.25">
      <c r="B858" t="s">
        <v>286</v>
      </c>
      <c r="C858" t="s">
        <v>234</v>
      </c>
      <c r="D858" t="s">
        <v>9</v>
      </c>
      <c r="E858" t="s">
        <v>287</v>
      </c>
      <c r="F858">
        <v>133.9</v>
      </c>
      <c r="G858" t="s">
        <v>478</v>
      </c>
    </row>
    <row r="859" spans="2:7" x14ac:dyDescent="0.25">
      <c r="B859" t="s">
        <v>286</v>
      </c>
      <c r="C859" t="s">
        <v>234</v>
      </c>
      <c r="D859" t="s">
        <v>9</v>
      </c>
      <c r="E859" t="s">
        <v>287</v>
      </c>
      <c r="F859">
        <v>169.9</v>
      </c>
      <c r="G859" t="s">
        <v>477</v>
      </c>
    </row>
    <row r="860" spans="2:7" x14ac:dyDescent="0.25">
      <c r="B860" t="s">
        <v>942</v>
      </c>
      <c r="C860" t="s">
        <v>234</v>
      </c>
      <c r="D860" t="s">
        <v>9</v>
      </c>
      <c r="E860" t="s">
        <v>1377</v>
      </c>
      <c r="F860">
        <v>179.9</v>
      </c>
      <c r="G860" t="s">
        <v>480</v>
      </c>
    </row>
    <row r="861" spans="2:7" x14ac:dyDescent="0.25">
      <c r="B861" t="s">
        <v>942</v>
      </c>
      <c r="C861" t="s">
        <v>234</v>
      </c>
      <c r="D861" t="s">
        <v>9</v>
      </c>
      <c r="E861" t="s">
        <v>1377</v>
      </c>
      <c r="F861">
        <v>179.9</v>
      </c>
      <c r="G861" t="s">
        <v>480</v>
      </c>
    </row>
    <row r="862" spans="2:7" x14ac:dyDescent="0.25">
      <c r="B862" t="s">
        <v>943</v>
      </c>
      <c r="C862" t="s">
        <v>234</v>
      </c>
      <c r="D862" t="s">
        <v>9</v>
      </c>
      <c r="E862" t="s">
        <v>1378</v>
      </c>
      <c r="F862">
        <v>229.9</v>
      </c>
      <c r="G862" t="s">
        <v>480</v>
      </c>
    </row>
    <row r="863" spans="2:7" x14ac:dyDescent="0.25">
      <c r="B863" t="s">
        <v>944</v>
      </c>
      <c r="C863" t="s">
        <v>659</v>
      </c>
      <c r="D863" t="s">
        <v>9</v>
      </c>
      <c r="E863" t="s">
        <v>1379</v>
      </c>
      <c r="F863">
        <v>243.8</v>
      </c>
      <c r="G863" t="s">
        <v>515</v>
      </c>
    </row>
    <row r="864" spans="2:7" x14ac:dyDescent="0.25">
      <c r="B864" t="s">
        <v>944</v>
      </c>
      <c r="C864" t="s">
        <v>659</v>
      </c>
      <c r="D864" t="s">
        <v>9</v>
      </c>
      <c r="E864" t="s">
        <v>1379</v>
      </c>
      <c r="F864">
        <v>231.9</v>
      </c>
      <c r="G864" t="s">
        <v>478</v>
      </c>
    </row>
    <row r="865" spans="2:7" x14ac:dyDescent="0.25">
      <c r="B865" t="s">
        <v>944</v>
      </c>
      <c r="C865" t="s">
        <v>659</v>
      </c>
      <c r="D865" t="s">
        <v>9</v>
      </c>
      <c r="E865" t="s">
        <v>1379</v>
      </c>
      <c r="F865">
        <v>306.8</v>
      </c>
      <c r="G865" t="s">
        <v>477</v>
      </c>
    </row>
    <row r="866" spans="2:7" x14ac:dyDescent="0.25">
      <c r="B866" t="s">
        <v>944</v>
      </c>
      <c r="C866" t="s">
        <v>659</v>
      </c>
      <c r="D866" t="s">
        <v>9</v>
      </c>
      <c r="E866" t="s">
        <v>1379</v>
      </c>
      <c r="F866">
        <v>425.12</v>
      </c>
      <c r="G866" t="s">
        <v>513</v>
      </c>
    </row>
    <row r="867" spans="2:7" x14ac:dyDescent="0.25">
      <c r="B867" t="s">
        <v>945</v>
      </c>
      <c r="C867" t="s">
        <v>659</v>
      </c>
      <c r="D867" t="s">
        <v>9</v>
      </c>
      <c r="E867" t="s">
        <v>1380</v>
      </c>
      <c r="F867">
        <v>95.9</v>
      </c>
      <c r="G867" t="s">
        <v>515</v>
      </c>
    </row>
    <row r="868" spans="2:7" x14ac:dyDescent="0.25">
      <c r="B868" t="s">
        <v>946</v>
      </c>
      <c r="C868" t="s">
        <v>659</v>
      </c>
      <c r="D868" t="s">
        <v>9</v>
      </c>
      <c r="E868" t="s">
        <v>1381</v>
      </c>
      <c r="F868">
        <v>154.9</v>
      </c>
      <c r="G868" t="s">
        <v>478</v>
      </c>
    </row>
    <row r="869" spans="2:7" x14ac:dyDescent="0.25">
      <c r="B869" t="s">
        <v>946</v>
      </c>
      <c r="C869" t="s">
        <v>659</v>
      </c>
      <c r="D869" t="s">
        <v>9</v>
      </c>
      <c r="E869" t="s">
        <v>1381</v>
      </c>
      <c r="F869">
        <v>204.7</v>
      </c>
      <c r="G869" t="s">
        <v>515</v>
      </c>
    </row>
    <row r="870" spans="2:7" x14ac:dyDescent="0.25">
      <c r="B870" t="s">
        <v>947</v>
      </c>
      <c r="C870" t="s">
        <v>659</v>
      </c>
      <c r="D870" t="s">
        <v>9</v>
      </c>
      <c r="E870" t="s">
        <v>1382</v>
      </c>
      <c r="F870">
        <v>130.9</v>
      </c>
      <c r="G870" t="s">
        <v>515</v>
      </c>
    </row>
    <row r="871" spans="2:7" x14ac:dyDescent="0.25">
      <c r="B871" t="s">
        <v>947</v>
      </c>
      <c r="C871" t="s">
        <v>659</v>
      </c>
      <c r="D871" t="s">
        <v>9</v>
      </c>
      <c r="E871" t="s">
        <v>1382</v>
      </c>
      <c r="F871">
        <v>159.9</v>
      </c>
      <c r="G871" t="s">
        <v>477</v>
      </c>
    </row>
    <row r="872" spans="2:7" x14ac:dyDescent="0.25">
      <c r="B872" t="s">
        <v>948</v>
      </c>
      <c r="C872" t="s">
        <v>659</v>
      </c>
      <c r="D872" t="s">
        <v>9</v>
      </c>
      <c r="E872" t="s">
        <v>1383</v>
      </c>
      <c r="F872">
        <v>156.9</v>
      </c>
      <c r="G872" t="s">
        <v>515</v>
      </c>
    </row>
    <row r="873" spans="2:7" x14ac:dyDescent="0.25">
      <c r="B873" t="s">
        <v>948</v>
      </c>
      <c r="C873" t="s">
        <v>659</v>
      </c>
      <c r="D873" t="s">
        <v>9</v>
      </c>
      <c r="E873" t="s">
        <v>1383</v>
      </c>
      <c r="F873">
        <v>191.9</v>
      </c>
      <c r="G873" t="s">
        <v>478</v>
      </c>
    </row>
    <row r="874" spans="2:7" x14ac:dyDescent="0.25">
      <c r="B874" t="s">
        <v>948</v>
      </c>
      <c r="C874" t="s">
        <v>659</v>
      </c>
      <c r="D874" t="s">
        <v>9</v>
      </c>
      <c r="E874" t="s">
        <v>1383</v>
      </c>
      <c r="F874">
        <v>199.9</v>
      </c>
      <c r="G874" t="s">
        <v>512</v>
      </c>
    </row>
    <row r="875" spans="2:7" x14ac:dyDescent="0.25">
      <c r="B875" t="s">
        <v>948</v>
      </c>
      <c r="C875" t="s">
        <v>659</v>
      </c>
      <c r="D875" t="s">
        <v>9</v>
      </c>
      <c r="E875" t="s">
        <v>1383</v>
      </c>
      <c r="F875">
        <v>230.9</v>
      </c>
      <c r="G875" t="s">
        <v>477</v>
      </c>
    </row>
    <row r="876" spans="2:7" x14ac:dyDescent="0.25">
      <c r="B876" t="s">
        <v>948</v>
      </c>
      <c r="C876" t="s">
        <v>659</v>
      </c>
      <c r="D876" t="s">
        <v>9</v>
      </c>
      <c r="E876" t="s">
        <v>1383</v>
      </c>
      <c r="F876">
        <v>311.87</v>
      </c>
      <c r="G876" t="s">
        <v>513</v>
      </c>
    </row>
    <row r="877" spans="2:7" x14ac:dyDescent="0.25">
      <c r="B877" t="s">
        <v>949</v>
      </c>
      <c r="C877" t="s">
        <v>659</v>
      </c>
      <c r="D877" t="s">
        <v>9</v>
      </c>
      <c r="E877" t="s">
        <v>1384</v>
      </c>
      <c r="F877">
        <v>121.9</v>
      </c>
      <c r="G877" t="s">
        <v>515</v>
      </c>
    </row>
    <row r="878" spans="2:7" x14ac:dyDescent="0.25">
      <c r="B878" t="s">
        <v>949</v>
      </c>
      <c r="C878" t="s">
        <v>659</v>
      </c>
      <c r="D878" t="s">
        <v>9</v>
      </c>
      <c r="E878" t="s">
        <v>1384</v>
      </c>
      <c r="F878">
        <v>127.9</v>
      </c>
      <c r="G878" t="s">
        <v>478</v>
      </c>
    </row>
    <row r="879" spans="2:7" x14ac:dyDescent="0.25">
      <c r="B879" t="s">
        <v>949</v>
      </c>
      <c r="C879" t="s">
        <v>659</v>
      </c>
      <c r="D879" t="s">
        <v>9</v>
      </c>
      <c r="E879" t="s">
        <v>1384</v>
      </c>
      <c r="F879">
        <v>129.9</v>
      </c>
      <c r="G879" t="s">
        <v>1651</v>
      </c>
    </row>
    <row r="880" spans="2:7" x14ac:dyDescent="0.25">
      <c r="B880" t="s">
        <v>949</v>
      </c>
      <c r="C880" t="s">
        <v>659</v>
      </c>
      <c r="D880" t="s">
        <v>9</v>
      </c>
      <c r="E880" t="s">
        <v>1384</v>
      </c>
      <c r="F880">
        <v>149.9</v>
      </c>
      <c r="G880" t="s">
        <v>488</v>
      </c>
    </row>
    <row r="881" spans="2:7" x14ac:dyDescent="0.25">
      <c r="B881" t="s">
        <v>949</v>
      </c>
      <c r="C881" t="s">
        <v>659</v>
      </c>
      <c r="D881" t="s">
        <v>9</v>
      </c>
      <c r="E881" t="s">
        <v>1384</v>
      </c>
      <c r="F881">
        <v>153.9</v>
      </c>
      <c r="G881" t="s">
        <v>477</v>
      </c>
    </row>
    <row r="882" spans="2:7" x14ac:dyDescent="0.25">
      <c r="B882" t="s">
        <v>949</v>
      </c>
      <c r="C882" t="s">
        <v>659</v>
      </c>
      <c r="D882" t="s">
        <v>9</v>
      </c>
      <c r="E882" t="s">
        <v>1384</v>
      </c>
      <c r="F882">
        <v>229.97</v>
      </c>
      <c r="G882" t="s">
        <v>513</v>
      </c>
    </row>
    <row r="883" spans="2:7" x14ac:dyDescent="0.25">
      <c r="B883" t="s">
        <v>950</v>
      </c>
      <c r="C883" t="s">
        <v>659</v>
      </c>
      <c r="D883" t="s">
        <v>9</v>
      </c>
      <c r="E883" t="s">
        <v>1385</v>
      </c>
      <c r="F883">
        <v>309.89999999999998</v>
      </c>
      <c r="G883" t="s">
        <v>477</v>
      </c>
    </row>
    <row r="884" spans="2:7" x14ac:dyDescent="0.25">
      <c r="B884" t="s">
        <v>950</v>
      </c>
      <c r="C884" t="s">
        <v>659</v>
      </c>
      <c r="D884" t="s">
        <v>9</v>
      </c>
      <c r="E884" t="s">
        <v>1385</v>
      </c>
      <c r="F884">
        <v>389.9</v>
      </c>
      <c r="G884" t="s">
        <v>488</v>
      </c>
    </row>
    <row r="885" spans="2:7" x14ac:dyDescent="0.25">
      <c r="B885" t="s">
        <v>951</v>
      </c>
      <c r="C885" t="s">
        <v>659</v>
      </c>
      <c r="D885" t="s">
        <v>9</v>
      </c>
      <c r="E885" t="s">
        <v>1386</v>
      </c>
      <c r="F885">
        <v>88.9</v>
      </c>
      <c r="G885" t="s">
        <v>515</v>
      </c>
    </row>
    <row r="886" spans="2:7" x14ac:dyDescent="0.25">
      <c r="B886" t="s">
        <v>951</v>
      </c>
      <c r="C886" t="s">
        <v>659</v>
      </c>
      <c r="D886" t="s">
        <v>9</v>
      </c>
      <c r="E886" t="s">
        <v>1386</v>
      </c>
      <c r="F886">
        <v>92.9</v>
      </c>
      <c r="G886" t="s">
        <v>478</v>
      </c>
    </row>
    <row r="887" spans="2:7" x14ac:dyDescent="0.25">
      <c r="B887" t="s">
        <v>951</v>
      </c>
      <c r="C887" t="s">
        <v>659</v>
      </c>
      <c r="D887" t="s">
        <v>9</v>
      </c>
      <c r="E887" t="s">
        <v>1386</v>
      </c>
      <c r="F887">
        <v>116.33</v>
      </c>
      <c r="G887" t="s">
        <v>480</v>
      </c>
    </row>
    <row r="888" spans="2:7" x14ac:dyDescent="0.25">
      <c r="B888" t="s">
        <v>951</v>
      </c>
      <c r="C888" t="s">
        <v>659</v>
      </c>
      <c r="D888" t="s">
        <v>9</v>
      </c>
      <c r="E888" t="s">
        <v>1386</v>
      </c>
      <c r="F888">
        <v>139.9</v>
      </c>
      <c r="G888" t="s">
        <v>512</v>
      </c>
    </row>
    <row r="889" spans="2:7" x14ac:dyDescent="0.25">
      <c r="B889" t="s">
        <v>951</v>
      </c>
      <c r="C889" t="s">
        <v>659</v>
      </c>
      <c r="D889" t="s">
        <v>9</v>
      </c>
      <c r="E889" t="s">
        <v>1386</v>
      </c>
      <c r="F889">
        <v>149.9</v>
      </c>
      <c r="G889" t="s">
        <v>488</v>
      </c>
    </row>
    <row r="890" spans="2:7" x14ac:dyDescent="0.25">
      <c r="B890" t="s">
        <v>952</v>
      </c>
      <c r="C890" t="s">
        <v>659</v>
      </c>
      <c r="D890" t="s">
        <v>9</v>
      </c>
      <c r="E890" t="s">
        <v>1387</v>
      </c>
      <c r="F890">
        <v>195.9</v>
      </c>
      <c r="G890" t="s">
        <v>478</v>
      </c>
    </row>
    <row r="891" spans="2:7" x14ac:dyDescent="0.25">
      <c r="B891" t="s">
        <v>952</v>
      </c>
      <c r="C891" t="s">
        <v>659</v>
      </c>
      <c r="D891" t="s">
        <v>9</v>
      </c>
      <c r="E891" t="s">
        <v>1387</v>
      </c>
      <c r="F891">
        <v>219.9</v>
      </c>
      <c r="G891" t="s">
        <v>515</v>
      </c>
    </row>
    <row r="892" spans="2:7" x14ac:dyDescent="0.25">
      <c r="B892" t="s">
        <v>952</v>
      </c>
      <c r="C892" t="s">
        <v>659</v>
      </c>
      <c r="D892" t="s">
        <v>9</v>
      </c>
      <c r="E892" t="s">
        <v>1387</v>
      </c>
      <c r="F892">
        <v>256.89999999999998</v>
      </c>
      <c r="G892" t="s">
        <v>477</v>
      </c>
    </row>
    <row r="893" spans="2:7" x14ac:dyDescent="0.25">
      <c r="B893" t="s">
        <v>952</v>
      </c>
      <c r="C893" t="s">
        <v>659</v>
      </c>
      <c r="D893" t="s">
        <v>9</v>
      </c>
      <c r="E893" t="s">
        <v>1387</v>
      </c>
      <c r="F893">
        <v>269.89999999999998</v>
      </c>
      <c r="G893" t="s">
        <v>488</v>
      </c>
    </row>
    <row r="894" spans="2:7" x14ac:dyDescent="0.25">
      <c r="B894" t="s">
        <v>952</v>
      </c>
      <c r="C894" t="s">
        <v>659</v>
      </c>
      <c r="D894" t="s">
        <v>9</v>
      </c>
      <c r="E894" t="s">
        <v>1387</v>
      </c>
      <c r="F894">
        <v>274.95</v>
      </c>
      <c r="G894" t="s">
        <v>480</v>
      </c>
    </row>
    <row r="895" spans="2:7" x14ac:dyDescent="0.25">
      <c r="B895" t="s">
        <v>953</v>
      </c>
      <c r="C895" t="s">
        <v>659</v>
      </c>
      <c r="D895" t="s">
        <v>9</v>
      </c>
      <c r="E895" t="s">
        <v>1388</v>
      </c>
      <c r="F895">
        <v>89.9</v>
      </c>
      <c r="G895" t="s">
        <v>477</v>
      </c>
    </row>
    <row r="896" spans="2:7" x14ac:dyDescent="0.25">
      <c r="B896" t="s">
        <v>953</v>
      </c>
      <c r="C896" t="s">
        <v>659</v>
      </c>
      <c r="D896" t="s">
        <v>9</v>
      </c>
      <c r="E896" t="s">
        <v>1388</v>
      </c>
      <c r="F896">
        <v>89.9</v>
      </c>
      <c r="G896" t="s">
        <v>488</v>
      </c>
    </row>
    <row r="897" spans="2:7" x14ac:dyDescent="0.25">
      <c r="B897" t="s">
        <v>953</v>
      </c>
      <c r="C897" t="s">
        <v>659</v>
      </c>
      <c r="D897" t="s">
        <v>9</v>
      </c>
      <c r="E897" t="s">
        <v>1388</v>
      </c>
      <c r="F897">
        <v>109.9</v>
      </c>
      <c r="G897" t="s">
        <v>512</v>
      </c>
    </row>
    <row r="898" spans="2:7" x14ac:dyDescent="0.25">
      <c r="B898" t="s">
        <v>956</v>
      </c>
      <c r="C898" t="s">
        <v>659</v>
      </c>
      <c r="D898" t="s">
        <v>9</v>
      </c>
      <c r="E898" t="s">
        <v>1391</v>
      </c>
      <c r="F898">
        <v>149.9</v>
      </c>
      <c r="G898" t="s">
        <v>515</v>
      </c>
    </row>
    <row r="899" spans="2:7" x14ac:dyDescent="0.25">
      <c r="B899" t="s">
        <v>956</v>
      </c>
      <c r="C899" t="s">
        <v>659</v>
      </c>
      <c r="D899" t="s">
        <v>9</v>
      </c>
      <c r="E899" t="s">
        <v>1391</v>
      </c>
      <c r="F899">
        <v>175.9</v>
      </c>
      <c r="G899" t="s">
        <v>478</v>
      </c>
    </row>
    <row r="900" spans="2:7" x14ac:dyDescent="0.25">
      <c r="B900" t="s">
        <v>956</v>
      </c>
      <c r="C900" t="s">
        <v>659</v>
      </c>
      <c r="D900" t="s">
        <v>9</v>
      </c>
      <c r="E900" t="s">
        <v>1391</v>
      </c>
      <c r="F900">
        <v>209.9</v>
      </c>
      <c r="G900" t="s">
        <v>488</v>
      </c>
    </row>
    <row r="901" spans="2:7" x14ac:dyDescent="0.25">
      <c r="B901" t="s">
        <v>956</v>
      </c>
      <c r="C901" t="s">
        <v>659</v>
      </c>
      <c r="D901" t="s">
        <v>9</v>
      </c>
      <c r="E901" t="s">
        <v>1391</v>
      </c>
      <c r="F901">
        <v>230.9</v>
      </c>
      <c r="G901" t="s">
        <v>477</v>
      </c>
    </row>
    <row r="902" spans="2:7" x14ac:dyDescent="0.25">
      <c r="B902" t="s">
        <v>956</v>
      </c>
      <c r="C902" t="s">
        <v>659</v>
      </c>
      <c r="D902" t="s">
        <v>9</v>
      </c>
      <c r="E902" t="s">
        <v>1391</v>
      </c>
      <c r="F902">
        <v>311.87</v>
      </c>
      <c r="G902" t="s">
        <v>513</v>
      </c>
    </row>
    <row r="903" spans="2:7" x14ac:dyDescent="0.25">
      <c r="B903" t="s">
        <v>957</v>
      </c>
      <c r="C903" t="s">
        <v>659</v>
      </c>
      <c r="D903" t="s">
        <v>9</v>
      </c>
      <c r="E903" t="s">
        <v>1392</v>
      </c>
      <c r="F903">
        <v>114.9</v>
      </c>
      <c r="G903" t="s">
        <v>515</v>
      </c>
    </row>
    <row r="904" spans="2:7" x14ac:dyDescent="0.25">
      <c r="B904" t="s">
        <v>957</v>
      </c>
      <c r="C904" t="s">
        <v>659</v>
      </c>
      <c r="D904" t="s">
        <v>9</v>
      </c>
      <c r="E904" t="s">
        <v>1392</v>
      </c>
      <c r="F904">
        <v>127.9</v>
      </c>
      <c r="G904" t="s">
        <v>478</v>
      </c>
    </row>
    <row r="905" spans="2:7" x14ac:dyDescent="0.25">
      <c r="B905" t="s">
        <v>957</v>
      </c>
      <c r="C905" t="s">
        <v>659</v>
      </c>
      <c r="D905" t="s">
        <v>9</v>
      </c>
      <c r="E905" t="s">
        <v>1392</v>
      </c>
      <c r="F905">
        <v>148.80000000000001</v>
      </c>
      <c r="G905" t="s">
        <v>477</v>
      </c>
    </row>
    <row r="906" spans="2:7" x14ac:dyDescent="0.25">
      <c r="B906" t="s">
        <v>957</v>
      </c>
      <c r="C906" t="s">
        <v>659</v>
      </c>
      <c r="D906" t="s">
        <v>9</v>
      </c>
      <c r="E906" t="s">
        <v>1392</v>
      </c>
      <c r="F906">
        <v>229.97</v>
      </c>
      <c r="G906" t="s">
        <v>513</v>
      </c>
    </row>
    <row r="907" spans="2:7" x14ac:dyDescent="0.25">
      <c r="B907" t="s">
        <v>958</v>
      </c>
      <c r="C907" t="s">
        <v>659</v>
      </c>
      <c r="D907" t="s">
        <v>9</v>
      </c>
      <c r="E907" t="s">
        <v>1393</v>
      </c>
      <c r="F907">
        <v>212.9</v>
      </c>
      <c r="G907" t="s">
        <v>478</v>
      </c>
    </row>
    <row r="908" spans="2:7" x14ac:dyDescent="0.25">
      <c r="B908" t="s">
        <v>958</v>
      </c>
      <c r="C908" t="s">
        <v>659</v>
      </c>
      <c r="D908" t="s">
        <v>9</v>
      </c>
      <c r="E908" t="s">
        <v>1393</v>
      </c>
      <c r="F908">
        <v>254.9</v>
      </c>
      <c r="G908" t="s">
        <v>480</v>
      </c>
    </row>
    <row r="909" spans="2:7" x14ac:dyDescent="0.25">
      <c r="B909" t="s">
        <v>958</v>
      </c>
      <c r="C909" t="s">
        <v>659</v>
      </c>
      <c r="D909" t="s">
        <v>9</v>
      </c>
      <c r="E909" t="s">
        <v>1393</v>
      </c>
      <c r="F909">
        <v>260.89999999999998</v>
      </c>
      <c r="G909" t="s">
        <v>515</v>
      </c>
    </row>
    <row r="910" spans="2:7" x14ac:dyDescent="0.25">
      <c r="B910" t="s">
        <v>958</v>
      </c>
      <c r="C910" t="s">
        <v>659</v>
      </c>
      <c r="D910" t="s">
        <v>9</v>
      </c>
      <c r="E910" t="s">
        <v>1393</v>
      </c>
      <c r="F910">
        <v>306.8</v>
      </c>
      <c r="G910" t="s">
        <v>477</v>
      </c>
    </row>
    <row r="911" spans="2:7" x14ac:dyDescent="0.25">
      <c r="B911" t="s">
        <v>958</v>
      </c>
      <c r="C911" t="s">
        <v>659</v>
      </c>
      <c r="D911" t="s">
        <v>9</v>
      </c>
      <c r="E911" t="s">
        <v>1393</v>
      </c>
      <c r="F911">
        <v>319.89999999999998</v>
      </c>
      <c r="G911" t="s">
        <v>488</v>
      </c>
    </row>
    <row r="912" spans="2:7" x14ac:dyDescent="0.25">
      <c r="B912" t="s">
        <v>959</v>
      </c>
      <c r="C912" t="s">
        <v>659</v>
      </c>
      <c r="D912" t="s">
        <v>9</v>
      </c>
      <c r="E912" t="s">
        <v>1394</v>
      </c>
      <c r="F912">
        <v>103.5</v>
      </c>
      <c r="G912" t="s">
        <v>515</v>
      </c>
    </row>
    <row r="913" spans="2:7" x14ac:dyDescent="0.25">
      <c r="B913" t="s">
        <v>959</v>
      </c>
      <c r="C913" t="s">
        <v>659</v>
      </c>
      <c r="D913" t="s">
        <v>9</v>
      </c>
      <c r="E913" t="s">
        <v>1394</v>
      </c>
      <c r="F913">
        <v>92.9</v>
      </c>
      <c r="G913" t="s">
        <v>478</v>
      </c>
    </row>
    <row r="914" spans="2:7" x14ac:dyDescent="0.25">
      <c r="B914" t="s">
        <v>959</v>
      </c>
      <c r="C914" t="s">
        <v>659</v>
      </c>
      <c r="D914" t="s">
        <v>9</v>
      </c>
      <c r="E914" t="s">
        <v>1394</v>
      </c>
      <c r="F914">
        <v>105</v>
      </c>
      <c r="G914" t="s">
        <v>1651</v>
      </c>
    </row>
    <row r="915" spans="2:7" x14ac:dyDescent="0.25">
      <c r="B915" t="s">
        <v>959</v>
      </c>
      <c r="C915" t="s">
        <v>659</v>
      </c>
      <c r="D915" t="s">
        <v>9</v>
      </c>
      <c r="E915" t="s">
        <v>1394</v>
      </c>
      <c r="F915">
        <v>108.9</v>
      </c>
      <c r="G915" t="s">
        <v>480</v>
      </c>
    </row>
    <row r="916" spans="2:7" x14ac:dyDescent="0.25">
      <c r="B916" t="s">
        <v>959</v>
      </c>
      <c r="C916" t="s">
        <v>659</v>
      </c>
      <c r="D916" t="s">
        <v>9</v>
      </c>
      <c r="E916" t="s">
        <v>1394</v>
      </c>
      <c r="F916">
        <v>119.9</v>
      </c>
      <c r="G916" t="s">
        <v>477</v>
      </c>
    </row>
    <row r="917" spans="2:7" x14ac:dyDescent="0.25">
      <c r="B917" t="s">
        <v>959</v>
      </c>
      <c r="C917" t="s">
        <v>659</v>
      </c>
      <c r="D917" t="s">
        <v>9</v>
      </c>
      <c r="E917" t="s">
        <v>1394</v>
      </c>
      <c r="F917">
        <v>139.9</v>
      </c>
      <c r="G917" t="s">
        <v>488</v>
      </c>
    </row>
    <row r="918" spans="2:7" x14ac:dyDescent="0.25">
      <c r="B918" t="s">
        <v>959</v>
      </c>
      <c r="C918" t="s">
        <v>659</v>
      </c>
      <c r="D918" t="s">
        <v>9</v>
      </c>
      <c r="E918" t="s">
        <v>1394</v>
      </c>
      <c r="F918">
        <v>139.9</v>
      </c>
      <c r="G918" t="s">
        <v>512</v>
      </c>
    </row>
    <row r="919" spans="2:7" x14ac:dyDescent="0.25">
      <c r="B919" t="s">
        <v>959</v>
      </c>
      <c r="C919" t="s">
        <v>659</v>
      </c>
      <c r="D919" t="s">
        <v>9</v>
      </c>
      <c r="E919" t="s">
        <v>1394</v>
      </c>
      <c r="F919">
        <v>172.38</v>
      </c>
      <c r="G919" t="s">
        <v>513</v>
      </c>
    </row>
    <row r="920" spans="2:7" x14ac:dyDescent="0.25">
      <c r="B920" t="s">
        <v>960</v>
      </c>
      <c r="C920" t="s">
        <v>659</v>
      </c>
      <c r="D920" t="s">
        <v>9</v>
      </c>
      <c r="E920" t="s">
        <v>1395</v>
      </c>
      <c r="F920">
        <v>199.9</v>
      </c>
      <c r="G920" t="s">
        <v>478</v>
      </c>
    </row>
    <row r="921" spans="2:7" x14ac:dyDescent="0.25">
      <c r="B921" t="s">
        <v>960</v>
      </c>
      <c r="C921" t="s">
        <v>659</v>
      </c>
      <c r="D921" t="s">
        <v>9</v>
      </c>
      <c r="E921" t="s">
        <v>1395</v>
      </c>
      <c r="F921">
        <v>228.9</v>
      </c>
      <c r="G921" t="s">
        <v>515</v>
      </c>
    </row>
    <row r="922" spans="2:7" x14ac:dyDescent="0.25">
      <c r="B922" t="s">
        <v>960</v>
      </c>
      <c r="C922" t="s">
        <v>659</v>
      </c>
      <c r="D922" t="s">
        <v>9</v>
      </c>
      <c r="E922" t="s">
        <v>1395</v>
      </c>
      <c r="F922">
        <v>254.8</v>
      </c>
      <c r="G922" t="s">
        <v>477</v>
      </c>
    </row>
    <row r="923" spans="2:7" x14ac:dyDescent="0.25">
      <c r="B923" t="s">
        <v>960</v>
      </c>
      <c r="C923" t="s">
        <v>659</v>
      </c>
      <c r="D923" t="s">
        <v>9</v>
      </c>
      <c r="E923" t="s">
        <v>1395</v>
      </c>
      <c r="F923">
        <v>269.89999999999998</v>
      </c>
      <c r="G923" t="s">
        <v>488</v>
      </c>
    </row>
    <row r="924" spans="2:7" x14ac:dyDescent="0.25">
      <c r="B924" t="s">
        <v>960</v>
      </c>
      <c r="C924" t="s">
        <v>659</v>
      </c>
      <c r="D924" t="s">
        <v>9</v>
      </c>
      <c r="E924" t="s">
        <v>1395</v>
      </c>
      <c r="F924">
        <v>366.47</v>
      </c>
      <c r="G924" t="s">
        <v>513</v>
      </c>
    </row>
    <row r="925" spans="2:7" x14ac:dyDescent="0.25">
      <c r="B925" t="s">
        <v>961</v>
      </c>
      <c r="C925" t="s">
        <v>659</v>
      </c>
      <c r="D925" t="s">
        <v>9</v>
      </c>
      <c r="E925" t="s">
        <v>1396</v>
      </c>
      <c r="F925">
        <v>73.900000000000006</v>
      </c>
      <c r="G925" t="s">
        <v>478</v>
      </c>
    </row>
    <row r="926" spans="2:7" x14ac:dyDescent="0.25">
      <c r="B926" t="s">
        <v>961</v>
      </c>
      <c r="C926" t="s">
        <v>659</v>
      </c>
      <c r="D926" t="s">
        <v>9</v>
      </c>
      <c r="E926" t="s">
        <v>1396</v>
      </c>
      <c r="F926">
        <v>75.5</v>
      </c>
      <c r="G926" t="s">
        <v>515</v>
      </c>
    </row>
    <row r="927" spans="2:7" x14ac:dyDescent="0.25">
      <c r="B927" t="s">
        <v>961</v>
      </c>
      <c r="C927" t="s">
        <v>659</v>
      </c>
      <c r="D927" t="s">
        <v>9</v>
      </c>
      <c r="E927" t="s">
        <v>1396</v>
      </c>
      <c r="F927">
        <v>89.9</v>
      </c>
      <c r="G927" t="s">
        <v>488</v>
      </c>
    </row>
    <row r="928" spans="2:7" x14ac:dyDescent="0.25">
      <c r="B928" t="s">
        <v>961</v>
      </c>
      <c r="C928" t="s">
        <v>659</v>
      </c>
      <c r="D928" t="s">
        <v>9</v>
      </c>
      <c r="E928" t="s">
        <v>1396</v>
      </c>
      <c r="F928">
        <v>109.9</v>
      </c>
      <c r="G928" t="s">
        <v>512</v>
      </c>
    </row>
    <row r="929" spans="2:7" x14ac:dyDescent="0.25">
      <c r="B929" t="s">
        <v>962</v>
      </c>
      <c r="C929" t="s">
        <v>659</v>
      </c>
      <c r="D929" t="s">
        <v>9</v>
      </c>
      <c r="E929" t="s">
        <v>1397</v>
      </c>
      <c r="F929">
        <v>77.900000000000006</v>
      </c>
      <c r="G929" t="s">
        <v>515</v>
      </c>
    </row>
    <row r="930" spans="2:7" x14ac:dyDescent="0.25">
      <c r="B930" t="s">
        <v>962</v>
      </c>
      <c r="C930" t="s">
        <v>659</v>
      </c>
      <c r="D930" t="s">
        <v>9</v>
      </c>
      <c r="E930" t="s">
        <v>1397</v>
      </c>
      <c r="F930">
        <v>71.900000000000006</v>
      </c>
      <c r="G930" t="s">
        <v>478</v>
      </c>
    </row>
    <row r="931" spans="2:7" x14ac:dyDescent="0.25">
      <c r="B931" t="s">
        <v>962</v>
      </c>
      <c r="C931" t="s">
        <v>659</v>
      </c>
      <c r="D931" t="s">
        <v>9</v>
      </c>
      <c r="E931" t="s">
        <v>1397</v>
      </c>
      <c r="F931">
        <v>81.900000000000006</v>
      </c>
      <c r="G931" t="s">
        <v>477</v>
      </c>
    </row>
    <row r="932" spans="2:7" x14ac:dyDescent="0.25">
      <c r="B932" t="s">
        <v>962</v>
      </c>
      <c r="C932" t="s">
        <v>659</v>
      </c>
      <c r="D932" t="s">
        <v>9</v>
      </c>
      <c r="E932" t="s">
        <v>1397</v>
      </c>
      <c r="F932">
        <v>89.9</v>
      </c>
      <c r="G932" t="s">
        <v>488</v>
      </c>
    </row>
    <row r="933" spans="2:7" x14ac:dyDescent="0.25">
      <c r="B933" t="s">
        <v>962</v>
      </c>
      <c r="C933" t="s">
        <v>659</v>
      </c>
      <c r="D933" t="s">
        <v>9</v>
      </c>
      <c r="E933" t="s">
        <v>1397</v>
      </c>
      <c r="F933">
        <v>153.9</v>
      </c>
      <c r="G933" t="s">
        <v>482</v>
      </c>
    </row>
    <row r="934" spans="2:7" x14ac:dyDescent="0.25">
      <c r="B934" t="s">
        <v>963</v>
      </c>
      <c r="C934" t="s">
        <v>659</v>
      </c>
      <c r="D934" t="s">
        <v>9</v>
      </c>
      <c r="E934" t="s">
        <v>1398</v>
      </c>
      <c r="F934">
        <v>74.900000000000006</v>
      </c>
      <c r="G934" t="s">
        <v>515</v>
      </c>
    </row>
    <row r="935" spans="2:7" x14ac:dyDescent="0.25">
      <c r="B935" t="s">
        <v>963</v>
      </c>
      <c r="C935" t="s">
        <v>659</v>
      </c>
      <c r="D935" t="s">
        <v>9</v>
      </c>
      <c r="E935" t="s">
        <v>1398</v>
      </c>
      <c r="F935">
        <v>71.900000000000006</v>
      </c>
      <c r="G935" t="s">
        <v>478</v>
      </c>
    </row>
    <row r="936" spans="2:7" x14ac:dyDescent="0.25">
      <c r="B936" t="s">
        <v>963</v>
      </c>
      <c r="C936" t="s">
        <v>659</v>
      </c>
      <c r="D936" t="s">
        <v>9</v>
      </c>
      <c r="E936" t="s">
        <v>1398</v>
      </c>
      <c r="F936">
        <v>89.9</v>
      </c>
      <c r="G936" t="s">
        <v>477</v>
      </c>
    </row>
    <row r="937" spans="2:7" x14ac:dyDescent="0.25">
      <c r="B937" t="s">
        <v>963</v>
      </c>
      <c r="C937" t="s">
        <v>659</v>
      </c>
      <c r="D937" t="s">
        <v>9</v>
      </c>
      <c r="E937" t="s">
        <v>1398</v>
      </c>
      <c r="F937">
        <v>89.9</v>
      </c>
      <c r="G937" t="s">
        <v>488</v>
      </c>
    </row>
    <row r="938" spans="2:7" x14ac:dyDescent="0.25">
      <c r="B938" t="s">
        <v>964</v>
      </c>
      <c r="C938" t="s">
        <v>659</v>
      </c>
      <c r="D938" t="s">
        <v>9</v>
      </c>
      <c r="E938" t="s">
        <v>1399</v>
      </c>
      <c r="F938">
        <v>178.9</v>
      </c>
      <c r="G938" t="s">
        <v>515</v>
      </c>
    </row>
    <row r="939" spans="2:7" x14ac:dyDescent="0.25">
      <c r="B939" t="s">
        <v>964</v>
      </c>
      <c r="C939" t="s">
        <v>659</v>
      </c>
      <c r="D939" t="s">
        <v>9</v>
      </c>
      <c r="E939" t="s">
        <v>1399</v>
      </c>
      <c r="F939">
        <v>191.9</v>
      </c>
      <c r="G939" t="s">
        <v>478</v>
      </c>
    </row>
    <row r="940" spans="2:7" x14ac:dyDescent="0.25">
      <c r="B940" t="s">
        <v>964</v>
      </c>
      <c r="C940" t="s">
        <v>659</v>
      </c>
      <c r="D940" t="s">
        <v>9</v>
      </c>
      <c r="E940" t="s">
        <v>1399</v>
      </c>
      <c r="F940">
        <v>229.9</v>
      </c>
      <c r="G940" t="s">
        <v>488</v>
      </c>
    </row>
    <row r="941" spans="2:7" x14ac:dyDescent="0.25">
      <c r="B941" t="s">
        <v>964</v>
      </c>
      <c r="C941" t="s">
        <v>659</v>
      </c>
      <c r="D941" t="s">
        <v>9</v>
      </c>
      <c r="E941" t="s">
        <v>1399</v>
      </c>
      <c r="F941">
        <v>230.9</v>
      </c>
      <c r="G941" t="s">
        <v>477</v>
      </c>
    </row>
    <row r="942" spans="2:7" x14ac:dyDescent="0.25">
      <c r="B942" t="s">
        <v>965</v>
      </c>
      <c r="C942" t="s">
        <v>659</v>
      </c>
      <c r="D942" t="s">
        <v>9</v>
      </c>
      <c r="E942" t="s">
        <v>1400</v>
      </c>
      <c r="F942">
        <v>127.9</v>
      </c>
      <c r="G942" t="s">
        <v>478</v>
      </c>
    </row>
    <row r="943" spans="2:7" x14ac:dyDescent="0.25">
      <c r="B943" t="s">
        <v>965</v>
      </c>
      <c r="C943" t="s">
        <v>659</v>
      </c>
      <c r="D943" t="s">
        <v>9</v>
      </c>
      <c r="E943" t="s">
        <v>1400</v>
      </c>
      <c r="F943">
        <v>147.69999999999999</v>
      </c>
      <c r="G943" t="s">
        <v>515</v>
      </c>
    </row>
    <row r="944" spans="2:7" x14ac:dyDescent="0.25">
      <c r="B944" t="s">
        <v>965</v>
      </c>
      <c r="C944" t="s">
        <v>659</v>
      </c>
      <c r="D944" t="s">
        <v>9</v>
      </c>
      <c r="E944" t="s">
        <v>1400</v>
      </c>
      <c r="F944">
        <v>149.9</v>
      </c>
      <c r="G944" t="s">
        <v>488</v>
      </c>
    </row>
    <row r="945" spans="2:7" x14ac:dyDescent="0.25">
      <c r="B945" t="s">
        <v>965</v>
      </c>
      <c r="C945" t="s">
        <v>659</v>
      </c>
      <c r="D945" t="s">
        <v>9</v>
      </c>
      <c r="E945" t="s">
        <v>1400</v>
      </c>
      <c r="F945">
        <v>149.9</v>
      </c>
      <c r="G945" t="s">
        <v>477</v>
      </c>
    </row>
    <row r="946" spans="2:7" x14ac:dyDescent="0.25">
      <c r="B946" t="s">
        <v>966</v>
      </c>
      <c r="C946" t="s">
        <v>659</v>
      </c>
      <c r="D946" t="s">
        <v>9</v>
      </c>
      <c r="E946" t="s">
        <v>1401</v>
      </c>
      <c r="F946">
        <v>107.8</v>
      </c>
      <c r="G946" t="s">
        <v>515</v>
      </c>
    </row>
    <row r="947" spans="2:7" x14ac:dyDescent="0.25">
      <c r="B947" t="s">
        <v>966</v>
      </c>
      <c r="C947" t="s">
        <v>659</v>
      </c>
      <c r="D947" t="s">
        <v>9</v>
      </c>
      <c r="E947" t="s">
        <v>1401</v>
      </c>
      <c r="F947">
        <v>92.9</v>
      </c>
      <c r="G947" t="s">
        <v>478</v>
      </c>
    </row>
    <row r="948" spans="2:7" x14ac:dyDescent="0.25">
      <c r="B948" t="s">
        <v>966</v>
      </c>
      <c r="C948" t="s">
        <v>659</v>
      </c>
      <c r="D948" t="s">
        <v>9</v>
      </c>
      <c r="E948" t="s">
        <v>1401</v>
      </c>
      <c r="F948">
        <v>123.9</v>
      </c>
      <c r="G948" t="s">
        <v>477</v>
      </c>
    </row>
    <row r="949" spans="2:7" x14ac:dyDescent="0.25">
      <c r="B949" t="s">
        <v>967</v>
      </c>
      <c r="C949" t="s">
        <v>659</v>
      </c>
      <c r="D949" t="s">
        <v>9</v>
      </c>
      <c r="E949" t="s">
        <v>1402</v>
      </c>
      <c r="F949">
        <v>137.9</v>
      </c>
      <c r="G949" t="s">
        <v>515</v>
      </c>
    </row>
    <row r="950" spans="2:7" x14ac:dyDescent="0.25">
      <c r="B950" t="s">
        <v>968</v>
      </c>
      <c r="C950" t="s">
        <v>659</v>
      </c>
      <c r="D950" t="s">
        <v>9</v>
      </c>
      <c r="E950" t="s">
        <v>1403</v>
      </c>
      <c r="F950">
        <v>122.9</v>
      </c>
      <c r="G950" t="s">
        <v>478</v>
      </c>
    </row>
    <row r="951" spans="2:7" x14ac:dyDescent="0.25">
      <c r="B951" t="s">
        <v>968</v>
      </c>
      <c r="C951" t="s">
        <v>659</v>
      </c>
      <c r="D951" t="s">
        <v>9</v>
      </c>
      <c r="E951" t="s">
        <v>1403</v>
      </c>
      <c r="F951">
        <v>168.9</v>
      </c>
      <c r="G951" t="s">
        <v>477</v>
      </c>
    </row>
    <row r="952" spans="2:7" x14ac:dyDescent="0.25">
      <c r="B952" t="s">
        <v>968</v>
      </c>
      <c r="C952" t="s">
        <v>659</v>
      </c>
      <c r="D952" t="s">
        <v>9</v>
      </c>
      <c r="E952" t="s">
        <v>1403</v>
      </c>
      <c r="F952">
        <v>169.9</v>
      </c>
      <c r="G952" t="s">
        <v>515</v>
      </c>
    </row>
    <row r="953" spans="2:7" x14ac:dyDescent="0.25">
      <c r="B953" t="s">
        <v>968</v>
      </c>
      <c r="C953" t="s">
        <v>659</v>
      </c>
      <c r="D953" t="s">
        <v>9</v>
      </c>
      <c r="E953" t="s">
        <v>1403</v>
      </c>
      <c r="F953">
        <v>169.9</v>
      </c>
      <c r="G953" t="s">
        <v>488</v>
      </c>
    </row>
    <row r="954" spans="2:7" x14ac:dyDescent="0.25">
      <c r="B954" t="s">
        <v>969</v>
      </c>
      <c r="C954" t="s">
        <v>659</v>
      </c>
      <c r="D954" t="s">
        <v>9</v>
      </c>
      <c r="E954" t="s">
        <v>1404</v>
      </c>
      <c r="F954">
        <v>108.9</v>
      </c>
      <c r="G954" t="s">
        <v>515</v>
      </c>
    </row>
    <row r="955" spans="2:7" x14ac:dyDescent="0.25">
      <c r="B955" t="s">
        <v>969</v>
      </c>
      <c r="C955" t="s">
        <v>659</v>
      </c>
      <c r="D955" t="s">
        <v>9</v>
      </c>
      <c r="E955" t="s">
        <v>1404</v>
      </c>
      <c r="F955">
        <v>127.9</v>
      </c>
      <c r="G955" t="s">
        <v>478</v>
      </c>
    </row>
    <row r="956" spans="2:7" x14ac:dyDescent="0.25">
      <c r="B956" t="s">
        <v>969</v>
      </c>
      <c r="C956" t="s">
        <v>659</v>
      </c>
      <c r="D956" t="s">
        <v>9</v>
      </c>
      <c r="E956" t="s">
        <v>1404</v>
      </c>
      <c r="F956">
        <v>127.9</v>
      </c>
      <c r="G956" t="s">
        <v>478</v>
      </c>
    </row>
    <row r="957" spans="2:7" x14ac:dyDescent="0.25">
      <c r="B957" t="s">
        <v>969</v>
      </c>
      <c r="C957" t="s">
        <v>659</v>
      </c>
      <c r="D957" t="s">
        <v>9</v>
      </c>
      <c r="E957" t="s">
        <v>1404</v>
      </c>
      <c r="F957">
        <v>164.9</v>
      </c>
      <c r="G957" t="s">
        <v>477</v>
      </c>
    </row>
    <row r="958" spans="2:7" x14ac:dyDescent="0.25">
      <c r="B958" t="s">
        <v>969</v>
      </c>
      <c r="C958" t="s">
        <v>659</v>
      </c>
      <c r="D958" t="s">
        <v>9</v>
      </c>
      <c r="E958" t="s">
        <v>1404</v>
      </c>
      <c r="F958">
        <v>189.9</v>
      </c>
      <c r="G958" t="s">
        <v>488</v>
      </c>
    </row>
    <row r="959" spans="2:7" x14ac:dyDescent="0.25">
      <c r="B959" t="s">
        <v>970</v>
      </c>
      <c r="C959" t="s">
        <v>659</v>
      </c>
      <c r="D959" t="s">
        <v>9</v>
      </c>
      <c r="E959" t="s">
        <v>1405</v>
      </c>
      <c r="F959">
        <v>77.900000000000006</v>
      </c>
      <c r="G959" t="s">
        <v>515</v>
      </c>
    </row>
    <row r="960" spans="2:7" x14ac:dyDescent="0.25">
      <c r="B960" t="s">
        <v>970</v>
      </c>
      <c r="C960" t="s">
        <v>659</v>
      </c>
      <c r="D960" t="s">
        <v>9</v>
      </c>
      <c r="E960" t="s">
        <v>1405</v>
      </c>
      <c r="F960">
        <v>73.900000000000006</v>
      </c>
      <c r="G960" t="s">
        <v>478</v>
      </c>
    </row>
    <row r="961" spans="2:7" x14ac:dyDescent="0.25">
      <c r="B961" t="s">
        <v>970</v>
      </c>
      <c r="C961" t="s">
        <v>659</v>
      </c>
      <c r="D961" t="s">
        <v>9</v>
      </c>
      <c r="E961" t="s">
        <v>1405</v>
      </c>
      <c r="F961">
        <v>89.9</v>
      </c>
      <c r="G961" t="s">
        <v>477</v>
      </c>
    </row>
    <row r="962" spans="2:7" x14ac:dyDescent="0.25">
      <c r="B962" t="s">
        <v>971</v>
      </c>
      <c r="C962" t="s">
        <v>659</v>
      </c>
      <c r="D962" t="s">
        <v>9</v>
      </c>
      <c r="E962" t="s">
        <v>1406</v>
      </c>
      <c r="F962">
        <v>79.900000000000006</v>
      </c>
      <c r="G962" t="s">
        <v>515</v>
      </c>
    </row>
    <row r="963" spans="2:7" x14ac:dyDescent="0.25">
      <c r="B963" t="s">
        <v>971</v>
      </c>
      <c r="C963" t="s">
        <v>659</v>
      </c>
      <c r="D963" t="s">
        <v>9</v>
      </c>
      <c r="E963" t="s">
        <v>1406</v>
      </c>
      <c r="F963">
        <v>89.9</v>
      </c>
      <c r="G963" t="s">
        <v>477</v>
      </c>
    </row>
    <row r="964" spans="2:7" x14ac:dyDescent="0.25">
      <c r="B964" t="s">
        <v>971</v>
      </c>
      <c r="C964" t="s">
        <v>659</v>
      </c>
      <c r="D964" t="s">
        <v>9</v>
      </c>
      <c r="E964" t="s">
        <v>1406</v>
      </c>
      <c r="F964">
        <v>89.9</v>
      </c>
      <c r="G964" t="s">
        <v>477</v>
      </c>
    </row>
    <row r="965" spans="2:7" x14ac:dyDescent="0.25">
      <c r="B965" t="s">
        <v>971</v>
      </c>
      <c r="C965" t="s">
        <v>659</v>
      </c>
      <c r="D965" t="s">
        <v>9</v>
      </c>
      <c r="E965" t="s">
        <v>1406</v>
      </c>
      <c r="F965">
        <v>109.9</v>
      </c>
      <c r="G965" t="s">
        <v>512</v>
      </c>
    </row>
    <row r="966" spans="2:7" x14ac:dyDescent="0.25">
      <c r="B966" t="s">
        <v>971</v>
      </c>
      <c r="C966" t="s">
        <v>659</v>
      </c>
      <c r="D966" t="s">
        <v>9</v>
      </c>
      <c r="E966" t="s">
        <v>1406</v>
      </c>
      <c r="F966">
        <v>109.9</v>
      </c>
      <c r="G966" t="s">
        <v>488</v>
      </c>
    </row>
    <row r="967" spans="2:7" x14ac:dyDescent="0.25">
      <c r="B967" t="s">
        <v>971</v>
      </c>
      <c r="C967" t="s">
        <v>659</v>
      </c>
      <c r="D967" t="s">
        <v>9</v>
      </c>
      <c r="E967" t="s">
        <v>1406</v>
      </c>
      <c r="F967">
        <v>109.9</v>
      </c>
      <c r="G967" t="s">
        <v>512</v>
      </c>
    </row>
    <row r="968" spans="2:7" x14ac:dyDescent="0.25">
      <c r="B968" t="s">
        <v>972</v>
      </c>
      <c r="C968" t="s">
        <v>659</v>
      </c>
      <c r="D968" t="s">
        <v>9</v>
      </c>
      <c r="E968" t="s">
        <v>1407</v>
      </c>
      <c r="F968">
        <v>189.9</v>
      </c>
      <c r="G968" t="s">
        <v>478</v>
      </c>
    </row>
    <row r="969" spans="2:7" x14ac:dyDescent="0.25">
      <c r="B969" t="s">
        <v>972</v>
      </c>
      <c r="C969" t="s">
        <v>659</v>
      </c>
      <c r="D969" t="s">
        <v>9</v>
      </c>
      <c r="E969" t="s">
        <v>1407</v>
      </c>
      <c r="F969">
        <v>238.9</v>
      </c>
      <c r="G969" t="s">
        <v>515</v>
      </c>
    </row>
    <row r="970" spans="2:7" x14ac:dyDescent="0.25">
      <c r="B970" t="s">
        <v>972</v>
      </c>
      <c r="C970" t="s">
        <v>659</v>
      </c>
      <c r="D970" t="s">
        <v>9</v>
      </c>
      <c r="E970" t="s">
        <v>1407</v>
      </c>
      <c r="F970">
        <v>256.89999999999998</v>
      </c>
      <c r="G970" t="s">
        <v>477</v>
      </c>
    </row>
    <row r="971" spans="2:7" x14ac:dyDescent="0.25">
      <c r="B971" t="s">
        <v>972</v>
      </c>
      <c r="C971" t="s">
        <v>659</v>
      </c>
      <c r="D971" t="s">
        <v>9</v>
      </c>
      <c r="E971" t="s">
        <v>1407</v>
      </c>
      <c r="F971">
        <v>259.89999999999998</v>
      </c>
      <c r="G971" t="s">
        <v>488</v>
      </c>
    </row>
    <row r="972" spans="2:7" x14ac:dyDescent="0.25">
      <c r="B972" t="s">
        <v>973</v>
      </c>
      <c r="C972" t="s">
        <v>659</v>
      </c>
      <c r="D972" t="s">
        <v>9</v>
      </c>
      <c r="E972" t="s">
        <v>1408</v>
      </c>
      <c r="F972">
        <v>75.5</v>
      </c>
      <c r="G972" t="s">
        <v>515</v>
      </c>
    </row>
    <row r="973" spans="2:7" x14ac:dyDescent="0.25">
      <c r="B973" t="s">
        <v>973</v>
      </c>
      <c r="C973" t="s">
        <v>659</v>
      </c>
      <c r="D973" t="s">
        <v>9</v>
      </c>
      <c r="E973" t="s">
        <v>1408</v>
      </c>
      <c r="F973">
        <v>131.99</v>
      </c>
      <c r="G973" t="s">
        <v>514</v>
      </c>
    </row>
    <row r="974" spans="2:7" x14ac:dyDescent="0.25">
      <c r="B974" t="s">
        <v>976</v>
      </c>
      <c r="C974" t="s">
        <v>659</v>
      </c>
      <c r="D974" t="s">
        <v>9</v>
      </c>
      <c r="E974" t="s">
        <v>1411</v>
      </c>
      <c r="F974">
        <v>80.599999999999994</v>
      </c>
      <c r="G974" t="s">
        <v>515</v>
      </c>
    </row>
    <row r="975" spans="2:7" x14ac:dyDescent="0.25">
      <c r="B975" t="s">
        <v>977</v>
      </c>
      <c r="C975" t="s">
        <v>659</v>
      </c>
      <c r="D975" t="s">
        <v>9</v>
      </c>
      <c r="E975" t="s">
        <v>1412</v>
      </c>
      <c r="F975">
        <v>144.9</v>
      </c>
      <c r="G975" t="s">
        <v>478</v>
      </c>
    </row>
    <row r="976" spans="2:7" x14ac:dyDescent="0.25">
      <c r="B976" t="s">
        <v>977</v>
      </c>
      <c r="C976" t="s">
        <v>659</v>
      </c>
      <c r="D976" t="s">
        <v>9</v>
      </c>
      <c r="E976" t="s">
        <v>1412</v>
      </c>
      <c r="F976">
        <v>170.8</v>
      </c>
      <c r="G976" t="s">
        <v>477</v>
      </c>
    </row>
    <row r="977" spans="2:7" x14ac:dyDescent="0.25">
      <c r="B977" t="s">
        <v>977</v>
      </c>
      <c r="C977" t="s">
        <v>659</v>
      </c>
      <c r="D977" t="s">
        <v>9</v>
      </c>
      <c r="E977" t="s">
        <v>1412</v>
      </c>
      <c r="F977">
        <v>197.89</v>
      </c>
      <c r="G977" t="s">
        <v>514</v>
      </c>
    </row>
    <row r="978" spans="2:7" x14ac:dyDescent="0.25">
      <c r="B978" t="s">
        <v>977</v>
      </c>
      <c r="C978" t="s">
        <v>659</v>
      </c>
      <c r="D978" t="s">
        <v>9</v>
      </c>
      <c r="E978" t="s">
        <v>1412</v>
      </c>
      <c r="F978">
        <v>199.9</v>
      </c>
      <c r="G978" t="s">
        <v>488</v>
      </c>
    </row>
    <row r="979" spans="2:7" x14ac:dyDescent="0.25">
      <c r="B979" t="s">
        <v>978</v>
      </c>
      <c r="C979" t="s">
        <v>659</v>
      </c>
      <c r="D979" t="s">
        <v>9</v>
      </c>
      <c r="E979" t="s">
        <v>1413</v>
      </c>
      <c r="F979">
        <v>75.5</v>
      </c>
      <c r="G979" t="s">
        <v>515</v>
      </c>
    </row>
    <row r="980" spans="2:7" x14ac:dyDescent="0.25">
      <c r="B980" t="s">
        <v>978</v>
      </c>
      <c r="C980" t="s">
        <v>659</v>
      </c>
      <c r="D980" t="s">
        <v>9</v>
      </c>
      <c r="E980" t="s">
        <v>1413</v>
      </c>
      <c r="F980">
        <v>71.900000000000006</v>
      </c>
      <c r="G980" t="s">
        <v>478</v>
      </c>
    </row>
    <row r="981" spans="2:7" x14ac:dyDescent="0.25">
      <c r="B981" t="s">
        <v>978</v>
      </c>
      <c r="C981" t="s">
        <v>659</v>
      </c>
      <c r="D981" t="s">
        <v>9</v>
      </c>
      <c r="E981" t="s">
        <v>1413</v>
      </c>
      <c r="F981">
        <v>89.9</v>
      </c>
      <c r="G981" t="s">
        <v>488</v>
      </c>
    </row>
    <row r="982" spans="2:7" x14ac:dyDescent="0.25">
      <c r="B982" t="s">
        <v>979</v>
      </c>
      <c r="C982" t="s">
        <v>659</v>
      </c>
      <c r="D982" t="s">
        <v>9</v>
      </c>
      <c r="E982" t="s">
        <v>1414</v>
      </c>
      <c r="F982">
        <v>126.9</v>
      </c>
      <c r="G982" t="s">
        <v>1651</v>
      </c>
    </row>
    <row r="983" spans="2:7" x14ac:dyDescent="0.25">
      <c r="B983" t="s">
        <v>979</v>
      </c>
      <c r="C983" t="s">
        <v>659</v>
      </c>
      <c r="D983" t="s">
        <v>9</v>
      </c>
      <c r="E983" t="s">
        <v>1414</v>
      </c>
      <c r="F983">
        <v>127.9</v>
      </c>
      <c r="G983" t="s">
        <v>478</v>
      </c>
    </row>
    <row r="984" spans="2:7" x14ac:dyDescent="0.25">
      <c r="B984" t="s">
        <v>979</v>
      </c>
      <c r="C984" t="s">
        <v>659</v>
      </c>
      <c r="D984" t="s">
        <v>9</v>
      </c>
      <c r="E984" t="s">
        <v>1414</v>
      </c>
      <c r="F984">
        <v>127.9</v>
      </c>
      <c r="G984" t="s">
        <v>480</v>
      </c>
    </row>
    <row r="985" spans="2:7" x14ac:dyDescent="0.25">
      <c r="B985" t="s">
        <v>979</v>
      </c>
      <c r="C985" t="s">
        <v>659</v>
      </c>
      <c r="D985" t="s">
        <v>9</v>
      </c>
      <c r="E985" t="s">
        <v>1414</v>
      </c>
      <c r="F985">
        <v>129.9</v>
      </c>
      <c r="G985" t="s">
        <v>488</v>
      </c>
    </row>
    <row r="986" spans="2:7" x14ac:dyDescent="0.25">
      <c r="B986" t="s">
        <v>979</v>
      </c>
      <c r="C986" t="s">
        <v>659</v>
      </c>
      <c r="D986" t="s">
        <v>9</v>
      </c>
      <c r="E986" t="s">
        <v>1414</v>
      </c>
      <c r="F986">
        <v>134.9</v>
      </c>
      <c r="G986" t="s">
        <v>515</v>
      </c>
    </row>
    <row r="987" spans="2:7" x14ac:dyDescent="0.25">
      <c r="B987" t="s">
        <v>979</v>
      </c>
      <c r="C987" t="s">
        <v>659</v>
      </c>
      <c r="D987" t="s">
        <v>9</v>
      </c>
      <c r="E987" t="s">
        <v>1414</v>
      </c>
      <c r="F987">
        <v>153.9</v>
      </c>
      <c r="G987" t="s">
        <v>477</v>
      </c>
    </row>
    <row r="988" spans="2:7" x14ac:dyDescent="0.25">
      <c r="B988" t="s">
        <v>979</v>
      </c>
      <c r="C988" t="s">
        <v>659</v>
      </c>
      <c r="D988" t="s">
        <v>9</v>
      </c>
      <c r="E988" t="s">
        <v>1414</v>
      </c>
      <c r="F988">
        <v>159.9</v>
      </c>
      <c r="G988" t="s">
        <v>512</v>
      </c>
    </row>
    <row r="989" spans="2:7" x14ac:dyDescent="0.25">
      <c r="B989" t="s">
        <v>980</v>
      </c>
      <c r="C989" t="s">
        <v>659</v>
      </c>
      <c r="D989" t="s">
        <v>9</v>
      </c>
      <c r="E989" t="s">
        <v>1415</v>
      </c>
      <c r="F989">
        <v>169.9</v>
      </c>
      <c r="G989" t="s">
        <v>515</v>
      </c>
    </row>
    <row r="990" spans="2:7" x14ac:dyDescent="0.25">
      <c r="B990" t="s">
        <v>980</v>
      </c>
      <c r="C990" t="s">
        <v>659</v>
      </c>
      <c r="D990" t="s">
        <v>9</v>
      </c>
      <c r="E990" t="s">
        <v>1415</v>
      </c>
      <c r="F990">
        <v>230.9</v>
      </c>
      <c r="G990" t="s">
        <v>477</v>
      </c>
    </row>
    <row r="991" spans="2:7" x14ac:dyDescent="0.25">
      <c r="B991" t="s">
        <v>981</v>
      </c>
      <c r="C991" t="s">
        <v>659</v>
      </c>
      <c r="D991" t="s">
        <v>9</v>
      </c>
      <c r="E991" t="s">
        <v>1416</v>
      </c>
      <c r="F991">
        <v>92.9</v>
      </c>
      <c r="G991" t="s">
        <v>478</v>
      </c>
    </row>
    <row r="992" spans="2:7" x14ac:dyDescent="0.25">
      <c r="B992" t="s">
        <v>981</v>
      </c>
      <c r="C992" t="s">
        <v>659</v>
      </c>
      <c r="D992" t="s">
        <v>9</v>
      </c>
      <c r="E992" t="s">
        <v>1416</v>
      </c>
      <c r="F992">
        <v>105.9</v>
      </c>
      <c r="G992" t="s">
        <v>515</v>
      </c>
    </row>
    <row r="993" spans="2:7" x14ac:dyDescent="0.25">
      <c r="B993" t="s">
        <v>981</v>
      </c>
      <c r="C993" t="s">
        <v>659</v>
      </c>
      <c r="D993" t="s">
        <v>9</v>
      </c>
      <c r="E993" t="s">
        <v>1416</v>
      </c>
      <c r="F993">
        <v>108.9</v>
      </c>
      <c r="G993" t="s">
        <v>480</v>
      </c>
    </row>
    <row r="994" spans="2:7" x14ac:dyDescent="0.25">
      <c r="B994" t="s">
        <v>981</v>
      </c>
      <c r="C994" t="s">
        <v>659</v>
      </c>
      <c r="D994" t="s">
        <v>9</v>
      </c>
      <c r="E994" t="s">
        <v>1416</v>
      </c>
      <c r="F994">
        <v>123.9</v>
      </c>
      <c r="G994" t="s">
        <v>477</v>
      </c>
    </row>
    <row r="995" spans="2:7" x14ac:dyDescent="0.25">
      <c r="B995" t="s">
        <v>981</v>
      </c>
      <c r="C995" t="s">
        <v>659</v>
      </c>
      <c r="D995" t="s">
        <v>9</v>
      </c>
      <c r="E995" t="s">
        <v>1416</v>
      </c>
      <c r="F995">
        <v>139.9</v>
      </c>
      <c r="G995" t="s">
        <v>512</v>
      </c>
    </row>
    <row r="996" spans="2:7" x14ac:dyDescent="0.25">
      <c r="B996" t="s">
        <v>982</v>
      </c>
      <c r="C996" t="s">
        <v>659</v>
      </c>
      <c r="D996" t="s">
        <v>9</v>
      </c>
      <c r="E996" t="s">
        <v>1417</v>
      </c>
      <c r="F996">
        <v>279.89999999999998</v>
      </c>
      <c r="G996" t="s">
        <v>515</v>
      </c>
    </row>
    <row r="997" spans="2:7" x14ac:dyDescent="0.25">
      <c r="B997" t="s">
        <v>982</v>
      </c>
      <c r="C997" t="s">
        <v>659</v>
      </c>
      <c r="D997" t="s">
        <v>9</v>
      </c>
      <c r="E997" t="s">
        <v>1417</v>
      </c>
      <c r="F997">
        <v>294.83999999999997</v>
      </c>
      <c r="G997" t="s">
        <v>480</v>
      </c>
    </row>
    <row r="998" spans="2:7" x14ac:dyDescent="0.25">
      <c r="B998" t="s">
        <v>982</v>
      </c>
      <c r="C998" t="s">
        <v>659</v>
      </c>
      <c r="D998" t="s">
        <v>9</v>
      </c>
      <c r="E998" t="s">
        <v>1417</v>
      </c>
      <c r="F998">
        <v>299.8</v>
      </c>
      <c r="G998" t="s">
        <v>477</v>
      </c>
    </row>
    <row r="999" spans="2:7" x14ac:dyDescent="0.25">
      <c r="B999" t="s">
        <v>982</v>
      </c>
      <c r="C999" t="s">
        <v>659</v>
      </c>
      <c r="D999" t="s">
        <v>9</v>
      </c>
      <c r="E999" t="s">
        <v>1417</v>
      </c>
      <c r="F999">
        <v>299.89999999999998</v>
      </c>
      <c r="G999" t="s">
        <v>488</v>
      </c>
    </row>
    <row r="1000" spans="2:7" x14ac:dyDescent="0.25">
      <c r="B1000" t="s">
        <v>983</v>
      </c>
      <c r="C1000" t="s">
        <v>659</v>
      </c>
      <c r="D1000" t="s">
        <v>9</v>
      </c>
      <c r="E1000" t="s">
        <v>1418</v>
      </c>
      <c r="F1000">
        <v>87.9</v>
      </c>
      <c r="G1000" t="s">
        <v>515</v>
      </c>
    </row>
    <row r="1001" spans="2:7" x14ac:dyDescent="0.25">
      <c r="B1001" t="s">
        <v>983</v>
      </c>
      <c r="C1001" t="s">
        <v>659</v>
      </c>
      <c r="D1001" t="s">
        <v>9</v>
      </c>
      <c r="E1001" t="s">
        <v>1418</v>
      </c>
      <c r="F1001">
        <v>75.900000000000006</v>
      </c>
      <c r="G1001" t="s">
        <v>478</v>
      </c>
    </row>
    <row r="1002" spans="2:7" x14ac:dyDescent="0.25">
      <c r="B1002" t="s">
        <v>984</v>
      </c>
      <c r="C1002" t="s">
        <v>659</v>
      </c>
      <c r="D1002" t="s">
        <v>9</v>
      </c>
      <c r="E1002" t="s">
        <v>1419</v>
      </c>
      <c r="F1002">
        <v>70.900000000000006</v>
      </c>
      <c r="G1002" t="s">
        <v>515</v>
      </c>
    </row>
    <row r="1003" spans="2:7" x14ac:dyDescent="0.25">
      <c r="B1003" t="s">
        <v>984</v>
      </c>
      <c r="C1003" t="s">
        <v>659</v>
      </c>
      <c r="D1003" t="s">
        <v>9</v>
      </c>
      <c r="E1003" t="s">
        <v>1419</v>
      </c>
      <c r="F1003">
        <v>87.86</v>
      </c>
      <c r="G1003" t="s">
        <v>480</v>
      </c>
    </row>
    <row r="1004" spans="2:7" x14ac:dyDescent="0.25">
      <c r="B1004" t="s">
        <v>984</v>
      </c>
      <c r="C1004" t="s">
        <v>659</v>
      </c>
      <c r="D1004" t="s">
        <v>9</v>
      </c>
      <c r="E1004" t="s">
        <v>1419</v>
      </c>
      <c r="F1004">
        <v>89.9</v>
      </c>
      <c r="G1004" t="s">
        <v>488</v>
      </c>
    </row>
    <row r="1005" spans="2:7" x14ac:dyDescent="0.25">
      <c r="B1005" t="s">
        <v>984</v>
      </c>
      <c r="C1005" t="s">
        <v>659</v>
      </c>
      <c r="D1005" t="s">
        <v>9</v>
      </c>
      <c r="E1005" t="s">
        <v>1419</v>
      </c>
      <c r="F1005">
        <v>109.9</v>
      </c>
      <c r="G1005" t="s">
        <v>512</v>
      </c>
    </row>
    <row r="1006" spans="2:7" x14ac:dyDescent="0.25">
      <c r="B1006" t="s">
        <v>985</v>
      </c>
      <c r="C1006" t="s">
        <v>659</v>
      </c>
      <c r="D1006" t="s">
        <v>9</v>
      </c>
      <c r="E1006" t="s">
        <v>1669</v>
      </c>
      <c r="F1006">
        <v>114.9</v>
      </c>
      <c r="G1006" t="s">
        <v>478</v>
      </c>
    </row>
    <row r="1007" spans="2:7" x14ac:dyDescent="0.25">
      <c r="B1007" t="s">
        <v>985</v>
      </c>
      <c r="C1007" t="s">
        <v>659</v>
      </c>
      <c r="D1007" t="s">
        <v>9</v>
      </c>
      <c r="E1007" t="s">
        <v>1669</v>
      </c>
      <c r="F1007">
        <v>169</v>
      </c>
      <c r="G1007" t="s">
        <v>488</v>
      </c>
    </row>
    <row r="1008" spans="2:7" x14ac:dyDescent="0.25">
      <c r="B1008" t="s">
        <v>986</v>
      </c>
      <c r="C1008" t="s">
        <v>659</v>
      </c>
      <c r="D1008" t="s">
        <v>9</v>
      </c>
      <c r="E1008" t="s">
        <v>1421</v>
      </c>
      <c r="F1008">
        <v>114.9</v>
      </c>
      <c r="G1008" t="s">
        <v>478</v>
      </c>
    </row>
    <row r="1009" spans="2:7" x14ac:dyDescent="0.25">
      <c r="B1009" t="s">
        <v>986</v>
      </c>
      <c r="C1009" t="s">
        <v>659</v>
      </c>
      <c r="D1009" t="s">
        <v>9</v>
      </c>
      <c r="E1009" t="s">
        <v>1421</v>
      </c>
      <c r="F1009">
        <v>148.74</v>
      </c>
      <c r="G1009" t="s">
        <v>480</v>
      </c>
    </row>
    <row r="1010" spans="2:7" x14ac:dyDescent="0.25">
      <c r="B1010" t="s">
        <v>988</v>
      </c>
      <c r="C1010" t="s">
        <v>659</v>
      </c>
      <c r="D1010" t="s">
        <v>9</v>
      </c>
      <c r="E1010" t="s">
        <v>1423</v>
      </c>
      <c r="F1010">
        <v>66.900000000000006</v>
      </c>
      <c r="G1010" t="s">
        <v>515</v>
      </c>
    </row>
    <row r="1011" spans="2:7" x14ac:dyDescent="0.25">
      <c r="B1011" t="s">
        <v>991</v>
      </c>
      <c r="C1011" t="s">
        <v>659</v>
      </c>
      <c r="D1011" t="s">
        <v>9</v>
      </c>
      <c r="E1011" t="s">
        <v>1426</v>
      </c>
      <c r="F1011">
        <v>191.9</v>
      </c>
      <c r="G1011" t="s">
        <v>478</v>
      </c>
    </row>
    <row r="1012" spans="2:7" x14ac:dyDescent="0.25">
      <c r="B1012" t="s">
        <v>991</v>
      </c>
      <c r="C1012" t="s">
        <v>659</v>
      </c>
      <c r="D1012" t="s">
        <v>9</v>
      </c>
      <c r="E1012" t="s">
        <v>1426</v>
      </c>
      <c r="F1012">
        <v>191.9</v>
      </c>
      <c r="G1012" t="s">
        <v>478</v>
      </c>
    </row>
    <row r="1013" spans="2:7" x14ac:dyDescent="0.25">
      <c r="B1013" t="s">
        <v>991</v>
      </c>
      <c r="C1013" t="s">
        <v>659</v>
      </c>
      <c r="D1013" t="s">
        <v>9</v>
      </c>
      <c r="E1013" t="s">
        <v>1426</v>
      </c>
      <c r="F1013">
        <v>193.6</v>
      </c>
      <c r="G1013" t="s">
        <v>515</v>
      </c>
    </row>
    <row r="1014" spans="2:7" x14ac:dyDescent="0.25">
      <c r="B1014" t="s">
        <v>991</v>
      </c>
      <c r="C1014" t="s">
        <v>659</v>
      </c>
      <c r="D1014" t="s">
        <v>9</v>
      </c>
      <c r="E1014" t="s">
        <v>1426</v>
      </c>
      <c r="F1014">
        <v>230.9</v>
      </c>
      <c r="G1014" t="s">
        <v>477</v>
      </c>
    </row>
    <row r="1015" spans="2:7" x14ac:dyDescent="0.25">
      <c r="B1015" t="s">
        <v>991</v>
      </c>
      <c r="C1015" t="s">
        <v>659</v>
      </c>
      <c r="D1015" t="s">
        <v>9</v>
      </c>
      <c r="E1015" t="s">
        <v>1426</v>
      </c>
      <c r="F1015">
        <v>249.9</v>
      </c>
      <c r="G1015" t="s">
        <v>488</v>
      </c>
    </row>
    <row r="1016" spans="2:7" x14ac:dyDescent="0.25">
      <c r="B1016" t="s">
        <v>992</v>
      </c>
      <c r="C1016" t="s">
        <v>659</v>
      </c>
      <c r="D1016" t="s">
        <v>9</v>
      </c>
      <c r="E1016" t="s">
        <v>1427</v>
      </c>
      <c r="F1016">
        <v>243.9</v>
      </c>
      <c r="G1016" t="s">
        <v>515</v>
      </c>
    </row>
    <row r="1017" spans="2:7" x14ac:dyDescent="0.25">
      <c r="B1017" t="s">
        <v>992</v>
      </c>
      <c r="C1017" t="s">
        <v>659</v>
      </c>
      <c r="D1017" t="s">
        <v>9</v>
      </c>
      <c r="E1017" t="s">
        <v>1427</v>
      </c>
      <c r="F1017">
        <v>256.89999999999998</v>
      </c>
      <c r="G1017" t="s">
        <v>477</v>
      </c>
    </row>
    <row r="1018" spans="2:7" x14ac:dyDescent="0.25">
      <c r="B1018" t="s">
        <v>993</v>
      </c>
      <c r="C1018" t="s">
        <v>659</v>
      </c>
      <c r="D1018" t="s">
        <v>9</v>
      </c>
      <c r="E1018" t="s">
        <v>1428</v>
      </c>
      <c r="F1018">
        <v>108.9</v>
      </c>
      <c r="G1018" t="s">
        <v>515</v>
      </c>
    </row>
    <row r="1019" spans="2:7" x14ac:dyDescent="0.25">
      <c r="B1019" t="s">
        <v>994</v>
      </c>
      <c r="C1019" t="s">
        <v>659</v>
      </c>
      <c r="D1019" t="s">
        <v>9</v>
      </c>
      <c r="E1019" t="s">
        <v>1429</v>
      </c>
      <c r="F1019">
        <v>139.9</v>
      </c>
      <c r="G1019" t="s">
        <v>478</v>
      </c>
    </row>
    <row r="1020" spans="2:7" x14ac:dyDescent="0.25">
      <c r="B1020" t="s">
        <v>994</v>
      </c>
      <c r="C1020" t="s">
        <v>659</v>
      </c>
      <c r="D1020" t="s">
        <v>9</v>
      </c>
      <c r="E1020" t="s">
        <v>1429</v>
      </c>
      <c r="F1020">
        <v>192.8</v>
      </c>
      <c r="G1020" t="s">
        <v>515</v>
      </c>
    </row>
    <row r="1021" spans="2:7" x14ac:dyDescent="0.25">
      <c r="B1021" t="s">
        <v>994</v>
      </c>
      <c r="C1021" t="s">
        <v>659</v>
      </c>
      <c r="D1021" t="s">
        <v>9</v>
      </c>
      <c r="E1021" t="s">
        <v>1429</v>
      </c>
      <c r="F1021">
        <v>199</v>
      </c>
      <c r="G1021" t="s">
        <v>488</v>
      </c>
    </row>
    <row r="1022" spans="2:7" x14ac:dyDescent="0.25">
      <c r="B1022" t="s">
        <v>995</v>
      </c>
      <c r="C1022" t="s">
        <v>659</v>
      </c>
      <c r="D1022" t="s">
        <v>9</v>
      </c>
      <c r="E1022" t="s">
        <v>1430</v>
      </c>
      <c r="F1022">
        <v>246.9</v>
      </c>
      <c r="G1022" t="s">
        <v>478</v>
      </c>
    </row>
    <row r="1023" spans="2:7" x14ac:dyDescent="0.25">
      <c r="B1023" t="s">
        <v>995</v>
      </c>
      <c r="C1023" t="s">
        <v>659</v>
      </c>
      <c r="D1023" t="s">
        <v>9</v>
      </c>
      <c r="E1023" t="s">
        <v>1430</v>
      </c>
      <c r="F1023">
        <v>295.60000000000002</v>
      </c>
      <c r="G1023" t="s">
        <v>515</v>
      </c>
    </row>
    <row r="1024" spans="2:7" x14ac:dyDescent="0.25">
      <c r="B1024" t="s">
        <v>996</v>
      </c>
      <c r="C1024" t="s">
        <v>659</v>
      </c>
      <c r="D1024" t="s">
        <v>9</v>
      </c>
      <c r="E1024" t="s">
        <v>1431</v>
      </c>
      <c r="F1024">
        <v>195.9</v>
      </c>
      <c r="G1024" t="s">
        <v>515</v>
      </c>
    </row>
    <row r="1025" spans="2:7" x14ac:dyDescent="0.25">
      <c r="B1025" t="s">
        <v>996</v>
      </c>
      <c r="C1025" t="s">
        <v>659</v>
      </c>
      <c r="D1025" t="s">
        <v>9</v>
      </c>
      <c r="E1025" t="s">
        <v>1431</v>
      </c>
      <c r="F1025">
        <v>229.8</v>
      </c>
      <c r="G1025" t="s">
        <v>477</v>
      </c>
    </row>
    <row r="1026" spans="2:7" x14ac:dyDescent="0.25">
      <c r="B1026" t="s">
        <v>996</v>
      </c>
      <c r="C1026" t="s">
        <v>659</v>
      </c>
      <c r="D1026" t="s">
        <v>9</v>
      </c>
      <c r="E1026" t="s">
        <v>1431</v>
      </c>
      <c r="F1026">
        <v>249.9</v>
      </c>
      <c r="G1026" t="s">
        <v>488</v>
      </c>
    </row>
    <row r="1027" spans="2:7" x14ac:dyDescent="0.25">
      <c r="B1027" t="s">
        <v>997</v>
      </c>
      <c r="C1027" t="s">
        <v>659</v>
      </c>
      <c r="D1027" t="s">
        <v>9</v>
      </c>
      <c r="E1027" t="s">
        <v>1432</v>
      </c>
      <c r="F1027">
        <v>132.9</v>
      </c>
      <c r="G1027" t="s">
        <v>478</v>
      </c>
    </row>
    <row r="1028" spans="2:7" x14ac:dyDescent="0.25">
      <c r="B1028" t="s">
        <v>997</v>
      </c>
      <c r="C1028" t="s">
        <v>659</v>
      </c>
      <c r="D1028" t="s">
        <v>9</v>
      </c>
      <c r="E1028" t="s">
        <v>1432</v>
      </c>
      <c r="F1028">
        <v>169.9</v>
      </c>
      <c r="G1028" t="s">
        <v>488</v>
      </c>
    </row>
    <row r="1029" spans="2:7" x14ac:dyDescent="0.25">
      <c r="B1029" t="s">
        <v>997</v>
      </c>
      <c r="C1029" t="s">
        <v>659</v>
      </c>
      <c r="D1029" t="s">
        <v>9</v>
      </c>
      <c r="E1029" t="s">
        <v>1432</v>
      </c>
      <c r="F1029">
        <v>199.9</v>
      </c>
      <c r="G1029" t="s">
        <v>477</v>
      </c>
    </row>
    <row r="1030" spans="2:7" x14ac:dyDescent="0.25">
      <c r="B1030" t="s">
        <v>998</v>
      </c>
      <c r="C1030" t="s">
        <v>659</v>
      </c>
      <c r="D1030" t="s">
        <v>9</v>
      </c>
      <c r="E1030" t="s">
        <v>1433</v>
      </c>
      <c r="F1030">
        <v>127.9</v>
      </c>
      <c r="G1030" t="s">
        <v>478</v>
      </c>
    </row>
    <row r="1031" spans="2:7" x14ac:dyDescent="0.25">
      <c r="B1031" t="s">
        <v>998</v>
      </c>
      <c r="C1031" t="s">
        <v>659</v>
      </c>
      <c r="D1031" t="s">
        <v>9</v>
      </c>
      <c r="E1031" t="s">
        <v>1433</v>
      </c>
      <c r="F1031">
        <v>189.9</v>
      </c>
      <c r="G1031" t="s">
        <v>477</v>
      </c>
    </row>
    <row r="1032" spans="2:7" x14ac:dyDescent="0.25">
      <c r="B1032" t="s">
        <v>998</v>
      </c>
      <c r="C1032" t="s">
        <v>659</v>
      </c>
      <c r="D1032" t="s">
        <v>9</v>
      </c>
      <c r="E1032" t="s">
        <v>1433</v>
      </c>
      <c r="F1032">
        <v>205.9</v>
      </c>
      <c r="G1032" t="s">
        <v>515</v>
      </c>
    </row>
    <row r="1033" spans="2:7" x14ac:dyDescent="0.25">
      <c r="B1033" t="s">
        <v>1000</v>
      </c>
      <c r="C1033" t="s">
        <v>659</v>
      </c>
      <c r="D1033" t="s">
        <v>9</v>
      </c>
      <c r="E1033" t="s">
        <v>1435</v>
      </c>
      <c r="F1033">
        <v>218.9</v>
      </c>
      <c r="G1033" t="s">
        <v>515</v>
      </c>
    </row>
    <row r="1034" spans="2:7" x14ac:dyDescent="0.25">
      <c r="B1034" t="s">
        <v>1000</v>
      </c>
      <c r="C1034" t="s">
        <v>659</v>
      </c>
      <c r="D1034" t="s">
        <v>9</v>
      </c>
      <c r="E1034" t="s">
        <v>1435</v>
      </c>
      <c r="F1034">
        <v>220.9</v>
      </c>
      <c r="G1034" t="s">
        <v>478</v>
      </c>
    </row>
    <row r="1035" spans="2:7" x14ac:dyDescent="0.25">
      <c r="B1035" t="s">
        <v>1000</v>
      </c>
      <c r="C1035" t="s">
        <v>659</v>
      </c>
      <c r="D1035" t="s">
        <v>9</v>
      </c>
      <c r="E1035" t="s">
        <v>1435</v>
      </c>
      <c r="F1035">
        <v>279.89999999999998</v>
      </c>
      <c r="G1035" t="s">
        <v>477</v>
      </c>
    </row>
    <row r="1036" spans="2:7" x14ac:dyDescent="0.25">
      <c r="B1036" t="s">
        <v>1000</v>
      </c>
      <c r="C1036" t="s">
        <v>659</v>
      </c>
      <c r="D1036" t="s">
        <v>9</v>
      </c>
      <c r="E1036" t="s">
        <v>1435</v>
      </c>
      <c r="F1036">
        <v>454.27</v>
      </c>
      <c r="G1036" t="s">
        <v>513</v>
      </c>
    </row>
    <row r="1037" spans="2:7" x14ac:dyDescent="0.25">
      <c r="B1037" t="s">
        <v>1001</v>
      </c>
      <c r="C1037" t="s">
        <v>659</v>
      </c>
      <c r="D1037" t="s">
        <v>9</v>
      </c>
      <c r="E1037" t="s">
        <v>1436</v>
      </c>
      <c r="F1037">
        <v>152.9</v>
      </c>
      <c r="G1037" t="s">
        <v>515</v>
      </c>
    </row>
    <row r="1038" spans="2:7" x14ac:dyDescent="0.25">
      <c r="B1038" t="s">
        <v>1001</v>
      </c>
      <c r="C1038" t="s">
        <v>659</v>
      </c>
      <c r="D1038" t="s">
        <v>9</v>
      </c>
      <c r="E1038" t="s">
        <v>1436</v>
      </c>
      <c r="F1038">
        <v>132.9</v>
      </c>
      <c r="G1038" t="s">
        <v>478</v>
      </c>
    </row>
    <row r="1039" spans="2:7" x14ac:dyDescent="0.25">
      <c r="B1039" t="s">
        <v>1001</v>
      </c>
      <c r="C1039" t="s">
        <v>659</v>
      </c>
      <c r="D1039" t="s">
        <v>9</v>
      </c>
      <c r="E1039" t="s">
        <v>1436</v>
      </c>
      <c r="F1039">
        <v>294.17</v>
      </c>
      <c r="G1039" t="s">
        <v>513</v>
      </c>
    </row>
    <row r="1040" spans="2:7" x14ac:dyDescent="0.25">
      <c r="B1040" t="s">
        <v>1002</v>
      </c>
      <c r="C1040" t="s">
        <v>659</v>
      </c>
      <c r="D1040" t="s">
        <v>9</v>
      </c>
      <c r="E1040" t="s">
        <v>1437</v>
      </c>
      <c r="F1040">
        <v>218.9</v>
      </c>
      <c r="G1040" t="s">
        <v>515</v>
      </c>
    </row>
    <row r="1041" spans="2:7" x14ac:dyDescent="0.25">
      <c r="B1041" t="s">
        <v>1002</v>
      </c>
      <c r="C1041" t="s">
        <v>659</v>
      </c>
      <c r="D1041" t="s">
        <v>9</v>
      </c>
      <c r="E1041" t="s">
        <v>1437</v>
      </c>
      <c r="F1041">
        <v>220.9</v>
      </c>
      <c r="G1041" t="s">
        <v>478</v>
      </c>
    </row>
    <row r="1042" spans="2:7" x14ac:dyDescent="0.25">
      <c r="B1042" t="s">
        <v>1002</v>
      </c>
      <c r="C1042" t="s">
        <v>659</v>
      </c>
      <c r="D1042" t="s">
        <v>9</v>
      </c>
      <c r="E1042" t="s">
        <v>1437</v>
      </c>
      <c r="F1042">
        <v>279.89999999999998</v>
      </c>
      <c r="G1042" t="s">
        <v>477</v>
      </c>
    </row>
    <row r="1043" spans="2:7" x14ac:dyDescent="0.25">
      <c r="B1043" t="s">
        <v>1002</v>
      </c>
      <c r="C1043" t="s">
        <v>659</v>
      </c>
      <c r="D1043" t="s">
        <v>9</v>
      </c>
      <c r="E1043" t="s">
        <v>1437</v>
      </c>
      <c r="F1043">
        <v>454.27</v>
      </c>
      <c r="G1043" t="s">
        <v>513</v>
      </c>
    </row>
    <row r="1044" spans="2:7" x14ac:dyDescent="0.25">
      <c r="B1044" t="s">
        <v>1003</v>
      </c>
      <c r="C1044" t="s">
        <v>659</v>
      </c>
      <c r="D1044" t="s">
        <v>9</v>
      </c>
      <c r="E1044" t="s">
        <v>1438</v>
      </c>
      <c r="F1044">
        <v>132.9</v>
      </c>
      <c r="G1044" t="s">
        <v>478</v>
      </c>
    </row>
    <row r="1045" spans="2:7" x14ac:dyDescent="0.25">
      <c r="B1045" t="s">
        <v>1003</v>
      </c>
      <c r="C1045" t="s">
        <v>659</v>
      </c>
      <c r="D1045" t="s">
        <v>9</v>
      </c>
      <c r="E1045" t="s">
        <v>1438</v>
      </c>
      <c r="F1045">
        <v>158.9</v>
      </c>
      <c r="G1045" t="s">
        <v>515</v>
      </c>
    </row>
    <row r="1046" spans="2:7" x14ac:dyDescent="0.25">
      <c r="B1046" t="s">
        <v>1003</v>
      </c>
      <c r="C1046" t="s">
        <v>659</v>
      </c>
      <c r="D1046" t="s">
        <v>9</v>
      </c>
      <c r="E1046" t="s">
        <v>1438</v>
      </c>
      <c r="F1046">
        <v>168.9</v>
      </c>
      <c r="G1046" t="s">
        <v>477</v>
      </c>
    </row>
    <row r="1047" spans="2:7" x14ac:dyDescent="0.25">
      <c r="B1047" t="s">
        <v>1003</v>
      </c>
      <c r="C1047" t="s">
        <v>659</v>
      </c>
      <c r="D1047" t="s">
        <v>9</v>
      </c>
      <c r="E1047" t="s">
        <v>1438</v>
      </c>
      <c r="F1047">
        <v>294.17</v>
      </c>
      <c r="G1047" t="s">
        <v>513</v>
      </c>
    </row>
    <row r="1048" spans="2:7" x14ac:dyDescent="0.25">
      <c r="B1048" t="s">
        <v>1004</v>
      </c>
      <c r="C1048" t="s">
        <v>659</v>
      </c>
      <c r="D1048" t="s">
        <v>9</v>
      </c>
      <c r="E1048" t="s">
        <v>1439</v>
      </c>
      <c r="F1048">
        <v>95.9</v>
      </c>
      <c r="G1048" t="s">
        <v>478</v>
      </c>
    </row>
    <row r="1049" spans="2:7" x14ac:dyDescent="0.25">
      <c r="B1049" t="s">
        <v>1004</v>
      </c>
      <c r="C1049" t="s">
        <v>659</v>
      </c>
      <c r="D1049" t="s">
        <v>9</v>
      </c>
      <c r="E1049" t="s">
        <v>1439</v>
      </c>
      <c r="F1049">
        <v>114.9</v>
      </c>
      <c r="G1049" t="s">
        <v>477</v>
      </c>
    </row>
    <row r="1050" spans="2:7" x14ac:dyDescent="0.25">
      <c r="B1050" t="s">
        <v>1004</v>
      </c>
      <c r="C1050" t="s">
        <v>659</v>
      </c>
      <c r="D1050" t="s">
        <v>9</v>
      </c>
      <c r="E1050" t="s">
        <v>1439</v>
      </c>
      <c r="F1050">
        <v>120.5</v>
      </c>
      <c r="G1050" t="s">
        <v>515</v>
      </c>
    </row>
    <row r="1051" spans="2:7" x14ac:dyDescent="0.25">
      <c r="B1051" t="s">
        <v>1004</v>
      </c>
      <c r="C1051" t="s">
        <v>659</v>
      </c>
      <c r="D1051" t="s">
        <v>9</v>
      </c>
      <c r="E1051" t="s">
        <v>1439</v>
      </c>
      <c r="F1051">
        <v>184.81</v>
      </c>
      <c r="G1051" t="s">
        <v>513</v>
      </c>
    </row>
    <row r="1052" spans="2:7" x14ac:dyDescent="0.25">
      <c r="B1052" t="s">
        <v>1005</v>
      </c>
      <c r="C1052" t="s">
        <v>659</v>
      </c>
      <c r="D1052" t="s">
        <v>9</v>
      </c>
      <c r="E1052" t="s">
        <v>1440</v>
      </c>
      <c r="F1052">
        <v>95.9</v>
      </c>
      <c r="G1052" t="s">
        <v>478</v>
      </c>
    </row>
    <row r="1053" spans="2:7" x14ac:dyDescent="0.25">
      <c r="B1053" t="s">
        <v>1005</v>
      </c>
      <c r="C1053" t="s">
        <v>659</v>
      </c>
      <c r="D1053" t="s">
        <v>9</v>
      </c>
      <c r="E1053" t="s">
        <v>1440</v>
      </c>
      <c r="F1053">
        <v>124.9</v>
      </c>
      <c r="G1053" t="s">
        <v>477</v>
      </c>
    </row>
    <row r="1054" spans="2:7" x14ac:dyDescent="0.25">
      <c r="B1054" t="s">
        <v>1005</v>
      </c>
      <c r="C1054" t="s">
        <v>659</v>
      </c>
      <c r="D1054" t="s">
        <v>9</v>
      </c>
      <c r="E1054" t="s">
        <v>1440</v>
      </c>
      <c r="F1054">
        <v>184.81</v>
      </c>
      <c r="G1054" t="s">
        <v>513</v>
      </c>
    </row>
    <row r="1055" spans="2:7" x14ac:dyDescent="0.25">
      <c r="B1055" t="s">
        <v>1006</v>
      </c>
      <c r="C1055" t="s">
        <v>659</v>
      </c>
      <c r="D1055" t="s">
        <v>9</v>
      </c>
      <c r="E1055" t="s">
        <v>1441</v>
      </c>
      <c r="F1055">
        <v>103.9</v>
      </c>
      <c r="G1055" t="s">
        <v>478</v>
      </c>
    </row>
    <row r="1056" spans="2:7" x14ac:dyDescent="0.25">
      <c r="B1056" t="s">
        <v>1006</v>
      </c>
      <c r="C1056" t="s">
        <v>659</v>
      </c>
      <c r="D1056" t="s">
        <v>9</v>
      </c>
      <c r="E1056" t="s">
        <v>1441</v>
      </c>
      <c r="F1056">
        <v>125.9</v>
      </c>
      <c r="G1056" t="s">
        <v>515</v>
      </c>
    </row>
    <row r="1057" spans="2:7" x14ac:dyDescent="0.25">
      <c r="B1057" t="s">
        <v>1007</v>
      </c>
      <c r="C1057" t="s">
        <v>659</v>
      </c>
      <c r="D1057" t="s">
        <v>9</v>
      </c>
      <c r="E1057" t="s">
        <v>1442</v>
      </c>
      <c r="F1057">
        <v>126.9</v>
      </c>
      <c r="G1057" t="s">
        <v>515</v>
      </c>
    </row>
    <row r="1058" spans="2:7" x14ac:dyDescent="0.25">
      <c r="B1058" t="s">
        <v>1007</v>
      </c>
      <c r="C1058" t="s">
        <v>659</v>
      </c>
      <c r="D1058" t="s">
        <v>9</v>
      </c>
      <c r="E1058" t="s">
        <v>1442</v>
      </c>
      <c r="F1058">
        <v>129.9</v>
      </c>
      <c r="G1058" t="s">
        <v>478</v>
      </c>
    </row>
    <row r="1059" spans="2:7" x14ac:dyDescent="0.25">
      <c r="B1059" t="s">
        <v>1007</v>
      </c>
      <c r="C1059" t="s">
        <v>659</v>
      </c>
      <c r="D1059" t="s">
        <v>9</v>
      </c>
      <c r="E1059" t="s">
        <v>1442</v>
      </c>
      <c r="F1059">
        <v>139.9</v>
      </c>
      <c r="G1059" t="s">
        <v>480</v>
      </c>
    </row>
    <row r="1060" spans="2:7" x14ac:dyDescent="0.25">
      <c r="B1060" t="s">
        <v>1008</v>
      </c>
      <c r="C1060" t="s">
        <v>659</v>
      </c>
      <c r="D1060" t="s">
        <v>9</v>
      </c>
      <c r="E1060" t="s">
        <v>1443</v>
      </c>
      <c r="F1060">
        <v>126.9</v>
      </c>
      <c r="G1060" t="s">
        <v>515</v>
      </c>
    </row>
    <row r="1061" spans="2:7" x14ac:dyDescent="0.25">
      <c r="B1061" t="s">
        <v>1008</v>
      </c>
      <c r="C1061" t="s">
        <v>659</v>
      </c>
      <c r="D1061" t="s">
        <v>9</v>
      </c>
      <c r="E1061" t="s">
        <v>1443</v>
      </c>
      <c r="F1061">
        <v>129.9</v>
      </c>
      <c r="G1061" t="s">
        <v>478</v>
      </c>
    </row>
    <row r="1062" spans="2:7" x14ac:dyDescent="0.25">
      <c r="B1062" t="s">
        <v>1009</v>
      </c>
      <c r="C1062" t="s">
        <v>659</v>
      </c>
      <c r="D1062" t="s">
        <v>9</v>
      </c>
      <c r="E1062" t="s">
        <v>1444</v>
      </c>
      <c r="F1062">
        <v>124.9</v>
      </c>
      <c r="G1062" t="s">
        <v>515</v>
      </c>
    </row>
    <row r="1063" spans="2:7" x14ac:dyDescent="0.25">
      <c r="B1063" t="s">
        <v>1009</v>
      </c>
      <c r="C1063" t="s">
        <v>659</v>
      </c>
      <c r="D1063" t="s">
        <v>9</v>
      </c>
      <c r="E1063" t="s">
        <v>1444</v>
      </c>
      <c r="F1063">
        <v>129.9</v>
      </c>
      <c r="G1063" t="s">
        <v>478</v>
      </c>
    </row>
    <row r="1064" spans="2:7" x14ac:dyDescent="0.25">
      <c r="B1064" t="s">
        <v>1010</v>
      </c>
      <c r="C1064" t="s">
        <v>659</v>
      </c>
      <c r="D1064" t="s">
        <v>9</v>
      </c>
      <c r="E1064" t="s">
        <v>1445</v>
      </c>
      <c r="F1064">
        <v>385.9</v>
      </c>
      <c r="G1064" t="s">
        <v>515</v>
      </c>
    </row>
    <row r="1065" spans="2:7" x14ac:dyDescent="0.25">
      <c r="B1065" t="s">
        <v>1010</v>
      </c>
      <c r="C1065" t="s">
        <v>659</v>
      </c>
      <c r="D1065" t="s">
        <v>9</v>
      </c>
      <c r="E1065" t="s">
        <v>1445</v>
      </c>
      <c r="F1065">
        <v>379.9</v>
      </c>
      <c r="G1065" t="s">
        <v>488</v>
      </c>
    </row>
    <row r="1066" spans="2:7" x14ac:dyDescent="0.25">
      <c r="B1066" t="s">
        <v>1011</v>
      </c>
      <c r="C1066" t="s">
        <v>659</v>
      </c>
      <c r="D1066" t="s">
        <v>9</v>
      </c>
      <c r="E1066" t="s">
        <v>1446</v>
      </c>
      <c r="F1066">
        <v>123.9</v>
      </c>
      <c r="G1066" t="s">
        <v>515</v>
      </c>
    </row>
    <row r="1067" spans="2:7" x14ac:dyDescent="0.25">
      <c r="B1067" t="s">
        <v>1011</v>
      </c>
      <c r="C1067" t="s">
        <v>659</v>
      </c>
      <c r="D1067" t="s">
        <v>9</v>
      </c>
      <c r="E1067" t="s">
        <v>1446</v>
      </c>
      <c r="F1067">
        <v>115.9</v>
      </c>
      <c r="G1067" t="s">
        <v>478</v>
      </c>
    </row>
    <row r="1068" spans="2:7" x14ac:dyDescent="0.25">
      <c r="B1068" t="s">
        <v>1012</v>
      </c>
      <c r="C1068" t="s">
        <v>659</v>
      </c>
      <c r="D1068" t="s">
        <v>9</v>
      </c>
      <c r="E1068" t="s">
        <v>1447</v>
      </c>
      <c r="F1068">
        <v>120.9</v>
      </c>
      <c r="G1068" t="s">
        <v>515</v>
      </c>
    </row>
    <row r="1069" spans="2:7" x14ac:dyDescent="0.25">
      <c r="B1069" t="s">
        <v>1012</v>
      </c>
      <c r="C1069" t="s">
        <v>659</v>
      </c>
      <c r="D1069" t="s">
        <v>9</v>
      </c>
      <c r="E1069" t="s">
        <v>1447</v>
      </c>
      <c r="F1069">
        <v>115.9</v>
      </c>
      <c r="G1069" t="s">
        <v>478</v>
      </c>
    </row>
    <row r="1070" spans="2:7" x14ac:dyDescent="0.25">
      <c r="B1070" t="s">
        <v>1012</v>
      </c>
      <c r="C1070" t="s">
        <v>659</v>
      </c>
      <c r="D1070" t="s">
        <v>9</v>
      </c>
      <c r="E1070" t="s">
        <v>1447</v>
      </c>
      <c r="F1070">
        <v>189.9</v>
      </c>
      <c r="G1070" t="s">
        <v>488</v>
      </c>
    </row>
    <row r="1071" spans="2:7" x14ac:dyDescent="0.25">
      <c r="B1071" t="s">
        <v>1013</v>
      </c>
      <c r="C1071" t="s">
        <v>659</v>
      </c>
      <c r="D1071" t="s">
        <v>9</v>
      </c>
      <c r="E1071" t="s">
        <v>1448</v>
      </c>
      <c r="F1071">
        <v>125.9</v>
      </c>
      <c r="G1071" t="s">
        <v>515</v>
      </c>
    </row>
    <row r="1072" spans="2:7" x14ac:dyDescent="0.25">
      <c r="B1072" t="s">
        <v>1013</v>
      </c>
      <c r="C1072" t="s">
        <v>659</v>
      </c>
      <c r="D1072" t="s">
        <v>9</v>
      </c>
      <c r="E1072" t="s">
        <v>1448</v>
      </c>
      <c r="F1072">
        <v>115.9</v>
      </c>
      <c r="G1072" t="s">
        <v>478</v>
      </c>
    </row>
    <row r="1073" spans="2:7" x14ac:dyDescent="0.25">
      <c r="B1073" t="s">
        <v>1013</v>
      </c>
      <c r="C1073" t="s">
        <v>659</v>
      </c>
      <c r="D1073" t="s">
        <v>9</v>
      </c>
      <c r="E1073" t="s">
        <v>1448</v>
      </c>
      <c r="F1073">
        <v>169.9</v>
      </c>
      <c r="G1073" t="s">
        <v>488</v>
      </c>
    </row>
    <row r="1074" spans="2:7" x14ac:dyDescent="0.25">
      <c r="B1074" t="s">
        <v>1014</v>
      </c>
      <c r="C1074" t="s">
        <v>659</v>
      </c>
      <c r="D1074" t="s">
        <v>9</v>
      </c>
      <c r="E1074" t="s">
        <v>1449</v>
      </c>
      <c r="F1074">
        <v>199.9</v>
      </c>
      <c r="G1074" t="s">
        <v>478</v>
      </c>
    </row>
    <row r="1075" spans="2:7" x14ac:dyDescent="0.25">
      <c r="B1075" t="s">
        <v>1014</v>
      </c>
      <c r="C1075" t="s">
        <v>659</v>
      </c>
      <c r="D1075" t="s">
        <v>9</v>
      </c>
      <c r="E1075" t="s">
        <v>1449</v>
      </c>
      <c r="F1075">
        <v>242.9</v>
      </c>
      <c r="G1075" t="s">
        <v>515</v>
      </c>
    </row>
    <row r="1076" spans="2:7" x14ac:dyDescent="0.25">
      <c r="B1076" t="s">
        <v>1014</v>
      </c>
      <c r="C1076" t="s">
        <v>659</v>
      </c>
      <c r="D1076" t="s">
        <v>9</v>
      </c>
      <c r="E1076" t="s">
        <v>1449</v>
      </c>
      <c r="F1076">
        <v>256.89999999999998</v>
      </c>
      <c r="G1076" t="s">
        <v>477</v>
      </c>
    </row>
    <row r="1077" spans="2:7" x14ac:dyDescent="0.25">
      <c r="B1077" t="s">
        <v>1015</v>
      </c>
      <c r="C1077" t="s">
        <v>659</v>
      </c>
      <c r="D1077" t="s">
        <v>9</v>
      </c>
      <c r="E1077" t="s">
        <v>1450</v>
      </c>
      <c r="F1077">
        <v>212.9</v>
      </c>
      <c r="G1077" t="s">
        <v>478</v>
      </c>
    </row>
    <row r="1078" spans="2:7" x14ac:dyDescent="0.25">
      <c r="B1078" t="s">
        <v>1015</v>
      </c>
      <c r="C1078" t="s">
        <v>659</v>
      </c>
      <c r="D1078" t="s">
        <v>9</v>
      </c>
      <c r="E1078" t="s">
        <v>1450</v>
      </c>
      <c r="F1078">
        <v>262.5</v>
      </c>
      <c r="G1078" t="s">
        <v>515</v>
      </c>
    </row>
    <row r="1079" spans="2:7" x14ac:dyDescent="0.25">
      <c r="B1079" t="s">
        <v>1015</v>
      </c>
      <c r="C1079" t="s">
        <v>659</v>
      </c>
      <c r="D1079" t="s">
        <v>9</v>
      </c>
      <c r="E1079" t="s">
        <v>1450</v>
      </c>
      <c r="F1079">
        <v>305.8</v>
      </c>
      <c r="G1079" t="s">
        <v>477</v>
      </c>
    </row>
    <row r="1080" spans="2:7" x14ac:dyDescent="0.25">
      <c r="B1080" t="s">
        <v>1016</v>
      </c>
      <c r="C1080" t="s">
        <v>659</v>
      </c>
      <c r="D1080" t="s">
        <v>9</v>
      </c>
      <c r="E1080" t="s">
        <v>1670</v>
      </c>
      <c r="F1080">
        <v>294.83999999999997</v>
      </c>
      <c r="G1080" t="s">
        <v>480</v>
      </c>
    </row>
    <row r="1081" spans="2:7" x14ac:dyDescent="0.25">
      <c r="B1081" t="s">
        <v>1016</v>
      </c>
      <c r="C1081" t="s">
        <v>659</v>
      </c>
      <c r="D1081" t="s">
        <v>9</v>
      </c>
      <c r="E1081" t="s">
        <v>1670</v>
      </c>
      <c r="F1081">
        <v>305.8</v>
      </c>
      <c r="G1081" t="s">
        <v>477</v>
      </c>
    </row>
    <row r="1082" spans="2:7" x14ac:dyDescent="0.25">
      <c r="B1082" t="s">
        <v>1016</v>
      </c>
      <c r="C1082" t="s">
        <v>659</v>
      </c>
      <c r="D1082" t="s">
        <v>9</v>
      </c>
      <c r="E1082" t="s">
        <v>1670</v>
      </c>
      <c r="F1082">
        <v>319.89999999999998</v>
      </c>
      <c r="G1082" t="s">
        <v>488</v>
      </c>
    </row>
    <row r="1083" spans="2:7" x14ac:dyDescent="0.25">
      <c r="B1083" t="s">
        <v>1017</v>
      </c>
      <c r="C1083" t="s">
        <v>659</v>
      </c>
      <c r="D1083" t="s">
        <v>9</v>
      </c>
      <c r="E1083" t="s">
        <v>1452</v>
      </c>
      <c r="F1083">
        <v>235.9</v>
      </c>
      <c r="G1083" t="s">
        <v>515</v>
      </c>
    </row>
    <row r="1084" spans="2:7" x14ac:dyDescent="0.25">
      <c r="B1084" t="s">
        <v>1017</v>
      </c>
      <c r="C1084" t="s">
        <v>659</v>
      </c>
      <c r="D1084" t="s">
        <v>9</v>
      </c>
      <c r="E1084" t="s">
        <v>1452</v>
      </c>
      <c r="F1084">
        <v>216.9</v>
      </c>
      <c r="G1084" t="s">
        <v>478</v>
      </c>
    </row>
    <row r="1085" spans="2:7" x14ac:dyDescent="0.25">
      <c r="B1085" t="s">
        <v>1017</v>
      </c>
      <c r="C1085" t="s">
        <v>659</v>
      </c>
      <c r="D1085" t="s">
        <v>9</v>
      </c>
      <c r="E1085" t="s">
        <v>1452</v>
      </c>
      <c r="F1085">
        <v>256.8</v>
      </c>
      <c r="G1085" t="s">
        <v>477</v>
      </c>
    </row>
    <row r="1086" spans="2:7" x14ac:dyDescent="0.25">
      <c r="B1086" t="s">
        <v>1018</v>
      </c>
      <c r="C1086" t="s">
        <v>659</v>
      </c>
      <c r="D1086" t="s">
        <v>9</v>
      </c>
      <c r="E1086" t="s">
        <v>1453</v>
      </c>
      <c r="F1086">
        <v>93.9</v>
      </c>
      <c r="G1086" t="s">
        <v>515</v>
      </c>
    </row>
    <row r="1087" spans="2:7" x14ac:dyDescent="0.25">
      <c r="B1087" t="s">
        <v>1018</v>
      </c>
      <c r="C1087" t="s">
        <v>659</v>
      </c>
      <c r="D1087" t="s">
        <v>9</v>
      </c>
      <c r="E1087" t="s">
        <v>1453</v>
      </c>
      <c r="F1087">
        <v>129.9</v>
      </c>
      <c r="G1087" t="s">
        <v>477</v>
      </c>
    </row>
    <row r="1088" spans="2:7" x14ac:dyDescent="0.25">
      <c r="B1088" t="s">
        <v>1019</v>
      </c>
      <c r="C1088" t="s">
        <v>659</v>
      </c>
      <c r="D1088" t="s">
        <v>9</v>
      </c>
      <c r="E1088" t="s">
        <v>1454</v>
      </c>
      <c r="F1088">
        <v>158.9</v>
      </c>
      <c r="G1088" t="s">
        <v>515</v>
      </c>
    </row>
    <row r="1089" spans="2:7" x14ac:dyDescent="0.25">
      <c r="B1089" t="s">
        <v>1019</v>
      </c>
      <c r="C1089" t="s">
        <v>659</v>
      </c>
      <c r="D1089" t="s">
        <v>9</v>
      </c>
      <c r="E1089" t="s">
        <v>1454</v>
      </c>
      <c r="F1089">
        <v>175.9</v>
      </c>
      <c r="G1089" t="s">
        <v>478</v>
      </c>
    </row>
    <row r="1090" spans="2:7" x14ac:dyDescent="0.25">
      <c r="B1090" t="s">
        <v>1019</v>
      </c>
      <c r="C1090" t="s">
        <v>659</v>
      </c>
      <c r="D1090" t="s">
        <v>9</v>
      </c>
      <c r="E1090" t="s">
        <v>1454</v>
      </c>
      <c r="F1090">
        <v>230.9</v>
      </c>
      <c r="G1090" t="s">
        <v>477</v>
      </c>
    </row>
    <row r="1091" spans="2:7" x14ac:dyDescent="0.25">
      <c r="B1091" t="s">
        <v>1020</v>
      </c>
      <c r="C1091" t="s">
        <v>659</v>
      </c>
      <c r="D1091" t="s">
        <v>9</v>
      </c>
      <c r="E1091" t="s">
        <v>1455</v>
      </c>
      <c r="F1091">
        <v>153.9</v>
      </c>
      <c r="G1091" t="s">
        <v>515</v>
      </c>
    </row>
    <row r="1092" spans="2:7" x14ac:dyDescent="0.25">
      <c r="B1092" t="s">
        <v>1020</v>
      </c>
      <c r="C1092" t="s">
        <v>659</v>
      </c>
      <c r="D1092" t="s">
        <v>9</v>
      </c>
      <c r="E1092" t="s">
        <v>1455</v>
      </c>
      <c r="F1092">
        <v>178.56</v>
      </c>
      <c r="G1092" t="s">
        <v>480</v>
      </c>
    </row>
    <row r="1093" spans="2:7" x14ac:dyDescent="0.25">
      <c r="B1093" t="s">
        <v>1020</v>
      </c>
      <c r="C1093" t="s">
        <v>659</v>
      </c>
      <c r="D1093" t="s">
        <v>9</v>
      </c>
      <c r="E1093" t="s">
        <v>1455</v>
      </c>
      <c r="F1093">
        <v>229.9</v>
      </c>
      <c r="G1093" t="s">
        <v>488</v>
      </c>
    </row>
    <row r="1094" spans="2:7" x14ac:dyDescent="0.25">
      <c r="B1094" t="s">
        <v>1021</v>
      </c>
      <c r="C1094" t="s">
        <v>659</v>
      </c>
      <c r="D1094" t="s">
        <v>9</v>
      </c>
      <c r="E1094" t="s">
        <v>1456</v>
      </c>
      <c r="F1094">
        <v>152.9</v>
      </c>
      <c r="G1094" t="s">
        <v>478</v>
      </c>
    </row>
    <row r="1095" spans="2:7" x14ac:dyDescent="0.25">
      <c r="B1095" t="s">
        <v>1021</v>
      </c>
      <c r="C1095" t="s">
        <v>659</v>
      </c>
      <c r="D1095" t="s">
        <v>9</v>
      </c>
      <c r="E1095" t="s">
        <v>1456</v>
      </c>
      <c r="F1095">
        <v>193.9</v>
      </c>
      <c r="G1095" t="s">
        <v>515</v>
      </c>
    </row>
    <row r="1096" spans="2:7" x14ac:dyDescent="0.25">
      <c r="B1096" t="s">
        <v>1021</v>
      </c>
      <c r="C1096" t="s">
        <v>659</v>
      </c>
      <c r="D1096" t="s">
        <v>9</v>
      </c>
      <c r="E1096" t="s">
        <v>1456</v>
      </c>
      <c r="F1096">
        <v>197.19</v>
      </c>
      <c r="G1096" t="s">
        <v>480</v>
      </c>
    </row>
    <row r="1097" spans="2:7" x14ac:dyDescent="0.25">
      <c r="B1097" t="s">
        <v>1022</v>
      </c>
      <c r="C1097" t="s">
        <v>659</v>
      </c>
      <c r="D1097" t="s">
        <v>9</v>
      </c>
      <c r="E1097" t="s">
        <v>1457</v>
      </c>
      <c r="F1097">
        <v>152.9</v>
      </c>
      <c r="G1097" t="s">
        <v>478</v>
      </c>
    </row>
    <row r="1098" spans="2:7" x14ac:dyDescent="0.25">
      <c r="B1098" t="s">
        <v>1022</v>
      </c>
      <c r="C1098" t="s">
        <v>659</v>
      </c>
      <c r="D1098" t="s">
        <v>9</v>
      </c>
      <c r="E1098" t="s">
        <v>1457</v>
      </c>
      <c r="F1098">
        <v>191.9</v>
      </c>
      <c r="G1098" t="s">
        <v>515</v>
      </c>
    </row>
    <row r="1099" spans="2:7" x14ac:dyDescent="0.25">
      <c r="B1099" t="s">
        <v>1023</v>
      </c>
      <c r="C1099" t="s">
        <v>659</v>
      </c>
      <c r="D1099" t="s">
        <v>9</v>
      </c>
      <c r="E1099" t="s">
        <v>1458</v>
      </c>
      <c r="F1099">
        <v>143.9</v>
      </c>
      <c r="G1099" t="s">
        <v>515</v>
      </c>
    </row>
    <row r="1100" spans="2:7" x14ac:dyDescent="0.25">
      <c r="B1100" t="s">
        <v>1023</v>
      </c>
      <c r="C1100" t="s">
        <v>659</v>
      </c>
      <c r="D1100" t="s">
        <v>9</v>
      </c>
      <c r="E1100" t="s">
        <v>1458</v>
      </c>
      <c r="F1100">
        <v>145.9</v>
      </c>
      <c r="G1100" t="s">
        <v>478</v>
      </c>
    </row>
    <row r="1101" spans="2:7" x14ac:dyDescent="0.25">
      <c r="B1101" t="s">
        <v>1023</v>
      </c>
      <c r="C1101" t="s">
        <v>659</v>
      </c>
      <c r="D1101" t="s">
        <v>9</v>
      </c>
      <c r="E1101" t="s">
        <v>1458</v>
      </c>
      <c r="F1101">
        <v>171.8</v>
      </c>
      <c r="G1101" t="s">
        <v>480</v>
      </c>
    </row>
    <row r="1102" spans="2:7" x14ac:dyDescent="0.25">
      <c r="B1102" t="s">
        <v>1023</v>
      </c>
      <c r="C1102" t="s">
        <v>659</v>
      </c>
      <c r="D1102" t="s">
        <v>9</v>
      </c>
      <c r="E1102" t="s">
        <v>1458</v>
      </c>
      <c r="F1102">
        <v>199.9</v>
      </c>
      <c r="G1102" t="s">
        <v>477</v>
      </c>
    </row>
    <row r="1103" spans="2:7" x14ac:dyDescent="0.25">
      <c r="B1103" t="s">
        <v>1023</v>
      </c>
      <c r="C1103" t="s">
        <v>659</v>
      </c>
      <c r="D1103" t="s">
        <v>9</v>
      </c>
      <c r="E1103" t="s">
        <v>1458</v>
      </c>
      <c r="F1103">
        <v>229.9</v>
      </c>
      <c r="G1103" t="s">
        <v>488</v>
      </c>
    </row>
    <row r="1104" spans="2:7" x14ac:dyDescent="0.25">
      <c r="B1104" t="s">
        <v>1024</v>
      </c>
      <c r="C1104" t="s">
        <v>659</v>
      </c>
      <c r="D1104" t="s">
        <v>9</v>
      </c>
      <c r="E1104" t="s">
        <v>1459</v>
      </c>
      <c r="F1104">
        <v>245.9</v>
      </c>
      <c r="G1104" t="s">
        <v>477</v>
      </c>
    </row>
    <row r="1105" spans="2:7" x14ac:dyDescent="0.25">
      <c r="B1105" t="s">
        <v>1024</v>
      </c>
      <c r="C1105" t="s">
        <v>659</v>
      </c>
      <c r="D1105" t="s">
        <v>9</v>
      </c>
      <c r="E1105" t="s">
        <v>1459</v>
      </c>
      <c r="F1105">
        <v>249.9</v>
      </c>
      <c r="G1105" t="s">
        <v>488</v>
      </c>
    </row>
    <row r="1106" spans="2:7" x14ac:dyDescent="0.25">
      <c r="B1106" t="s">
        <v>1025</v>
      </c>
      <c r="C1106" t="s">
        <v>659</v>
      </c>
      <c r="D1106" t="s">
        <v>9</v>
      </c>
      <c r="E1106" t="s">
        <v>1460</v>
      </c>
      <c r="F1106">
        <v>168.9</v>
      </c>
      <c r="G1106" t="s">
        <v>515</v>
      </c>
    </row>
    <row r="1107" spans="2:7" x14ac:dyDescent="0.25">
      <c r="B1107" t="s">
        <v>1026</v>
      </c>
      <c r="C1107" t="s">
        <v>659</v>
      </c>
      <c r="D1107" t="s">
        <v>9</v>
      </c>
      <c r="E1107" t="s">
        <v>1461</v>
      </c>
      <c r="F1107">
        <v>193.6</v>
      </c>
      <c r="G1107" t="s">
        <v>515</v>
      </c>
    </row>
    <row r="1108" spans="2:7" x14ac:dyDescent="0.25">
      <c r="B1108" t="s">
        <v>1027</v>
      </c>
      <c r="C1108" t="s">
        <v>659</v>
      </c>
      <c r="D1108" t="s">
        <v>9</v>
      </c>
      <c r="E1108" t="s">
        <v>1462</v>
      </c>
      <c r="F1108">
        <v>276.89999999999998</v>
      </c>
      <c r="G1108" t="s">
        <v>515</v>
      </c>
    </row>
    <row r="1109" spans="2:7" x14ac:dyDescent="0.25">
      <c r="B1109" t="s">
        <v>1028</v>
      </c>
      <c r="C1109" t="s">
        <v>659</v>
      </c>
      <c r="D1109" t="s">
        <v>9</v>
      </c>
      <c r="E1109" t="s">
        <v>1463</v>
      </c>
      <c r="F1109">
        <v>159.9</v>
      </c>
      <c r="G1109" t="s">
        <v>515</v>
      </c>
    </row>
    <row r="1110" spans="2:7" x14ac:dyDescent="0.25">
      <c r="B1110" t="s">
        <v>1028</v>
      </c>
      <c r="C1110" t="s">
        <v>659</v>
      </c>
      <c r="D1110" t="s">
        <v>9</v>
      </c>
      <c r="E1110" t="s">
        <v>1463</v>
      </c>
      <c r="F1110">
        <v>145.9</v>
      </c>
      <c r="G1110" t="s">
        <v>478</v>
      </c>
    </row>
    <row r="1111" spans="2:7" x14ac:dyDescent="0.25">
      <c r="B1111" t="s">
        <v>1028</v>
      </c>
      <c r="C1111" t="s">
        <v>659</v>
      </c>
      <c r="D1111" t="s">
        <v>9</v>
      </c>
      <c r="E1111" t="s">
        <v>1463</v>
      </c>
      <c r="F1111">
        <v>184.9</v>
      </c>
      <c r="G1111" t="s">
        <v>477</v>
      </c>
    </row>
    <row r="1112" spans="2:7" x14ac:dyDescent="0.25">
      <c r="B1112" t="s">
        <v>1029</v>
      </c>
      <c r="C1112" t="s">
        <v>659</v>
      </c>
      <c r="D1112" t="s">
        <v>9</v>
      </c>
      <c r="E1112" t="s">
        <v>1464</v>
      </c>
      <c r="F1112">
        <v>152.9</v>
      </c>
      <c r="G1112" t="s">
        <v>478</v>
      </c>
    </row>
    <row r="1113" spans="2:7" x14ac:dyDescent="0.25">
      <c r="B1113" t="s">
        <v>1029</v>
      </c>
      <c r="C1113" t="s">
        <v>659</v>
      </c>
      <c r="D1113" t="s">
        <v>9</v>
      </c>
      <c r="E1113" t="s">
        <v>1464</v>
      </c>
      <c r="F1113">
        <v>204.9</v>
      </c>
      <c r="G1113" t="s">
        <v>515</v>
      </c>
    </row>
    <row r="1114" spans="2:7" x14ac:dyDescent="0.25">
      <c r="B1114" t="s">
        <v>1031</v>
      </c>
      <c r="C1114" t="s">
        <v>659</v>
      </c>
      <c r="D1114" t="s">
        <v>9</v>
      </c>
      <c r="E1114" t="s">
        <v>1466</v>
      </c>
      <c r="F1114">
        <v>127.9</v>
      </c>
      <c r="G1114" t="s">
        <v>478</v>
      </c>
    </row>
    <row r="1115" spans="2:7" x14ac:dyDescent="0.25">
      <c r="B1115" t="s">
        <v>1031</v>
      </c>
      <c r="C1115" t="s">
        <v>659</v>
      </c>
      <c r="D1115" t="s">
        <v>9</v>
      </c>
      <c r="E1115" t="s">
        <v>1466</v>
      </c>
      <c r="F1115">
        <v>129.9</v>
      </c>
      <c r="G1115" t="s">
        <v>515</v>
      </c>
    </row>
    <row r="1116" spans="2:7" x14ac:dyDescent="0.25">
      <c r="B1116" t="s">
        <v>1031</v>
      </c>
      <c r="C1116" t="s">
        <v>659</v>
      </c>
      <c r="D1116" t="s">
        <v>9</v>
      </c>
      <c r="E1116" t="s">
        <v>1466</v>
      </c>
      <c r="F1116">
        <v>139.80000000000001</v>
      </c>
      <c r="G1116" t="s">
        <v>480</v>
      </c>
    </row>
    <row r="1117" spans="2:7" x14ac:dyDescent="0.25">
      <c r="B1117" t="s">
        <v>1031</v>
      </c>
      <c r="C1117" t="s">
        <v>659</v>
      </c>
      <c r="D1117" t="s">
        <v>9</v>
      </c>
      <c r="E1117" t="s">
        <v>1466</v>
      </c>
      <c r="F1117">
        <v>149.80000000000001</v>
      </c>
      <c r="G1117" t="s">
        <v>477</v>
      </c>
    </row>
    <row r="1118" spans="2:7" x14ac:dyDescent="0.25">
      <c r="B1118" t="s">
        <v>1032</v>
      </c>
      <c r="C1118" t="s">
        <v>659</v>
      </c>
      <c r="D1118" t="s">
        <v>9</v>
      </c>
      <c r="E1118" t="s">
        <v>1467</v>
      </c>
      <c r="F1118">
        <v>91.9</v>
      </c>
      <c r="G1118" t="s">
        <v>515</v>
      </c>
    </row>
    <row r="1119" spans="2:7" x14ac:dyDescent="0.25">
      <c r="B1119" t="s">
        <v>1032</v>
      </c>
      <c r="C1119" t="s">
        <v>659</v>
      </c>
      <c r="D1119" t="s">
        <v>9</v>
      </c>
      <c r="E1119" t="s">
        <v>1467</v>
      </c>
      <c r="F1119">
        <v>92.9</v>
      </c>
      <c r="G1119" t="s">
        <v>478</v>
      </c>
    </row>
    <row r="1120" spans="2:7" x14ac:dyDescent="0.25">
      <c r="B1120" t="s">
        <v>1032</v>
      </c>
      <c r="C1120" t="s">
        <v>659</v>
      </c>
      <c r="D1120" t="s">
        <v>9</v>
      </c>
      <c r="E1120" t="s">
        <v>1467</v>
      </c>
      <c r="F1120">
        <v>116.33</v>
      </c>
      <c r="G1120" t="s">
        <v>480</v>
      </c>
    </row>
    <row r="1121" spans="2:7" x14ac:dyDescent="0.25">
      <c r="B1121" t="s">
        <v>1032</v>
      </c>
      <c r="C1121" t="s">
        <v>659</v>
      </c>
      <c r="D1121" t="s">
        <v>9</v>
      </c>
      <c r="E1121" t="s">
        <v>1467</v>
      </c>
      <c r="F1121">
        <v>123.9</v>
      </c>
      <c r="G1121" t="s">
        <v>477</v>
      </c>
    </row>
    <row r="1122" spans="2:7" x14ac:dyDescent="0.25">
      <c r="B1122" t="s">
        <v>1033</v>
      </c>
      <c r="C1122" t="s">
        <v>659</v>
      </c>
      <c r="D1122" t="s">
        <v>9</v>
      </c>
      <c r="E1122" t="s">
        <v>1468</v>
      </c>
      <c r="F1122">
        <v>149.9</v>
      </c>
      <c r="G1122" t="s">
        <v>488</v>
      </c>
    </row>
    <row r="1123" spans="2:7" x14ac:dyDescent="0.25">
      <c r="B1123" t="s">
        <v>1033</v>
      </c>
      <c r="C1123" t="s">
        <v>659</v>
      </c>
      <c r="D1123" t="s">
        <v>9</v>
      </c>
      <c r="E1123" t="s">
        <v>1468</v>
      </c>
      <c r="F1123">
        <v>156.9</v>
      </c>
      <c r="G1123" t="s">
        <v>515</v>
      </c>
    </row>
    <row r="1124" spans="2:7" x14ac:dyDescent="0.25">
      <c r="B1124" t="s">
        <v>1033</v>
      </c>
      <c r="C1124" t="s">
        <v>659</v>
      </c>
      <c r="D1124" t="s">
        <v>9</v>
      </c>
      <c r="E1124" t="s">
        <v>1468</v>
      </c>
      <c r="F1124">
        <v>159.9</v>
      </c>
      <c r="G1124" t="s">
        <v>480</v>
      </c>
    </row>
    <row r="1125" spans="2:7" x14ac:dyDescent="0.25">
      <c r="B1125" t="s">
        <v>1033</v>
      </c>
      <c r="C1125" t="s">
        <v>659</v>
      </c>
      <c r="D1125" t="s">
        <v>9</v>
      </c>
      <c r="E1125" t="s">
        <v>1468</v>
      </c>
      <c r="F1125">
        <v>184</v>
      </c>
      <c r="G1125" t="s">
        <v>483</v>
      </c>
    </row>
    <row r="1126" spans="2:7" x14ac:dyDescent="0.25">
      <c r="B1126" t="s">
        <v>1034</v>
      </c>
      <c r="C1126" t="s">
        <v>659</v>
      </c>
      <c r="D1126" t="s">
        <v>9</v>
      </c>
      <c r="E1126" t="s">
        <v>1469</v>
      </c>
      <c r="F1126">
        <v>92.9</v>
      </c>
      <c r="G1126" t="s">
        <v>478</v>
      </c>
    </row>
    <row r="1127" spans="2:7" x14ac:dyDescent="0.25">
      <c r="B1127" t="s">
        <v>1034</v>
      </c>
      <c r="C1127" t="s">
        <v>659</v>
      </c>
      <c r="D1127" t="s">
        <v>9</v>
      </c>
      <c r="E1127" t="s">
        <v>1469</v>
      </c>
      <c r="F1127">
        <v>131.9</v>
      </c>
      <c r="G1127" t="s">
        <v>477</v>
      </c>
    </row>
    <row r="1128" spans="2:7" x14ac:dyDescent="0.25">
      <c r="B1128" t="s">
        <v>1034</v>
      </c>
      <c r="C1128" t="s">
        <v>659</v>
      </c>
      <c r="D1128" t="s">
        <v>9</v>
      </c>
      <c r="E1128" t="s">
        <v>1469</v>
      </c>
      <c r="F1128">
        <v>168.9</v>
      </c>
      <c r="G1128" t="s">
        <v>515</v>
      </c>
    </row>
    <row r="1129" spans="2:7" x14ac:dyDescent="0.25">
      <c r="B1129" t="s">
        <v>1035</v>
      </c>
      <c r="C1129" t="s">
        <v>659</v>
      </c>
      <c r="D1129" t="s">
        <v>9</v>
      </c>
      <c r="E1129" t="s">
        <v>1470</v>
      </c>
      <c r="F1129">
        <v>79.900000000000006</v>
      </c>
      <c r="G1129" t="s">
        <v>515</v>
      </c>
    </row>
    <row r="1130" spans="2:7" x14ac:dyDescent="0.25">
      <c r="B1130" t="s">
        <v>1035</v>
      </c>
      <c r="C1130" t="s">
        <v>659</v>
      </c>
      <c r="D1130" t="s">
        <v>9</v>
      </c>
      <c r="E1130" t="s">
        <v>1470</v>
      </c>
      <c r="F1130">
        <v>73.900000000000006</v>
      </c>
      <c r="G1130" t="s">
        <v>478</v>
      </c>
    </row>
    <row r="1131" spans="2:7" x14ac:dyDescent="0.25">
      <c r="B1131" t="s">
        <v>1035</v>
      </c>
      <c r="C1131" t="s">
        <v>659</v>
      </c>
      <c r="D1131" t="s">
        <v>9</v>
      </c>
      <c r="E1131" t="s">
        <v>1470</v>
      </c>
      <c r="F1131">
        <v>87.9</v>
      </c>
      <c r="G1131" t="s">
        <v>477</v>
      </c>
    </row>
    <row r="1132" spans="2:7" x14ac:dyDescent="0.25">
      <c r="B1132" t="s">
        <v>1035</v>
      </c>
      <c r="C1132" t="s">
        <v>659</v>
      </c>
      <c r="D1132" t="s">
        <v>9</v>
      </c>
      <c r="E1132" t="s">
        <v>1470</v>
      </c>
      <c r="F1132">
        <v>89.9</v>
      </c>
      <c r="G1132" t="s">
        <v>488</v>
      </c>
    </row>
    <row r="1133" spans="2:7" x14ac:dyDescent="0.25">
      <c r="B1133" t="s">
        <v>1036</v>
      </c>
      <c r="C1133" t="s">
        <v>659</v>
      </c>
      <c r="D1133" t="s">
        <v>9</v>
      </c>
      <c r="E1133" t="s">
        <v>1471</v>
      </c>
      <c r="F1133">
        <v>64.900000000000006</v>
      </c>
      <c r="G1133" t="s">
        <v>515</v>
      </c>
    </row>
    <row r="1134" spans="2:7" x14ac:dyDescent="0.25">
      <c r="B1134" t="s">
        <v>1036</v>
      </c>
      <c r="C1134" t="s">
        <v>659</v>
      </c>
      <c r="D1134" t="s">
        <v>9</v>
      </c>
      <c r="E1134" t="s">
        <v>1471</v>
      </c>
      <c r="F1134">
        <v>71.900000000000006</v>
      </c>
      <c r="G1134" t="s">
        <v>478</v>
      </c>
    </row>
    <row r="1135" spans="2:7" x14ac:dyDescent="0.25">
      <c r="B1135" t="s">
        <v>1036</v>
      </c>
      <c r="C1135" t="s">
        <v>659</v>
      </c>
      <c r="D1135" t="s">
        <v>9</v>
      </c>
      <c r="E1135" t="s">
        <v>1471</v>
      </c>
      <c r="F1135">
        <v>89.8</v>
      </c>
      <c r="G1135" t="s">
        <v>477</v>
      </c>
    </row>
    <row r="1136" spans="2:7" x14ac:dyDescent="0.25">
      <c r="B1136" t="s">
        <v>1036</v>
      </c>
      <c r="C1136" t="s">
        <v>659</v>
      </c>
      <c r="D1136" t="s">
        <v>9</v>
      </c>
      <c r="E1136" t="s">
        <v>1471</v>
      </c>
      <c r="F1136">
        <v>89.9</v>
      </c>
      <c r="G1136" t="s">
        <v>488</v>
      </c>
    </row>
    <row r="1137" spans="2:7" x14ac:dyDescent="0.25">
      <c r="B1137" t="s">
        <v>1037</v>
      </c>
      <c r="C1137" t="s">
        <v>659</v>
      </c>
      <c r="D1137" t="s">
        <v>9</v>
      </c>
      <c r="E1137" t="s">
        <v>1472</v>
      </c>
      <c r="F1137">
        <v>198.9</v>
      </c>
      <c r="G1137" t="s">
        <v>515</v>
      </c>
    </row>
    <row r="1138" spans="2:7" x14ac:dyDescent="0.25">
      <c r="B1138" t="s">
        <v>1037</v>
      </c>
      <c r="C1138" t="s">
        <v>659</v>
      </c>
      <c r="D1138" t="s">
        <v>9</v>
      </c>
      <c r="E1138" t="s">
        <v>1472</v>
      </c>
      <c r="F1138">
        <v>191.9</v>
      </c>
      <c r="G1138" t="s">
        <v>478</v>
      </c>
    </row>
    <row r="1139" spans="2:7" x14ac:dyDescent="0.25">
      <c r="B1139" t="s">
        <v>1037</v>
      </c>
      <c r="C1139" t="s">
        <v>659</v>
      </c>
      <c r="D1139" t="s">
        <v>9</v>
      </c>
      <c r="E1139" t="s">
        <v>1472</v>
      </c>
      <c r="F1139">
        <v>229.9</v>
      </c>
      <c r="G1139" t="s">
        <v>488</v>
      </c>
    </row>
    <row r="1140" spans="2:7" x14ac:dyDescent="0.25">
      <c r="B1140" t="s">
        <v>1037</v>
      </c>
      <c r="C1140" t="s">
        <v>659</v>
      </c>
      <c r="D1140" t="s">
        <v>9</v>
      </c>
      <c r="E1140" t="s">
        <v>1472</v>
      </c>
      <c r="F1140">
        <v>230.9</v>
      </c>
      <c r="G1140" t="s">
        <v>477</v>
      </c>
    </row>
    <row r="1141" spans="2:7" x14ac:dyDescent="0.25">
      <c r="B1141" t="s">
        <v>1038</v>
      </c>
      <c r="C1141" t="s">
        <v>659</v>
      </c>
      <c r="D1141" t="s">
        <v>9</v>
      </c>
      <c r="E1141" t="s">
        <v>1473</v>
      </c>
      <c r="F1141">
        <v>139.9</v>
      </c>
      <c r="G1141" t="s">
        <v>515</v>
      </c>
    </row>
    <row r="1142" spans="2:7" x14ac:dyDescent="0.25">
      <c r="B1142" t="s">
        <v>1038</v>
      </c>
      <c r="C1142" t="s">
        <v>659</v>
      </c>
      <c r="D1142" t="s">
        <v>9</v>
      </c>
      <c r="E1142" t="s">
        <v>1473</v>
      </c>
      <c r="F1142">
        <v>179.9</v>
      </c>
      <c r="G1142" t="s">
        <v>488</v>
      </c>
    </row>
    <row r="1143" spans="2:7" x14ac:dyDescent="0.25">
      <c r="B1143" t="s">
        <v>1039</v>
      </c>
      <c r="C1143" t="s">
        <v>659</v>
      </c>
      <c r="D1143" t="s">
        <v>9</v>
      </c>
      <c r="E1143" t="s">
        <v>1474</v>
      </c>
      <c r="F1143">
        <v>243.8</v>
      </c>
      <c r="G1143" t="s">
        <v>515</v>
      </c>
    </row>
    <row r="1144" spans="2:7" x14ac:dyDescent="0.25">
      <c r="B1144" t="s">
        <v>1040</v>
      </c>
      <c r="C1144" t="s">
        <v>659</v>
      </c>
      <c r="D1144" t="s">
        <v>9</v>
      </c>
      <c r="E1144" t="s">
        <v>1475</v>
      </c>
      <c r="F1144">
        <v>165.9</v>
      </c>
      <c r="G1144" t="s">
        <v>515</v>
      </c>
    </row>
    <row r="1145" spans="2:7" x14ac:dyDescent="0.25">
      <c r="B1145" t="s">
        <v>1040</v>
      </c>
      <c r="C1145" t="s">
        <v>659</v>
      </c>
      <c r="D1145" t="s">
        <v>9</v>
      </c>
      <c r="E1145" t="s">
        <v>1475</v>
      </c>
      <c r="F1145">
        <v>149.9</v>
      </c>
      <c r="G1145" t="s">
        <v>478</v>
      </c>
    </row>
    <row r="1146" spans="2:7" x14ac:dyDescent="0.25">
      <c r="B1146" t="s">
        <v>1040</v>
      </c>
      <c r="C1146" t="s">
        <v>659</v>
      </c>
      <c r="D1146" t="s">
        <v>9</v>
      </c>
      <c r="E1146" t="s">
        <v>1475</v>
      </c>
      <c r="F1146">
        <v>189.9</v>
      </c>
      <c r="G1146" t="s">
        <v>1651</v>
      </c>
    </row>
    <row r="1147" spans="2:7" x14ac:dyDescent="0.25">
      <c r="B1147" t="s">
        <v>1041</v>
      </c>
      <c r="C1147" t="s">
        <v>659</v>
      </c>
      <c r="D1147" t="s">
        <v>9</v>
      </c>
      <c r="E1147" t="s">
        <v>1476</v>
      </c>
      <c r="F1147">
        <v>299.89999999999998</v>
      </c>
      <c r="G1147" t="s">
        <v>478</v>
      </c>
    </row>
    <row r="1148" spans="2:7" x14ac:dyDescent="0.25">
      <c r="B1148" t="s">
        <v>1041</v>
      </c>
      <c r="C1148" t="s">
        <v>659</v>
      </c>
      <c r="D1148" t="s">
        <v>9</v>
      </c>
      <c r="E1148" t="s">
        <v>1476</v>
      </c>
      <c r="F1148">
        <v>356.9</v>
      </c>
      <c r="G1148" t="s">
        <v>515</v>
      </c>
    </row>
    <row r="1149" spans="2:7" x14ac:dyDescent="0.25">
      <c r="B1149" t="s">
        <v>1041</v>
      </c>
      <c r="C1149" t="s">
        <v>659</v>
      </c>
      <c r="D1149" t="s">
        <v>9</v>
      </c>
      <c r="E1149" t="s">
        <v>1476</v>
      </c>
      <c r="F1149">
        <v>379.9</v>
      </c>
      <c r="G1149" t="s">
        <v>488</v>
      </c>
    </row>
    <row r="1150" spans="2:7" x14ac:dyDescent="0.25">
      <c r="B1150" t="s">
        <v>1042</v>
      </c>
      <c r="C1150" t="s">
        <v>659</v>
      </c>
      <c r="D1150" t="s">
        <v>9</v>
      </c>
      <c r="E1150" t="s">
        <v>1477</v>
      </c>
      <c r="F1150">
        <v>234.9</v>
      </c>
      <c r="G1150" t="s">
        <v>515</v>
      </c>
    </row>
    <row r="1151" spans="2:7" x14ac:dyDescent="0.25">
      <c r="B1151" t="s">
        <v>1042</v>
      </c>
      <c r="C1151" t="s">
        <v>659</v>
      </c>
      <c r="D1151" t="s">
        <v>9</v>
      </c>
      <c r="E1151" t="s">
        <v>1477</v>
      </c>
      <c r="F1151">
        <v>237.9</v>
      </c>
      <c r="G1151" t="s">
        <v>478</v>
      </c>
    </row>
    <row r="1152" spans="2:7" x14ac:dyDescent="0.25">
      <c r="B1152" t="s">
        <v>1042</v>
      </c>
      <c r="C1152" t="s">
        <v>659</v>
      </c>
      <c r="D1152" t="s">
        <v>9</v>
      </c>
      <c r="E1152" t="s">
        <v>1477</v>
      </c>
      <c r="F1152">
        <v>408.62</v>
      </c>
      <c r="G1152" t="s">
        <v>513</v>
      </c>
    </row>
    <row r="1153" spans="2:7" x14ac:dyDescent="0.25">
      <c r="B1153" t="s">
        <v>1043</v>
      </c>
      <c r="C1153" t="s">
        <v>659</v>
      </c>
      <c r="D1153" t="s">
        <v>9</v>
      </c>
      <c r="E1153" t="s">
        <v>1478</v>
      </c>
      <c r="F1153">
        <v>116.9</v>
      </c>
      <c r="G1153" t="s">
        <v>515</v>
      </c>
    </row>
    <row r="1154" spans="2:7" x14ac:dyDescent="0.25">
      <c r="B1154" t="s">
        <v>1043</v>
      </c>
      <c r="C1154" t="s">
        <v>659</v>
      </c>
      <c r="D1154" t="s">
        <v>9</v>
      </c>
      <c r="E1154" t="s">
        <v>1478</v>
      </c>
      <c r="F1154">
        <v>111.9</v>
      </c>
      <c r="G1154" t="s">
        <v>478</v>
      </c>
    </row>
    <row r="1155" spans="2:7" x14ac:dyDescent="0.25">
      <c r="B1155" t="s">
        <v>1043</v>
      </c>
      <c r="C1155" t="s">
        <v>659</v>
      </c>
      <c r="D1155" t="s">
        <v>9</v>
      </c>
      <c r="E1155" t="s">
        <v>1478</v>
      </c>
      <c r="F1155">
        <v>149.9</v>
      </c>
      <c r="G1155" t="s">
        <v>488</v>
      </c>
    </row>
    <row r="1156" spans="2:7" x14ac:dyDescent="0.25">
      <c r="B1156" t="s">
        <v>1044</v>
      </c>
      <c r="C1156" t="s">
        <v>659</v>
      </c>
      <c r="D1156" t="s">
        <v>9</v>
      </c>
      <c r="E1156" t="s">
        <v>1479</v>
      </c>
      <c r="F1156">
        <v>176.9</v>
      </c>
      <c r="G1156" t="s">
        <v>478</v>
      </c>
    </row>
    <row r="1157" spans="2:7" x14ac:dyDescent="0.25">
      <c r="B1157" t="s">
        <v>1044</v>
      </c>
      <c r="C1157" t="s">
        <v>659</v>
      </c>
      <c r="D1157" t="s">
        <v>9</v>
      </c>
      <c r="E1157" t="s">
        <v>1479</v>
      </c>
      <c r="F1157">
        <v>206.9</v>
      </c>
      <c r="G1157" t="s">
        <v>515</v>
      </c>
    </row>
    <row r="1158" spans="2:7" x14ac:dyDescent="0.25">
      <c r="B1158" t="s">
        <v>1044</v>
      </c>
      <c r="C1158" t="s">
        <v>659</v>
      </c>
      <c r="D1158" t="s">
        <v>9</v>
      </c>
      <c r="E1158" t="s">
        <v>1479</v>
      </c>
      <c r="F1158">
        <v>239.9</v>
      </c>
      <c r="G1158" t="s">
        <v>488</v>
      </c>
    </row>
    <row r="1159" spans="2:7" x14ac:dyDescent="0.25">
      <c r="B1159" t="s">
        <v>1045</v>
      </c>
      <c r="C1159" t="s">
        <v>659</v>
      </c>
      <c r="D1159" t="s">
        <v>9</v>
      </c>
      <c r="E1159" t="s">
        <v>1480</v>
      </c>
      <c r="F1159">
        <v>382.9</v>
      </c>
      <c r="G1159" t="s">
        <v>477</v>
      </c>
    </row>
    <row r="1160" spans="2:7" x14ac:dyDescent="0.25">
      <c r="B1160" t="s">
        <v>621</v>
      </c>
      <c r="C1160" t="s">
        <v>617</v>
      </c>
      <c r="D1160" t="s">
        <v>9</v>
      </c>
      <c r="E1160" t="s">
        <v>622</v>
      </c>
      <c r="F1160">
        <v>59.9</v>
      </c>
      <c r="G1160" t="s">
        <v>480</v>
      </c>
    </row>
    <row r="1161" spans="2:7" x14ac:dyDescent="0.25">
      <c r="B1161" t="s">
        <v>619</v>
      </c>
      <c r="C1161" t="s">
        <v>617</v>
      </c>
      <c r="D1161" t="s">
        <v>9</v>
      </c>
      <c r="E1161" t="s">
        <v>620</v>
      </c>
      <c r="F1161">
        <v>71.900000000000006</v>
      </c>
      <c r="G1161" t="s">
        <v>515</v>
      </c>
    </row>
    <row r="1162" spans="2:7" x14ac:dyDescent="0.25">
      <c r="B1162" t="s">
        <v>619</v>
      </c>
      <c r="C1162" t="s">
        <v>617</v>
      </c>
      <c r="D1162" t="s">
        <v>9</v>
      </c>
      <c r="E1162" t="s">
        <v>620</v>
      </c>
      <c r="F1162">
        <v>54.9</v>
      </c>
      <c r="G1162" t="s">
        <v>480</v>
      </c>
    </row>
    <row r="1163" spans="2:7" x14ac:dyDescent="0.25">
      <c r="B1163" t="s">
        <v>657</v>
      </c>
      <c r="C1163" t="s">
        <v>617</v>
      </c>
      <c r="D1163" t="s">
        <v>9</v>
      </c>
      <c r="E1163" t="s">
        <v>658</v>
      </c>
      <c r="F1163">
        <v>76.900000000000006</v>
      </c>
      <c r="G1163" t="s">
        <v>515</v>
      </c>
    </row>
    <row r="1164" spans="2:7" x14ac:dyDescent="0.25">
      <c r="B1164" t="s">
        <v>655</v>
      </c>
      <c r="C1164" t="s">
        <v>617</v>
      </c>
      <c r="D1164" t="s">
        <v>9</v>
      </c>
      <c r="E1164" t="s">
        <v>656</v>
      </c>
      <c r="F1164">
        <v>66.900000000000006</v>
      </c>
      <c r="G1164" t="s">
        <v>515</v>
      </c>
    </row>
    <row r="1165" spans="2:7" x14ac:dyDescent="0.25">
      <c r="B1165" t="s">
        <v>655</v>
      </c>
      <c r="C1165" t="s">
        <v>617</v>
      </c>
      <c r="D1165" t="s">
        <v>9</v>
      </c>
      <c r="E1165" t="s">
        <v>656</v>
      </c>
      <c r="F1165">
        <v>79.900000000000006</v>
      </c>
      <c r="G1165" t="s">
        <v>480</v>
      </c>
    </row>
    <row r="1166" spans="2:7" x14ac:dyDescent="0.25">
      <c r="B1166" t="s">
        <v>653</v>
      </c>
      <c r="C1166" t="s">
        <v>617</v>
      </c>
      <c r="D1166" t="s">
        <v>9</v>
      </c>
      <c r="E1166" t="s">
        <v>654</v>
      </c>
      <c r="F1166">
        <v>74.599999999999994</v>
      </c>
      <c r="G1166" t="s">
        <v>515</v>
      </c>
    </row>
    <row r="1167" spans="2:7" x14ac:dyDescent="0.25">
      <c r="B1167" t="s">
        <v>653</v>
      </c>
      <c r="C1167" t="s">
        <v>617</v>
      </c>
      <c r="D1167" t="s">
        <v>9</v>
      </c>
      <c r="E1167" t="s">
        <v>654</v>
      </c>
      <c r="F1167">
        <v>79.900000000000006</v>
      </c>
      <c r="G1167" t="s">
        <v>480</v>
      </c>
    </row>
    <row r="1168" spans="2:7" x14ac:dyDescent="0.25">
      <c r="B1168" t="s">
        <v>651</v>
      </c>
      <c r="C1168" t="s">
        <v>617</v>
      </c>
      <c r="D1168" t="s">
        <v>9</v>
      </c>
      <c r="E1168" t="s">
        <v>652</v>
      </c>
      <c r="F1168">
        <v>75.5</v>
      </c>
      <c r="G1168" t="s">
        <v>515</v>
      </c>
    </row>
    <row r="1169" spans="2:7" x14ac:dyDescent="0.25">
      <c r="B1169" t="s">
        <v>649</v>
      </c>
      <c r="C1169" t="s">
        <v>617</v>
      </c>
      <c r="D1169" t="s">
        <v>9</v>
      </c>
      <c r="E1169" t="s">
        <v>650</v>
      </c>
      <c r="F1169">
        <v>62.9</v>
      </c>
      <c r="G1169" t="s">
        <v>515</v>
      </c>
    </row>
    <row r="1170" spans="2:7" x14ac:dyDescent="0.25">
      <c r="B1170" t="s">
        <v>649</v>
      </c>
      <c r="C1170" t="s">
        <v>617</v>
      </c>
      <c r="D1170" t="s">
        <v>9</v>
      </c>
      <c r="E1170" t="s">
        <v>650</v>
      </c>
      <c r="F1170">
        <v>54.9</v>
      </c>
      <c r="G1170" t="s">
        <v>480</v>
      </c>
    </row>
    <row r="1171" spans="2:7" x14ac:dyDescent="0.25">
      <c r="B1171" t="s">
        <v>647</v>
      </c>
      <c r="C1171" t="s">
        <v>617</v>
      </c>
      <c r="D1171" t="s">
        <v>9</v>
      </c>
      <c r="E1171" t="s">
        <v>648</v>
      </c>
      <c r="F1171">
        <v>59.9</v>
      </c>
      <c r="G1171" t="s">
        <v>515</v>
      </c>
    </row>
    <row r="1172" spans="2:7" x14ac:dyDescent="0.25">
      <c r="B1172" t="s">
        <v>647</v>
      </c>
      <c r="C1172" t="s">
        <v>617</v>
      </c>
      <c r="D1172" t="s">
        <v>9</v>
      </c>
      <c r="E1172" t="s">
        <v>648</v>
      </c>
      <c r="F1172">
        <v>54.9</v>
      </c>
      <c r="G1172" t="s">
        <v>480</v>
      </c>
    </row>
    <row r="1173" spans="2:7" x14ac:dyDescent="0.25">
      <c r="B1173" t="s">
        <v>643</v>
      </c>
      <c r="C1173" t="s">
        <v>617</v>
      </c>
      <c r="D1173" t="s">
        <v>9</v>
      </c>
      <c r="E1173" t="s">
        <v>644</v>
      </c>
      <c r="F1173">
        <v>64.900000000000006</v>
      </c>
      <c r="G1173" t="s">
        <v>515</v>
      </c>
    </row>
    <row r="1174" spans="2:7" x14ac:dyDescent="0.25">
      <c r="B1174" t="s">
        <v>643</v>
      </c>
      <c r="C1174" t="s">
        <v>617</v>
      </c>
      <c r="D1174" t="s">
        <v>9</v>
      </c>
      <c r="E1174" t="s">
        <v>644</v>
      </c>
      <c r="F1174">
        <v>59.9</v>
      </c>
      <c r="G1174" t="s">
        <v>480</v>
      </c>
    </row>
    <row r="1175" spans="2:7" x14ac:dyDescent="0.25">
      <c r="B1175" t="s">
        <v>641</v>
      </c>
      <c r="C1175" t="s">
        <v>617</v>
      </c>
      <c r="D1175" t="s">
        <v>9</v>
      </c>
      <c r="E1175" t="s">
        <v>642</v>
      </c>
      <c r="F1175">
        <v>66.900000000000006</v>
      </c>
      <c r="G1175" t="s">
        <v>515</v>
      </c>
    </row>
    <row r="1176" spans="2:7" x14ac:dyDescent="0.25">
      <c r="B1176" t="s">
        <v>641</v>
      </c>
      <c r="C1176" t="s">
        <v>617</v>
      </c>
      <c r="D1176" t="s">
        <v>9</v>
      </c>
      <c r="E1176" t="s">
        <v>642</v>
      </c>
      <c r="F1176">
        <v>59.9</v>
      </c>
      <c r="G1176" t="s">
        <v>480</v>
      </c>
    </row>
    <row r="1177" spans="2:7" x14ac:dyDescent="0.25">
      <c r="B1177" t="s">
        <v>639</v>
      </c>
      <c r="C1177" t="s">
        <v>617</v>
      </c>
      <c r="D1177" t="s">
        <v>9</v>
      </c>
      <c r="E1177" t="s">
        <v>640</v>
      </c>
      <c r="F1177">
        <v>70.900000000000006</v>
      </c>
      <c r="G1177" t="s">
        <v>515</v>
      </c>
    </row>
    <row r="1178" spans="2:7" x14ac:dyDescent="0.25">
      <c r="B1178" t="s">
        <v>639</v>
      </c>
      <c r="C1178" t="s">
        <v>617</v>
      </c>
      <c r="D1178" t="s">
        <v>9</v>
      </c>
      <c r="E1178" t="s">
        <v>640</v>
      </c>
      <c r="F1178">
        <v>69.900000000000006</v>
      </c>
      <c r="G1178" t="s">
        <v>480</v>
      </c>
    </row>
    <row r="1179" spans="2:7" x14ac:dyDescent="0.25">
      <c r="B1179" t="s">
        <v>637</v>
      </c>
      <c r="C1179" t="s">
        <v>617</v>
      </c>
      <c r="D1179" t="s">
        <v>9</v>
      </c>
      <c r="E1179" t="s">
        <v>638</v>
      </c>
      <c r="F1179">
        <v>75.900000000000006</v>
      </c>
      <c r="G1179" t="s">
        <v>515</v>
      </c>
    </row>
    <row r="1180" spans="2:7" x14ac:dyDescent="0.25">
      <c r="B1180" t="s">
        <v>637</v>
      </c>
      <c r="C1180" t="s">
        <v>617</v>
      </c>
      <c r="D1180" t="s">
        <v>9</v>
      </c>
      <c r="E1180" t="s">
        <v>638</v>
      </c>
      <c r="F1180">
        <v>79.900000000000006</v>
      </c>
      <c r="G1180" t="s">
        <v>480</v>
      </c>
    </row>
    <row r="1181" spans="2:7" x14ac:dyDescent="0.25">
      <c r="B1181" t="s">
        <v>635</v>
      </c>
      <c r="C1181" t="s">
        <v>617</v>
      </c>
      <c r="D1181" t="s">
        <v>9</v>
      </c>
      <c r="E1181" t="s">
        <v>636</v>
      </c>
      <c r="F1181">
        <v>91.6</v>
      </c>
      <c r="G1181" t="s">
        <v>515</v>
      </c>
    </row>
    <row r="1182" spans="2:7" x14ac:dyDescent="0.25">
      <c r="B1182" t="s">
        <v>635</v>
      </c>
      <c r="C1182" t="s">
        <v>617</v>
      </c>
      <c r="D1182" t="s">
        <v>9</v>
      </c>
      <c r="E1182" t="s">
        <v>636</v>
      </c>
      <c r="F1182">
        <v>59.9</v>
      </c>
      <c r="G1182" t="s">
        <v>480</v>
      </c>
    </row>
    <row r="1183" spans="2:7" x14ac:dyDescent="0.25">
      <c r="B1183" t="s">
        <v>633</v>
      </c>
      <c r="C1183" t="s">
        <v>617</v>
      </c>
      <c r="D1183" t="s">
        <v>9</v>
      </c>
      <c r="E1183" t="s">
        <v>634</v>
      </c>
      <c r="F1183">
        <v>57.9</v>
      </c>
      <c r="G1183" t="s">
        <v>515</v>
      </c>
    </row>
    <row r="1184" spans="2:7" x14ac:dyDescent="0.25">
      <c r="B1184" t="s">
        <v>633</v>
      </c>
      <c r="C1184" t="s">
        <v>617</v>
      </c>
      <c r="D1184" t="s">
        <v>9</v>
      </c>
      <c r="E1184" t="s">
        <v>634</v>
      </c>
      <c r="F1184">
        <v>59.9</v>
      </c>
      <c r="G1184" t="s">
        <v>480</v>
      </c>
    </row>
    <row r="1185" spans="2:7" x14ac:dyDescent="0.25">
      <c r="B1185" t="s">
        <v>631</v>
      </c>
      <c r="C1185" t="s">
        <v>617</v>
      </c>
      <c r="D1185" t="s">
        <v>9</v>
      </c>
      <c r="E1185" t="s">
        <v>632</v>
      </c>
      <c r="F1185">
        <v>86.5</v>
      </c>
      <c r="G1185" t="s">
        <v>515</v>
      </c>
    </row>
    <row r="1186" spans="2:7" x14ac:dyDescent="0.25">
      <c r="B1186" t="s">
        <v>631</v>
      </c>
      <c r="C1186" t="s">
        <v>617</v>
      </c>
      <c r="D1186" t="s">
        <v>9</v>
      </c>
      <c r="E1186" t="s">
        <v>632</v>
      </c>
      <c r="F1186">
        <v>59.9</v>
      </c>
      <c r="G1186" t="s">
        <v>480</v>
      </c>
    </row>
    <row r="1187" spans="2:7" x14ac:dyDescent="0.25">
      <c r="B1187" t="s">
        <v>629</v>
      </c>
      <c r="C1187" t="s">
        <v>617</v>
      </c>
      <c r="D1187" t="s">
        <v>9</v>
      </c>
      <c r="E1187" t="s">
        <v>630</v>
      </c>
      <c r="F1187">
        <v>64.900000000000006</v>
      </c>
      <c r="G1187" t="s">
        <v>515</v>
      </c>
    </row>
    <row r="1188" spans="2:7" x14ac:dyDescent="0.25">
      <c r="B1188" t="s">
        <v>629</v>
      </c>
      <c r="C1188" t="s">
        <v>617</v>
      </c>
      <c r="D1188" t="s">
        <v>9</v>
      </c>
      <c r="E1188" t="s">
        <v>630</v>
      </c>
      <c r="F1188">
        <v>79.900000000000006</v>
      </c>
      <c r="G1188" t="s">
        <v>480</v>
      </c>
    </row>
    <row r="1189" spans="2:7" x14ac:dyDescent="0.25">
      <c r="B1189" t="s">
        <v>627</v>
      </c>
      <c r="C1189" t="s">
        <v>617</v>
      </c>
      <c r="D1189" t="s">
        <v>9</v>
      </c>
      <c r="E1189" t="s">
        <v>628</v>
      </c>
      <c r="F1189">
        <v>66.900000000000006</v>
      </c>
      <c r="G1189" t="s">
        <v>515</v>
      </c>
    </row>
    <row r="1190" spans="2:7" x14ac:dyDescent="0.25">
      <c r="B1190" t="s">
        <v>627</v>
      </c>
      <c r="C1190" t="s">
        <v>617</v>
      </c>
      <c r="D1190" t="s">
        <v>9</v>
      </c>
      <c r="E1190" t="s">
        <v>628</v>
      </c>
      <c r="F1190">
        <v>59.9</v>
      </c>
      <c r="G1190" t="s">
        <v>480</v>
      </c>
    </row>
    <row r="1191" spans="2:7" x14ac:dyDescent="0.25">
      <c r="B1191" t="s">
        <v>623</v>
      </c>
      <c r="C1191" t="s">
        <v>617</v>
      </c>
      <c r="D1191" t="s">
        <v>9</v>
      </c>
      <c r="E1191" t="s">
        <v>624</v>
      </c>
      <c r="F1191">
        <v>83.9</v>
      </c>
      <c r="G1191" t="s">
        <v>515</v>
      </c>
    </row>
    <row r="1192" spans="2:7" x14ac:dyDescent="0.25">
      <c r="B1192" t="s">
        <v>623</v>
      </c>
      <c r="C1192" t="s">
        <v>617</v>
      </c>
      <c r="D1192" t="s">
        <v>9</v>
      </c>
      <c r="E1192" t="s">
        <v>624</v>
      </c>
      <c r="F1192">
        <v>54.9</v>
      </c>
      <c r="G1192" t="s">
        <v>480</v>
      </c>
    </row>
    <row r="1193" spans="2:7" x14ac:dyDescent="0.25">
      <c r="B1193" t="s">
        <v>616</v>
      </c>
      <c r="C1193" t="s">
        <v>617</v>
      </c>
      <c r="D1193" t="s">
        <v>9</v>
      </c>
      <c r="E1193" t="s">
        <v>618</v>
      </c>
      <c r="F1193">
        <v>64.900000000000006</v>
      </c>
      <c r="G1193" t="s">
        <v>515</v>
      </c>
    </row>
    <row r="1194" spans="2:7" x14ac:dyDescent="0.25">
      <c r="B1194" t="s">
        <v>616</v>
      </c>
      <c r="C1194" t="s">
        <v>617</v>
      </c>
      <c r="D1194" t="s">
        <v>9</v>
      </c>
      <c r="E1194" t="s">
        <v>618</v>
      </c>
      <c r="F1194">
        <v>54.9</v>
      </c>
      <c r="G1194" t="s">
        <v>480</v>
      </c>
    </row>
    <row r="1195" spans="2:7" x14ac:dyDescent="0.25">
      <c r="B1195" t="s">
        <v>625</v>
      </c>
      <c r="C1195" t="s">
        <v>617</v>
      </c>
      <c r="D1195" t="s">
        <v>9</v>
      </c>
      <c r="E1195" t="s">
        <v>626</v>
      </c>
      <c r="F1195">
        <v>57.9</v>
      </c>
      <c r="G1195" t="s">
        <v>515</v>
      </c>
    </row>
    <row r="1196" spans="2:7" x14ac:dyDescent="0.25">
      <c r="B1196" t="s">
        <v>625</v>
      </c>
      <c r="C1196" t="s">
        <v>617</v>
      </c>
      <c r="D1196" t="s">
        <v>9</v>
      </c>
      <c r="E1196" t="s">
        <v>626</v>
      </c>
      <c r="F1196">
        <v>54.9</v>
      </c>
      <c r="G1196" t="s">
        <v>480</v>
      </c>
    </row>
    <row r="1197" spans="2:7" x14ac:dyDescent="0.25">
      <c r="B1197" t="s">
        <v>645</v>
      </c>
      <c r="C1197" t="s">
        <v>617</v>
      </c>
      <c r="D1197" t="s">
        <v>9</v>
      </c>
      <c r="E1197" t="s">
        <v>646</v>
      </c>
      <c r="F1197">
        <v>61.9</v>
      </c>
      <c r="G1197" t="s">
        <v>515</v>
      </c>
    </row>
    <row r="1198" spans="2:7" x14ac:dyDescent="0.25">
      <c r="B1198" t="s">
        <v>645</v>
      </c>
      <c r="C1198" t="s">
        <v>617</v>
      </c>
      <c r="D1198" t="s">
        <v>9</v>
      </c>
      <c r="E1198" t="s">
        <v>646</v>
      </c>
      <c r="F1198">
        <v>69.900000000000006</v>
      </c>
      <c r="G1198" t="s">
        <v>480</v>
      </c>
    </row>
    <row r="1199" spans="2:7" x14ac:dyDescent="0.25">
      <c r="B1199" t="s">
        <v>1046</v>
      </c>
      <c r="C1199" t="s">
        <v>617</v>
      </c>
      <c r="D1199" t="s">
        <v>9</v>
      </c>
      <c r="E1199" t="s">
        <v>1481</v>
      </c>
      <c r="F1199">
        <v>79.900000000000006</v>
      </c>
      <c r="G1199" t="s">
        <v>480</v>
      </c>
    </row>
    <row r="1200" spans="2:7" x14ac:dyDescent="0.25">
      <c r="B1200" t="s">
        <v>1047</v>
      </c>
      <c r="C1200" t="s">
        <v>617</v>
      </c>
      <c r="D1200" t="s">
        <v>9</v>
      </c>
      <c r="E1200" t="s">
        <v>1482</v>
      </c>
      <c r="F1200">
        <v>89.9</v>
      </c>
      <c r="G1200" t="s">
        <v>480</v>
      </c>
    </row>
    <row r="1201" spans="2:7" x14ac:dyDescent="0.25">
      <c r="B1201" t="s">
        <v>1048</v>
      </c>
      <c r="C1201" t="s">
        <v>617</v>
      </c>
      <c r="D1201" t="s">
        <v>9</v>
      </c>
      <c r="E1201" t="s">
        <v>1483</v>
      </c>
      <c r="F1201">
        <v>119.9</v>
      </c>
      <c r="G1201" t="s">
        <v>480</v>
      </c>
    </row>
    <row r="1202" spans="2:7" x14ac:dyDescent="0.25">
      <c r="B1202" t="s">
        <v>1049</v>
      </c>
      <c r="C1202" t="s">
        <v>617</v>
      </c>
      <c r="D1202" t="s">
        <v>9</v>
      </c>
      <c r="E1202" t="s">
        <v>1484</v>
      </c>
      <c r="F1202">
        <v>189.9</v>
      </c>
      <c r="G1202" t="s">
        <v>480</v>
      </c>
    </row>
    <row r="1203" spans="2:7" x14ac:dyDescent="0.25">
      <c r="B1203" t="s">
        <v>1050</v>
      </c>
      <c r="C1203" t="s">
        <v>617</v>
      </c>
      <c r="D1203" t="s">
        <v>9</v>
      </c>
      <c r="E1203" t="s">
        <v>1485</v>
      </c>
      <c r="F1203">
        <v>119.9</v>
      </c>
      <c r="G1203" t="s">
        <v>480</v>
      </c>
    </row>
    <row r="1204" spans="2:7" x14ac:dyDescent="0.25">
      <c r="B1204" t="s">
        <v>1051</v>
      </c>
      <c r="C1204" t="s">
        <v>617</v>
      </c>
      <c r="D1204" t="s">
        <v>9</v>
      </c>
      <c r="E1204" t="s">
        <v>1486</v>
      </c>
      <c r="F1204">
        <v>189.9</v>
      </c>
      <c r="G1204" t="s">
        <v>480</v>
      </c>
    </row>
    <row r="1205" spans="2:7" x14ac:dyDescent="0.25">
      <c r="B1205" t="s">
        <v>1052</v>
      </c>
      <c r="C1205" t="s">
        <v>617</v>
      </c>
      <c r="D1205" t="s">
        <v>9</v>
      </c>
      <c r="E1205" t="s">
        <v>1487</v>
      </c>
      <c r="F1205">
        <v>219.9</v>
      </c>
      <c r="G1205" t="s">
        <v>480</v>
      </c>
    </row>
    <row r="1206" spans="2:7" x14ac:dyDescent="0.25">
      <c r="B1206" t="s">
        <v>1053</v>
      </c>
      <c r="C1206" t="s">
        <v>617</v>
      </c>
      <c r="D1206" t="s">
        <v>9</v>
      </c>
      <c r="E1206" t="s">
        <v>1488</v>
      </c>
      <c r="F1206">
        <v>189.9</v>
      </c>
      <c r="G1206" t="s">
        <v>480</v>
      </c>
    </row>
    <row r="1207" spans="2:7" x14ac:dyDescent="0.25">
      <c r="B1207" t="s">
        <v>1054</v>
      </c>
      <c r="C1207" t="s">
        <v>617</v>
      </c>
      <c r="D1207" t="s">
        <v>9</v>
      </c>
      <c r="E1207" t="s">
        <v>1489</v>
      </c>
      <c r="F1207">
        <v>119.9</v>
      </c>
      <c r="G1207" t="s">
        <v>480</v>
      </c>
    </row>
    <row r="1208" spans="2:7" x14ac:dyDescent="0.25">
      <c r="B1208" t="s">
        <v>1055</v>
      </c>
      <c r="C1208" t="s">
        <v>617</v>
      </c>
      <c r="D1208" t="s">
        <v>9</v>
      </c>
      <c r="E1208" t="s">
        <v>1490</v>
      </c>
      <c r="F1208">
        <v>189.9</v>
      </c>
      <c r="G1208" t="s">
        <v>480</v>
      </c>
    </row>
    <row r="1209" spans="2:7" x14ac:dyDescent="0.25">
      <c r="B1209" t="s">
        <v>1056</v>
      </c>
      <c r="C1209" t="s">
        <v>617</v>
      </c>
      <c r="D1209" t="s">
        <v>9</v>
      </c>
      <c r="E1209" t="s">
        <v>1491</v>
      </c>
      <c r="F1209">
        <v>159.9</v>
      </c>
      <c r="G1209" t="s">
        <v>480</v>
      </c>
    </row>
    <row r="1210" spans="2:7" x14ac:dyDescent="0.25">
      <c r="B1210" t="s">
        <v>1057</v>
      </c>
      <c r="C1210" t="s">
        <v>617</v>
      </c>
      <c r="D1210" t="s">
        <v>9</v>
      </c>
      <c r="E1210" t="s">
        <v>1492</v>
      </c>
      <c r="F1210">
        <v>119.9</v>
      </c>
      <c r="G1210" t="s">
        <v>480</v>
      </c>
    </row>
    <row r="1211" spans="2:7" x14ac:dyDescent="0.25">
      <c r="B1211" t="s">
        <v>1058</v>
      </c>
      <c r="C1211" t="s">
        <v>1671</v>
      </c>
      <c r="D1211" t="s">
        <v>9</v>
      </c>
      <c r="E1211" t="s">
        <v>1493</v>
      </c>
      <c r="F1211">
        <v>101.9</v>
      </c>
      <c r="G1211" t="s">
        <v>515</v>
      </c>
    </row>
    <row r="1212" spans="2:7" x14ac:dyDescent="0.25">
      <c r="B1212" t="s">
        <v>1058</v>
      </c>
      <c r="C1212" t="s">
        <v>1671</v>
      </c>
      <c r="D1212" t="s">
        <v>9</v>
      </c>
      <c r="E1212" t="s">
        <v>1493</v>
      </c>
      <c r="F1212">
        <v>119.9</v>
      </c>
      <c r="G1212" t="s">
        <v>480</v>
      </c>
    </row>
    <row r="1213" spans="2:7" x14ac:dyDescent="0.25">
      <c r="B1213" t="s">
        <v>1059</v>
      </c>
      <c r="C1213" t="s">
        <v>1671</v>
      </c>
      <c r="D1213" t="s">
        <v>9</v>
      </c>
      <c r="E1213" t="s">
        <v>1494</v>
      </c>
      <c r="F1213">
        <v>119.9</v>
      </c>
      <c r="G1213" t="s">
        <v>480</v>
      </c>
    </row>
    <row r="1214" spans="2:7" x14ac:dyDescent="0.25">
      <c r="B1214" t="s">
        <v>1059</v>
      </c>
      <c r="C1214" t="s">
        <v>1671</v>
      </c>
      <c r="D1214" t="s">
        <v>9</v>
      </c>
      <c r="E1214" t="s">
        <v>1494</v>
      </c>
      <c r="F1214">
        <v>143.9</v>
      </c>
      <c r="G1214" t="s">
        <v>515</v>
      </c>
    </row>
    <row r="1215" spans="2:7" x14ac:dyDescent="0.25">
      <c r="B1215" t="s">
        <v>1059</v>
      </c>
      <c r="C1215" t="s">
        <v>1671</v>
      </c>
      <c r="D1215" t="s">
        <v>9</v>
      </c>
      <c r="E1215" t="s">
        <v>1494</v>
      </c>
      <c r="F1215">
        <v>149.99</v>
      </c>
      <c r="G1215" t="s">
        <v>477</v>
      </c>
    </row>
    <row r="1216" spans="2:7" x14ac:dyDescent="0.25">
      <c r="B1216" t="s">
        <v>1060</v>
      </c>
      <c r="C1216" t="s">
        <v>1671</v>
      </c>
      <c r="D1216" t="s">
        <v>9</v>
      </c>
      <c r="E1216" t="s">
        <v>1495</v>
      </c>
      <c r="F1216">
        <v>132.9</v>
      </c>
      <c r="G1216" t="s">
        <v>515</v>
      </c>
    </row>
    <row r="1217" spans="2:7" x14ac:dyDescent="0.25">
      <c r="B1217" t="s">
        <v>1060</v>
      </c>
      <c r="C1217" t="s">
        <v>1671</v>
      </c>
      <c r="D1217" t="s">
        <v>9</v>
      </c>
      <c r="E1217" t="s">
        <v>1495</v>
      </c>
      <c r="F1217">
        <v>119.9</v>
      </c>
      <c r="G1217" t="s">
        <v>480</v>
      </c>
    </row>
    <row r="1218" spans="2:7" x14ac:dyDescent="0.25">
      <c r="B1218" t="s">
        <v>1061</v>
      </c>
      <c r="C1218" t="s">
        <v>1671</v>
      </c>
      <c r="D1218" t="s">
        <v>9</v>
      </c>
      <c r="E1218" t="s">
        <v>1496</v>
      </c>
      <c r="F1218">
        <v>255.99</v>
      </c>
      <c r="G1218" t="s">
        <v>477</v>
      </c>
    </row>
    <row r="1219" spans="2:7" x14ac:dyDescent="0.25">
      <c r="B1219" t="s">
        <v>1062</v>
      </c>
      <c r="C1219" t="s">
        <v>1671</v>
      </c>
      <c r="D1219" t="s">
        <v>9</v>
      </c>
      <c r="E1219" t="s">
        <v>1497</v>
      </c>
      <c r="F1219">
        <v>239.5</v>
      </c>
      <c r="G1219" t="s">
        <v>515</v>
      </c>
    </row>
    <row r="1220" spans="2:7" x14ac:dyDescent="0.25">
      <c r="B1220" t="s">
        <v>1062</v>
      </c>
      <c r="C1220" t="s">
        <v>1671</v>
      </c>
      <c r="D1220" t="s">
        <v>9</v>
      </c>
      <c r="E1220" t="s">
        <v>1497</v>
      </c>
      <c r="F1220">
        <v>229.9</v>
      </c>
      <c r="G1220" t="s">
        <v>480</v>
      </c>
    </row>
    <row r="1221" spans="2:7" x14ac:dyDescent="0.25">
      <c r="B1221" t="s">
        <v>1063</v>
      </c>
      <c r="C1221" t="s">
        <v>1671</v>
      </c>
      <c r="D1221" t="s">
        <v>9</v>
      </c>
      <c r="E1221" t="s">
        <v>1498</v>
      </c>
      <c r="F1221">
        <v>119.9</v>
      </c>
      <c r="G1221" t="s">
        <v>480</v>
      </c>
    </row>
    <row r="1222" spans="2:7" x14ac:dyDescent="0.25">
      <c r="B1222" t="s">
        <v>1063</v>
      </c>
      <c r="C1222" t="s">
        <v>1671</v>
      </c>
      <c r="D1222" t="s">
        <v>9</v>
      </c>
      <c r="E1222" t="s">
        <v>1498</v>
      </c>
      <c r="F1222">
        <v>134.9</v>
      </c>
      <c r="G1222" t="s">
        <v>491</v>
      </c>
    </row>
    <row r="1223" spans="2:7" x14ac:dyDescent="0.25">
      <c r="B1223" t="s">
        <v>1064</v>
      </c>
      <c r="C1223" t="s">
        <v>1671</v>
      </c>
      <c r="D1223" t="s">
        <v>9</v>
      </c>
      <c r="E1223" t="s">
        <v>1499</v>
      </c>
      <c r="F1223">
        <v>229.9</v>
      </c>
      <c r="G1223" t="s">
        <v>480</v>
      </c>
    </row>
    <row r="1224" spans="2:7" x14ac:dyDescent="0.25">
      <c r="B1224" t="s">
        <v>1064</v>
      </c>
      <c r="C1224" t="s">
        <v>1671</v>
      </c>
      <c r="D1224" t="s">
        <v>9</v>
      </c>
      <c r="E1224" t="s">
        <v>1499</v>
      </c>
      <c r="F1224">
        <v>279.99</v>
      </c>
      <c r="G1224" t="s">
        <v>477</v>
      </c>
    </row>
    <row r="1225" spans="2:7" x14ac:dyDescent="0.25">
      <c r="B1225" t="s">
        <v>1065</v>
      </c>
      <c r="C1225" t="s">
        <v>1671</v>
      </c>
      <c r="D1225" t="s">
        <v>9</v>
      </c>
      <c r="E1225" t="s">
        <v>1500</v>
      </c>
      <c r="F1225">
        <v>268.89999999999998</v>
      </c>
      <c r="G1225" t="s">
        <v>515</v>
      </c>
    </row>
    <row r="1226" spans="2:7" x14ac:dyDescent="0.25">
      <c r="B1226" t="s">
        <v>1066</v>
      </c>
      <c r="C1226" t="s">
        <v>1671</v>
      </c>
      <c r="D1226" t="s">
        <v>9</v>
      </c>
      <c r="E1226" t="s">
        <v>1501</v>
      </c>
      <c r="F1226">
        <v>119.9</v>
      </c>
      <c r="G1226" t="s">
        <v>480</v>
      </c>
    </row>
    <row r="1227" spans="2:7" x14ac:dyDescent="0.25">
      <c r="B1227" t="s">
        <v>1067</v>
      </c>
      <c r="C1227" t="s">
        <v>1671</v>
      </c>
      <c r="D1227" t="s">
        <v>9</v>
      </c>
      <c r="E1227" t="s">
        <v>1502</v>
      </c>
      <c r="F1227">
        <v>200.9</v>
      </c>
      <c r="G1227" t="s">
        <v>515</v>
      </c>
    </row>
    <row r="1228" spans="2:7" x14ac:dyDescent="0.25">
      <c r="B1228" t="s">
        <v>1067</v>
      </c>
      <c r="C1228" t="s">
        <v>1671</v>
      </c>
      <c r="D1228" t="s">
        <v>9</v>
      </c>
      <c r="E1228" t="s">
        <v>1502</v>
      </c>
      <c r="F1228">
        <v>229.9</v>
      </c>
      <c r="G1228" t="s">
        <v>480</v>
      </c>
    </row>
    <row r="1229" spans="2:7" x14ac:dyDescent="0.25">
      <c r="B1229" t="s">
        <v>1068</v>
      </c>
      <c r="C1229" t="s">
        <v>1671</v>
      </c>
      <c r="D1229" t="s">
        <v>9</v>
      </c>
      <c r="E1229" t="s">
        <v>1503</v>
      </c>
      <c r="F1229">
        <v>219.9</v>
      </c>
      <c r="G1229" t="s">
        <v>480</v>
      </c>
    </row>
    <row r="1230" spans="2:7" x14ac:dyDescent="0.25">
      <c r="B1230" t="s">
        <v>534</v>
      </c>
      <c r="C1230" t="s">
        <v>535</v>
      </c>
      <c r="D1230" t="s">
        <v>9</v>
      </c>
      <c r="E1230" t="s">
        <v>536</v>
      </c>
      <c r="F1230">
        <v>99.99</v>
      </c>
      <c r="G1230" t="s">
        <v>477</v>
      </c>
    </row>
    <row r="1231" spans="2:7" x14ac:dyDescent="0.25">
      <c r="B1231" t="s">
        <v>534</v>
      </c>
      <c r="C1231" t="s">
        <v>535</v>
      </c>
      <c r="D1231" t="s">
        <v>9</v>
      </c>
      <c r="E1231" t="s">
        <v>536</v>
      </c>
      <c r="F1231">
        <v>99.99</v>
      </c>
      <c r="G1231" t="s">
        <v>477</v>
      </c>
    </row>
    <row r="1232" spans="2:7" x14ac:dyDescent="0.25">
      <c r="B1232" t="s">
        <v>1069</v>
      </c>
      <c r="C1232" t="s">
        <v>1672</v>
      </c>
      <c r="D1232" t="s">
        <v>9</v>
      </c>
      <c r="E1232" t="s">
        <v>1504</v>
      </c>
      <c r="F1232">
        <v>81.900000000000006</v>
      </c>
      <c r="G1232" t="s">
        <v>515</v>
      </c>
    </row>
    <row r="1233" spans="2:7" x14ac:dyDescent="0.25">
      <c r="B1233" t="s">
        <v>1069</v>
      </c>
      <c r="C1233" t="s">
        <v>1672</v>
      </c>
      <c r="D1233" t="s">
        <v>9</v>
      </c>
      <c r="E1233" t="s">
        <v>1504</v>
      </c>
      <c r="F1233">
        <v>98.99</v>
      </c>
      <c r="G1233" t="s">
        <v>514</v>
      </c>
    </row>
    <row r="1234" spans="2:7" x14ac:dyDescent="0.25">
      <c r="B1234" t="s">
        <v>1070</v>
      </c>
      <c r="C1234" t="s">
        <v>1672</v>
      </c>
      <c r="D1234" t="s">
        <v>9</v>
      </c>
      <c r="E1234" t="s">
        <v>1505</v>
      </c>
      <c r="F1234">
        <v>104.9</v>
      </c>
      <c r="G1234" t="s">
        <v>515</v>
      </c>
    </row>
    <row r="1235" spans="2:7" x14ac:dyDescent="0.25">
      <c r="B1235" t="s">
        <v>1071</v>
      </c>
      <c r="C1235" t="s">
        <v>1672</v>
      </c>
      <c r="D1235" t="s">
        <v>9</v>
      </c>
      <c r="E1235" t="s">
        <v>1506</v>
      </c>
      <c r="F1235">
        <v>62.9</v>
      </c>
      <c r="G1235" t="s">
        <v>515</v>
      </c>
    </row>
    <row r="1236" spans="2:7" x14ac:dyDescent="0.25">
      <c r="B1236" t="s">
        <v>1072</v>
      </c>
      <c r="C1236" t="s">
        <v>1672</v>
      </c>
      <c r="D1236" t="s">
        <v>9</v>
      </c>
      <c r="E1236" t="s">
        <v>1507</v>
      </c>
      <c r="F1236">
        <v>98.99</v>
      </c>
      <c r="G1236" t="s">
        <v>514</v>
      </c>
    </row>
    <row r="1237" spans="2:7" x14ac:dyDescent="0.25">
      <c r="B1237" t="s">
        <v>1072</v>
      </c>
      <c r="C1237" t="s">
        <v>1672</v>
      </c>
      <c r="D1237" t="s">
        <v>9</v>
      </c>
      <c r="E1237" t="s">
        <v>1507</v>
      </c>
      <c r="F1237">
        <v>120.5</v>
      </c>
      <c r="G1237" t="s">
        <v>515</v>
      </c>
    </row>
    <row r="1238" spans="2:7" x14ac:dyDescent="0.25">
      <c r="B1238" t="s">
        <v>1073</v>
      </c>
      <c r="C1238" t="s">
        <v>1672</v>
      </c>
      <c r="D1238" t="s">
        <v>9</v>
      </c>
      <c r="E1238" t="s">
        <v>1508</v>
      </c>
      <c r="F1238">
        <v>93.9</v>
      </c>
      <c r="G1238" t="s">
        <v>515</v>
      </c>
    </row>
    <row r="1239" spans="2:7" x14ac:dyDescent="0.25">
      <c r="B1239" t="s">
        <v>1073</v>
      </c>
      <c r="C1239" t="s">
        <v>1672</v>
      </c>
      <c r="D1239" t="s">
        <v>9</v>
      </c>
      <c r="E1239" t="s">
        <v>1508</v>
      </c>
      <c r="F1239">
        <v>98.99</v>
      </c>
      <c r="G1239" t="s">
        <v>514</v>
      </c>
    </row>
    <row r="1240" spans="2:7" x14ac:dyDescent="0.25">
      <c r="B1240" t="s">
        <v>329</v>
      </c>
      <c r="C1240" t="s">
        <v>297</v>
      </c>
      <c r="D1240" t="s">
        <v>9</v>
      </c>
      <c r="E1240" t="s">
        <v>330</v>
      </c>
      <c r="F1240">
        <v>167.8</v>
      </c>
      <c r="G1240" t="s">
        <v>480</v>
      </c>
    </row>
    <row r="1241" spans="2:7" x14ac:dyDescent="0.25">
      <c r="B1241" t="s">
        <v>329</v>
      </c>
      <c r="C1241" t="s">
        <v>297</v>
      </c>
      <c r="D1241" t="s">
        <v>9</v>
      </c>
      <c r="E1241" t="s">
        <v>330</v>
      </c>
      <c r="F1241">
        <v>169</v>
      </c>
      <c r="G1241" t="s">
        <v>483</v>
      </c>
    </row>
    <row r="1242" spans="2:7" x14ac:dyDescent="0.25">
      <c r="B1242" t="s">
        <v>329</v>
      </c>
      <c r="C1242" t="s">
        <v>297</v>
      </c>
      <c r="D1242" t="s">
        <v>9</v>
      </c>
      <c r="E1242" t="s">
        <v>330</v>
      </c>
      <c r="F1242">
        <v>172</v>
      </c>
      <c r="G1242" t="s">
        <v>491</v>
      </c>
    </row>
    <row r="1243" spans="2:7" x14ac:dyDescent="0.25">
      <c r="B1243" t="s">
        <v>329</v>
      </c>
      <c r="C1243" t="s">
        <v>297</v>
      </c>
      <c r="D1243" t="s">
        <v>9</v>
      </c>
      <c r="E1243" t="s">
        <v>330</v>
      </c>
      <c r="F1243">
        <v>178.9</v>
      </c>
      <c r="G1243" t="s">
        <v>478</v>
      </c>
    </row>
    <row r="1244" spans="2:7" x14ac:dyDescent="0.25">
      <c r="B1244" t="s">
        <v>329</v>
      </c>
      <c r="C1244" t="s">
        <v>297</v>
      </c>
      <c r="D1244" t="s">
        <v>9</v>
      </c>
      <c r="E1244" t="s">
        <v>330</v>
      </c>
      <c r="F1244">
        <v>178.9</v>
      </c>
      <c r="G1244" t="s">
        <v>478</v>
      </c>
    </row>
    <row r="1245" spans="2:7" x14ac:dyDescent="0.25">
      <c r="B1245" t="s">
        <v>329</v>
      </c>
      <c r="C1245" t="s">
        <v>297</v>
      </c>
      <c r="D1245" t="s">
        <v>9</v>
      </c>
      <c r="E1245" t="s">
        <v>330</v>
      </c>
      <c r="F1245">
        <v>211.9</v>
      </c>
      <c r="G1245" t="s">
        <v>515</v>
      </c>
    </row>
    <row r="1246" spans="2:7" x14ac:dyDescent="0.25">
      <c r="B1246" t="s">
        <v>329</v>
      </c>
      <c r="C1246" t="s">
        <v>297</v>
      </c>
      <c r="D1246" t="s">
        <v>9</v>
      </c>
      <c r="E1246" t="s">
        <v>330</v>
      </c>
      <c r="F1246">
        <v>213.44</v>
      </c>
      <c r="G1246" t="s">
        <v>1650</v>
      </c>
    </row>
    <row r="1247" spans="2:7" x14ac:dyDescent="0.25">
      <c r="B1247" t="s">
        <v>329</v>
      </c>
      <c r="C1247" t="s">
        <v>297</v>
      </c>
      <c r="D1247" t="s">
        <v>9</v>
      </c>
      <c r="E1247" t="s">
        <v>330</v>
      </c>
      <c r="F1247">
        <v>219.9</v>
      </c>
      <c r="G1247" t="s">
        <v>488</v>
      </c>
    </row>
    <row r="1248" spans="2:7" x14ac:dyDescent="0.25">
      <c r="B1248" t="s">
        <v>1074</v>
      </c>
      <c r="C1248" t="s">
        <v>297</v>
      </c>
      <c r="D1248" t="s">
        <v>9</v>
      </c>
      <c r="E1248" t="s">
        <v>511</v>
      </c>
      <c r="F1248">
        <v>389.9</v>
      </c>
      <c r="G1248" t="s">
        <v>480</v>
      </c>
    </row>
    <row r="1249" spans="2:7" x14ac:dyDescent="0.25">
      <c r="B1249" t="s">
        <v>311</v>
      </c>
      <c r="C1249" t="s">
        <v>297</v>
      </c>
      <c r="D1249" t="s">
        <v>9</v>
      </c>
      <c r="E1249" t="s">
        <v>312</v>
      </c>
      <c r="F1249">
        <v>75.7</v>
      </c>
      <c r="G1249" t="s">
        <v>480</v>
      </c>
    </row>
    <row r="1250" spans="2:7" x14ac:dyDescent="0.25">
      <c r="B1250" t="s">
        <v>311</v>
      </c>
      <c r="C1250" t="s">
        <v>297</v>
      </c>
      <c r="D1250" t="s">
        <v>9</v>
      </c>
      <c r="E1250" t="s">
        <v>312</v>
      </c>
      <c r="F1250">
        <v>75.900000000000006</v>
      </c>
      <c r="G1250" t="s">
        <v>478</v>
      </c>
    </row>
    <row r="1251" spans="2:7" x14ac:dyDescent="0.25">
      <c r="B1251" t="s">
        <v>311</v>
      </c>
      <c r="C1251" t="s">
        <v>297</v>
      </c>
      <c r="D1251" t="s">
        <v>9</v>
      </c>
      <c r="E1251" t="s">
        <v>312</v>
      </c>
      <c r="F1251">
        <v>96</v>
      </c>
      <c r="G1251" t="s">
        <v>483</v>
      </c>
    </row>
    <row r="1252" spans="2:7" x14ac:dyDescent="0.25">
      <c r="B1252" t="s">
        <v>311</v>
      </c>
      <c r="C1252" t="s">
        <v>297</v>
      </c>
      <c r="D1252" t="s">
        <v>9</v>
      </c>
      <c r="E1252" t="s">
        <v>312</v>
      </c>
      <c r="F1252">
        <v>97.61</v>
      </c>
      <c r="G1252" t="s">
        <v>1650</v>
      </c>
    </row>
    <row r="1253" spans="2:7" x14ac:dyDescent="0.25">
      <c r="B1253" t="s">
        <v>311</v>
      </c>
      <c r="C1253" t="s">
        <v>297</v>
      </c>
      <c r="D1253" t="s">
        <v>9</v>
      </c>
      <c r="E1253" t="s">
        <v>312</v>
      </c>
      <c r="F1253">
        <v>102.9</v>
      </c>
      <c r="G1253" t="s">
        <v>515</v>
      </c>
    </row>
    <row r="1254" spans="2:7" x14ac:dyDescent="0.25">
      <c r="B1254" t="s">
        <v>313</v>
      </c>
      <c r="C1254" t="s">
        <v>297</v>
      </c>
      <c r="D1254" t="s">
        <v>9</v>
      </c>
      <c r="E1254" t="s">
        <v>314</v>
      </c>
      <c r="F1254">
        <v>77.400000000000006</v>
      </c>
      <c r="G1254" t="s">
        <v>480</v>
      </c>
    </row>
    <row r="1255" spans="2:7" x14ac:dyDescent="0.25">
      <c r="B1255" t="s">
        <v>313</v>
      </c>
      <c r="C1255" t="s">
        <v>297</v>
      </c>
      <c r="D1255" t="s">
        <v>9</v>
      </c>
      <c r="E1255" t="s">
        <v>314</v>
      </c>
      <c r="F1255">
        <v>77.900000000000006</v>
      </c>
      <c r="G1255" t="s">
        <v>478</v>
      </c>
    </row>
    <row r="1256" spans="2:7" x14ac:dyDescent="0.25">
      <c r="B1256" t="s">
        <v>313</v>
      </c>
      <c r="C1256" t="s">
        <v>297</v>
      </c>
      <c r="D1256" t="s">
        <v>9</v>
      </c>
      <c r="E1256" t="s">
        <v>314</v>
      </c>
      <c r="F1256">
        <v>97.8</v>
      </c>
      <c r="G1256" t="s">
        <v>477</v>
      </c>
    </row>
    <row r="1257" spans="2:7" x14ac:dyDescent="0.25">
      <c r="B1257" t="s">
        <v>313</v>
      </c>
      <c r="C1257" t="s">
        <v>297</v>
      </c>
      <c r="D1257" t="s">
        <v>9</v>
      </c>
      <c r="E1257" t="s">
        <v>314</v>
      </c>
      <c r="F1257">
        <v>98.9</v>
      </c>
      <c r="G1257" t="s">
        <v>483</v>
      </c>
    </row>
    <row r="1258" spans="2:7" x14ac:dyDescent="0.25">
      <c r="B1258" t="s">
        <v>313</v>
      </c>
      <c r="C1258" t="s">
        <v>297</v>
      </c>
      <c r="D1258" t="s">
        <v>9</v>
      </c>
      <c r="E1258" t="s">
        <v>314</v>
      </c>
      <c r="F1258">
        <v>115.9</v>
      </c>
      <c r="G1258" t="s">
        <v>515</v>
      </c>
    </row>
    <row r="1259" spans="2:7" x14ac:dyDescent="0.25">
      <c r="B1259" t="s">
        <v>313</v>
      </c>
      <c r="C1259" t="s">
        <v>297</v>
      </c>
      <c r="D1259" t="s">
        <v>9</v>
      </c>
      <c r="E1259" t="s">
        <v>314</v>
      </c>
      <c r="F1259">
        <v>122.65</v>
      </c>
      <c r="G1259" t="s">
        <v>1650</v>
      </c>
    </row>
    <row r="1260" spans="2:7" x14ac:dyDescent="0.25">
      <c r="B1260" t="s">
        <v>353</v>
      </c>
      <c r="C1260" t="s">
        <v>297</v>
      </c>
      <c r="D1260" t="s">
        <v>9</v>
      </c>
      <c r="E1260" t="s">
        <v>354</v>
      </c>
      <c r="F1260">
        <v>58.9</v>
      </c>
      <c r="G1260" t="s">
        <v>478</v>
      </c>
    </row>
    <row r="1261" spans="2:7" x14ac:dyDescent="0.25">
      <c r="B1261" t="s">
        <v>353</v>
      </c>
      <c r="C1261" t="s">
        <v>297</v>
      </c>
      <c r="D1261" t="s">
        <v>9</v>
      </c>
      <c r="E1261" t="s">
        <v>354</v>
      </c>
      <c r="F1261">
        <v>58.9</v>
      </c>
      <c r="G1261" t="s">
        <v>478</v>
      </c>
    </row>
    <row r="1262" spans="2:7" x14ac:dyDescent="0.25">
      <c r="B1262" t="s">
        <v>353</v>
      </c>
      <c r="C1262" t="s">
        <v>297</v>
      </c>
      <c r="D1262" t="s">
        <v>9</v>
      </c>
      <c r="E1262" t="s">
        <v>354</v>
      </c>
      <c r="F1262">
        <v>68.900000000000006</v>
      </c>
      <c r="G1262" t="s">
        <v>515</v>
      </c>
    </row>
    <row r="1263" spans="2:7" x14ac:dyDescent="0.25">
      <c r="B1263" t="s">
        <v>353</v>
      </c>
      <c r="C1263" t="s">
        <v>297</v>
      </c>
      <c r="D1263" t="s">
        <v>9</v>
      </c>
      <c r="E1263" t="s">
        <v>354</v>
      </c>
      <c r="F1263">
        <v>77.8</v>
      </c>
      <c r="G1263" t="s">
        <v>477</v>
      </c>
    </row>
    <row r="1264" spans="2:7" x14ac:dyDescent="0.25">
      <c r="B1264" t="s">
        <v>353</v>
      </c>
      <c r="C1264" t="s">
        <v>297</v>
      </c>
      <c r="D1264" t="s">
        <v>9</v>
      </c>
      <c r="E1264" t="s">
        <v>354</v>
      </c>
      <c r="F1264">
        <v>77.8</v>
      </c>
      <c r="G1264" t="s">
        <v>477</v>
      </c>
    </row>
    <row r="1265" spans="2:7" x14ac:dyDescent="0.25">
      <c r="B1265" t="s">
        <v>353</v>
      </c>
      <c r="C1265" t="s">
        <v>297</v>
      </c>
      <c r="D1265" t="s">
        <v>9</v>
      </c>
      <c r="E1265" t="s">
        <v>354</v>
      </c>
      <c r="F1265">
        <v>77.900000000000006</v>
      </c>
      <c r="G1265" t="s">
        <v>488</v>
      </c>
    </row>
    <row r="1266" spans="2:7" x14ac:dyDescent="0.25">
      <c r="B1266" t="s">
        <v>305</v>
      </c>
      <c r="C1266" t="s">
        <v>297</v>
      </c>
      <c r="D1266" t="s">
        <v>9</v>
      </c>
      <c r="E1266" t="s">
        <v>306</v>
      </c>
      <c r="F1266">
        <v>100.9</v>
      </c>
      <c r="G1266" t="s">
        <v>478</v>
      </c>
    </row>
    <row r="1267" spans="2:7" x14ac:dyDescent="0.25">
      <c r="B1267" t="s">
        <v>305</v>
      </c>
      <c r="C1267" t="s">
        <v>297</v>
      </c>
      <c r="D1267" t="s">
        <v>9</v>
      </c>
      <c r="E1267" t="s">
        <v>306</v>
      </c>
      <c r="F1267">
        <v>131.01</v>
      </c>
      <c r="G1267" t="s">
        <v>1650</v>
      </c>
    </row>
    <row r="1268" spans="2:7" x14ac:dyDescent="0.25">
      <c r="B1268" t="s">
        <v>305</v>
      </c>
      <c r="C1268" t="s">
        <v>297</v>
      </c>
      <c r="D1268" t="s">
        <v>9</v>
      </c>
      <c r="E1268" t="s">
        <v>306</v>
      </c>
      <c r="F1268">
        <v>136.9</v>
      </c>
      <c r="G1268" t="s">
        <v>483</v>
      </c>
    </row>
    <row r="1269" spans="2:7" x14ac:dyDescent="0.25">
      <c r="B1269" t="s">
        <v>305</v>
      </c>
      <c r="C1269" t="s">
        <v>297</v>
      </c>
      <c r="D1269" t="s">
        <v>9</v>
      </c>
      <c r="E1269" t="s">
        <v>306</v>
      </c>
      <c r="F1269">
        <v>138.9</v>
      </c>
      <c r="G1269" t="s">
        <v>477</v>
      </c>
    </row>
    <row r="1270" spans="2:7" x14ac:dyDescent="0.25">
      <c r="B1270" t="s">
        <v>305</v>
      </c>
      <c r="C1270" t="s">
        <v>297</v>
      </c>
      <c r="D1270" t="s">
        <v>9</v>
      </c>
      <c r="E1270" t="s">
        <v>306</v>
      </c>
      <c r="F1270">
        <v>138.9</v>
      </c>
      <c r="G1270" t="s">
        <v>477</v>
      </c>
    </row>
    <row r="1271" spans="2:7" x14ac:dyDescent="0.25">
      <c r="B1271" t="s">
        <v>305</v>
      </c>
      <c r="C1271" t="s">
        <v>297</v>
      </c>
      <c r="D1271" t="s">
        <v>9</v>
      </c>
      <c r="E1271" t="s">
        <v>306</v>
      </c>
      <c r="F1271">
        <v>138.9</v>
      </c>
      <c r="G1271" t="s">
        <v>477</v>
      </c>
    </row>
    <row r="1272" spans="2:7" x14ac:dyDescent="0.25">
      <c r="B1272" t="s">
        <v>305</v>
      </c>
      <c r="C1272" t="s">
        <v>297</v>
      </c>
      <c r="D1272" t="s">
        <v>9</v>
      </c>
      <c r="E1272" t="s">
        <v>306</v>
      </c>
      <c r="F1272">
        <v>149.9</v>
      </c>
      <c r="G1272" t="s">
        <v>488</v>
      </c>
    </row>
    <row r="1273" spans="2:7" x14ac:dyDescent="0.25">
      <c r="B1273" t="s">
        <v>305</v>
      </c>
      <c r="C1273" t="s">
        <v>297</v>
      </c>
      <c r="D1273" t="s">
        <v>9</v>
      </c>
      <c r="E1273" t="s">
        <v>306</v>
      </c>
      <c r="F1273">
        <v>150.9</v>
      </c>
      <c r="G1273" t="s">
        <v>515</v>
      </c>
    </row>
    <row r="1274" spans="2:7" x14ac:dyDescent="0.25">
      <c r="B1274" t="s">
        <v>307</v>
      </c>
      <c r="C1274" t="s">
        <v>297</v>
      </c>
      <c r="D1274" t="s">
        <v>9</v>
      </c>
      <c r="E1274" t="s">
        <v>308</v>
      </c>
      <c r="F1274">
        <v>107.9</v>
      </c>
      <c r="G1274" t="s">
        <v>478</v>
      </c>
    </row>
    <row r="1275" spans="2:7" x14ac:dyDescent="0.25">
      <c r="B1275" t="s">
        <v>307</v>
      </c>
      <c r="C1275" t="s">
        <v>297</v>
      </c>
      <c r="D1275" t="s">
        <v>9</v>
      </c>
      <c r="E1275" t="s">
        <v>308</v>
      </c>
      <c r="F1275">
        <v>123.51</v>
      </c>
      <c r="G1275" t="s">
        <v>1650</v>
      </c>
    </row>
    <row r="1276" spans="2:7" x14ac:dyDescent="0.25">
      <c r="B1276" t="s">
        <v>307</v>
      </c>
      <c r="C1276" t="s">
        <v>297</v>
      </c>
      <c r="D1276" t="s">
        <v>9</v>
      </c>
      <c r="E1276" t="s">
        <v>308</v>
      </c>
      <c r="F1276">
        <v>139</v>
      </c>
      <c r="G1276" t="s">
        <v>483</v>
      </c>
    </row>
    <row r="1277" spans="2:7" x14ac:dyDescent="0.25">
      <c r="B1277" t="s">
        <v>307</v>
      </c>
      <c r="C1277" t="s">
        <v>297</v>
      </c>
      <c r="D1277" t="s">
        <v>9</v>
      </c>
      <c r="E1277" t="s">
        <v>308</v>
      </c>
      <c r="F1277">
        <v>149.9</v>
      </c>
      <c r="G1277" t="s">
        <v>477</v>
      </c>
    </row>
    <row r="1278" spans="2:7" x14ac:dyDescent="0.25">
      <c r="B1278" t="s">
        <v>327</v>
      </c>
      <c r="C1278" t="s">
        <v>297</v>
      </c>
      <c r="D1278" t="s">
        <v>9</v>
      </c>
      <c r="E1278" t="s">
        <v>328</v>
      </c>
      <c r="F1278">
        <v>48.7</v>
      </c>
      <c r="G1278" t="s">
        <v>480</v>
      </c>
    </row>
    <row r="1279" spans="2:7" x14ac:dyDescent="0.25">
      <c r="B1279" t="s">
        <v>327</v>
      </c>
      <c r="C1279" t="s">
        <v>297</v>
      </c>
      <c r="D1279" t="s">
        <v>9</v>
      </c>
      <c r="E1279" t="s">
        <v>328</v>
      </c>
      <c r="F1279">
        <v>48.9</v>
      </c>
      <c r="G1279" t="s">
        <v>478</v>
      </c>
    </row>
    <row r="1280" spans="2:7" x14ac:dyDescent="0.25">
      <c r="B1280" t="s">
        <v>327</v>
      </c>
      <c r="C1280" t="s">
        <v>297</v>
      </c>
      <c r="D1280" t="s">
        <v>9</v>
      </c>
      <c r="E1280" t="s">
        <v>328</v>
      </c>
      <c r="F1280">
        <v>62.9</v>
      </c>
      <c r="G1280" t="s">
        <v>477</v>
      </c>
    </row>
    <row r="1281" spans="2:7" x14ac:dyDescent="0.25">
      <c r="B1281" t="s">
        <v>327</v>
      </c>
      <c r="C1281" t="s">
        <v>297</v>
      </c>
      <c r="D1281" t="s">
        <v>9</v>
      </c>
      <c r="E1281" t="s">
        <v>328</v>
      </c>
      <c r="F1281">
        <v>64.67</v>
      </c>
      <c r="G1281" t="s">
        <v>1650</v>
      </c>
    </row>
    <row r="1282" spans="2:7" x14ac:dyDescent="0.25">
      <c r="B1282" t="s">
        <v>327</v>
      </c>
      <c r="C1282" t="s">
        <v>297</v>
      </c>
      <c r="D1282" t="s">
        <v>9</v>
      </c>
      <c r="E1282" t="s">
        <v>328</v>
      </c>
      <c r="F1282">
        <v>70.900000000000006</v>
      </c>
      <c r="G1282" t="s">
        <v>515</v>
      </c>
    </row>
    <row r="1283" spans="2:7" x14ac:dyDescent="0.25">
      <c r="B1283" t="s">
        <v>323</v>
      </c>
      <c r="C1283" t="s">
        <v>297</v>
      </c>
      <c r="D1283" t="s">
        <v>9</v>
      </c>
      <c r="E1283" t="s">
        <v>324</v>
      </c>
      <c r="F1283">
        <v>81.900000000000006</v>
      </c>
      <c r="G1283" t="s">
        <v>478</v>
      </c>
    </row>
    <row r="1284" spans="2:7" x14ac:dyDescent="0.25">
      <c r="B1284" t="s">
        <v>323</v>
      </c>
      <c r="C1284" t="s">
        <v>297</v>
      </c>
      <c r="D1284" t="s">
        <v>9</v>
      </c>
      <c r="E1284" t="s">
        <v>324</v>
      </c>
      <c r="F1284">
        <v>99.9</v>
      </c>
      <c r="G1284" t="s">
        <v>477</v>
      </c>
    </row>
    <row r="1285" spans="2:7" x14ac:dyDescent="0.25">
      <c r="B1285" t="s">
        <v>323</v>
      </c>
      <c r="C1285" t="s">
        <v>297</v>
      </c>
      <c r="D1285" t="s">
        <v>9</v>
      </c>
      <c r="E1285" t="s">
        <v>324</v>
      </c>
      <c r="F1285">
        <v>119.86</v>
      </c>
      <c r="G1285" t="s">
        <v>1650</v>
      </c>
    </row>
    <row r="1286" spans="2:7" x14ac:dyDescent="0.25">
      <c r="B1286" t="s">
        <v>323</v>
      </c>
      <c r="C1286" t="s">
        <v>297</v>
      </c>
      <c r="D1286" t="s">
        <v>9</v>
      </c>
      <c r="E1286" t="s">
        <v>324</v>
      </c>
      <c r="F1286">
        <v>119.9</v>
      </c>
      <c r="G1286" t="s">
        <v>488</v>
      </c>
    </row>
    <row r="1287" spans="2:7" x14ac:dyDescent="0.25">
      <c r="B1287" t="s">
        <v>323</v>
      </c>
      <c r="C1287" t="s">
        <v>297</v>
      </c>
      <c r="D1287" t="s">
        <v>9</v>
      </c>
      <c r="E1287" t="s">
        <v>324</v>
      </c>
      <c r="F1287">
        <v>150.9</v>
      </c>
      <c r="G1287" t="s">
        <v>515</v>
      </c>
    </row>
    <row r="1288" spans="2:7" x14ac:dyDescent="0.25">
      <c r="B1288" t="s">
        <v>321</v>
      </c>
      <c r="C1288" t="s">
        <v>297</v>
      </c>
      <c r="D1288" t="s">
        <v>9</v>
      </c>
      <c r="E1288" t="s">
        <v>322</v>
      </c>
      <c r="F1288">
        <v>81.900000000000006</v>
      </c>
      <c r="G1288" t="s">
        <v>478</v>
      </c>
    </row>
    <row r="1289" spans="2:7" x14ac:dyDescent="0.25">
      <c r="B1289" t="s">
        <v>321</v>
      </c>
      <c r="C1289" t="s">
        <v>297</v>
      </c>
      <c r="D1289" t="s">
        <v>9</v>
      </c>
      <c r="E1289" t="s">
        <v>322</v>
      </c>
      <c r="F1289">
        <v>129.9</v>
      </c>
      <c r="G1289" t="s">
        <v>515</v>
      </c>
    </row>
    <row r="1290" spans="2:7" x14ac:dyDescent="0.25">
      <c r="B1290" t="s">
        <v>319</v>
      </c>
      <c r="C1290" t="s">
        <v>297</v>
      </c>
      <c r="D1290" t="s">
        <v>9</v>
      </c>
      <c r="E1290" t="s">
        <v>320</v>
      </c>
      <c r="F1290">
        <v>81.900000000000006</v>
      </c>
      <c r="G1290" t="s">
        <v>478</v>
      </c>
    </row>
    <row r="1291" spans="2:7" x14ac:dyDescent="0.25">
      <c r="B1291" t="s">
        <v>319</v>
      </c>
      <c r="C1291" t="s">
        <v>297</v>
      </c>
      <c r="D1291" t="s">
        <v>9</v>
      </c>
      <c r="E1291" t="s">
        <v>320</v>
      </c>
      <c r="F1291">
        <v>88.9</v>
      </c>
      <c r="G1291" t="s">
        <v>483</v>
      </c>
    </row>
    <row r="1292" spans="2:7" x14ac:dyDescent="0.25">
      <c r="B1292" t="s">
        <v>319</v>
      </c>
      <c r="C1292" t="s">
        <v>297</v>
      </c>
      <c r="D1292" t="s">
        <v>9</v>
      </c>
      <c r="E1292" t="s">
        <v>320</v>
      </c>
      <c r="F1292">
        <v>104.15</v>
      </c>
      <c r="G1292" t="s">
        <v>1650</v>
      </c>
    </row>
    <row r="1293" spans="2:7" x14ac:dyDescent="0.25">
      <c r="B1293" t="s">
        <v>319</v>
      </c>
      <c r="C1293" t="s">
        <v>297</v>
      </c>
      <c r="D1293" t="s">
        <v>9</v>
      </c>
      <c r="E1293" t="s">
        <v>320</v>
      </c>
      <c r="F1293">
        <v>106.9</v>
      </c>
      <c r="G1293" t="s">
        <v>515</v>
      </c>
    </row>
    <row r="1294" spans="2:7" x14ac:dyDescent="0.25">
      <c r="B1294" t="s">
        <v>319</v>
      </c>
      <c r="C1294" t="s">
        <v>297</v>
      </c>
      <c r="D1294" t="s">
        <v>9</v>
      </c>
      <c r="E1294" t="s">
        <v>320</v>
      </c>
      <c r="F1294">
        <v>109.9</v>
      </c>
      <c r="G1294" t="s">
        <v>488</v>
      </c>
    </row>
    <row r="1295" spans="2:7" x14ac:dyDescent="0.25">
      <c r="B1295" t="s">
        <v>317</v>
      </c>
      <c r="C1295" t="s">
        <v>297</v>
      </c>
      <c r="D1295" t="s">
        <v>9</v>
      </c>
      <c r="E1295" t="s">
        <v>318</v>
      </c>
      <c r="F1295">
        <v>77.900000000000006</v>
      </c>
      <c r="G1295" t="s">
        <v>478</v>
      </c>
    </row>
    <row r="1296" spans="2:7" x14ac:dyDescent="0.25">
      <c r="B1296" t="s">
        <v>317</v>
      </c>
      <c r="C1296" t="s">
        <v>297</v>
      </c>
      <c r="D1296" t="s">
        <v>9</v>
      </c>
      <c r="E1296" t="s">
        <v>318</v>
      </c>
      <c r="F1296">
        <v>99.9</v>
      </c>
      <c r="G1296" t="s">
        <v>477</v>
      </c>
    </row>
    <row r="1297" spans="2:7" x14ac:dyDescent="0.25">
      <c r="B1297" t="s">
        <v>317</v>
      </c>
      <c r="C1297" t="s">
        <v>297</v>
      </c>
      <c r="D1297" t="s">
        <v>9</v>
      </c>
      <c r="E1297" t="s">
        <v>318</v>
      </c>
      <c r="F1297">
        <v>102.02</v>
      </c>
      <c r="G1297" t="s">
        <v>1650</v>
      </c>
    </row>
    <row r="1298" spans="2:7" x14ac:dyDescent="0.25">
      <c r="B1298" t="s">
        <v>317</v>
      </c>
      <c r="C1298" t="s">
        <v>297</v>
      </c>
      <c r="D1298" t="s">
        <v>9</v>
      </c>
      <c r="E1298" t="s">
        <v>318</v>
      </c>
      <c r="F1298">
        <v>119.9</v>
      </c>
      <c r="G1298" t="s">
        <v>488</v>
      </c>
    </row>
    <row r="1299" spans="2:7" x14ac:dyDescent="0.25">
      <c r="B1299" t="s">
        <v>317</v>
      </c>
      <c r="C1299" t="s">
        <v>297</v>
      </c>
      <c r="D1299" t="s">
        <v>9</v>
      </c>
      <c r="E1299" t="s">
        <v>318</v>
      </c>
      <c r="F1299">
        <v>122.9</v>
      </c>
      <c r="G1299" t="s">
        <v>515</v>
      </c>
    </row>
    <row r="1300" spans="2:7" x14ac:dyDescent="0.25">
      <c r="B1300" t="s">
        <v>317</v>
      </c>
      <c r="C1300" t="s">
        <v>297</v>
      </c>
      <c r="D1300" t="s">
        <v>9</v>
      </c>
      <c r="E1300" t="s">
        <v>318</v>
      </c>
      <c r="F1300">
        <v>186.89</v>
      </c>
      <c r="G1300" t="s">
        <v>514</v>
      </c>
    </row>
    <row r="1301" spans="2:7" x14ac:dyDescent="0.25">
      <c r="B1301" t="s">
        <v>315</v>
      </c>
      <c r="C1301" t="s">
        <v>297</v>
      </c>
      <c r="D1301" t="s">
        <v>9</v>
      </c>
      <c r="E1301" t="s">
        <v>316</v>
      </c>
      <c r="F1301">
        <v>75.900000000000006</v>
      </c>
      <c r="G1301" t="s">
        <v>478</v>
      </c>
    </row>
    <row r="1302" spans="2:7" x14ac:dyDescent="0.25">
      <c r="B1302" t="s">
        <v>315</v>
      </c>
      <c r="C1302" t="s">
        <v>297</v>
      </c>
      <c r="D1302" t="s">
        <v>9</v>
      </c>
      <c r="E1302" t="s">
        <v>316</v>
      </c>
      <c r="F1302">
        <v>97.61</v>
      </c>
      <c r="G1302" t="s">
        <v>1650</v>
      </c>
    </row>
    <row r="1303" spans="2:7" x14ac:dyDescent="0.25">
      <c r="B1303" t="s">
        <v>315</v>
      </c>
      <c r="C1303" t="s">
        <v>297</v>
      </c>
      <c r="D1303" t="s">
        <v>9</v>
      </c>
      <c r="E1303" t="s">
        <v>316</v>
      </c>
      <c r="F1303">
        <v>99.9</v>
      </c>
      <c r="G1303" t="s">
        <v>477</v>
      </c>
    </row>
    <row r="1304" spans="2:7" x14ac:dyDescent="0.25">
      <c r="B1304" t="s">
        <v>315</v>
      </c>
      <c r="C1304" t="s">
        <v>297</v>
      </c>
      <c r="D1304" t="s">
        <v>9</v>
      </c>
      <c r="E1304" t="s">
        <v>316</v>
      </c>
      <c r="F1304">
        <v>106.9</v>
      </c>
      <c r="G1304" t="s">
        <v>515</v>
      </c>
    </row>
    <row r="1305" spans="2:7" x14ac:dyDescent="0.25">
      <c r="B1305" t="s">
        <v>315</v>
      </c>
      <c r="C1305" t="s">
        <v>297</v>
      </c>
      <c r="D1305" t="s">
        <v>9</v>
      </c>
      <c r="E1305" t="s">
        <v>316</v>
      </c>
      <c r="F1305">
        <v>109.9</v>
      </c>
      <c r="G1305" t="s">
        <v>488</v>
      </c>
    </row>
    <row r="1306" spans="2:7" x14ac:dyDescent="0.25">
      <c r="B1306" t="s">
        <v>315</v>
      </c>
      <c r="C1306" t="s">
        <v>297</v>
      </c>
      <c r="D1306" t="s">
        <v>9</v>
      </c>
      <c r="E1306" t="s">
        <v>316</v>
      </c>
      <c r="F1306">
        <v>186.89</v>
      </c>
      <c r="G1306" t="s">
        <v>514</v>
      </c>
    </row>
    <row r="1307" spans="2:7" x14ac:dyDescent="0.25">
      <c r="B1307" t="s">
        <v>321</v>
      </c>
      <c r="C1307" t="s">
        <v>297</v>
      </c>
      <c r="D1307" t="s">
        <v>9</v>
      </c>
      <c r="E1307" t="s">
        <v>322</v>
      </c>
      <c r="F1307">
        <v>81.900000000000006</v>
      </c>
      <c r="G1307" t="s">
        <v>478</v>
      </c>
    </row>
    <row r="1308" spans="2:7" x14ac:dyDescent="0.25">
      <c r="B1308" t="s">
        <v>321</v>
      </c>
      <c r="C1308" t="s">
        <v>297</v>
      </c>
      <c r="D1308" t="s">
        <v>9</v>
      </c>
      <c r="E1308" t="s">
        <v>322</v>
      </c>
      <c r="F1308">
        <v>129.9</v>
      </c>
      <c r="G1308" t="s">
        <v>515</v>
      </c>
    </row>
    <row r="1309" spans="2:7" x14ac:dyDescent="0.25">
      <c r="B1309" t="s">
        <v>351</v>
      </c>
      <c r="C1309" t="s">
        <v>297</v>
      </c>
      <c r="D1309" t="s">
        <v>9</v>
      </c>
      <c r="E1309" t="s">
        <v>352</v>
      </c>
      <c r="F1309">
        <v>126.55</v>
      </c>
      <c r="G1309" t="s">
        <v>1650</v>
      </c>
    </row>
    <row r="1310" spans="2:7" x14ac:dyDescent="0.25">
      <c r="B1310" t="s">
        <v>351</v>
      </c>
      <c r="C1310" t="s">
        <v>297</v>
      </c>
      <c r="D1310" t="s">
        <v>9</v>
      </c>
      <c r="E1310" t="s">
        <v>352</v>
      </c>
      <c r="F1310">
        <v>147.5</v>
      </c>
      <c r="G1310" t="s">
        <v>480</v>
      </c>
    </row>
    <row r="1311" spans="2:7" x14ac:dyDescent="0.25">
      <c r="B1311" t="s">
        <v>351</v>
      </c>
      <c r="C1311" t="s">
        <v>297</v>
      </c>
      <c r="D1311" t="s">
        <v>9</v>
      </c>
      <c r="E1311" t="s">
        <v>352</v>
      </c>
      <c r="F1311">
        <v>171.5</v>
      </c>
      <c r="G1311" t="s">
        <v>515</v>
      </c>
    </row>
    <row r="1312" spans="2:7" x14ac:dyDescent="0.25">
      <c r="B1312" t="s">
        <v>296</v>
      </c>
      <c r="C1312" t="s">
        <v>297</v>
      </c>
      <c r="D1312" t="s">
        <v>9</v>
      </c>
      <c r="E1312" t="s">
        <v>298</v>
      </c>
      <c r="F1312">
        <v>93.9</v>
      </c>
      <c r="G1312" t="s">
        <v>478</v>
      </c>
    </row>
    <row r="1313" spans="2:7" x14ac:dyDescent="0.25">
      <c r="B1313" t="s">
        <v>1079</v>
      </c>
      <c r="C1313" t="s">
        <v>297</v>
      </c>
      <c r="D1313" t="s">
        <v>9</v>
      </c>
      <c r="E1313" t="s">
        <v>1513</v>
      </c>
      <c r="F1313">
        <v>40.9</v>
      </c>
      <c r="G1313" t="s">
        <v>515</v>
      </c>
    </row>
    <row r="1314" spans="2:7" x14ac:dyDescent="0.25">
      <c r="B1314" t="s">
        <v>1079</v>
      </c>
      <c r="C1314" t="s">
        <v>297</v>
      </c>
      <c r="D1314" t="s">
        <v>9</v>
      </c>
      <c r="E1314" t="s">
        <v>1513</v>
      </c>
      <c r="F1314">
        <v>59.9</v>
      </c>
      <c r="G1314" t="s">
        <v>480</v>
      </c>
    </row>
    <row r="1315" spans="2:7" x14ac:dyDescent="0.25">
      <c r="B1315" t="s">
        <v>489</v>
      </c>
      <c r="C1315" t="s">
        <v>297</v>
      </c>
      <c r="D1315" t="s">
        <v>9</v>
      </c>
      <c r="E1315" t="s">
        <v>490</v>
      </c>
      <c r="F1315">
        <v>30.9</v>
      </c>
      <c r="G1315" t="s">
        <v>478</v>
      </c>
    </row>
    <row r="1316" spans="2:7" x14ac:dyDescent="0.25">
      <c r="B1316" t="s">
        <v>489</v>
      </c>
      <c r="C1316" t="s">
        <v>297</v>
      </c>
      <c r="D1316" t="s">
        <v>9</v>
      </c>
      <c r="E1316" t="s">
        <v>490</v>
      </c>
      <c r="F1316">
        <v>53.9</v>
      </c>
      <c r="G1316" t="s">
        <v>515</v>
      </c>
    </row>
    <row r="1317" spans="2:7" x14ac:dyDescent="0.25">
      <c r="B1317" t="s">
        <v>349</v>
      </c>
      <c r="C1317" t="s">
        <v>297</v>
      </c>
      <c r="D1317" t="s">
        <v>9</v>
      </c>
      <c r="E1317" t="s">
        <v>350</v>
      </c>
      <c r="F1317">
        <v>161.9</v>
      </c>
      <c r="G1317" t="s">
        <v>478</v>
      </c>
    </row>
    <row r="1318" spans="2:7" x14ac:dyDescent="0.25">
      <c r="B1318" t="s">
        <v>349</v>
      </c>
      <c r="C1318" t="s">
        <v>297</v>
      </c>
      <c r="D1318" t="s">
        <v>9</v>
      </c>
      <c r="E1318" t="s">
        <v>350</v>
      </c>
      <c r="F1318">
        <v>161.9</v>
      </c>
      <c r="G1318" t="s">
        <v>478</v>
      </c>
    </row>
    <row r="1319" spans="2:7" x14ac:dyDescent="0.25">
      <c r="B1319" t="s">
        <v>349</v>
      </c>
      <c r="C1319" t="s">
        <v>297</v>
      </c>
      <c r="D1319" t="s">
        <v>9</v>
      </c>
      <c r="E1319" t="s">
        <v>350</v>
      </c>
      <c r="F1319">
        <v>207.11</v>
      </c>
      <c r="G1319" t="s">
        <v>1650</v>
      </c>
    </row>
    <row r="1320" spans="2:7" x14ac:dyDescent="0.25">
      <c r="B1320" t="s">
        <v>349</v>
      </c>
      <c r="C1320" t="s">
        <v>297</v>
      </c>
      <c r="D1320" t="s">
        <v>9</v>
      </c>
      <c r="E1320" t="s">
        <v>350</v>
      </c>
      <c r="F1320">
        <v>225.9</v>
      </c>
      <c r="G1320" t="s">
        <v>477</v>
      </c>
    </row>
    <row r="1321" spans="2:7" x14ac:dyDescent="0.25">
      <c r="B1321" t="s">
        <v>349</v>
      </c>
      <c r="C1321" t="s">
        <v>297</v>
      </c>
      <c r="D1321" t="s">
        <v>9</v>
      </c>
      <c r="E1321" t="s">
        <v>350</v>
      </c>
      <c r="F1321">
        <v>226.9</v>
      </c>
      <c r="G1321" t="s">
        <v>515</v>
      </c>
    </row>
    <row r="1322" spans="2:7" x14ac:dyDescent="0.25">
      <c r="B1322" t="s">
        <v>349</v>
      </c>
      <c r="C1322" t="s">
        <v>297</v>
      </c>
      <c r="D1322" t="s">
        <v>9</v>
      </c>
      <c r="E1322" t="s">
        <v>350</v>
      </c>
      <c r="F1322">
        <v>385.9</v>
      </c>
      <c r="G1322" t="s">
        <v>482</v>
      </c>
    </row>
    <row r="1323" spans="2:7" x14ac:dyDescent="0.25">
      <c r="B1323" t="s">
        <v>347</v>
      </c>
      <c r="C1323" t="s">
        <v>297</v>
      </c>
      <c r="D1323" t="s">
        <v>9</v>
      </c>
      <c r="E1323" t="s">
        <v>348</v>
      </c>
      <c r="F1323">
        <v>299.99</v>
      </c>
      <c r="G1323" t="s">
        <v>477</v>
      </c>
    </row>
    <row r="1324" spans="2:7" x14ac:dyDescent="0.25">
      <c r="B1324" t="s">
        <v>345</v>
      </c>
      <c r="C1324" t="s">
        <v>297</v>
      </c>
      <c r="D1324" t="s">
        <v>9</v>
      </c>
      <c r="E1324" t="s">
        <v>346</v>
      </c>
      <c r="F1324">
        <v>162.9</v>
      </c>
      <c r="G1324" t="s">
        <v>478</v>
      </c>
    </row>
    <row r="1325" spans="2:7" x14ac:dyDescent="0.25">
      <c r="B1325" t="s">
        <v>345</v>
      </c>
      <c r="C1325" t="s">
        <v>297</v>
      </c>
      <c r="D1325" t="s">
        <v>9</v>
      </c>
      <c r="E1325" t="s">
        <v>346</v>
      </c>
      <c r="F1325">
        <v>217.8</v>
      </c>
      <c r="G1325" t="s">
        <v>477</v>
      </c>
    </row>
    <row r="1326" spans="2:7" x14ac:dyDescent="0.25">
      <c r="B1326" t="s">
        <v>345</v>
      </c>
      <c r="C1326" t="s">
        <v>297</v>
      </c>
      <c r="D1326" t="s">
        <v>9</v>
      </c>
      <c r="E1326" t="s">
        <v>346</v>
      </c>
      <c r="F1326">
        <v>217.8</v>
      </c>
      <c r="G1326" t="s">
        <v>477</v>
      </c>
    </row>
    <row r="1327" spans="2:7" x14ac:dyDescent="0.25">
      <c r="B1327" t="s">
        <v>345</v>
      </c>
      <c r="C1327" t="s">
        <v>297</v>
      </c>
      <c r="D1327" t="s">
        <v>9</v>
      </c>
      <c r="E1327" t="s">
        <v>346</v>
      </c>
      <c r="F1327">
        <v>224.9</v>
      </c>
      <c r="G1327" t="s">
        <v>491</v>
      </c>
    </row>
    <row r="1328" spans="2:7" x14ac:dyDescent="0.25">
      <c r="B1328" t="s">
        <v>345</v>
      </c>
      <c r="C1328" t="s">
        <v>297</v>
      </c>
      <c r="D1328" t="s">
        <v>9</v>
      </c>
      <c r="E1328" t="s">
        <v>346</v>
      </c>
      <c r="F1328">
        <v>238.9</v>
      </c>
      <c r="G1328" t="s">
        <v>515</v>
      </c>
    </row>
    <row r="1329" spans="2:7" x14ac:dyDescent="0.25">
      <c r="B1329" t="s">
        <v>345</v>
      </c>
      <c r="C1329" t="s">
        <v>297</v>
      </c>
      <c r="D1329" t="s">
        <v>9</v>
      </c>
      <c r="E1329" t="s">
        <v>346</v>
      </c>
      <c r="F1329">
        <v>249</v>
      </c>
      <c r="G1329" t="s">
        <v>488</v>
      </c>
    </row>
    <row r="1330" spans="2:7" x14ac:dyDescent="0.25">
      <c r="B1330" t="s">
        <v>341</v>
      </c>
      <c r="C1330" t="s">
        <v>297</v>
      </c>
      <c r="D1330" t="s">
        <v>9</v>
      </c>
      <c r="E1330" t="s">
        <v>342</v>
      </c>
      <c r="F1330">
        <v>207.11</v>
      </c>
      <c r="G1330" t="s">
        <v>1650</v>
      </c>
    </row>
    <row r="1331" spans="2:7" x14ac:dyDescent="0.25">
      <c r="B1331" t="s">
        <v>341</v>
      </c>
      <c r="C1331" t="s">
        <v>297</v>
      </c>
      <c r="D1331" t="s">
        <v>9</v>
      </c>
      <c r="E1331" t="s">
        <v>342</v>
      </c>
      <c r="F1331">
        <v>212.9</v>
      </c>
      <c r="G1331" t="s">
        <v>477</v>
      </c>
    </row>
    <row r="1332" spans="2:7" x14ac:dyDescent="0.25">
      <c r="B1332" t="s">
        <v>341</v>
      </c>
      <c r="C1332" t="s">
        <v>297</v>
      </c>
      <c r="D1332" t="s">
        <v>9</v>
      </c>
      <c r="E1332" t="s">
        <v>342</v>
      </c>
      <c r="F1332">
        <v>213</v>
      </c>
      <c r="G1332" t="s">
        <v>491</v>
      </c>
    </row>
    <row r="1333" spans="2:7" x14ac:dyDescent="0.25">
      <c r="B1333" t="s">
        <v>341</v>
      </c>
      <c r="C1333" t="s">
        <v>297</v>
      </c>
      <c r="D1333" t="s">
        <v>9</v>
      </c>
      <c r="E1333" t="s">
        <v>342</v>
      </c>
      <c r="F1333">
        <v>213</v>
      </c>
      <c r="G1333" t="s">
        <v>491</v>
      </c>
    </row>
    <row r="1334" spans="2:7" x14ac:dyDescent="0.25">
      <c r="B1334" t="s">
        <v>341</v>
      </c>
      <c r="C1334" t="s">
        <v>297</v>
      </c>
      <c r="D1334" t="s">
        <v>9</v>
      </c>
      <c r="E1334" t="s">
        <v>342</v>
      </c>
      <c r="F1334">
        <v>219</v>
      </c>
      <c r="G1334" t="s">
        <v>483</v>
      </c>
    </row>
    <row r="1335" spans="2:7" x14ac:dyDescent="0.25">
      <c r="B1335" t="s">
        <v>341</v>
      </c>
      <c r="C1335" t="s">
        <v>297</v>
      </c>
      <c r="D1335" t="s">
        <v>9</v>
      </c>
      <c r="E1335" t="s">
        <v>342</v>
      </c>
      <c r="F1335">
        <v>266.89999999999998</v>
      </c>
      <c r="G1335" t="s">
        <v>515</v>
      </c>
    </row>
    <row r="1336" spans="2:7" x14ac:dyDescent="0.25">
      <c r="B1336" t="s">
        <v>339</v>
      </c>
      <c r="C1336" t="s">
        <v>297</v>
      </c>
      <c r="D1336" t="s">
        <v>9</v>
      </c>
      <c r="E1336" t="s">
        <v>340</v>
      </c>
      <c r="F1336">
        <v>191.4</v>
      </c>
      <c r="G1336" t="s">
        <v>480</v>
      </c>
    </row>
    <row r="1337" spans="2:7" x14ac:dyDescent="0.25">
      <c r="B1337" t="s">
        <v>339</v>
      </c>
      <c r="C1337" t="s">
        <v>297</v>
      </c>
      <c r="D1337" t="s">
        <v>9</v>
      </c>
      <c r="E1337" t="s">
        <v>340</v>
      </c>
      <c r="F1337">
        <v>191.9</v>
      </c>
      <c r="G1337" t="s">
        <v>478</v>
      </c>
    </row>
    <row r="1338" spans="2:7" x14ac:dyDescent="0.25">
      <c r="B1338" t="s">
        <v>339</v>
      </c>
      <c r="C1338" t="s">
        <v>297</v>
      </c>
      <c r="D1338" t="s">
        <v>9</v>
      </c>
      <c r="E1338" t="s">
        <v>340</v>
      </c>
      <c r="F1338">
        <v>241.8</v>
      </c>
      <c r="G1338" t="s">
        <v>477</v>
      </c>
    </row>
    <row r="1339" spans="2:7" x14ac:dyDescent="0.25">
      <c r="B1339" t="s">
        <v>339</v>
      </c>
      <c r="C1339" t="s">
        <v>297</v>
      </c>
      <c r="D1339" t="s">
        <v>9</v>
      </c>
      <c r="E1339" t="s">
        <v>340</v>
      </c>
      <c r="F1339">
        <v>243</v>
      </c>
      <c r="G1339" t="s">
        <v>483</v>
      </c>
    </row>
    <row r="1340" spans="2:7" x14ac:dyDescent="0.25">
      <c r="B1340" t="s">
        <v>339</v>
      </c>
      <c r="C1340" t="s">
        <v>297</v>
      </c>
      <c r="D1340" t="s">
        <v>9</v>
      </c>
      <c r="E1340" t="s">
        <v>340</v>
      </c>
      <c r="F1340">
        <v>249.75</v>
      </c>
      <c r="G1340" t="s">
        <v>1650</v>
      </c>
    </row>
    <row r="1341" spans="2:7" x14ac:dyDescent="0.25">
      <c r="B1341" t="s">
        <v>339</v>
      </c>
      <c r="C1341" t="s">
        <v>297</v>
      </c>
      <c r="D1341" t="s">
        <v>9</v>
      </c>
      <c r="E1341" t="s">
        <v>340</v>
      </c>
      <c r="F1341">
        <v>275.89999999999998</v>
      </c>
      <c r="G1341" t="s">
        <v>515</v>
      </c>
    </row>
    <row r="1342" spans="2:7" x14ac:dyDescent="0.25">
      <c r="B1342" t="s">
        <v>337</v>
      </c>
      <c r="C1342" t="s">
        <v>297</v>
      </c>
      <c r="D1342" t="s">
        <v>9</v>
      </c>
      <c r="E1342" t="s">
        <v>338</v>
      </c>
      <c r="F1342">
        <v>207</v>
      </c>
      <c r="G1342" t="s">
        <v>477</v>
      </c>
    </row>
    <row r="1343" spans="2:7" x14ac:dyDescent="0.25">
      <c r="B1343" t="s">
        <v>337</v>
      </c>
      <c r="C1343" t="s">
        <v>297</v>
      </c>
      <c r="D1343" t="s">
        <v>9</v>
      </c>
      <c r="E1343" t="s">
        <v>338</v>
      </c>
      <c r="F1343">
        <v>207</v>
      </c>
      <c r="G1343" t="s">
        <v>477</v>
      </c>
    </row>
    <row r="1344" spans="2:7" x14ac:dyDescent="0.25">
      <c r="B1344" t="s">
        <v>337</v>
      </c>
      <c r="C1344" t="s">
        <v>297</v>
      </c>
      <c r="D1344" t="s">
        <v>9</v>
      </c>
      <c r="E1344" t="s">
        <v>338</v>
      </c>
      <c r="F1344">
        <v>207.11</v>
      </c>
      <c r="G1344" t="s">
        <v>1650</v>
      </c>
    </row>
    <row r="1345" spans="2:7" x14ac:dyDescent="0.25">
      <c r="B1345" t="s">
        <v>337</v>
      </c>
      <c r="C1345" t="s">
        <v>297</v>
      </c>
      <c r="D1345" t="s">
        <v>9</v>
      </c>
      <c r="E1345" t="s">
        <v>338</v>
      </c>
      <c r="F1345">
        <v>219</v>
      </c>
      <c r="G1345" t="s">
        <v>483</v>
      </c>
    </row>
    <row r="1346" spans="2:7" x14ac:dyDescent="0.25">
      <c r="B1346" t="s">
        <v>335</v>
      </c>
      <c r="C1346" t="s">
        <v>297</v>
      </c>
      <c r="D1346" t="s">
        <v>9</v>
      </c>
      <c r="E1346" t="s">
        <v>336</v>
      </c>
      <c r="F1346">
        <v>191.9</v>
      </c>
      <c r="G1346" t="s">
        <v>478</v>
      </c>
    </row>
    <row r="1347" spans="2:7" x14ac:dyDescent="0.25">
      <c r="B1347" t="s">
        <v>335</v>
      </c>
      <c r="C1347" t="s">
        <v>297</v>
      </c>
      <c r="D1347" t="s">
        <v>9</v>
      </c>
      <c r="E1347" t="s">
        <v>336</v>
      </c>
      <c r="F1347">
        <v>262.89999999999998</v>
      </c>
      <c r="G1347" t="s">
        <v>477</v>
      </c>
    </row>
    <row r="1348" spans="2:7" x14ac:dyDescent="0.25">
      <c r="B1348" t="s">
        <v>335</v>
      </c>
      <c r="C1348" t="s">
        <v>297</v>
      </c>
      <c r="D1348" t="s">
        <v>9</v>
      </c>
      <c r="E1348" t="s">
        <v>336</v>
      </c>
      <c r="F1348">
        <v>314.89999999999998</v>
      </c>
      <c r="G1348" t="s">
        <v>515</v>
      </c>
    </row>
    <row r="1349" spans="2:7" x14ac:dyDescent="0.25">
      <c r="B1349" t="s">
        <v>362</v>
      </c>
      <c r="C1349" t="s">
        <v>297</v>
      </c>
      <c r="D1349" t="s">
        <v>356</v>
      </c>
      <c r="E1349" t="s">
        <v>363</v>
      </c>
      <c r="F1349">
        <v>26.9</v>
      </c>
      <c r="G1349" t="s">
        <v>515</v>
      </c>
    </row>
    <row r="1350" spans="2:7" x14ac:dyDescent="0.25">
      <c r="B1350" t="s">
        <v>362</v>
      </c>
      <c r="C1350" t="s">
        <v>297</v>
      </c>
      <c r="D1350" t="s">
        <v>356</v>
      </c>
      <c r="E1350" t="s">
        <v>363</v>
      </c>
      <c r="F1350">
        <v>26.8</v>
      </c>
      <c r="G1350" t="s">
        <v>480</v>
      </c>
    </row>
    <row r="1351" spans="2:7" x14ac:dyDescent="0.25">
      <c r="B1351" t="s">
        <v>333</v>
      </c>
      <c r="C1351" t="s">
        <v>297</v>
      </c>
      <c r="D1351" t="s">
        <v>9</v>
      </c>
      <c r="E1351" t="s">
        <v>334</v>
      </c>
      <c r="F1351">
        <v>238.9</v>
      </c>
      <c r="G1351" t="s">
        <v>477</v>
      </c>
    </row>
    <row r="1352" spans="2:7" x14ac:dyDescent="0.25">
      <c r="B1352" t="s">
        <v>333</v>
      </c>
      <c r="C1352" t="s">
        <v>297</v>
      </c>
      <c r="D1352" t="s">
        <v>9</v>
      </c>
      <c r="E1352" t="s">
        <v>334</v>
      </c>
      <c r="F1352">
        <v>239</v>
      </c>
      <c r="G1352" t="s">
        <v>483</v>
      </c>
    </row>
    <row r="1353" spans="2:7" x14ac:dyDescent="0.25">
      <c r="B1353" t="s">
        <v>333</v>
      </c>
      <c r="C1353" t="s">
        <v>297</v>
      </c>
      <c r="D1353" t="s">
        <v>9</v>
      </c>
      <c r="E1353" t="s">
        <v>334</v>
      </c>
      <c r="F1353">
        <v>249.75</v>
      </c>
      <c r="G1353" t="s">
        <v>1650</v>
      </c>
    </row>
    <row r="1354" spans="2:7" x14ac:dyDescent="0.25">
      <c r="B1354" t="s">
        <v>333</v>
      </c>
      <c r="C1354" t="s">
        <v>297</v>
      </c>
      <c r="D1354" t="s">
        <v>9</v>
      </c>
      <c r="E1354" t="s">
        <v>334</v>
      </c>
      <c r="F1354">
        <v>294.89999999999998</v>
      </c>
      <c r="G1354" t="s">
        <v>515</v>
      </c>
    </row>
    <row r="1355" spans="2:7" x14ac:dyDescent="0.25">
      <c r="B1355" t="s">
        <v>333</v>
      </c>
      <c r="C1355" t="s">
        <v>297</v>
      </c>
      <c r="D1355" t="s">
        <v>9</v>
      </c>
      <c r="E1355" t="s">
        <v>334</v>
      </c>
      <c r="F1355">
        <v>299.89999999999998</v>
      </c>
      <c r="G1355" t="s">
        <v>488</v>
      </c>
    </row>
    <row r="1356" spans="2:7" x14ac:dyDescent="0.25">
      <c r="B1356" t="s">
        <v>369</v>
      </c>
      <c r="C1356" t="s">
        <v>297</v>
      </c>
      <c r="D1356" t="s">
        <v>365</v>
      </c>
      <c r="E1356" t="s">
        <v>370</v>
      </c>
      <c r="F1356">
        <v>22.9</v>
      </c>
      <c r="G1356" t="s">
        <v>515</v>
      </c>
    </row>
    <row r="1357" spans="2:7" x14ac:dyDescent="0.25">
      <c r="B1357" t="s">
        <v>369</v>
      </c>
      <c r="C1357" t="s">
        <v>297</v>
      </c>
      <c r="D1357" t="s">
        <v>365</v>
      </c>
      <c r="E1357" t="s">
        <v>370</v>
      </c>
      <c r="F1357">
        <v>14.9</v>
      </c>
      <c r="G1357" t="s">
        <v>478</v>
      </c>
    </row>
    <row r="1358" spans="2:7" x14ac:dyDescent="0.25">
      <c r="B1358" t="s">
        <v>369</v>
      </c>
      <c r="C1358" t="s">
        <v>297</v>
      </c>
      <c r="D1358" t="s">
        <v>365</v>
      </c>
      <c r="E1358" t="s">
        <v>370</v>
      </c>
      <c r="F1358">
        <v>21.9</v>
      </c>
      <c r="G1358" t="s">
        <v>477</v>
      </c>
    </row>
    <row r="1359" spans="2:7" x14ac:dyDescent="0.25">
      <c r="B1359" t="s">
        <v>369</v>
      </c>
      <c r="C1359" t="s">
        <v>297</v>
      </c>
      <c r="D1359" t="s">
        <v>365</v>
      </c>
      <c r="E1359" t="s">
        <v>370</v>
      </c>
      <c r="F1359">
        <v>21.9</v>
      </c>
      <c r="G1359" t="s">
        <v>477</v>
      </c>
    </row>
    <row r="1360" spans="2:7" x14ac:dyDescent="0.25">
      <c r="B1360" t="s">
        <v>369</v>
      </c>
      <c r="C1360" t="s">
        <v>297</v>
      </c>
      <c r="D1360" t="s">
        <v>365</v>
      </c>
      <c r="E1360" t="s">
        <v>370</v>
      </c>
      <c r="F1360">
        <v>22.9</v>
      </c>
      <c r="G1360" t="s">
        <v>515</v>
      </c>
    </row>
    <row r="1361" spans="2:7" x14ac:dyDescent="0.25">
      <c r="B1361" t="s">
        <v>369</v>
      </c>
      <c r="C1361" t="s">
        <v>297</v>
      </c>
      <c r="D1361" t="s">
        <v>365</v>
      </c>
      <c r="E1361" t="s">
        <v>370</v>
      </c>
      <c r="F1361">
        <v>14.9</v>
      </c>
      <c r="G1361" t="s">
        <v>478</v>
      </c>
    </row>
    <row r="1362" spans="2:7" x14ac:dyDescent="0.25">
      <c r="B1362" t="s">
        <v>369</v>
      </c>
      <c r="C1362" t="s">
        <v>297</v>
      </c>
      <c r="D1362" t="s">
        <v>365</v>
      </c>
      <c r="E1362" t="s">
        <v>370</v>
      </c>
      <c r="F1362">
        <v>21.9</v>
      </c>
      <c r="G1362" t="s">
        <v>477</v>
      </c>
    </row>
    <row r="1363" spans="2:7" x14ac:dyDescent="0.25">
      <c r="B1363" t="s">
        <v>369</v>
      </c>
      <c r="C1363" t="s">
        <v>297</v>
      </c>
      <c r="D1363" t="s">
        <v>365</v>
      </c>
      <c r="E1363" t="s">
        <v>370</v>
      </c>
      <c r="F1363">
        <v>21.9</v>
      </c>
      <c r="G1363" t="s">
        <v>477</v>
      </c>
    </row>
    <row r="1364" spans="2:7" x14ac:dyDescent="0.25">
      <c r="B1364" t="s">
        <v>355</v>
      </c>
      <c r="C1364" t="s">
        <v>297</v>
      </c>
      <c r="D1364" t="s">
        <v>356</v>
      </c>
      <c r="E1364" t="s">
        <v>357</v>
      </c>
      <c r="F1364">
        <v>45.9</v>
      </c>
      <c r="G1364" t="s">
        <v>515</v>
      </c>
    </row>
    <row r="1365" spans="2:7" x14ac:dyDescent="0.25">
      <c r="B1365" t="s">
        <v>355</v>
      </c>
      <c r="C1365" t="s">
        <v>297</v>
      </c>
      <c r="D1365" t="s">
        <v>356</v>
      </c>
      <c r="E1365" t="s">
        <v>357</v>
      </c>
      <c r="F1365">
        <v>29.9</v>
      </c>
      <c r="G1365" t="s">
        <v>478</v>
      </c>
    </row>
    <row r="1366" spans="2:7" x14ac:dyDescent="0.25">
      <c r="B1366" t="s">
        <v>355</v>
      </c>
      <c r="C1366" t="s">
        <v>297</v>
      </c>
      <c r="D1366" t="s">
        <v>356</v>
      </c>
      <c r="E1366" t="s">
        <v>357</v>
      </c>
      <c r="F1366">
        <v>45.8</v>
      </c>
      <c r="G1366" t="s">
        <v>480</v>
      </c>
    </row>
    <row r="1367" spans="2:7" x14ac:dyDescent="0.25">
      <c r="B1367" t="s">
        <v>358</v>
      </c>
      <c r="C1367" t="s">
        <v>297</v>
      </c>
      <c r="D1367" t="s">
        <v>9</v>
      </c>
      <c r="E1367" t="s">
        <v>359</v>
      </c>
      <c r="F1367">
        <v>161.9</v>
      </c>
      <c r="G1367" t="s">
        <v>478</v>
      </c>
    </row>
    <row r="1368" spans="2:7" x14ac:dyDescent="0.25">
      <c r="B1368" t="s">
        <v>358</v>
      </c>
      <c r="C1368" t="s">
        <v>297</v>
      </c>
      <c r="D1368" t="s">
        <v>9</v>
      </c>
      <c r="E1368" t="s">
        <v>359</v>
      </c>
      <c r="F1368">
        <v>207.11</v>
      </c>
      <c r="G1368" t="s">
        <v>1650</v>
      </c>
    </row>
    <row r="1369" spans="2:7" x14ac:dyDescent="0.25">
      <c r="B1369" t="s">
        <v>358</v>
      </c>
      <c r="C1369" t="s">
        <v>297</v>
      </c>
      <c r="D1369" t="s">
        <v>9</v>
      </c>
      <c r="E1369" t="s">
        <v>359</v>
      </c>
      <c r="F1369">
        <v>259.89999999999998</v>
      </c>
      <c r="G1369" t="s">
        <v>477</v>
      </c>
    </row>
    <row r="1370" spans="2:7" x14ac:dyDescent="0.25">
      <c r="B1370" t="s">
        <v>358</v>
      </c>
      <c r="C1370" t="s">
        <v>297</v>
      </c>
      <c r="D1370" t="s">
        <v>9</v>
      </c>
      <c r="E1370" t="s">
        <v>359</v>
      </c>
      <c r="F1370">
        <v>263.89999999999998</v>
      </c>
      <c r="G1370" t="s">
        <v>515</v>
      </c>
    </row>
    <row r="1371" spans="2:7" x14ac:dyDescent="0.25">
      <c r="B1371" t="s">
        <v>360</v>
      </c>
      <c r="C1371" t="s">
        <v>297</v>
      </c>
      <c r="D1371" t="s">
        <v>9</v>
      </c>
      <c r="E1371" t="s">
        <v>361</v>
      </c>
      <c r="F1371">
        <v>239</v>
      </c>
      <c r="G1371" t="s">
        <v>491</v>
      </c>
    </row>
    <row r="1372" spans="2:7" x14ac:dyDescent="0.25">
      <c r="B1372" t="s">
        <v>360</v>
      </c>
      <c r="C1372" t="s">
        <v>297</v>
      </c>
      <c r="D1372" t="s">
        <v>9</v>
      </c>
      <c r="E1372" t="s">
        <v>361</v>
      </c>
      <c r="F1372">
        <v>249.75</v>
      </c>
      <c r="G1372" t="s">
        <v>1650</v>
      </c>
    </row>
    <row r="1373" spans="2:7" x14ac:dyDescent="0.25">
      <c r="B1373" t="s">
        <v>360</v>
      </c>
      <c r="C1373" t="s">
        <v>297</v>
      </c>
      <c r="D1373" t="s">
        <v>9</v>
      </c>
      <c r="E1373" t="s">
        <v>361</v>
      </c>
      <c r="F1373">
        <v>261</v>
      </c>
      <c r="G1373" t="s">
        <v>477</v>
      </c>
    </row>
    <row r="1374" spans="2:7" x14ac:dyDescent="0.25">
      <c r="B1374" t="s">
        <v>360</v>
      </c>
      <c r="C1374" t="s">
        <v>297</v>
      </c>
      <c r="D1374" t="s">
        <v>9</v>
      </c>
      <c r="E1374" t="s">
        <v>361</v>
      </c>
      <c r="F1374">
        <v>261</v>
      </c>
      <c r="G1374" t="s">
        <v>477</v>
      </c>
    </row>
    <row r="1375" spans="2:7" x14ac:dyDescent="0.25">
      <c r="B1375" t="s">
        <v>360</v>
      </c>
      <c r="C1375" t="s">
        <v>297</v>
      </c>
      <c r="D1375" t="s">
        <v>9</v>
      </c>
      <c r="E1375" t="s">
        <v>361</v>
      </c>
      <c r="F1375">
        <v>273.89999999999998</v>
      </c>
      <c r="G1375" t="s">
        <v>515</v>
      </c>
    </row>
    <row r="1376" spans="2:7" x14ac:dyDescent="0.25">
      <c r="B1376" t="s">
        <v>301</v>
      </c>
      <c r="C1376" t="s">
        <v>297</v>
      </c>
      <c r="D1376" t="s">
        <v>9</v>
      </c>
      <c r="E1376" t="s">
        <v>302</v>
      </c>
      <c r="F1376">
        <v>84.9</v>
      </c>
      <c r="G1376" t="s">
        <v>478</v>
      </c>
    </row>
    <row r="1377" spans="2:7" x14ac:dyDescent="0.25">
      <c r="B1377" t="s">
        <v>301</v>
      </c>
      <c r="C1377" t="s">
        <v>297</v>
      </c>
      <c r="D1377" t="s">
        <v>9</v>
      </c>
      <c r="E1377" t="s">
        <v>302</v>
      </c>
      <c r="F1377">
        <v>162.9</v>
      </c>
      <c r="G1377" t="s">
        <v>515</v>
      </c>
    </row>
    <row r="1378" spans="2:7" x14ac:dyDescent="0.25">
      <c r="B1378" t="s">
        <v>303</v>
      </c>
      <c r="C1378" t="s">
        <v>297</v>
      </c>
      <c r="D1378" t="s">
        <v>9</v>
      </c>
      <c r="E1378" t="s">
        <v>304</v>
      </c>
      <c r="F1378">
        <v>75.900000000000006</v>
      </c>
      <c r="G1378" t="s">
        <v>478</v>
      </c>
    </row>
    <row r="1379" spans="2:7" x14ac:dyDescent="0.25">
      <c r="B1379" t="s">
        <v>303</v>
      </c>
      <c r="C1379" t="s">
        <v>297</v>
      </c>
      <c r="D1379" t="s">
        <v>9</v>
      </c>
      <c r="E1379" t="s">
        <v>304</v>
      </c>
      <c r="F1379">
        <v>99.9</v>
      </c>
      <c r="G1379" t="s">
        <v>515</v>
      </c>
    </row>
    <row r="1380" spans="2:7" x14ac:dyDescent="0.25">
      <c r="B1380" t="s">
        <v>343</v>
      </c>
      <c r="C1380" t="s">
        <v>297</v>
      </c>
      <c r="D1380" t="s">
        <v>9</v>
      </c>
      <c r="E1380" t="s">
        <v>344</v>
      </c>
      <c r="F1380">
        <v>200.8</v>
      </c>
      <c r="G1380" t="s">
        <v>480</v>
      </c>
    </row>
    <row r="1381" spans="2:7" x14ac:dyDescent="0.25">
      <c r="B1381" t="s">
        <v>343</v>
      </c>
      <c r="C1381" t="s">
        <v>297</v>
      </c>
      <c r="D1381" t="s">
        <v>9</v>
      </c>
      <c r="E1381" t="s">
        <v>344</v>
      </c>
      <c r="F1381">
        <v>245.9</v>
      </c>
      <c r="G1381" t="s">
        <v>477</v>
      </c>
    </row>
    <row r="1382" spans="2:7" x14ac:dyDescent="0.25">
      <c r="B1382" t="s">
        <v>343</v>
      </c>
      <c r="C1382" t="s">
        <v>297</v>
      </c>
      <c r="D1382" t="s">
        <v>9</v>
      </c>
      <c r="E1382" t="s">
        <v>344</v>
      </c>
      <c r="F1382">
        <v>249</v>
      </c>
      <c r="G1382" t="s">
        <v>483</v>
      </c>
    </row>
    <row r="1383" spans="2:7" x14ac:dyDescent="0.25">
      <c r="B1383" t="s">
        <v>343</v>
      </c>
      <c r="C1383" t="s">
        <v>297</v>
      </c>
      <c r="D1383" t="s">
        <v>9</v>
      </c>
      <c r="E1383" t="s">
        <v>344</v>
      </c>
      <c r="F1383">
        <v>249.75</v>
      </c>
      <c r="G1383" t="s">
        <v>1650</v>
      </c>
    </row>
    <row r="1384" spans="2:7" x14ac:dyDescent="0.25">
      <c r="B1384" t="s">
        <v>343</v>
      </c>
      <c r="C1384" t="s">
        <v>297</v>
      </c>
      <c r="D1384" t="s">
        <v>9</v>
      </c>
      <c r="E1384" t="s">
        <v>344</v>
      </c>
      <c r="F1384">
        <v>265.89999999999998</v>
      </c>
      <c r="G1384" t="s">
        <v>515</v>
      </c>
    </row>
    <row r="1385" spans="2:7" x14ac:dyDescent="0.25">
      <c r="B1385" t="s">
        <v>331</v>
      </c>
      <c r="C1385" t="s">
        <v>297</v>
      </c>
      <c r="D1385" t="s">
        <v>9</v>
      </c>
      <c r="E1385" t="s">
        <v>332</v>
      </c>
      <c r="F1385">
        <v>207.11</v>
      </c>
      <c r="G1385" t="s">
        <v>1650</v>
      </c>
    </row>
    <row r="1386" spans="2:7" x14ac:dyDescent="0.25">
      <c r="B1386" t="s">
        <v>331</v>
      </c>
      <c r="C1386" t="s">
        <v>297</v>
      </c>
      <c r="D1386" t="s">
        <v>9</v>
      </c>
      <c r="E1386" t="s">
        <v>332</v>
      </c>
      <c r="F1386">
        <v>218.9</v>
      </c>
      <c r="G1386" t="s">
        <v>477</v>
      </c>
    </row>
    <row r="1387" spans="2:7" x14ac:dyDescent="0.25">
      <c r="B1387" t="s">
        <v>331</v>
      </c>
      <c r="C1387" t="s">
        <v>297</v>
      </c>
      <c r="D1387" t="s">
        <v>9</v>
      </c>
      <c r="E1387" t="s">
        <v>332</v>
      </c>
      <c r="F1387">
        <v>219.9</v>
      </c>
      <c r="G1387" t="s">
        <v>483</v>
      </c>
    </row>
    <row r="1388" spans="2:7" x14ac:dyDescent="0.25">
      <c r="B1388" t="s">
        <v>331</v>
      </c>
      <c r="C1388" t="s">
        <v>297</v>
      </c>
      <c r="D1388" t="s">
        <v>9</v>
      </c>
      <c r="E1388" t="s">
        <v>332</v>
      </c>
      <c r="F1388">
        <v>289.89999999999998</v>
      </c>
      <c r="G1388" t="s">
        <v>515</v>
      </c>
    </row>
    <row r="1389" spans="2:7" x14ac:dyDescent="0.25">
      <c r="B1389" t="s">
        <v>309</v>
      </c>
      <c r="C1389" t="s">
        <v>297</v>
      </c>
      <c r="D1389" t="s">
        <v>9</v>
      </c>
      <c r="E1389" t="s">
        <v>310</v>
      </c>
      <c r="F1389">
        <v>318.89999999999998</v>
      </c>
      <c r="G1389" t="s">
        <v>478</v>
      </c>
    </row>
    <row r="1390" spans="2:7" x14ac:dyDescent="0.25">
      <c r="B1390" t="s">
        <v>309</v>
      </c>
      <c r="C1390" t="s">
        <v>297</v>
      </c>
      <c r="D1390" t="s">
        <v>9</v>
      </c>
      <c r="E1390" t="s">
        <v>310</v>
      </c>
      <c r="F1390">
        <v>348</v>
      </c>
      <c r="G1390" t="s">
        <v>491</v>
      </c>
    </row>
    <row r="1391" spans="2:7" x14ac:dyDescent="0.25">
      <c r="B1391" t="s">
        <v>309</v>
      </c>
      <c r="C1391" t="s">
        <v>297</v>
      </c>
      <c r="D1391" t="s">
        <v>9</v>
      </c>
      <c r="E1391" t="s">
        <v>310</v>
      </c>
      <c r="F1391">
        <v>348.99</v>
      </c>
      <c r="G1391" t="s">
        <v>477</v>
      </c>
    </row>
    <row r="1392" spans="2:7" x14ac:dyDescent="0.25">
      <c r="B1392" t="s">
        <v>309</v>
      </c>
      <c r="C1392" t="s">
        <v>297</v>
      </c>
      <c r="D1392" t="s">
        <v>9</v>
      </c>
      <c r="E1392" t="s">
        <v>310</v>
      </c>
      <c r="F1392">
        <v>362.92</v>
      </c>
      <c r="G1392" t="s">
        <v>1650</v>
      </c>
    </row>
    <row r="1393" spans="2:7" x14ac:dyDescent="0.25">
      <c r="B1393" t="s">
        <v>309</v>
      </c>
      <c r="C1393" t="s">
        <v>297</v>
      </c>
      <c r="D1393" t="s">
        <v>9</v>
      </c>
      <c r="E1393" t="s">
        <v>310</v>
      </c>
      <c r="F1393">
        <v>362.92</v>
      </c>
      <c r="G1393" t="s">
        <v>1650</v>
      </c>
    </row>
    <row r="1394" spans="2:7" x14ac:dyDescent="0.25">
      <c r="B1394" t="s">
        <v>309</v>
      </c>
      <c r="C1394" t="s">
        <v>297</v>
      </c>
      <c r="D1394" t="s">
        <v>9</v>
      </c>
      <c r="E1394" t="s">
        <v>310</v>
      </c>
      <c r="F1394">
        <v>379.9</v>
      </c>
      <c r="G1394" t="s">
        <v>488</v>
      </c>
    </row>
    <row r="1395" spans="2:7" x14ac:dyDescent="0.25">
      <c r="B1395" t="s">
        <v>309</v>
      </c>
      <c r="C1395" t="s">
        <v>297</v>
      </c>
      <c r="D1395" t="s">
        <v>9</v>
      </c>
      <c r="E1395" t="s">
        <v>310</v>
      </c>
      <c r="F1395">
        <v>396</v>
      </c>
      <c r="G1395" t="s">
        <v>483</v>
      </c>
    </row>
    <row r="1396" spans="2:7" x14ac:dyDescent="0.25">
      <c r="B1396" t="s">
        <v>309</v>
      </c>
      <c r="C1396" t="s">
        <v>297</v>
      </c>
      <c r="D1396" t="s">
        <v>9</v>
      </c>
      <c r="E1396" t="s">
        <v>310</v>
      </c>
      <c r="F1396">
        <v>423.9</v>
      </c>
      <c r="G1396" t="s">
        <v>515</v>
      </c>
    </row>
    <row r="1397" spans="2:7" x14ac:dyDescent="0.25">
      <c r="B1397" t="s">
        <v>309</v>
      </c>
      <c r="C1397" t="s">
        <v>297</v>
      </c>
      <c r="D1397" t="s">
        <v>9</v>
      </c>
      <c r="E1397" t="s">
        <v>310</v>
      </c>
      <c r="F1397">
        <v>318.89999999999998</v>
      </c>
      <c r="G1397" t="s">
        <v>478</v>
      </c>
    </row>
    <row r="1398" spans="2:7" x14ac:dyDescent="0.25">
      <c r="B1398" t="s">
        <v>309</v>
      </c>
      <c r="C1398" t="s">
        <v>297</v>
      </c>
      <c r="D1398" t="s">
        <v>9</v>
      </c>
      <c r="E1398" t="s">
        <v>310</v>
      </c>
      <c r="F1398">
        <v>348</v>
      </c>
      <c r="G1398" t="s">
        <v>491</v>
      </c>
    </row>
    <row r="1399" spans="2:7" x14ac:dyDescent="0.25">
      <c r="B1399" t="s">
        <v>309</v>
      </c>
      <c r="C1399" t="s">
        <v>297</v>
      </c>
      <c r="D1399" t="s">
        <v>9</v>
      </c>
      <c r="E1399" t="s">
        <v>310</v>
      </c>
      <c r="F1399">
        <v>348.99</v>
      </c>
      <c r="G1399" t="s">
        <v>477</v>
      </c>
    </row>
    <row r="1400" spans="2:7" x14ac:dyDescent="0.25">
      <c r="B1400" t="s">
        <v>309</v>
      </c>
      <c r="C1400" t="s">
        <v>297</v>
      </c>
      <c r="D1400" t="s">
        <v>9</v>
      </c>
      <c r="E1400" t="s">
        <v>310</v>
      </c>
      <c r="F1400">
        <v>362.92</v>
      </c>
      <c r="G1400" t="s">
        <v>1650</v>
      </c>
    </row>
    <row r="1401" spans="2:7" x14ac:dyDescent="0.25">
      <c r="B1401" t="s">
        <v>309</v>
      </c>
      <c r="C1401" t="s">
        <v>297</v>
      </c>
      <c r="D1401" t="s">
        <v>9</v>
      </c>
      <c r="E1401" t="s">
        <v>310</v>
      </c>
      <c r="F1401">
        <v>362.92</v>
      </c>
      <c r="G1401" t="s">
        <v>1650</v>
      </c>
    </row>
    <row r="1402" spans="2:7" x14ac:dyDescent="0.25">
      <c r="B1402" t="s">
        <v>309</v>
      </c>
      <c r="C1402" t="s">
        <v>297</v>
      </c>
      <c r="D1402" t="s">
        <v>9</v>
      </c>
      <c r="E1402" t="s">
        <v>310</v>
      </c>
      <c r="F1402">
        <v>379.9</v>
      </c>
      <c r="G1402" t="s">
        <v>488</v>
      </c>
    </row>
    <row r="1403" spans="2:7" x14ac:dyDescent="0.25">
      <c r="B1403" t="s">
        <v>309</v>
      </c>
      <c r="C1403" t="s">
        <v>297</v>
      </c>
      <c r="D1403" t="s">
        <v>9</v>
      </c>
      <c r="E1403" t="s">
        <v>310</v>
      </c>
      <c r="F1403">
        <v>396</v>
      </c>
      <c r="G1403" t="s">
        <v>483</v>
      </c>
    </row>
    <row r="1404" spans="2:7" x14ac:dyDescent="0.25">
      <c r="B1404" t="s">
        <v>309</v>
      </c>
      <c r="C1404" t="s">
        <v>297</v>
      </c>
      <c r="D1404" t="s">
        <v>9</v>
      </c>
      <c r="E1404" t="s">
        <v>310</v>
      </c>
      <c r="F1404">
        <v>423.9</v>
      </c>
      <c r="G1404" t="s">
        <v>515</v>
      </c>
    </row>
    <row r="1405" spans="2:7" x14ac:dyDescent="0.25">
      <c r="B1405" t="s">
        <v>1673</v>
      </c>
      <c r="C1405" t="s">
        <v>1674</v>
      </c>
      <c r="D1405" t="s">
        <v>1675</v>
      </c>
      <c r="E1405" t="s">
        <v>1676</v>
      </c>
      <c r="F1405">
        <v>31.9</v>
      </c>
      <c r="G1405" t="s">
        <v>1677</v>
      </c>
    </row>
    <row r="1406" spans="2:7" x14ac:dyDescent="0.25">
      <c r="B1406" t="s">
        <v>367</v>
      </c>
      <c r="C1406" t="s">
        <v>297</v>
      </c>
      <c r="D1406" t="s">
        <v>9</v>
      </c>
      <c r="E1406" t="s">
        <v>368</v>
      </c>
      <c r="F1406">
        <v>106.9</v>
      </c>
      <c r="G1406" t="s">
        <v>515</v>
      </c>
    </row>
    <row r="1407" spans="2:7" x14ac:dyDescent="0.25">
      <c r="B1407" t="s">
        <v>386</v>
      </c>
      <c r="C1407" t="s">
        <v>374</v>
      </c>
      <c r="D1407" t="s">
        <v>9</v>
      </c>
      <c r="E1407" t="s">
        <v>387</v>
      </c>
      <c r="F1407">
        <v>391.7</v>
      </c>
      <c r="G1407" t="s">
        <v>515</v>
      </c>
    </row>
    <row r="1408" spans="2:7" x14ac:dyDescent="0.25">
      <c r="B1408" t="s">
        <v>378</v>
      </c>
      <c r="C1408" t="s">
        <v>374</v>
      </c>
      <c r="D1408" t="s">
        <v>9</v>
      </c>
      <c r="E1408" t="s">
        <v>379</v>
      </c>
      <c r="F1408">
        <v>88.9</v>
      </c>
      <c r="G1408" t="s">
        <v>515</v>
      </c>
    </row>
    <row r="1409" spans="2:7" x14ac:dyDescent="0.25">
      <c r="B1409" t="s">
        <v>378</v>
      </c>
      <c r="C1409" t="s">
        <v>374</v>
      </c>
      <c r="D1409" t="s">
        <v>9</v>
      </c>
      <c r="E1409" t="s">
        <v>379</v>
      </c>
      <c r="F1409">
        <v>88.5</v>
      </c>
      <c r="G1409" t="s">
        <v>477</v>
      </c>
    </row>
    <row r="1410" spans="2:7" x14ac:dyDescent="0.25">
      <c r="B1410" t="s">
        <v>378</v>
      </c>
      <c r="C1410" t="s">
        <v>374</v>
      </c>
      <c r="D1410" t="s">
        <v>9</v>
      </c>
      <c r="E1410" t="s">
        <v>379</v>
      </c>
      <c r="F1410">
        <v>88.8</v>
      </c>
      <c r="G1410" t="s">
        <v>480</v>
      </c>
    </row>
    <row r="1411" spans="2:7" x14ac:dyDescent="0.25">
      <c r="B1411" t="s">
        <v>378</v>
      </c>
      <c r="C1411" t="s">
        <v>374</v>
      </c>
      <c r="D1411" t="s">
        <v>9</v>
      </c>
      <c r="E1411" t="s">
        <v>379</v>
      </c>
      <c r="F1411">
        <v>99.9</v>
      </c>
      <c r="G1411" t="s">
        <v>478</v>
      </c>
    </row>
    <row r="1412" spans="2:7" x14ac:dyDescent="0.25">
      <c r="B1412" t="s">
        <v>382</v>
      </c>
      <c r="C1412" t="s">
        <v>374</v>
      </c>
      <c r="D1412" t="s">
        <v>9</v>
      </c>
      <c r="E1412" t="s">
        <v>383</v>
      </c>
      <c r="F1412">
        <v>192.8</v>
      </c>
      <c r="G1412" t="s">
        <v>480</v>
      </c>
    </row>
    <row r="1413" spans="2:7" x14ac:dyDescent="0.25">
      <c r="B1413" t="s">
        <v>382</v>
      </c>
      <c r="C1413" t="s">
        <v>374</v>
      </c>
      <c r="D1413" t="s">
        <v>9</v>
      </c>
      <c r="E1413" t="s">
        <v>383</v>
      </c>
      <c r="F1413">
        <v>199.8</v>
      </c>
      <c r="G1413" t="s">
        <v>477</v>
      </c>
    </row>
    <row r="1414" spans="2:7" x14ac:dyDescent="0.25">
      <c r="B1414" t="s">
        <v>382</v>
      </c>
      <c r="C1414" t="s">
        <v>374</v>
      </c>
      <c r="D1414" t="s">
        <v>9</v>
      </c>
      <c r="E1414" t="s">
        <v>383</v>
      </c>
      <c r="F1414">
        <v>199.9</v>
      </c>
      <c r="G1414" t="s">
        <v>488</v>
      </c>
    </row>
    <row r="1415" spans="2:7" x14ac:dyDescent="0.25">
      <c r="B1415" t="s">
        <v>382</v>
      </c>
      <c r="C1415" t="s">
        <v>374</v>
      </c>
      <c r="D1415" t="s">
        <v>9</v>
      </c>
      <c r="E1415" t="s">
        <v>383</v>
      </c>
      <c r="F1415">
        <v>220.9</v>
      </c>
      <c r="G1415" t="s">
        <v>515</v>
      </c>
    </row>
    <row r="1416" spans="2:7" x14ac:dyDescent="0.25">
      <c r="B1416" t="s">
        <v>1083</v>
      </c>
      <c r="C1416" t="s">
        <v>374</v>
      </c>
      <c r="D1416" t="s">
        <v>9</v>
      </c>
      <c r="E1416" t="s">
        <v>1516</v>
      </c>
      <c r="F1416">
        <v>236.8</v>
      </c>
      <c r="G1416" t="s">
        <v>515</v>
      </c>
    </row>
    <row r="1417" spans="2:7" x14ac:dyDescent="0.25">
      <c r="B1417" t="s">
        <v>388</v>
      </c>
      <c r="C1417" t="s">
        <v>374</v>
      </c>
      <c r="D1417" t="s">
        <v>9</v>
      </c>
      <c r="E1417" t="s">
        <v>389</v>
      </c>
      <c r="F1417">
        <v>382.7</v>
      </c>
      <c r="G1417" t="s">
        <v>515</v>
      </c>
    </row>
    <row r="1418" spans="2:7" x14ac:dyDescent="0.25">
      <c r="B1418" t="s">
        <v>373</v>
      </c>
      <c r="C1418" t="s">
        <v>374</v>
      </c>
      <c r="D1418" t="s">
        <v>9</v>
      </c>
      <c r="E1418" t="s">
        <v>375</v>
      </c>
      <c r="F1418">
        <v>377.9</v>
      </c>
      <c r="G1418" t="s">
        <v>515</v>
      </c>
    </row>
    <row r="1419" spans="2:7" x14ac:dyDescent="0.25">
      <c r="B1419" t="s">
        <v>376</v>
      </c>
      <c r="C1419" t="s">
        <v>374</v>
      </c>
      <c r="D1419" t="s">
        <v>9</v>
      </c>
      <c r="E1419" t="s">
        <v>377</v>
      </c>
      <c r="F1419">
        <v>194.9</v>
      </c>
      <c r="G1419" t="s">
        <v>515</v>
      </c>
    </row>
    <row r="1420" spans="2:7" x14ac:dyDescent="0.25">
      <c r="B1420" t="s">
        <v>376</v>
      </c>
      <c r="C1420" t="s">
        <v>374</v>
      </c>
      <c r="D1420" t="s">
        <v>9</v>
      </c>
      <c r="E1420" t="s">
        <v>377</v>
      </c>
      <c r="F1420">
        <v>179.9</v>
      </c>
      <c r="G1420" t="s">
        <v>477</v>
      </c>
    </row>
    <row r="1421" spans="2:7" x14ac:dyDescent="0.25">
      <c r="B1421" t="s">
        <v>376</v>
      </c>
      <c r="C1421" t="s">
        <v>374</v>
      </c>
      <c r="D1421" t="s">
        <v>9</v>
      </c>
      <c r="E1421" t="s">
        <v>377</v>
      </c>
      <c r="F1421">
        <v>180</v>
      </c>
      <c r="G1421" t="s">
        <v>1651</v>
      </c>
    </row>
    <row r="1422" spans="2:7" x14ac:dyDescent="0.25">
      <c r="B1422" t="s">
        <v>376</v>
      </c>
      <c r="C1422" t="s">
        <v>374</v>
      </c>
      <c r="D1422" t="s">
        <v>9</v>
      </c>
      <c r="E1422" t="s">
        <v>377</v>
      </c>
      <c r="F1422">
        <v>199</v>
      </c>
      <c r="G1422" t="s">
        <v>491</v>
      </c>
    </row>
    <row r="1423" spans="2:7" x14ac:dyDescent="0.25">
      <c r="B1423" t="s">
        <v>380</v>
      </c>
      <c r="C1423" t="s">
        <v>374</v>
      </c>
      <c r="D1423" t="s">
        <v>9</v>
      </c>
      <c r="E1423" t="s">
        <v>381</v>
      </c>
      <c r="F1423">
        <v>154.9</v>
      </c>
      <c r="G1423" t="s">
        <v>515</v>
      </c>
    </row>
    <row r="1424" spans="2:7" x14ac:dyDescent="0.25">
      <c r="B1424" t="s">
        <v>380</v>
      </c>
      <c r="C1424" t="s">
        <v>374</v>
      </c>
      <c r="D1424" t="s">
        <v>9</v>
      </c>
      <c r="E1424" t="s">
        <v>381</v>
      </c>
      <c r="F1424">
        <v>164.8</v>
      </c>
      <c r="G1424" t="s">
        <v>477</v>
      </c>
    </row>
    <row r="1425" spans="2:7" x14ac:dyDescent="0.25">
      <c r="B1425" t="s">
        <v>380</v>
      </c>
      <c r="C1425" t="s">
        <v>374</v>
      </c>
      <c r="D1425" t="s">
        <v>9</v>
      </c>
      <c r="E1425" t="s">
        <v>381</v>
      </c>
      <c r="F1425">
        <v>168.9</v>
      </c>
      <c r="G1425" t="s">
        <v>478</v>
      </c>
    </row>
    <row r="1426" spans="2:7" x14ac:dyDescent="0.25">
      <c r="B1426" t="s">
        <v>380</v>
      </c>
      <c r="C1426" t="s">
        <v>374</v>
      </c>
      <c r="D1426" t="s">
        <v>9</v>
      </c>
      <c r="E1426" t="s">
        <v>381</v>
      </c>
      <c r="F1426">
        <v>228.9</v>
      </c>
      <c r="G1426" t="s">
        <v>488</v>
      </c>
    </row>
    <row r="1427" spans="2:7" x14ac:dyDescent="0.25">
      <c r="B1427" t="s">
        <v>384</v>
      </c>
      <c r="C1427" t="s">
        <v>374</v>
      </c>
      <c r="D1427" t="s">
        <v>9</v>
      </c>
      <c r="E1427" t="s">
        <v>385</v>
      </c>
      <c r="F1427">
        <v>227.9</v>
      </c>
      <c r="G1427" t="s">
        <v>478</v>
      </c>
    </row>
    <row r="1428" spans="2:7" x14ac:dyDescent="0.25">
      <c r="B1428" t="s">
        <v>384</v>
      </c>
      <c r="C1428" t="s">
        <v>374</v>
      </c>
      <c r="D1428" t="s">
        <v>9</v>
      </c>
      <c r="E1428" t="s">
        <v>385</v>
      </c>
      <c r="F1428">
        <v>229.9</v>
      </c>
      <c r="G1428" t="s">
        <v>515</v>
      </c>
    </row>
    <row r="1429" spans="2:7" x14ac:dyDescent="0.25">
      <c r="B1429" t="s">
        <v>384</v>
      </c>
      <c r="C1429" t="s">
        <v>374</v>
      </c>
      <c r="D1429" t="s">
        <v>9</v>
      </c>
      <c r="E1429" t="s">
        <v>385</v>
      </c>
      <c r="F1429">
        <v>299.89999999999998</v>
      </c>
      <c r="G1429" t="s">
        <v>488</v>
      </c>
    </row>
    <row r="1430" spans="2:7" x14ac:dyDescent="0.25">
      <c r="B1430" t="s">
        <v>33</v>
      </c>
      <c r="C1430" t="s">
        <v>8</v>
      </c>
      <c r="D1430" t="s">
        <v>9</v>
      </c>
      <c r="E1430" t="s">
        <v>10</v>
      </c>
      <c r="F1430">
        <v>87.4</v>
      </c>
      <c r="G1430" t="s">
        <v>476</v>
      </c>
    </row>
    <row r="1431" spans="2:7" x14ac:dyDescent="0.25">
      <c r="B1431" t="s">
        <v>33</v>
      </c>
      <c r="C1431" t="s">
        <v>8</v>
      </c>
      <c r="D1431" t="s">
        <v>9</v>
      </c>
      <c r="E1431" t="s">
        <v>10</v>
      </c>
      <c r="F1431">
        <v>87.5</v>
      </c>
      <c r="G1431" t="s">
        <v>477</v>
      </c>
    </row>
    <row r="1432" spans="2:7" x14ac:dyDescent="0.25">
      <c r="B1432" t="s">
        <v>33</v>
      </c>
      <c r="C1432" t="s">
        <v>8</v>
      </c>
      <c r="D1432" t="s">
        <v>9</v>
      </c>
      <c r="E1432" t="s">
        <v>10</v>
      </c>
      <c r="F1432">
        <v>106.9</v>
      </c>
      <c r="G1432" t="s">
        <v>478</v>
      </c>
    </row>
    <row r="1433" spans="2:7" x14ac:dyDescent="0.25">
      <c r="B1433" t="s">
        <v>33</v>
      </c>
      <c r="C1433" t="s">
        <v>8</v>
      </c>
      <c r="D1433" t="s">
        <v>9</v>
      </c>
      <c r="E1433" t="s">
        <v>10</v>
      </c>
      <c r="F1433">
        <v>129.9</v>
      </c>
      <c r="G1433" t="s">
        <v>480</v>
      </c>
    </row>
    <row r="1434" spans="2:7" x14ac:dyDescent="0.25">
      <c r="B1434" t="s">
        <v>33</v>
      </c>
      <c r="C1434" t="s">
        <v>8</v>
      </c>
      <c r="D1434" t="s">
        <v>9</v>
      </c>
      <c r="E1434" t="s">
        <v>10</v>
      </c>
      <c r="F1434">
        <v>129.9</v>
      </c>
      <c r="G1434" t="s">
        <v>515</v>
      </c>
    </row>
    <row r="1435" spans="2:7" x14ac:dyDescent="0.25">
      <c r="B1435" t="s">
        <v>33</v>
      </c>
      <c r="C1435" t="s">
        <v>8</v>
      </c>
      <c r="D1435" t="s">
        <v>9</v>
      </c>
      <c r="E1435" t="s">
        <v>10</v>
      </c>
      <c r="F1435">
        <v>129.9</v>
      </c>
      <c r="G1435" t="s">
        <v>481</v>
      </c>
    </row>
    <row r="1436" spans="2:7" x14ac:dyDescent="0.25">
      <c r="B1436" t="s">
        <v>33</v>
      </c>
      <c r="C1436" t="s">
        <v>8</v>
      </c>
      <c r="D1436" t="s">
        <v>9</v>
      </c>
      <c r="E1436" t="s">
        <v>10</v>
      </c>
      <c r="F1436">
        <v>180.7</v>
      </c>
      <c r="G1436" t="s">
        <v>513</v>
      </c>
    </row>
    <row r="1437" spans="2:7" x14ac:dyDescent="0.25">
      <c r="B1437" t="s">
        <v>1084</v>
      </c>
      <c r="C1437" t="s">
        <v>8</v>
      </c>
      <c r="D1437" t="s">
        <v>9</v>
      </c>
      <c r="E1437" t="s">
        <v>1517</v>
      </c>
      <c r="F1437">
        <v>199.9</v>
      </c>
      <c r="G1437" t="s">
        <v>480</v>
      </c>
    </row>
    <row r="1438" spans="2:7" x14ac:dyDescent="0.25">
      <c r="B1438" t="s">
        <v>1085</v>
      </c>
      <c r="C1438" t="s">
        <v>8</v>
      </c>
      <c r="D1438" t="s">
        <v>9</v>
      </c>
      <c r="E1438" t="s">
        <v>1518</v>
      </c>
      <c r="F1438">
        <v>189.9</v>
      </c>
      <c r="G1438" t="s">
        <v>480</v>
      </c>
    </row>
    <row r="1439" spans="2:7" x14ac:dyDescent="0.25">
      <c r="B1439" t="s">
        <v>1086</v>
      </c>
      <c r="C1439" t="s">
        <v>8</v>
      </c>
      <c r="D1439" t="s">
        <v>9</v>
      </c>
      <c r="E1439" t="s">
        <v>1519</v>
      </c>
      <c r="F1439">
        <v>129.9</v>
      </c>
      <c r="G1439" t="s">
        <v>480</v>
      </c>
    </row>
    <row r="1440" spans="2:7" x14ac:dyDescent="0.25">
      <c r="B1440" t="s">
        <v>1087</v>
      </c>
      <c r="C1440" t="s">
        <v>8</v>
      </c>
      <c r="D1440" t="s">
        <v>9</v>
      </c>
      <c r="E1440" t="s">
        <v>1520</v>
      </c>
      <c r="F1440">
        <v>129.9</v>
      </c>
      <c r="G1440" t="s">
        <v>480</v>
      </c>
    </row>
    <row r="1441" spans="2:7" x14ac:dyDescent="0.25">
      <c r="B1441" t="s">
        <v>1088</v>
      </c>
      <c r="C1441" t="s">
        <v>8</v>
      </c>
      <c r="D1441" t="s">
        <v>9</v>
      </c>
      <c r="E1441" t="s">
        <v>1521</v>
      </c>
      <c r="F1441">
        <v>119.9</v>
      </c>
      <c r="G1441" t="s">
        <v>480</v>
      </c>
    </row>
    <row r="1442" spans="2:7" x14ac:dyDescent="0.25">
      <c r="B1442" t="s">
        <v>1089</v>
      </c>
      <c r="C1442" t="s">
        <v>8</v>
      </c>
      <c r="D1442" t="s">
        <v>9</v>
      </c>
      <c r="E1442" t="s">
        <v>1522</v>
      </c>
      <c r="F1442">
        <v>119.9</v>
      </c>
      <c r="G1442" t="s">
        <v>480</v>
      </c>
    </row>
    <row r="1443" spans="2:7" x14ac:dyDescent="0.25">
      <c r="B1443" t="s">
        <v>1090</v>
      </c>
      <c r="C1443" t="s">
        <v>8</v>
      </c>
      <c r="D1443" t="s">
        <v>9</v>
      </c>
      <c r="E1443" t="s">
        <v>1523</v>
      </c>
      <c r="F1443">
        <v>199.9</v>
      </c>
      <c r="G1443" t="s">
        <v>480</v>
      </c>
    </row>
    <row r="1444" spans="2:7" x14ac:dyDescent="0.25">
      <c r="B1444" t="s">
        <v>1091</v>
      </c>
      <c r="C1444" t="s">
        <v>8</v>
      </c>
      <c r="D1444" t="s">
        <v>9</v>
      </c>
      <c r="E1444" t="s">
        <v>1524</v>
      </c>
      <c r="F1444">
        <v>299.89999999999998</v>
      </c>
      <c r="G1444" t="s">
        <v>480</v>
      </c>
    </row>
    <row r="1445" spans="2:7" x14ac:dyDescent="0.25">
      <c r="B1445" t="s">
        <v>73</v>
      </c>
      <c r="C1445" t="s">
        <v>8</v>
      </c>
      <c r="D1445" t="s">
        <v>9</v>
      </c>
      <c r="E1445" t="s">
        <v>74</v>
      </c>
      <c r="F1445">
        <v>71.5</v>
      </c>
      <c r="G1445" t="s">
        <v>476</v>
      </c>
    </row>
    <row r="1446" spans="2:7" x14ac:dyDescent="0.25">
      <c r="B1446" t="s">
        <v>73</v>
      </c>
      <c r="C1446" t="s">
        <v>8</v>
      </c>
      <c r="D1446" t="s">
        <v>9</v>
      </c>
      <c r="E1446" t="s">
        <v>74</v>
      </c>
      <c r="F1446">
        <v>71.599999999999994</v>
      </c>
      <c r="G1446" t="s">
        <v>477</v>
      </c>
    </row>
    <row r="1447" spans="2:7" x14ac:dyDescent="0.25">
      <c r="B1447" t="s">
        <v>73</v>
      </c>
      <c r="C1447" t="s">
        <v>8</v>
      </c>
      <c r="D1447" t="s">
        <v>9</v>
      </c>
      <c r="E1447" t="s">
        <v>74</v>
      </c>
      <c r="F1447">
        <v>71.900000000000006</v>
      </c>
      <c r="G1447" t="s">
        <v>515</v>
      </c>
    </row>
    <row r="1448" spans="2:7" x14ac:dyDescent="0.25">
      <c r="B1448" t="s">
        <v>73</v>
      </c>
      <c r="C1448" t="s">
        <v>8</v>
      </c>
      <c r="D1448" t="s">
        <v>9</v>
      </c>
      <c r="E1448" t="s">
        <v>74</v>
      </c>
      <c r="F1448">
        <v>82.9</v>
      </c>
      <c r="G1448" t="s">
        <v>481</v>
      </c>
    </row>
    <row r="1449" spans="2:7" x14ac:dyDescent="0.25">
      <c r="B1449" t="s">
        <v>73</v>
      </c>
      <c r="C1449" t="s">
        <v>8</v>
      </c>
      <c r="D1449" t="s">
        <v>9</v>
      </c>
      <c r="E1449" t="s">
        <v>74</v>
      </c>
      <c r="F1449">
        <v>89.9</v>
      </c>
      <c r="G1449" t="s">
        <v>480</v>
      </c>
    </row>
    <row r="1450" spans="2:7" x14ac:dyDescent="0.25">
      <c r="B1450" t="s">
        <v>56</v>
      </c>
      <c r="C1450" t="s">
        <v>8</v>
      </c>
      <c r="D1450" t="s">
        <v>9</v>
      </c>
      <c r="E1450" t="s">
        <v>57</v>
      </c>
      <c r="F1450">
        <v>58.6</v>
      </c>
      <c r="G1450" t="s">
        <v>476</v>
      </c>
    </row>
    <row r="1451" spans="2:7" x14ac:dyDescent="0.25">
      <c r="B1451" t="s">
        <v>56</v>
      </c>
      <c r="C1451" t="s">
        <v>8</v>
      </c>
      <c r="D1451" t="s">
        <v>9</v>
      </c>
      <c r="E1451" t="s">
        <v>57</v>
      </c>
      <c r="F1451">
        <v>58.7</v>
      </c>
      <c r="G1451" t="s">
        <v>477</v>
      </c>
    </row>
    <row r="1452" spans="2:7" x14ac:dyDescent="0.25">
      <c r="B1452" t="s">
        <v>56</v>
      </c>
      <c r="C1452" t="s">
        <v>8</v>
      </c>
      <c r="D1452" t="s">
        <v>9</v>
      </c>
      <c r="E1452" t="s">
        <v>57</v>
      </c>
      <c r="F1452">
        <v>84.5</v>
      </c>
      <c r="G1452" t="s">
        <v>1651</v>
      </c>
    </row>
    <row r="1453" spans="2:7" x14ac:dyDescent="0.25">
      <c r="B1453" t="s">
        <v>56</v>
      </c>
      <c r="C1453" t="s">
        <v>8</v>
      </c>
      <c r="D1453" t="s">
        <v>9</v>
      </c>
      <c r="E1453" t="s">
        <v>57</v>
      </c>
      <c r="F1453">
        <v>95.9</v>
      </c>
      <c r="G1453" t="s">
        <v>478</v>
      </c>
    </row>
    <row r="1454" spans="2:7" x14ac:dyDescent="0.25">
      <c r="B1454" t="s">
        <v>56</v>
      </c>
      <c r="C1454" t="s">
        <v>8</v>
      </c>
      <c r="D1454" t="s">
        <v>9</v>
      </c>
      <c r="E1454" t="s">
        <v>57</v>
      </c>
      <c r="F1454">
        <v>109.9</v>
      </c>
      <c r="G1454" t="s">
        <v>481</v>
      </c>
    </row>
    <row r="1455" spans="2:7" x14ac:dyDescent="0.25">
      <c r="B1455" t="s">
        <v>56</v>
      </c>
      <c r="C1455" t="s">
        <v>8</v>
      </c>
      <c r="D1455" t="s">
        <v>9</v>
      </c>
      <c r="E1455" t="s">
        <v>57</v>
      </c>
      <c r="F1455">
        <v>119.9</v>
      </c>
      <c r="G1455" t="s">
        <v>480</v>
      </c>
    </row>
    <row r="1456" spans="2:7" x14ac:dyDescent="0.25">
      <c r="B1456" t="s">
        <v>56</v>
      </c>
      <c r="C1456" t="s">
        <v>8</v>
      </c>
      <c r="D1456" t="s">
        <v>9</v>
      </c>
      <c r="E1456" t="s">
        <v>57</v>
      </c>
      <c r="F1456">
        <v>120.9</v>
      </c>
      <c r="G1456" t="s">
        <v>515</v>
      </c>
    </row>
    <row r="1457" spans="2:7" x14ac:dyDescent="0.25">
      <c r="B1457" t="s">
        <v>56</v>
      </c>
      <c r="C1457" t="s">
        <v>8</v>
      </c>
      <c r="D1457" t="s">
        <v>9</v>
      </c>
      <c r="E1457" t="s">
        <v>57</v>
      </c>
      <c r="F1457">
        <v>123.28</v>
      </c>
      <c r="G1457" t="s">
        <v>479</v>
      </c>
    </row>
    <row r="1458" spans="2:7" x14ac:dyDescent="0.25">
      <c r="B1458" t="s">
        <v>1092</v>
      </c>
      <c r="C1458" t="s">
        <v>8</v>
      </c>
      <c r="D1458" t="s">
        <v>9</v>
      </c>
      <c r="E1458" t="s">
        <v>1525</v>
      </c>
      <c r="F1458">
        <v>119.9</v>
      </c>
      <c r="G1458" t="s">
        <v>480</v>
      </c>
    </row>
    <row r="1459" spans="2:7" x14ac:dyDescent="0.25">
      <c r="B1459" t="s">
        <v>27</v>
      </c>
      <c r="C1459" t="s">
        <v>8</v>
      </c>
      <c r="D1459" t="s">
        <v>9</v>
      </c>
      <c r="E1459" t="s">
        <v>18</v>
      </c>
      <c r="F1459">
        <v>92.9</v>
      </c>
      <c r="G1459" t="s">
        <v>515</v>
      </c>
    </row>
    <row r="1460" spans="2:7" x14ac:dyDescent="0.25">
      <c r="B1460" t="s">
        <v>27</v>
      </c>
      <c r="C1460" t="s">
        <v>8</v>
      </c>
      <c r="D1460" t="s">
        <v>9</v>
      </c>
      <c r="E1460" t="s">
        <v>18</v>
      </c>
      <c r="F1460">
        <v>76.3</v>
      </c>
      <c r="G1460" t="s">
        <v>476</v>
      </c>
    </row>
    <row r="1461" spans="2:7" x14ac:dyDescent="0.25">
      <c r="B1461" t="s">
        <v>27</v>
      </c>
      <c r="C1461" t="s">
        <v>8</v>
      </c>
      <c r="D1461" t="s">
        <v>9</v>
      </c>
      <c r="E1461" t="s">
        <v>18</v>
      </c>
      <c r="F1461">
        <v>76.400000000000006</v>
      </c>
      <c r="G1461" t="s">
        <v>477</v>
      </c>
    </row>
    <row r="1462" spans="2:7" x14ac:dyDescent="0.25">
      <c r="B1462" t="s">
        <v>27</v>
      </c>
      <c r="C1462" t="s">
        <v>8</v>
      </c>
      <c r="D1462" t="s">
        <v>9</v>
      </c>
      <c r="E1462" t="s">
        <v>18</v>
      </c>
      <c r="F1462">
        <v>97.9</v>
      </c>
      <c r="G1462" t="s">
        <v>481</v>
      </c>
    </row>
    <row r="1463" spans="2:7" x14ac:dyDescent="0.25">
      <c r="B1463" t="s">
        <v>27</v>
      </c>
      <c r="C1463" t="s">
        <v>8</v>
      </c>
      <c r="D1463" t="s">
        <v>9</v>
      </c>
      <c r="E1463" t="s">
        <v>18</v>
      </c>
      <c r="F1463">
        <v>109.9</v>
      </c>
      <c r="G1463" t="s">
        <v>480</v>
      </c>
    </row>
    <row r="1464" spans="2:7" x14ac:dyDescent="0.25">
      <c r="B1464" t="s">
        <v>36</v>
      </c>
      <c r="C1464" t="s">
        <v>8</v>
      </c>
      <c r="D1464" t="s">
        <v>9</v>
      </c>
      <c r="E1464" t="s">
        <v>16</v>
      </c>
      <c r="F1464">
        <v>79.8</v>
      </c>
      <c r="G1464" t="s">
        <v>476</v>
      </c>
    </row>
    <row r="1465" spans="2:7" x14ac:dyDescent="0.25">
      <c r="B1465" t="s">
        <v>36</v>
      </c>
      <c r="C1465" t="s">
        <v>8</v>
      </c>
      <c r="D1465" t="s">
        <v>9</v>
      </c>
      <c r="E1465" t="s">
        <v>16</v>
      </c>
      <c r="F1465">
        <v>79.900000000000006</v>
      </c>
      <c r="G1465" t="s">
        <v>478</v>
      </c>
    </row>
    <row r="1466" spans="2:7" x14ac:dyDescent="0.25">
      <c r="B1466" t="s">
        <v>36</v>
      </c>
      <c r="C1466" t="s">
        <v>8</v>
      </c>
      <c r="D1466" t="s">
        <v>9</v>
      </c>
      <c r="E1466" t="s">
        <v>16</v>
      </c>
      <c r="F1466">
        <v>85.9</v>
      </c>
      <c r="G1466" t="s">
        <v>477</v>
      </c>
    </row>
    <row r="1467" spans="2:7" x14ac:dyDescent="0.25">
      <c r="B1467" t="s">
        <v>36</v>
      </c>
      <c r="C1467" t="s">
        <v>8</v>
      </c>
      <c r="D1467" t="s">
        <v>9</v>
      </c>
      <c r="E1467" t="s">
        <v>16</v>
      </c>
      <c r="F1467">
        <v>86.9</v>
      </c>
      <c r="G1467" t="s">
        <v>515</v>
      </c>
    </row>
    <row r="1468" spans="2:7" x14ac:dyDescent="0.25">
      <c r="B1468" t="s">
        <v>36</v>
      </c>
      <c r="C1468" t="s">
        <v>8</v>
      </c>
      <c r="D1468" t="s">
        <v>9</v>
      </c>
      <c r="E1468" t="s">
        <v>16</v>
      </c>
      <c r="F1468">
        <v>87.9</v>
      </c>
      <c r="G1468" t="s">
        <v>481</v>
      </c>
    </row>
    <row r="1469" spans="2:7" x14ac:dyDescent="0.25">
      <c r="B1469" t="s">
        <v>36</v>
      </c>
      <c r="C1469" t="s">
        <v>8</v>
      </c>
      <c r="D1469" t="s">
        <v>9</v>
      </c>
      <c r="E1469" t="s">
        <v>16</v>
      </c>
      <c r="F1469">
        <v>91.9</v>
      </c>
      <c r="G1469" t="s">
        <v>480</v>
      </c>
    </row>
    <row r="1470" spans="2:7" x14ac:dyDescent="0.25">
      <c r="B1470" t="s">
        <v>36</v>
      </c>
      <c r="C1470" t="s">
        <v>8</v>
      </c>
      <c r="D1470" t="s">
        <v>9</v>
      </c>
      <c r="E1470" t="s">
        <v>16</v>
      </c>
      <c r="F1470">
        <v>103.73</v>
      </c>
      <c r="G1470" t="s">
        <v>479</v>
      </c>
    </row>
    <row r="1471" spans="2:7" x14ac:dyDescent="0.25">
      <c r="B1471" t="s">
        <v>36</v>
      </c>
      <c r="C1471" t="s">
        <v>8</v>
      </c>
      <c r="D1471" t="s">
        <v>9</v>
      </c>
      <c r="E1471" t="s">
        <v>16</v>
      </c>
      <c r="F1471">
        <v>129.87</v>
      </c>
      <c r="G1471" t="s">
        <v>513</v>
      </c>
    </row>
    <row r="1472" spans="2:7" x14ac:dyDescent="0.25">
      <c r="B1472" t="s">
        <v>1093</v>
      </c>
      <c r="C1472" t="s">
        <v>8</v>
      </c>
      <c r="D1472" t="s">
        <v>9</v>
      </c>
      <c r="E1472" t="s">
        <v>1526</v>
      </c>
      <c r="F1472">
        <v>109.9</v>
      </c>
      <c r="G1472" t="s">
        <v>480</v>
      </c>
    </row>
    <row r="1473" spans="2:7" x14ac:dyDescent="0.25">
      <c r="B1473" t="s">
        <v>1094</v>
      </c>
      <c r="C1473" t="s">
        <v>8</v>
      </c>
      <c r="D1473" t="s">
        <v>9</v>
      </c>
      <c r="E1473" t="s">
        <v>1527</v>
      </c>
      <c r="F1473">
        <v>84.9</v>
      </c>
      <c r="G1473" t="s">
        <v>480</v>
      </c>
    </row>
    <row r="1474" spans="2:7" x14ac:dyDescent="0.25">
      <c r="B1474" t="s">
        <v>63</v>
      </c>
      <c r="C1474" t="s">
        <v>8</v>
      </c>
      <c r="D1474" t="s">
        <v>9</v>
      </c>
      <c r="E1474" t="s">
        <v>668</v>
      </c>
      <c r="F1474">
        <v>172.8</v>
      </c>
      <c r="G1474" t="s">
        <v>476</v>
      </c>
    </row>
    <row r="1475" spans="2:7" x14ac:dyDescent="0.25">
      <c r="B1475" t="s">
        <v>63</v>
      </c>
      <c r="C1475" t="s">
        <v>8</v>
      </c>
      <c r="D1475" t="s">
        <v>9</v>
      </c>
      <c r="E1475" t="s">
        <v>668</v>
      </c>
      <c r="F1475">
        <v>172.9</v>
      </c>
      <c r="G1475" t="s">
        <v>477</v>
      </c>
    </row>
    <row r="1476" spans="2:7" x14ac:dyDescent="0.25">
      <c r="B1476" t="s">
        <v>63</v>
      </c>
      <c r="C1476" t="s">
        <v>8</v>
      </c>
      <c r="D1476" t="s">
        <v>9</v>
      </c>
      <c r="E1476" t="s">
        <v>668</v>
      </c>
      <c r="F1476">
        <v>198.9</v>
      </c>
      <c r="G1476" t="s">
        <v>481</v>
      </c>
    </row>
    <row r="1477" spans="2:7" x14ac:dyDescent="0.25">
      <c r="B1477" t="s">
        <v>63</v>
      </c>
      <c r="C1477" t="s">
        <v>8</v>
      </c>
      <c r="D1477" t="s">
        <v>9</v>
      </c>
      <c r="E1477" t="s">
        <v>668</v>
      </c>
      <c r="F1477">
        <v>202.9</v>
      </c>
      <c r="G1477" t="s">
        <v>478</v>
      </c>
    </row>
    <row r="1478" spans="2:7" x14ac:dyDescent="0.25">
      <c r="B1478" t="s">
        <v>63</v>
      </c>
      <c r="C1478" t="s">
        <v>8</v>
      </c>
      <c r="D1478" t="s">
        <v>9</v>
      </c>
      <c r="E1478" t="s">
        <v>668</v>
      </c>
      <c r="F1478">
        <v>242.9</v>
      </c>
      <c r="G1478" t="s">
        <v>515</v>
      </c>
    </row>
    <row r="1479" spans="2:7" x14ac:dyDescent="0.25">
      <c r="B1479" t="s">
        <v>63</v>
      </c>
      <c r="C1479" t="s">
        <v>8</v>
      </c>
      <c r="D1479" t="s">
        <v>9</v>
      </c>
      <c r="E1479" t="s">
        <v>668</v>
      </c>
      <c r="F1479">
        <v>249.9</v>
      </c>
      <c r="G1479" t="s">
        <v>480</v>
      </c>
    </row>
    <row r="1480" spans="2:7" x14ac:dyDescent="0.25">
      <c r="B1480" t="s">
        <v>62</v>
      </c>
      <c r="C1480" t="s">
        <v>8</v>
      </c>
      <c r="D1480" t="s">
        <v>9</v>
      </c>
      <c r="E1480" t="s">
        <v>17</v>
      </c>
      <c r="F1480">
        <v>135.9</v>
      </c>
      <c r="G1480" t="s">
        <v>515</v>
      </c>
    </row>
    <row r="1481" spans="2:7" x14ac:dyDescent="0.25">
      <c r="B1481" t="s">
        <v>62</v>
      </c>
      <c r="C1481" t="s">
        <v>8</v>
      </c>
      <c r="D1481" t="s">
        <v>9</v>
      </c>
      <c r="E1481" t="s">
        <v>17</v>
      </c>
      <c r="F1481">
        <v>119.6</v>
      </c>
      <c r="G1481" t="s">
        <v>476</v>
      </c>
    </row>
    <row r="1482" spans="2:7" x14ac:dyDescent="0.25">
      <c r="B1482" t="s">
        <v>62</v>
      </c>
      <c r="C1482" t="s">
        <v>8</v>
      </c>
      <c r="D1482" t="s">
        <v>9</v>
      </c>
      <c r="E1482" t="s">
        <v>17</v>
      </c>
      <c r="F1482">
        <v>119.7</v>
      </c>
      <c r="G1482" t="s">
        <v>477</v>
      </c>
    </row>
    <row r="1483" spans="2:7" x14ac:dyDescent="0.25">
      <c r="B1483" t="s">
        <v>62</v>
      </c>
      <c r="C1483" t="s">
        <v>8</v>
      </c>
      <c r="D1483" t="s">
        <v>9</v>
      </c>
      <c r="E1483" t="s">
        <v>17</v>
      </c>
      <c r="F1483">
        <v>123.9</v>
      </c>
      <c r="G1483" t="s">
        <v>478</v>
      </c>
    </row>
    <row r="1484" spans="2:7" x14ac:dyDescent="0.25">
      <c r="B1484" t="s">
        <v>62</v>
      </c>
      <c r="C1484" t="s">
        <v>8</v>
      </c>
      <c r="D1484" t="s">
        <v>9</v>
      </c>
      <c r="E1484" t="s">
        <v>17</v>
      </c>
      <c r="F1484">
        <v>135.80000000000001</v>
      </c>
      <c r="G1484" t="s">
        <v>480</v>
      </c>
    </row>
    <row r="1485" spans="2:7" x14ac:dyDescent="0.25">
      <c r="B1485" t="s">
        <v>62</v>
      </c>
      <c r="C1485" t="s">
        <v>8</v>
      </c>
      <c r="D1485" t="s">
        <v>9</v>
      </c>
      <c r="E1485" t="s">
        <v>17</v>
      </c>
      <c r="F1485">
        <v>139.9</v>
      </c>
      <c r="G1485" t="s">
        <v>481</v>
      </c>
    </row>
    <row r="1486" spans="2:7" x14ac:dyDescent="0.25">
      <c r="B1486" t="s">
        <v>1095</v>
      </c>
      <c r="C1486" t="s">
        <v>8</v>
      </c>
      <c r="D1486" t="s">
        <v>9</v>
      </c>
      <c r="E1486" t="s">
        <v>1528</v>
      </c>
      <c r="F1486">
        <v>119.9</v>
      </c>
      <c r="G1486" t="s">
        <v>480</v>
      </c>
    </row>
    <row r="1487" spans="2:7" x14ac:dyDescent="0.25">
      <c r="B1487" t="s">
        <v>54</v>
      </c>
      <c r="C1487" t="s">
        <v>8</v>
      </c>
      <c r="D1487" t="s">
        <v>9</v>
      </c>
      <c r="E1487" t="s">
        <v>55</v>
      </c>
      <c r="F1487">
        <v>168.8</v>
      </c>
      <c r="G1487" t="s">
        <v>515</v>
      </c>
    </row>
    <row r="1488" spans="2:7" x14ac:dyDescent="0.25">
      <c r="B1488" t="s">
        <v>1096</v>
      </c>
      <c r="C1488" t="s">
        <v>8</v>
      </c>
      <c r="D1488" t="s">
        <v>9</v>
      </c>
      <c r="E1488" t="s">
        <v>1529</v>
      </c>
      <c r="F1488">
        <v>199.9</v>
      </c>
      <c r="G1488" t="s">
        <v>480</v>
      </c>
    </row>
    <row r="1489" spans="2:7" x14ac:dyDescent="0.25">
      <c r="B1489" t="s">
        <v>28</v>
      </c>
      <c r="C1489" t="s">
        <v>8</v>
      </c>
      <c r="D1489" t="s">
        <v>9</v>
      </c>
      <c r="E1489" t="s">
        <v>29</v>
      </c>
      <c r="F1489">
        <v>81.900000000000006</v>
      </c>
      <c r="G1489" t="s">
        <v>478</v>
      </c>
    </row>
    <row r="1490" spans="2:7" x14ac:dyDescent="0.25">
      <c r="B1490" t="s">
        <v>28</v>
      </c>
      <c r="C1490" t="s">
        <v>8</v>
      </c>
      <c r="D1490" t="s">
        <v>9</v>
      </c>
      <c r="E1490" t="s">
        <v>29</v>
      </c>
      <c r="F1490">
        <v>91.9</v>
      </c>
      <c r="G1490" t="s">
        <v>477</v>
      </c>
    </row>
    <row r="1491" spans="2:7" x14ac:dyDescent="0.25">
      <c r="B1491" t="s">
        <v>28</v>
      </c>
      <c r="C1491" t="s">
        <v>8</v>
      </c>
      <c r="D1491" t="s">
        <v>9</v>
      </c>
      <c r="E1491" t="s">
        <v>29</v>
      </c>
      <c r="F1491">
        <v>92.9</v>
      </c>
      <c r="G1491" t="s">
        <v>515</v>
      </c>
    </row>
    <row r="1492" spans="2:7" x14ac:dyDescent="0.25">
      <c r="B1492" t="s">
        <v>28</v>
      </c>
      <c r="C1492" t="s">
        <v>8</v>
      </c>
      <c r="D1492" t="s">
        <v>9</v>
      </c>
      <c r="E1492" t="s">
        <v>29</v>
      </c>
      <c r="F1492">
        <v>97.9</v>
      </c>
      <c r="G1492" t="s">
        <v>481</v>
      </c>
    </row>
    <row r="1493" spans="2:7" x14ac:dyDescent="0.25">
      <c r="B1493" t="s">
        <v>28</v>
      </c>
      <c r="C1493" t="s">
        <v>8</v>
      </c>
      <c r="D1493" t="s">
        <v>9</v>
      </c>
      <c r="E1493" t="s">
        <v>29</v>
      </c>
      <c r="F1493">
        <v>109.9</v>
      </c>
      <c r="G1493" t="s">
        <v>480</v>
      </c>
    </row>
    <row r="1494" spans="2:7" x14ac:dyDescent="0.25">
      <c r="B1494" t="s">
        <v>1097</v>
      </c>
      <c r="C1494" t="s">
        <v>8</v>
      </c>
      <c r="D1494" t="s">
        <v>9</v>
      </c>
      <c r="E1494" t="s">
        <v>1530</v>
      </c>
      <c r="F1494">
        <v>299.89999999999998</v>
      </c>
      <c r="G1494" t="s">
        <v>480</v>
      </c>
    </row>
    <row r="1495" spans="2:7" x14ac:dyDescent="0.25">
      <c r="B1495" t="s">
        <v>1098</v>
      </c>
      <c r="C1495" t="s">
        <v>8</v>
      </c>
      <c r="D1495" t="s">
        <v>9</v>
      </c>
      <c r="E1495" t="s">
        <v>1531</v>
      </c>
      <c r="F1495">
        <v>199.9</v>
      </c>
      <c r="G1495" t="s">
        <v>480</v>
      </c>
    </row>
    <row r="1496" spans="2:7" x14ac:dyDescent="0.25">
      <c r="B1496" t="s">
        <v>1099</v>
      </c>
      <c r="C1496" t="s">
        <v>8</v>
      </c>
      <c r="D1496" t="s">
        <v>9</v>
      </c>
      <c r="E1496" t="s">
        <v>1532</v>
      </c>
      <c r="F1496">
        <v>219.9</v>
      </c>
      <c r="G1496" t="s">
        <v>480</v>
      </c>
    </row>
    <row r="1497" spans="2:7" x14ac:dyDescent="0.25">
      <c r="B1497" t="s">
        <v>30</v>
      </c>
      <c r="C1497" t="s">
        <v>8</v>
      </c>
      <c r="D1497" t="s">
        <v>9</v>
      </c>
      <c r="E1497" t="s">
        <v>13</v>
      </c>
      <c r="F1497">
        <v>95.9</v>
      </c>
      <c r="G1497" t="s">
        <v>515</v>
      </c>
    </row>
    <row r="1498" spans="2:7" x14ac:dyDescent="0.25">
      <c r="B1498" t="s">
        <v>30</v>
      </c>
      <c r="C1498" t="s">
        <v>8</v>
      </c>
      <c r="D1498" t="s">
        <v>9</v>
      </c>
      <c r="E1498" t="s">
        <v>13</v>
      </c>
      <c r="F1498">
        <v>79.989999999999995</v>
      </c>
      <c r="G1498" t="s">
        <v>477</v>
      </c>
    </row>
    <row r="1499" spans="2:7" x14ac:dyDescent="0.25">
      <c r="B1499" t="s">
        <v>30</v>
      </c>
      <c r="C1499" t="s">
        <v>8</v>
      </c>
      <c r="D1499" t="s">
        <v>9</v>
      </c>
      <c r="E1499" t="s">
        <v>13</v>
      </c>
      <c r="F1499">
        <v>97.9</v>
      </c>
      <c r="G1499" t="s">
        <v>481</v>
      </c>
    </row>
    <row r="1500" spans="2:7" x14ac:dyDescent="0.25">
      <c r="B1500" t="s">
        <v>30</v>
      </c>
      <c r="C1500" t="s">
        <v>8</v>
      </c>
      <c r="D1500" t="s">
        <v>9</v>
      </c>
      <c r="E1500" t="s">
        <v>13</v>
      </c>
      <c r="F1500">
        <v>109.9</v>
      </c>
      <c r="G1500" t="s">
        <v>480</v>
      </c>
    </row>
    <row r="1501" spans="2:7" x14ac:dyDescent="0.25">
      <c r="B1501" t="s">
        <v>68</v>
      </c>
      <c r="C1501" t="s">
        <v>8</v>
      </c>
      <c r="D1501" t="s">
        <v>9</v>
      </c>
      <c r="E1501" t="s">
        <v>69</v>
      </c>
      <c r="F1501">
        <v>79.599999999999994</v>
      </c>
      <c r="G1501" t="s">
        <v>476</v>
      </c>
    </row>
    <row r="1502" spans="2:7" x14ac:dyDescent="0.25">
      <c r="B1502" t="s">
        <v>68</v>
      </c>
      <c r="C1502" t="s">
        <v>8</v>
      </c>
      <c r="D1502" t="s">
        <v>9</v>
      </c>
      <c r="E1502" t="s">
        <v>69</v>
      </c>
      <c r="F1502">
        <v>79.900000000000006</v>
      </c>
      <c r="G1502" t="s">
        <v>478</v>
      </c>
    </row>
    <row r="1503" spans="2:7" x14ac:dyDescent="0.25">
      <c r="B1503" t="s">
        <v>68</v>
      </c>
      <c r="C1503" t="s">
        <v>8</v>
      </c>
      <c r="D1503" t="s">
        <v>9</v>
      </c>
      <c r="E1503" t="s">
        <v>69</v>
      </c>
      <c r="F1503">
        <v>80.5</v>
      </c>
      <c r="G1503" t="s">
        <v>477</v>
      </c>
    </row>
    <row r="1504" spans="2:7" x14ac:dyDescent="0.25">
      <c r="B1504" t="s">
        <v>68</v>
      </c>
      <c r="C1504" t="s">
        <v>8</v>
      </c>
      <c r="D1504" t="s">
        <v>9</v>
      </c>
      <c r="E1504" t="s">
        <v>69</v>
      </c>
      <c r="F1504">
        <v>85.9</v>
      </c>
      <c r="G1504" t="s">
        <v>515</v>
      </c>
    </row>
    <row r="1505" spans="2:7" x14ac:dyDescent="0.25">
      <c r="B1505" t="s">
        <v>68</v>
      </c>
      <c r="C1505" t="s">
        <v>8</v>
      </c>
      <c r="D1505" t="s">
        <v>9</v>
      </c>
      <c r="E1505" t="s">
        <v>69</v>
      </c>
      <c r="F1505">
        <v>88.9</v>
      </c>
      <c r="G1505" t="s">
        <v>481</v>
      </c>
    </row>
    <row r="1506" spans="2:7" x14ac:dyDescent="0.25">
      <c r="B1506" t="s">
        <v>68</v>
      </c>
      <c r="C1506" t="s">
        <v>8</v>
      </c>
      <c r="D1506" t="s">
        <v>9</v>
      </c>
      <c r="E1506" t="s">
        <v>69</v>
      </c>
      <c r="F1506">
        <v>91.9</v>
      </c>
      <c r="G1506" t="s">
        <v>480</v>
      </c>
    </row>
    <row r="1507" spans="2:7" x14ac:dyDescent="0.25">
      <c r="B1507" t="s">
        <v>1100</v>
      </c>
      <c r="C1507" t="s">
        <v>8</v>
      </c>
      <c r="D1507" t="s">
        <v>9</v>
      </c>
      <c r="E1507" t="s">
        <v>1533</v>
      </c>
      <c r="F1507">
        <v>119.9</v>
      </c>
      <c r="G1507" t="s">
        <v>480</v>
      </c>
    </row>
    <row r="1508" spans="2:7" x14ac:dyDescent="0.25">
      <c r="B1508" t="s">
        <v>1101</v>
      </c>
      <c r="C1508" t="s">
        <v>8</v>
      </c>
      <c r="D1508" t="s">
        <v>9</v>
      </c>
      <c r="E1508" t="s">
        <v>1534</v>
      </c>
      <c r="F1508">
        <v>119.9</v>
      </c>
      <c r="G1508" t="s">
        <v>480</v>
      </c>
    </row>
    <row r="1509" spans="2:7" x14ac:dyDescent="0.25">
      <c r="B1509" t="s">
        <v>66</v>
      </c>
      <c r="C1509" t="s">
        <v>8</v>
      </c>
      <c r="D1509" t="s">
        <v>9</v>
      </c>
      <c r="E1509" t="s">
        <v>67</v>
      </c>
      <c r="F1509">
        <v>86.9</v>
      </c>
      <c r="G1509" t="s">
        <v>515</v>
      </c>
    </row>
    <row r="1510" spans="2:7" x14ac:dyDescent="0.25">
      <c r="B1510" t="s">
        <v>66</v>
      </c>
      <c r="C1510" t="s">
        <v>8</v>
      </c>
      <c r="D1510" t="s">
        <v>9</v>
      </c>
      <c r="E1510" t="s">
        <v>67</v>
      </c>
      <c r="F1510">
        <v>75.099999999999994</v>
      </c>
      <c r="G1510" t="s">
        <v>476</v>
      </c>
    </row>
    <row r="1511" spans="2:7" x14ac:dyDescent="0.25">
      <c r="B1511" t="s">
        <v>66</v>
      </c>
      <c r="C1511" t="s">
        <v>8</v>
      </c>
      <c r="D1511" t="s">
        <v>9</v>
      </c>
      <c r="E1511" t="s">
        <v>67</v>
      </c>
      <c r="F1511">
        <v>75.2</v>
      </c>
      <c r="G1511" t="s">
        <v>477</v>
      </c>
    </row>
    <row r="1512" spans="2:7" x14ac:dyDescent="0.25">
      <c r="B1512" t="s">
        <v>66</v>
      </c>
      <c r="C1512" t="s">
        <v>8</v>
      </c>
      <c r="D1512" t="s">
        <v>9</v>
      </c>
      <c r="E1512" t="s">
        <v>67</v>
      </c>
      <c r="F1512">
        <v>94.9</v>
      </c>
      <c r="G1512" t="s">
        <v>480</v>
      </c>
    </row>
    <row r="1513" spans="2:7" x14ac:dyDescent="0.25">
      <c r="B1513" t="s">
        <v>66</v>
      </c>
      <c r="C1513" t="s">
        <v>8</v>
      </c>
      <c r="D1513" t="s">
        <v>9</v>
      </c>
      <c r="E1513" t="s">
        <v>67</v>
      </c>
      <c r="F1513">
        <v>97.9</v>
      </c>
      <c r="G1513" t="s">
        <v>481</v>
      </c>
    </row>
    <row r="1514" spans="2:7" x14ac:dyDescent="0.25">
      <c r="B1514" t="s">
        <v>1102</v>
      </c>
      <c r="C1514" t="s">
        <v>8</v>
      </c>
      <c r="D1514" t="s">
        <v>9</v>
      </c>
      <c r="E1514" t="s">
        <v>1535</v>
      </c>
      <c r="F1514">
        <v>269.89999999999998</v>
      </c>
      <c r="G1514" t="s">
        <v>480</v>
      </c>
    </row>
    <row r="1515" spans="2:7" x14ac:dyDescent="0.25">
      <c r="B1515" t="s">
        <v>87</v>
      </c>
      <c r="C1515" t="s">
        <v>8</v>
      </c>
      <c r="D1515" t="s">
        <v>9</v>
      </c>
      <c r="E1515" t="s">
        <v>88</v>
      </c>
      <c r="F1515">
        <v>73.8</v>
      </c>
      <c r="G1515" t="s">
        <v>476</v>
      </c>
    </row>
    <row r="1516" spans="2:7" x14ac:dyDescent="0.25">
      <c r="B1516" t="s">
        <v>87</v>
      </c>
      <c r="C1516" t="s">
        <v>8</v>
      </c>
      <c r="D1516" t="s">
        <v>9</v>
      </c>
      <c r="E1516" t="s">
        <v>88</v>
      </c>
      <c r="F1516">
        <v>73.900000000000006</v>
      </c>
      <c r="G1516" t="s">
        <v>478</v>
      </c>
    </row>
    <row r="1517" spans="2:7" x14ac:dyDescent="0.25">
      <c r="B1517" t="s">
        <v>87</v>
      </c>
      <c r="C1517" t="s">
        <v>8</v>
      </c>
      <c r="D1517" t="s">
        <v>9</v>
      </c>
      <c r="E1517" t="s">
        <v>88</v>
      </c>
      <c r="F1517">
        <v>93.7</v>
      </c>
      <c r="G1517" t="s">
        <v>477</v>
      </c>
    </row>
    <row r="1518" spans="2:7" x14ac:dyDescent="0.25">
      <c r="B1518" t="s">
        <v>87</v>
      </c>
      <c r="C1518" t="s">
        <v>8</v>
      </c>
      <c r="D1518" t="s">
        <v>9</v>
      </c>
      <c r="E1518" t="s">
        <v>88</v>
      </c>
      <c r="F1518">
        <v>99.9</v>
      </c>
      <c r="G1518" t="s">
        <v>480</v>
      </c>
    </row>
    <row r="1519" spans="2:7" x14ac:dyDescent="0.25">
      <c r="B1519" t="s">
        <v>87</v>
      </c>
      <c r="C1519" t="s">
        <v>8</v>
      </c>
      <c r="D1519" t="s">
        <v>9</v>
      </c>
      <c r="E1519" t="s">
        <v>88</v>
      </c>
      <c r="F1519">
        <v>105.9</v>
      </c>
      <c r="G1519" t="s">
        <v>515</v>
      </c>
    </row>
    <row r="1520" spans="2:7" x14ac:dyDescent="0.25">
      <c r="B1520" t="s">
        <v>58</v>
      </c>
      <c r="C1520" t="s">
        <v>8</v>
      </c>
      <c r="D1520" t="s">
        <v>9</v>
      </c>
      <c r="E1520" t="s">
        <v>59</v>
      </c>
      <c r="F1520">
        <v>76.900000000000006</v>
      </c>
      <c r="G1520" t="s">
        <v>515</v>
      </c>
    </row>
    <row r="1521" spans="2:7" x14ac:dyDescent="0.25">
      <c r="B1521" t="s">
        <v>58</v>
      </c>
      <c r="C1521" t="s">
        <v>8</v>
      </c>
      <c r="D1521" t="s">
        <v>9</v>
      </c>
      <c r="E1521" t="s">
        <v>59</v>
      </c>
      <c r="F1521">
        <v>76.099999999999994</v>
      </c>
      <c r="G1521" t="s">
        <v>476</v>
      </c>
    </row>
    <row r="1522" spans="2:7" x14ac:dyDescent="0.25">
      <c r="B1522" t="s">
        <v>58</v>
      </c>
      <c r="C1522" t="s">
        <v>8</v>
      </c>
      <c r="D1522" t="s">
        <v>9</v>
      </c>
      <c r="E1522" t="s">
        <v>59</v>
      </c>
      <c r="F1522">
        <v>76.2</v>
      </c>
      <c r="G1522" t="s">
        <v>477</v>
      </c>
    </row>
    <row r="1523" spans="2:7" x14ac:dyDescent="0.25">
      <c r="B1523" t="s">
        <v>58</v>
      </c>
      <c r="C1523" t="s">
        <v>8</v>
      </c>
      <c r="D1523" t="s">
        <v>9</v>
      </c>
      <c r="E1523" t="s">
        <v>59</v>
      </c>
      <c r="F1523">
        <v>78.900000000000006</v>
      </c>
      <c r="G1523" t="s">
        <v>478</v>
      </c>
    </row>
    <row r="1524" spans="2:7" x14ac:dyDescent="0.25">
      <c r="B1524" t="s">
        <v>58</v>
      </c>
      <c r="C1524" t="s">
        <v>8</v>
      </c>
      <c r="D1524" t="s">
        <v>9</v>
      </c>
      <c r="E1524" t="s">
        <v>59</v>
      </c>
      <c r="F1524">
        <v>85.9</v>
      </c>
      <c r="G1524" t="s">
        <v>481</v>
      </c>
    </row>
    <row r="1525" spans="2:7" x14ac:dyDescent="0.25">
      <c r="B1525" t="s">
        <v>58</v>
      </c>
      <c r="C1525" t="s">
        <v>8</v>
      </c>
      <c r="D1525" t="s">
        <v>9</v>
      </c>
      <c r="E1525" t="s">
        <v>59</v>
      </c>
      <c r="F1525">
        <v>91.9</v>
      </c>
      <c r="G1525" t="s">
        <v>480</v>
      </c>
    </row>
    <row r="1526" spans="2:7" x14ac:dyDescent="0.25">
      <c r="B1526" t="s">
        <v>89</v>
      </c>
      <c r="C1526" t="s">
        <v>8</v>
      </c>
      <c r="D1526" t="s">
        <v>9</v>
      </c>
      <c r="E1526" t="s">
        <v>90</v>
      </c>
      <c r="F1526">
        <v>84.6</v>
      </c>
      <c r="G1526" t="s">
        <v>476</v>
      </c>
    </row>
    <row r="1527" spans="2:7" x14ac:dyDescent="0.25">
      <c r="B1527" t="s">
        <v>89</v>
      </c>
      <c r="C1527" t="s">
        <v>8</v>
      </c>
      <c r="D1527" t="s">
        <v>9</v>
      </c>
      <c r="E1527" t="s">
        <v>90</v>
      </c>
      <c r="F1527">
        <v>84.9</v>
      </c>
      <c r="G1527" t="s">
        <v>478</v>
      </c>
    </row>
    <row r="1528" spans="2:7" x14ac:dyDescent="0.25">
      <c r="B1528" t="s">
        <v>89</v>
      </c>
      <c r="C1528" t="s">
        <v>8</v>
      </c>
      <c r="D1528" t="s">
        <v>9</v>
      </c>
      <c r="E1528" t="s">
        <v>90</v>
      </c>
      <c r="F1528">
        <v>89.9</v>
      </c>
      <c r="G1528" t="s">
        <v>515</v>
      </c>
    </row>
    <row r="1529" spans="2:7" x14ac:dyDescent="0.25">
      <c r="B1529" t="s">
        <v>89</v>
      </c>
      <c r="C1529" t="s">
        <v>8</v>
      </c>
      <c r="D1529" t="s">
        <v>9</v>
      </c>
      <c r="E1529" t="s">
        <v>90</v>
      </c>
      <c r="F1529">
        <v>91.2</v>
      </c>
      <c r="G1529" t="s">
        <v>477</v>
      </c>
    </row>
    <row r="1530" spans="2:7" x14ac:dyDescent="0.25">
      <c r="B1530" t="s">
        <v>89</v>
      </c>
      <c r="C1530" t="s">
        <v>8</v>
      </c>
      <c r="D1530" t="s">
        <v>9</v>
      </c>
      <c r="E1530" t="s">
        <v>90</v>
      </c>
      <c r="F1530">
        <v>97.9</v>
      </c>
      <c r="G1530" t="s">
        <v>481</v>
      </c>
    </row>
    <row r="1531" spans="2:7" x14ac:dyDescent="0.25">
      <c r="B1531" t="s">
        <v>89</v>
      </c>
      <c r="C1531" t="s">
        <v>8</v>
      </c>
      <c r="D1531" t="s">
        <v>9</v>
      </c>
      <c r="E1531" t="s">
        <v>90</v>
      </c>
      <c r="F1531">
        <v>109.9</v>
      </c>
      <c r="G1531" t="s">
        <v>480</v>
      </c>
    </row>
    <row r="1532" spans="2:7" x14ac:dyDescent="0.25">
      <c r="B1532" t="s">
        <v>39</v>
      </c>
      <c r="C1532" t="s">
        <v>8</v>
      </c>
      <c r="D1532" t="s">
        <v>9</v>
      </c>
      <c r="E1532" t="s">
        <v>40</v>
      </c>
      <c r="F1532">
        <v>76.900000000000006</v>
      </c>
      <c r="G1532" t="s">
        <v>515</v>
      </c>
    </row>
    <row r="1533" spans="2:7" x14ac:dyDescent="0.25">
      <c r="B1533" t="s">
        <v>39</v>
      </c>
      <c r="C1533" t="s">
        <v>8</v>
      </c>
      <c r="D1533" t="s">
        <v>9</v>
      </c>
      <c r="E1533" t="s">
        <v>40</v>
      </c>
      <c r="F1533">
        <v>60.8</v>
      </c>
      <c r="G1533" t="s">
        <v>476</v>
      </c>
    </row>
    <row r="1534" spans="2:7" x14ac:dyDescent="0.25">
      <c r="B1534" t="s">
        <v>39</v>
      </c>
      <c r="C1534" t="s">
        <v>8</v>
      </c>
      <c r="D1534" t="s">
        <v>9</v>
      </c>
      <c r="E1534" t="s">
        <v>40</v>
      </c>
      <c r="F1534">
        <v>60.9</v>
      </c>
      <c r="G1534" t="s">
        <v>478</v>
      </c>
    </row>
    <row r="1535" spans="2:7" x14ac:dyDescent="0.25">
      <c r="B1535" t="s">
        <v>39</v>
      </c>
      <c r="C1535" t="s">
        <v>8</v>
      </c>
      <c r="D1535" t="s">
        <v>9</v>
      </c>
      <c r="E1535" t="s">
        <v>40</v>
      </c>
      <c r="F1535">
        <v>63.5</v>
      </c>
      <c r="G1535" t="s">
        <v>477</v>
      </c>
    </row>
    <row r="1536" spans="2:7" x14ac:dyDescent="0.25">
      <c r="B1536" t="s">
        <v>39</v>
      </c>
      <c r="C1536" t="s">
        <v>8</v>
      </c>
      <c r="D1536" t="s">
        <v>9</v>
      </c>
      <c r="E1536" t="s">
        <v>40</v>
      </c>
      <c r="F1536">
        <v>77.900000000000006</v>
      </c>
      <c r="G1536" t="s">
        <v>481</v>
      </c>
    </row>
    <row r="1537" spans="2:7" x14ac:dyDescent="0.25">
      <c r="B1537" t="s">
        <v>39</v>
      </c>
      <c r="C1537" t="s">
        <v>8</v>
      </c>
      <c r="D1537" t="s">
        <v>9</v>
      </c>
      <c r="E1537" t="s">
        <v>40</v>
      </c>
      <c r="F1537">
        <v>81.900000000000006</v>
      </c>
      <c r="G1537" t="s">
        <v>480</v>
      </c>
    </row>
    <row r="1538" spans="2:7" x14ac:dyDescent="0.25">
      <c r="B1538" t="s">
        <v>91</v>
      </c>
      <c r="C1538" t="s">
        <v>8</v>
      </c>
      <c r="D1538" t="s">
        <v>9</v>
      </c>
      <c r="E1538" t="s">
        <v>92</v>
      </c>
      <c r="F1538">
        <v>138.9</v>
      </c>
      <c r="G1538" t="s">
        <v>477</v>
      </c>
    </row>
    <row r="1539" spans="2:7" x14ac:dyDescent="0.25">
      <c r="B1539" t="s">
        <v>91</v>
      </c>
      <c r="C1539" t="s">
        <v>8</v>
      </c>
      <c r="D1539" t="s">
        <v>9</v>
      </c>
      <c r="E1539" t="s">
        <v>92</v>
      </c>
      <c r="F1539">
        <v>139.9</v>
      </c>
      <c r="G1539" t="s">
        <v>480</v>
      </c>
    </row>
    <row r="1540" spans="2:7" x14ac:dyDescent="0.25">
      <c r="B1540" t="s">
        <v>42</v>
      </c>
      <c r="C1540" t="s">
        <v>8</v>
      </c>
      <c r="D1540" t="s">
        <v>9</v>
      </c>
      <c r="E1540" t="s">
        <v>19</v>
      </c>
      <c r="F1540">
        <v>76.900000000000006</v>
      </c>
      <c r="G1540" t="s">
        <v>515</v>
      </c>
    </row>
    <row r="1541" spans="2:7" x14ac:dyDescent="0.25">
      <c r="B1541" t="s">
        <v>42</v>
      </c>
      <c r="C1541" t="s">
        <v>8</v>
      </c>
      <c r="D1541" t="s">
        <v>9</v>
      </c>
      <c r="E1541" t="s">
        <v>19</v>
      </c>
      <c r="F1541">
        <v>74</v>
      </c>
      <c r="G1541" t="s">
        <v>476</v>
      </c>
    </row>
    <row r="1542" spans="2:7" x14ac:dyDescent="0.25">
      <c r="B1542" t="s">
        <v>42</v>
      </c>
      <c r="C1542" t="s">
        <v>8</v>
      </c>
      <c r="D1542" t="s">
        <v>9</v>
      </c>
      <c r="E1542" t="s">
        <v>19</v>
      </c>
      <c r="F1542">
        <v>74.099999999999994</v>
      </c>
      <c r="G1542" t="s">
        <v>477</v>
      </c>
    </row>
    <row r="1543" spans="2:7" x14ac:dyDescent="0.25">
      <c r="B1543" t="s">
        <v>42</v>
      </c>
      <c r="C1543" t="s">
        <v>8</v>
      </c>
      <c r="D1543" t="s">
        <v>9</v>
      </c>
      <c r="E1543" t="s">
        <v>19</v>
      </c>
      <c r="F1543">
        <v>75.900000000000006</v>
      </c>
      <c r="G1543" t="s">
        <v>478</v>
      </c>
    </row>
    <row r="1544" spans="2:7" x14ac:dyDescent="0.25">
      <c r="B1544" t="s">
        <v>42</v>
      </c>
      <c r="C1544" t="s">
        <v>8</v>
      </c>
      <c r="D1544" t="s">
        <v>9</v>
      </c>
      <c r="E1544" t="s">
        <v>19</v>
      </c>
      <c r="F1544">
        <v>78.900000000000006</v>
      </c>
      <c r="G1544" t="s">
        <v>481</v>
      </c>
    </row>
    <row r="1545" spans="2:7" x14ac:dyDescent="0.25">
      <c r="B1545" t="s">
        <v>43</v>
      </c>
      <c r="C1545" t="s">
        <v>8</v>
      </c>
      <c r="D1545" t="s">
        <v>9</v>
      </c>
      <c r="E1545" t="s">
        <v>14</v>
      </c>
      <c r="F1545">
        <v>78.8</v>
      </c>
      <c r="G1545" t="s">
        <v>476</v>
      </c>
    </row>
    <row r="1546" spans="2:7" x14ac:dyDescent="0.25">
      <c r="B1546" t="s">
        <v>43</v>
      </c>
      <c r="C1546" t="s">
        <v>8</v>
      </c>
      <c r="D1546" t="s">
        <v>9</v>
      </c>
      <c r="E1546" t="s">
        <v>14</v>
      </c>
      <c r="F1546">
        <v>78.900000000000006</v>
      </c>
      <c r="G1546" t="s">
        <v>481</v>
      </c>
    </row>
    <row r="1547" spans="2:7" x14ac:dyDescent="0.25">
      <c r="B1547" t="s">
        <v>43</v>
      </c>
      <c r="C1547" t="s">
        <v>8</v>
      </c>
      <c r="D1547" t="s">
        <v>9</v>
      </c>
      <c r="E1547" t="s">
        <v>14</v>
      </c>
      <c r="F1547">
        <v>81.900000000000006</v>
      </c>
      <c r="G1547" t="s">
        <v>480</v>
      </c>
    </row>
    <row r="1548" spans="2:7" x14ac:dyDescent="0.25">
      <c r="B1548" t="s">
        <v>43</v>
      </c>
      <c r="C1548" t="s">
        <v>8</v>
      </c>
      <c r="D1548" t="s">
        <v>9</v>
      </c>
      <c r="E1548" t="s">
        <v>14</v>
      </c>
      <c r="F1548">
        <v>82.9</v>
      </c>
      <c r="G1548" t="s">
        <v>515</v>
      </c>
    </row>
    <row r="1549" spans="2:7" x14ac:dyDescent="0.25">
      <c r="B1549" t="s">
        <v>50</v>
      </c>
      <c r="C1549" t="s">
        <v>8</v>
      </c>
      <c r="D1549" t="s">
        <v>9</v>
      </c>
      <c r="E1549" t="s">
        <v>51</v>
      </c>
      <c r="F1549">
        <v>57.2</v>
      </c>
      <c r="G1549" t="s">
        <v>476</v>
      </c>
    </row>
    <row r="1550" spans="2:7" x14ac:dyDescent="0.25">
      <c r="B1550" t="s">
        <v>50</v>
      </c>
      <c r="C1550" t="s">
        <v>8</v>
      </c>
      <c r="D1550" t="s">
        <v>9</v>
      </c>
      <c r="E1550" t="s">
        <v>51</v>
      </c>
      <c r="F1550">
        <v>57.5</v>
      </c>
      <c r="G1550" t="s">
        <v>1651</v>
      </c>
    </row>
    <row r="1551" spans="2:7" x14ac:dyDescent="0.25">
      <c r="B1551" t="s">
        <v>50</v>
      </c>
      <c r="C1551" t="s">
        <v>8</v>
      </c>
      <c r="D1551" t="s">
        <v>9</v>
      </c>
      <c r="E1551" t="s">
        <v>51</v>
      </c>
      <c r="F1551">
        <v>72.900000000000006</v>
      </c>
      <c r="G1551" t="s">
        <v>477</v>
      </c>
    </row>
    <row r="1552" spans="2:7" x14ac:dyDescent="0.25">
      <c r="B1552" t="s">
        <v>50</v>
      </c>
      <c r="C1552" t="s">
        <v>8</v>
      </c>
      <c r="D1552" t="s">
        <v>9</v>
      </c>
      <c r="E1552" t="s">
        <v>51</v>
      </c>
      <c r="F1552">
        <v>73.900000000000006</v>
      </c>
      <c r="G1552" t="s">
        <v>481</v>
      </c>
    </row>
    <row r="1553" spans="2:7" x14ac:dyDescent="0.25">
      <c r="B1553" t="s">
        <v>50</v>
      </c>
      <c r="C1553" t="s">
        <v>8</v>
      </c>
      <c r="D1553" t="s">
        <v>9</v>
      </c>
      <c r="E1553" t="s">
        <v>51</v>
      </c>
      <c r="F1553">
        <v>74.900000000000006</v>
      </c>
      <c r="G1553" t="s">
        <v>478</v>
      </c>
    </row>
    <row r="1554" spans="2:7" x14ac:dyDescent="0.25">
      <c r="B1554" t="s">
        <v>50</v>
      </c>
      <c r="C1554" t="s">
        <v>8</v>
      </c>
      <c r="D1554" t="s">
        <v>9</v>
      </c>
      <c r="E1554" t="s">
        <v>51</v>
      </c>
      <c r="F1554">
        <v>79.900000000000006</v>
      </c>
      <c r="G1554" t="s">
        <v>515</v>
      </c>
    </row>
    <row r="1555" spans="2:7" x14ac:dyDescent="0.25">
      <c r="B1555" t="s">
        <v>50</v>
      </c>
      <c r="C1555" t="s">
        <v>8</v>
      </c>
      <c r="D1555" t="s">
        <v>9</v>
      </c>
      <c r="E1555" t="s">
        <v>51</v>
      </c>
      <c r="F1555">
        <v>89.9</v>
      </c>
      <c r="G1555" t="s">
        <v>480</v>
      </c>
    </row>
    <row r="1556" spans="2:7" x14ac:dyDescent="0.25">
      <c r="B1556" t="s">
        <v>31</v>
      </c>
      <c r="C1556" t="s">
        <v>8</v>
      </c>
      <c r="D1556" t="s">
        <v>9</v>
      </c>
      <c r="E1556" t="s">
        <v>32</v>
      </c>
      <c r="F1556">
        <v>96.3</v>
      </c>
      <c r="G1556" t="s">
        <v>477</v>
      </c>
    </row>
    <row r="1557" spans="2:7" x14ac:dyDescent="0.25">
      <c r="B1557" t="s">
        <v>31</v>
      </c>
      <c r="C1557" t="s">
        <v>8</v>
      </c>
      <c r="D1557" t="s">
        <v>9</v>
      </c>
      <c r="E1557" t="s">
        <v>32</v>
      </c>
      <c r="F1557">
        <v>97.9</v>
      </c>
      <c r="G1557" t="s">
        <v>481</v>
      </c>
    </row>
    <row r="1558" spans="2:7" x14ac:dyDescent="0.25">
      <c r="B1558" t="s">
        <v>31</v>
      </c>
      <c r="C1558" t="s">
        <v>8</v>
      </c>
      <c r="D1558" t="s">
        <v>9</v>
      </c>
      <c r="E1558" t="s">
        <v>32</v>
      </c>
      <c r="F1558">
        <v>109.9</v>
      </c>
      <c r="G1558" t="s">
        <v>480</v>
      </c>
    </row>
    <row r="1559" spans="2:7" x14ac:dyDescent="0.25">
      <c r="B1559" t="s">
        <v>46</v>
      </c>
      <c r="C1559" t="s">
        <v>8</v>
      </c>
      <c r="D1559" t="s">
        <v>9</v>
      </c>
      <c r="E1559" t="s">
        <v>47</v>
      </c>
      <c r="F1559">
        <v>72.900000000000006</v>
      </c>
      <c r="G1559" t="s">
        <v>515</v>
      </c>
    </row>
    <row r="1560" spans="2:7" x14ac:dyDescent="0.25">
      <c r="B1560" t="s">
        <v>46</v>
      </c>
      <c r="C1560" t="s">
        <v>8</v>
      </c>
      <c r="D1560" t="s">
        <v>9</v>
      </c>
      <c r="E1560" t="s">
        <v>47</v>
      </c>
      <c r="F1560">
        <v>78.900000000000006</v>
      </c>
      <c r="G1560" t="s">
        <v>481</v>
      </c>
    </row>
    <row r="1561" spans="2:7" x14ac:dyDescent="0.25">
      <c r="B1561" t="s">
        <v>46</v>
      </c>
      <c r="C1561" t="s">
        <v>8</v>
      </c>
      <c r="D1561" t="s">
        <v>9</v>
      </c>
      <c r="E1561" t="s">
        <v>47</v>
      </c>
      <c r="F1561">
        <v>89.9</v>
      </c>
      <c r="G1561" t="s">
        <v>480</v>
      </c>
    </row>
    <row r="1562" spans="2:7" x14ac:dyDescent="0.25">
      <c r="B1562" t="s">
        <v>24</v>
      </c>
      <c r="C1562" t="s">
        <v>8</v>
      </c>
      <c r="D1562" t="s">
        <v>9</v>
      </c>
      <c r="E1562" t="s">
        <v>12</v>
      </c>
      <c r="F1562">
        <v>67.900000000000006</v>
      </c>
      <c r="G1562" t="s">
        <v>515</v>
      </c>
    </row>
    <row r="1563" spans="2:7" x14ac:dyDescent="0.25">
      <c r="B1563" t="s">
        <v>24</v>
      </c>
      <c r="C1563" t="s">
        <v>8</v>
      </c>
      <c r="D1563" t="s">
        <v>9</v>
      </c>
      <c r="E1563" t="s">
        <v>12</v>
      </c>
      <c r="F1563">
        <v>59.99</v>
      </c>
      <c r="G1563" t="s">
        <v>477</v>
      </c>
    </row>
    <row r="1564" spans="2:7" x14ac:dyDescent="0.25">
      <c r="B1564" t="s">
        <v>24</v>
      </c>
      <c r="C1564" t="s">
        <v>8</v>
      </c>
      <c r="D1564" t="s">
        <v>9</v>
      </c>
      <c r="E1564" t="s">
        <v>12</v>
      </c>
      <c r="F1564">
        <v>60.9</v>
      </c>
      <c r="G1564" t="s">
        <v>478</v>
      </c>
    </row>
    <row r="1565" spans="2:7" x14ac:dyDescent="0.25">
      <c r="B1565" t="s">
        <v>24</v>
      </c>
      <c r="C1565" t="s">
        <v>8</v>
      </c>
      <c r="D1565" t="s">
        <v>9</v>
      </c>
      <c r="E1565" t="s">
        <v>12</v>
      </c>
      <c r="F1565">
        <v>75.900000000000006</v>
      </c>
      <c r="G1565" t="s">
        <v>481</v>
      </c>
    </row>
    <row r="1566" spans="2:7" x14ac:dyDescent="0.25">
      <c r="B1566" t="s">
        <v>24</v>
      </c>
      <c r="C1566" t="s">
        <v>8</v>
      </c>
      <c r="D1566" t="s">
        <v>9</v>
      </c>
      <c r="E1566" t="s">
        <v>12</v>
      </c>
      <c r="F1566">
        <v>81.900000000000006</v>
      </c>
      <c r="G1566" t="s">
        <v>480</v>
      </c>
    </row>
    <row r="1567" spans="2:7" x14ac:dyDescent="0.25">
      <c r="B1567" t="s">
        <v>24</v>
      </c>
      <c r="C1567" t="s">
        <v>8</v>
      </c>
      <c r="D1567" t="s">
        <v>9</v>
      </c>
      <c r="E1567" t="s">
        <v>12</v>
      </c>
      <c r="F1567">
        <v>100.23</v>
      </c>
      <c r="G1567" t="s">
        <v>479</v>
      </c>
    </row>
    <row r="1568" spans="2:7" x14ac:dyDescent="0.25">
      <c r="B1568" t="s">
        <v>23</v>
      </c>
      <c r="C1568" t="s">
        <v>8</v>
      </c>
      <c r="D1568" t="s">
        <v>9</v>
      </c>
      <c r="E1568" t="s">
        <v>15</v>
      </c>
      <c r="F1568">
        <v>82.9</v>
      </c>
      <c r="G1568" t="s">
        <v>515</v>
      </c>
    </row>
    <row r="1569" spans="2:7" x14ac:dyDescent="0.25">
      <c r="B1569" t="s">
        <v>23</v>
      </c>
      <c r="C1569" t="s">
        <v>8</v>
      </c>
      <c r="D1569" t="s">
        <v>9</v>
      </c>
      <c r="E1569" t="s">
        <v>15</v>
      </c>
      <c r="F1569">
        <v>79.400000000000006</v>
      </c>
      <c r="G1569" t="s">
        <v>476</v>
      </c>
    </row>
    <row r="1570" spans="2:7" x14ac:dyDescent="0.25">
      <c r="B1570" t="s">
        <v>23</v>
      </c>
      <c r="C1570" t="s">
        <v>8</v>
      </c>
      <c r="D1570" t="s">
        <v>9</v>
      </c>
      <c r="E1570" t="s">
        <v>15</v>
      </c>
      <c r="F1570">
        <v>79.5</v>
      </c>
      <c r="G1570" t="s">
        <v>477</v>
      </c>
    </row>
    <row r="1571" spans="2:7" x14ac:dyDescent="0.25">
      <c r="B1571" t="s">
        <v>23</v>
      </c>
      <c r="C1571" t="s">
        <v>8</v>
      </c>
      <c r="D1571" t="s">
        <v>9</v>
      </c>
      <c r="E1571" t="s">
        <v>15</v>
      </c>
      <c r="F1571">
        <v>85.9</v>
      </c>
      <c r="G1571" t="s">
        <v>478</v>
      </c>
    </row>
    <row r="1572" spans="2:7" x14ac:dyDescent="0.25">
      <c r="B1572" t="s">
        <v>23</v>
      </c>
      <c r="C1572" t="s">
        <v>8</v>
      </c>
      <c r="D1572" t="s">
        <v>9</v>
      </c>
      <c r="E1572" t="s">
        <v>15</v>
      </c>
      <c r="F1572">
        <v>89.9</v>
      </c>
      <c r="G1572" t="s">
        <v>481</v>
      </c>
    </row>
    <row r="1573" spans="2:7" x14ac:dyDescent="0.25">
      <c r="B1573" t="s">
        <v>23</v>
      </c>
      <c r="C1573" t="s">
        <v>8</v>
      </c>
      <c r="D1573" t="s">
        <v>9</v>
      </c>
      <c r="E1573" t="s">
        <v>15</v>
      </c>
      <c r="F1573">
        <v>91.9</v>
      </c>
      <c r="G1573" t="s">
        <v>480</v>
      </c>
    </row>
    <row r="1574" spans="2:7" x14ac:dyDescent="0.25">
      <c r="B1574" t="s">
        <v>95</v>
      </c>
      <c r="C1574" t="s">
        <v>8</v>
      </c>
      <c r="D1574" t="s">
        <v>9</v>
      </c>
      <c r="E1574" t="s">
        <v>96</v>
      </c>
      <c r="F1574">
        <v>80.900000000000006</v>
      </c>
      <c r="G1574" t="s">
        <v>515</v>
      </c>
    </row>
    <row r="1575" spans="2:7" x14ac:dyDescent="0.25">
      <c r="B1575" t="s">
        <v>95</v>
      </c>
      <c r="C1575" t="s">
        <v>8</v>
      </c>
      <c r="D1575" t="s">
        <v>9</v>
      </c>
      <c r="E1575" t="s">
        <v>96</v>
      </c>
      <c r="F1575">
        <v>76.099999999999994</v>
      </c>
      <c r="G1575" t="s">
        <v>476</v>
      </c>
    </row>
    <row r="1576" spans="2:7" x14ac:dyDescent="0.25">
      <c r="B1576" t="s">
        <v>95</v>
      </c>
      <c r="C1576" t="s">
        <v>8</v>
      </c>
      <c r="D1576" t="s">
        <v>9</v>
      </c>
      <c r="E1576" t="s">
        <v>96</v>
      </c>
      <c r="F1576">
        <v>76.2</v>
      </c>
      <c r="G1576" t="s">
        <v>477</v>
      </c>
    </row>
    <row r="1577" spans="2:7" x14ac:dyDescent="0.25">
      <c r="B1577" t="s">
        <v>95</v>
      </c>
      <c r="C1577" t="s">
        <v>8</v>
      </c>
      <c r="D1577" t="s">
        <v>9</v>
      </c>
      <c r="E1577" t="s">
        <v>96</v>
      </c>
      <c r="F1577">
        <v>78.900000000000006</v>
      </c>
      <c r="G1577" t="s">
        <v>478</v>
      </c>
    </row>
    <row r="1578" spans="2:7" x14ac:dyDescent="0.25">
      <c r="B1578" t="s">
        <v>95</v>
      </c>
      <c r="C1578" t="s">
        <v>8</v>
      </c>
      <c r="D1578" t="s">
        <v>9</v>
      </c>
      <c r="E1578" t="s">
        <v>96</v>
      </c>
      <c r="F1578">
        <v>87.9</v>
      </c>
      <c r="G1578" t="s">
        <v>481</v>
      </c>
    </row>
    <row r="1579" spans="2:7" x14ac:dyDescent="0.25">
      <c r="B1579" t="s">
        <v>95</v>
      </c>
      <c r="C1579" t="s">
        <v>8</v>
      </c>
      <c r="D1579" t="s">
        <v>9</v>
      </c>
      <c r="E1579" t="s">
        <v>96</v>
      </c>
      <c r="F1579">
        <v>89.9</v>
      </c>
      <c r="G1579" t="s">
        <v>480</v>
      </c>
    </row>
    <row r="1580" spans="2:7" x14ac:dyDescent="0.25">
      <c r="B1580" t="s">
        <v>41</v>
      </c>
      <c r="C1580" t="s">
        <v>8</v>
      </c>
      <c r="D1580" t="s">
        <v>9</v>
      </c>
      <c r="E1580" t="s">
        <v>20</v>
      </c>
      <c r="F1580">
        <v>67.8</v>
      </c>
      <c r="G1580" t="s">
        <v>476</v>
      </c>
    </row>
    <row r="1581" spans="2:7" x14ac:dyDescent="0.25">
      <c r="B1581" t="s">
        <v>41</v>
      </c>
      <c r="C1581" t="s">
        <v>8</v>
      </c>
      <c r="D1581" t="s">
        <v>9</v>
      </c>
      <c r="E1581" t="s">
        <v>20</v>
      </c>
      <c r="F1581">
        <v>67.900000000000006</v>
      </c>
      <c r="G1581" t="s">
        <v>478</v>
      </c>
    </row>
    <row r="1582" spans="2:7" x14ac:dyDescent="0.25">
      <c r="B1582" t="s">
        <v>41</v>
      </c>
      <c r="C1582" t="s">
        <v>8</v>
      </c>
      <c r="D1582" t="s">
        <v>9</v>
      </c>
      <c r="E1582" t="s">
        <v>20</v>
      </c>
      <c r="F1582">
        <v>78.900000000000006</v>
      </c>
      <c r="G1582" t="s">
        <v>481</v>
      </c>
    </row>
    <row r="1583" spans="2:7" x14ac:dyDescent="0.25">
      <c r="B1583" t="s">
        <v>41</v>
      </c>
      <c r="C1583" t="s">
        <v>8</v>
      </c>
      <c r="D1583" t="s">
        <v>9</v>
      </c>
      <c r="E1583" t="s">
        <v>20</v>
      </c>
      <c r="F1583">
        <v>80.900000000000006</v>
      </c>
      <c r="G1583" t="s">
        <v>515</v>
      </c>
    </row>
    <row r="1584" spans="2:7" x14ac:dyDescent="0.25">
      <c r="B1584" t="s">
        <v>41</v>
      </c>
      <c r="C1584" t="s">
        <v>8</v>
      </c>
      <c r="D1584" t="s">
        <v>9</v>
      </c>
      <c r="E1584" t="s">
        <v>20</v>
      </c>
      <c r="F1584">
        <v>81.900000000000006</v>
      </c>
      <c r="G1584" t="s">
        <v>480</v>
      </c>
    </row>
    <row r="1585" spans="2:7" x14ac:dyDescent="0.25">
      <c r="B1585" t="s">
        <v>97</v>
      </c>
      <c r="C1585" t="s">
        <v>8</v>
      </c>
      <c r="D1585" t="s">
        <v>9</v>
      </c>
      <c r="E1585" t="s">
        <v>98</v>
      </c>
      <c r="F1585">
        <v>120.5</v>
      </c>
      <c r="G1585" t="s">
        <v>476</v>
      </c>
    </row>
    <row r="1586" spans="2:7" x14ac:dyDescent="0.25">
      <c r="B1586" t="s">
        <v>97</v>
      </c>
      <c r="C1586" t="s">
        <v>8</v>
      </c>
      <c r="D1586" t="s">
        <v>9</v>
      </c>
      <c r="E1586" t="s">
        <v>98</v>
      </c>
      <c r="F1586">
        <v>120.6</v>
      </c>
      <c r="G1586" t="s">
        <v>477</v>
      </c>
    </row>
    <row r="1587" spans="2:7" x14ac:dyDescent="0.25">
      <c r="B1587" t="s">
        <v>97</v>
      </c>
      <c r="C1587" t="s">
        <v>8</v>
      </c>
      <c r="D1587" t="s">
        <v>9</v>
      </c>
      <c r="E1587" t="s">
        <v>98</v>
      </c>
      <c r="F1587">
        <v>132.9</v>
      </c>
      <c r="G1587" t="s">
        <v>515</v>
      </c>
    </row>
    <row r="1588" spans="2:7" x14ac:dyDescent="0.25">
      <c r="B1588" t="s">
        <v>97</v>
      </c>
      <c r="C1588" t="s">
        <v>8</v>
      </c>
      <c r="D1588" t="s">
        <v>9</v>
      </c>
      <c r="E1588" t="s">
        <v>98</v>
      </c>
      <c r="F1588">
        <v>139.9</v>
      </c>
      <c r="G1588" t="s">
        <v>480</v>
      </c>
    </row>
    <row r="1589" spans="2:7" x14ac:dyDescent="0.25">
      <c r="B1589" t="s">
        <v>25</v>
      </c>
      <c r="C1589" t="s">
        <v>8</v>
      </c>
      <c r="D1589" t="s">
        <v>9</v>
      </c>
      <c r="E1589" t="s">
        <v>26</v>
      </c>
      <c r="F1589">
        <v>68.900000000000006</v>
      </c>
      <c r="G1589" t="s">
        <v>515</v>
      </c>
    </row>
    <row r="1590" spans="2:7" x14ac:dyDescent="0.25">
      <c r="B1590" t="s">
        <v>25</v>
      </c>
      <c r="C1590" t="s">
        <v>8</v>
      </c>
      <c r="D1590" t="s">
        <v>9</v>
      </c>
      <c r="E1590" t="s">
        <v>26</v>
      </c>
      <c r="F1590">
        <v>59.8</v>
      </c>
      <c r="G1590" t="s">
        <v>476</v>
      </c>
    </row>
    <row r="1591" spans="2:7" x14ac:dyDescent="0.25">
      <c r="B1591" t="s">
        <v>25</v>
      </c>
      <c r="C1591" t="s">
        <v>8</v>
      </c>
      <c r="D1591" t="s">
        <v>9</v>
      </c>
      <c r="E1591" t="s">
        <v>26</v>
      </c>
      <c r="F1591">
        <v>59.9</v>
      </c>
      <c r="G1591" t="s">
        <v>477</v>
      </c>
    </row>
    <row r="1592" spans="2:7" x14ac:dyDescent="0.25">
      <c r="B1592" t="s">
        <v>25</v>
      </c>
      <c r="C1592" t="s">
        <v>8</v>
      </c>
      <c r="D1592" t="s">
        <v>9</v>
      </c>
      <c r="E1592" t="s">
        <v>26</v>
      </c>
      <c r="F1592">
        <v>60.9</v>
      </c>
      <c r="G1592" t="s">
        <v>478</v>
      </c>
    </row>
    <row r="1593" spans="2:7" x14ac:dyDescent="0.25">
      <c r="B1593" t="s">
        <v>25</v>
      </c>
      <c r="C1593" t="s">
        <v>8</v>
      </c>
      <c r="D1593" t="s">
        <v>9</v>
      </c>
      <c r="E1593" t="s">
        <v>26</v>
      </c>
      <c r="F1593">
        <v>75.900000000000006</v>
      </c>
      <c r="G1593" t="s">
        <v>481</v>
      </c>
    </row>
    <row r="1594" spans="2:7" x14ac:dyDescent="0.25">
      <c r="B1594" t="s">
        <v>25</v>
      </c>
      <c r="C1594" t="s">
        <v>8</v>
      </c>
      <c r="D1594" t="s">
        <v>9</v>
      </c>
      <c r="E1594" t="s">
        <v>26</v>
      </c>
      <c r="F1594">
        <v>81.900000000000006</v>
      </c>
      <c r="G1594" t="s">
        <v>480</v>
      </c>
    </row>
    <row r="1595" spans="2:7" x14ac:dyDescent="0.25">
      <c r="B1595" t="s">
        <v>34</v>
      </c>
      <c r="C1595" t="s">
        <v>8</v>
      </c>
      <c r="D1595" t="s">
        <v>9</v>
      </c>
      <c r="E1595" t="s">
        <v>35</v>
      </c>
      <c r="F1595">
        <v>66.400000000000006</v>
      </c>
      <c r="G1595" t="s">
        <v>476</v>
      </c>
    </row>
    <row r="1596" spans="2:7" x14ac:dyDescent="0.25">
      <c r="B1596" t="s">
        <v>34</v>
      </c>
      <c r="C1596" t="s">
        <v>8</v>
      </c>
      <c r="D1596" t="s">
        <v>9</v>
      </c>
      <c r="E1596" t="s">
        <v>35</v>
      </c>
      <c r="F1596">
        <v>66.5</v>
      </c>
      <c r="G1596" t="s">
        <v>1651</v>
      </c>
    </row>
    <row r="1597" spans="2:7" x14ac:dyDescent="0.25">
      <c r="B1597" t="s">
        <v>34</v>
      </c>
      <c r="C1597" t="s">
        <v>8</v>
      </c>
      <c r="D1597" t="s">
        <v>9</v>
      </c>
      <c r="E1597" t="s">
        <v>35</v>
      </c>
      <c r="F1597">
        <v>86.9</v>
      </c>
      <c r="G1597" t="s">
        <v>515</v>
      </c>
    </row>
    <row r="1598" spans="2:7" x14ac:dyDescent="0.25">
      <c r="B1598" t="s">
        <v>34</v>
      </c>
      <c r="C1598" t="s">
        <v>8</v>
      </c>
      <c r="D1598" t="s">
        <v>9</v>
      </c>
      <c r="E1598" t="s">
        <v>35</v>
      </c>
      <c r="F1598">
        <v>86.9</v>
      </c>
      <c r="G1598" t="s">
        <v>478</v>
      </c>
    </row>
    <row r="1599" spans="2:7" x14ac:dyDescent="0.25">
      <c r="B1599" t="s">
        <v>34</v>
      </c>
      <c r="C1599" t="s">
        <v>8</v>
      </c>
      <c r="D1599" t="s">
        <v>9</v>
      </c>
      <c r="E1599" t="s">
        <v>35</v>
      </c>
      <c r="F1599">
        <v>87.5</v>
      </c>
      <c r="G1599" t="s">
        <v>477</v>
      </c>
    </row>
    <row r="1600" spans="2:7" x14ac:dyDescent="0.25">
      <c r="B1600" t="s">
        <v>34</v>
      </c>
      <c r="C1600" t="s">
        <v>8</v>
      </c>
      <c r="D1600" t="s">
        <v>9</v>
      </c>
      <c r="E1600" t="s">
        <v>35</v>
      </c>
      <c r="F1600">
        <v>91.9</v>
      </c>
      <c r="G1600" t="s">
        <v>480</v>
      </c>
    </row>
    <row r="1601" spans="2:7" x14ac:dyDescent="0.25">
      <c r="B1601" t="s">
        <v>34</v>
      </c>
      <c r="C1601" t="s">
        <v>8</v>
      </c>
      <c r="D1601" t="s">
        <v>9</v>
      </c>
      <c r="E1601" t="s">
        <v>35</v>
      </c>
      <c r="F1601">
        <v>112.93</v>
      </c>
      <c r="G1601" t="s">
        <v>479</v>
      </c>
    </row>
    <row r="1602" spans="2:7" x14ac:dyDescent="0.25">
      <c r="B1602" t="s">
        <v>75</v>
      </c>
      <c r="C1602" t="s">
        <v>8</v>
      </c>
      <c r="D1602" t="s">
        <v>9</v>
      </c>
      <c r="E1602" t="s">
        <v>76</v>
      </c>
      <c r="F1602">
        <v>70.2</v>
      </c>
      <c r="G1602" t="s">
        <v>476</v>
      </c>
    </row>
    <row r="1603" spans="2:7" x14ac:dyDescent="0.25">
      <c r="B1603" t="s">
        <v>75</v>
      </c>
      <c r="C1603" t="s">
        <v>8</v>
      </c>
      <c r="D1603" t="s">
        <v>9</v>
      </c>
      <c r="E1603" t="s">
        <v>76</v>
      </c>
      <c r="F1603">
        <v>70.3</v>
      </c>
      <c r="G1603" t="s">
        <v>477</v>
      </c>
    </row>
    <row r="1604" spans="2:7" x14ac:dyDescent="0.25">
      <c r="B1604" t="s">
        <v>75</v>
      </c>
      <c r="C1604" t="s">
        <v>8</v>
      </c>
      <c r="D1604" t="s">
        <v>9</v>
      </c>
      <c r="E1604" t="s">
        <v>76</v>
      </c>
      <c r="F1604">
        <v>79.900000000000006</v>
      </c>
      <c r="G1604" t="s">
        <v>478</v>
      </c>
    </row>
    <row r="1605" spans="2:7" x14ac:dyDescent="0.25">
      <c r="B1605" t="s">
        <v>75</v>
      </c>
      <c r="C1605" t="s">
        <v>8</v>
      </c>
      <c r="D1605" t="s">
        <v>9</v>
      </c>
      <c r="E1605" t="s">
        <v>76</v>
      </c>
      <c r="F1605">
        <v>81.900000000000006</v>
      </c>
      <c r="G1605" t="s">
        <v>515</v>
      </c>
    </row>
    <row r="1606" spans="2:7" x14ac:dyDescent="0.25">
      <c r="B1606" t="s">
        <v>75</v>
      </c>
      <c r="C1606" t="s">
        <v>8</v>
      </c>
      <c r="D1606" t="s">
        <v>9</v>
      </c>
      <c r="E1606" t="s">
        <v>76</v>
      </c>
      <c r="F1606">
        <v>88.9</v>
      </c>
      <c r="G1606" t="s">
        <v>481</v>
      </c>
    </row>
    <row r="1607" spans="2:7" x14ac:dyDescent="0.25">
      <c r="B1607" t="s">
        <v>75</v>
      </c>
      <c r="C1607" t="s">
        <v>8</v>
      </c>
      <c r="D1607" t="s">
        <v>9</v>
      </c>
      <c r="E1607" t="s">
        <v>76</v>
      </c>
      <c r="F1607">
        <v>89.9</v>
      </c>
      <c r="G1607" t="s">
        <v>480</v>
      </c>
    </row>
    <row r="1608" spans="2:7" x14ac:dyDescent="0.25">
      <c r="B1608" t="s">
        <v>21</v>
      </c>
      <c r="C1608" t="s">
        <v>8</v>
      </c>
      <c r="D1608" t="s">
        <v>9</v>
      </c>
      <c r="E1608" t="s">
        <v>22</v>
      </c>
      <c r="F1608">
        <v>93.9</v>
      </c>
      <c r="G1608" t="s">
        <v>515</v>
      </c>
    </row>
    <row r="1609" spans="2:7" x14ac:dyDescent="0.25">
      <c r="B1609" t="s">
        <v>21</v>
      </c>
      <c r="C1609" t="s">
        <v>8</v>
      </c>
      <c r="D1609" t="s">
        <v>9</v>
      </c>
      <c r="E1609" t="s">
        <v>22</v>
      </c>
      <c r="F1609">
        <v>85.9</v>
      </c>
      <c r="G1609" t="s">
        <v>477</v>
      </c>
    </row>
    <row r="1610" spans="2:7" x14ac:dyDescent="0.25">
      <c r="B1610" t="s">
        <v>21</v>
      </c>
      <c r="C1610" t="s">
        <v>8</v>
      </c>
      <c r="D1610" t="s">
        <v>9</v>
      </c>
      <c r="E1610" t="s">
        <v>22</v>
      </c>
      <c r="F1610">
        <v>89.24</v>
      </c>
      <c r="G1610" t="s">
        <v>479</v>
      </c>
    </row>
    <row r="1611" spans="2:7" x14ac:dyDescent="0.25">
      <c r="B1611" t="s">
        <v>21</v>
      </c>
      <c r="C1611" t="s">
        <v>8</v>
      </c>
      <c r="D1611" t="s">
        <v>9</v>
      </c>
      <c r="E1611" t="s">
        <v>22</v>
      </c>
      <c r="F1611">
        <v>93.8</v>
      </c>
      <c r="G1611" t="s">
        <v>480</v>
      </c>
    </row>
    <row r="1612" spans="2:7" x14ac:dyDescent="0.25">
      <c r="B1612" t="s">
        <v>21</v>
      </c>
      <c r="C1612" t="s">
        <v>8</v>
      </c>
      <c r="D1612" t="s">
        <v>9</v>
      </c>
      <c r="E1612" t="s">
        <v>22</v>
      </c>
      <c r="F1612">
        <v>97.9</v>
      </c>
      <c r="G1612" t="s">
        <v>481</v>
      </c>
    </row>
    <row r="1613" spans="2:7" x14ac:dyDescent="0.25">
      <c r="B1613" t="s">
        <v>37</v>
      </c>
      <c r="C1613" t="s">
        <v>8</v>
      </c>
      <c r="D1613" t="s">
        <v>9</v>
      </c>
      <c r="E1613" t="s">
        <v>38</v>
      </c>
      <c r="F1613">
        <v>60.8</v>
      </c>
      <c r="G1613" t="s">
        <v>476</v>
      </c>
    </row>
    <row r="1614" spans="2:7" x14ac:dyDescent="0.25">
      <c r="B1614" t="s">
        <v>37</v>
      </c>
      <c r="C1614" t="s">
        <v>8</v>
      </c>
      <c r="D1614" t="s">
        <v>9</v>
      </c>
      <c r="E1614" t="s">
        <v>38</v>
      </c>
      <c r="F1614">
        <v>60.9</v>
      </c>
      <c r="G1614" t="s">
        <v>478</v>
      </c>
    </row>
    <row r="1615" spans="2:7" x14ac:dyDescent="0.25">
      <c r="B1615" t="s">
        <v>37</v>
      </c>
      <c r="C1615" t="s">
        <v>8</v>
      </c>
      <c r="D1615" t="s">
        <v>9</v>
      </c>
      <c r="E1615" t="s">
        <v>38</v>
      </c>
      <c r="F1615">
        <v>78.900000000000006</v>
      </c>
      <c r="G1615" t="s">
        <v>481</v>
      </c>
    </row>
    <row r="1616" spans="2:7" x14ac:dyDescent="0.25">
      <c r="B1616" t="s">
        <v>37</v>
      </c>
      <c r="C1616" t="s">
        <v>8</v>
      </c>
      <c r="D1616" t="s">
        <v>9</v>
      </c>
      <c r="E1616" t="s">
        <v>38</v>
      </c>
      <c r="F1616">
        <v>81.900000000000006</v>
      </c>
      <c r="G1616" t="s">
        <v>480</v>
      </c>
    </row>
    <row r="1617" spans="2:7" x14ac:dyDescent="0.25">
      <c r="B1617" t="s">
        <v>37</v>
      </c>
      <c r="C1617" t="s">
        <v>8</v>
      </c>
      <c r="D1617" t="s">
        <v>9</v>
      </c>
      <c r="E1617" t="s">
        <v>38</v>
      </c>
      <c r="F1617">
        <v>87.92</v>
      </c>
      <c r="G1617" t="s">
        <v>479</v>
      </c>
    </row>
    <row r="1618" spans="2:7" x14ac:dyDescent="0.25">
      <c r="B1618" t="s">
        <v>37</v>
      </c>
      <c r="C1618" t="s">
        <v>8</v>
      </c>
      <c r="D1618" t="s">
        <v>9</v>
      </c>
      <c r="E1618" t="s">
        <v>38</v>
      </c>
      <c r="F1618">
        <v>88.9</v>
      </c>
      <c r="G1618" t="s">
        <v>515</v>
      </c>
    </row>
    <row r="1619" spans="2:7" x14ac:dyDescent="0.25">
      <c r="B1619" t="s">
        <v>85</v>
      </c>
      <c r="C1619" t="s">
        <v>8</v>
      </c>
      <c r="D1619" t="s">
        <v>9</v>
      </c>
      <c r="E1619" t="s">
        <v>86</v>
      </c>
      <c r="F1619">
        <v>88.9</v>
      </c>
      <c r="G1619" t="s">
        <v>515</v>
      </c>
    </row>
    <row r="1620" spans="2:7" x14ac:dyDescent="0.25">
      <c r="B1620" t="s">
        <v>85</v>
      </c>
      <c r="C1620" t="s">
        <v>8</v>
      </c>
      <c r="D1620" t="s">
        <v>9</v>
      </c>
      <c r="E1620" t="s">
        <v>86</v>
      </c>
      <c r="F1620">
        <v>87.1</v>
      </c>
      <c r="G1620" t="s">
        <v>476</v>
      </c>
    </row>
    <row r="1621" spans="2:7" x14ac:dyDescent="0.25">
      <c r="B1621" t="s">
        <v>85</v>
      </c>
      <c r="C1621" t="s">
        <v>8</v>
      </c>
      <c r="D1621" t="s">
        <v>9</v>
      </c>
      <c r="E1621" t="s">
        <v>86</v>
      </c>
      <c r="F1621">
        <v>87.2</v>
      </c>
      <c r="G1621" t="s">
        <v>477</v>
      </c>
    </row>
    <row r="1622" spans="2:7" x14ac:dyDescent="0.25">
      <c r="B1622" t="s">
        <v>85</v>
      </c>
      <c r="C1622" t="s">
        <v>8</v>
      </c>
      <c r="D1622" t="s">
        <v>9</v>
      </c>
      <c r="E1622" t="s">
        <v>86</v>
      </c>
      <c r="F1622">
        <v>94.9</v>
      </c>
      <c r="G1622" t="s">
        <v>480</v>
      </c>
    </row>
    <row r="1623" spans="2:7" x14ac:dyDescent="0.25">
      <c r="B1623" t="s">
        <v>85</v>
      </c>
      <c r="C1623" t="s">
        <v>8</v>
      </c>
      <c r="D1623" t="s">
        <v>9</v>
      </c>
      <c r="E1623" t="s">
        <v>86</v>
      </c>
      <c r="F1623">
        <v>122.64</v>
      </c>
      <c r="G1623" t="s">
        <v>479</v>
      </c>
    </row>
    <row r="1624" spans="2:7" x14ac:dyDescent="0.25">
      <c r="B1624" t="s">
        <v>81</v>
      </c>
      <c r="C1624" t="s">
        <v>8</v>
      </c>
      <c r="D1624" t="s">
        <v>9</v>
      </c>
      <c r="E1624" t="s">
        <v>82</v>
      </c>
      <c r="F1624">
        <v>82.9</v>
      </c>
      <c r="G1624" t="s">
        <v>515</v>
      </c>
    </row>
    <row r="1625" spans="2:7" x14ac:dyDescent="0.25">
      <c r="B1625" t="s">
        <v>81</v>
      </c>
      <c r="C1625" t="s">
        <v>8</v>
      </c>
      <c r="D1625" t="s">
        <v>9</v>
      </c>
      <c r="E1625" t="s">
        <v>82</v>
      </c>
      <c r="F1625">
        <v>77.5</v>
      </c>
      <c r="G1625" t="s">
        <v>476</v>
      </c>
    </row>
    <row r="1626" spans="2:7" x14ac:dyDescent="0.25">
      <c r="B1626" t="s">
        <v>81</v>
      </c>
      <c r="C1626" t="s">
        <v>8</v>
      </c>
      <c r="D1626" t="s">
        <v>9</v>
      </c>
      <c r="E1626" t="s">
        <v>82</v>
      </c>
      <c r="F1626">
        <v>77.59</v>
      </c>
      <c r="G1626" t="s">
        <v>477</v>
      </c>
    </row>
    <row r="1627" spans="2:7" x14ac:dyDescent="0.25">
      <c r="B1627" t="s">
        <v>81</v>
      </c>
      <c r="C1627" t="s">
        <v>8</v>
      </c>
      <c r="D1627" t="s">
        <v>9</v>
      </c>
      <c r="E1627" t="s">
        <v>82</v>
      </c>
      <c r="F1627">
        <v>78.900000000000006</v>
      </c>
      <c r="G1627" t="s">
        <v>478</v>
      </c>
    </row>
    <row r="1628" spans="2:7" x14ac:dyDescent="0.25">
      <c r="B1628" t="s">
        <v>81</v>
      </c>
      <c r="C1628" t="s">
        <v>8</v>
      </c>
      <c r="D1628" t="s">
        <v>9</v>
      </c>
      <c r="E1628" t="s">
        <v>82</v>
      </c>
      <c r="F1628">
        <v>91.9</v>
      </c>
      <c r="G1628" t="s">
        <v>480</v>
      </c>
    </row>
    <row r="1629" spans="2:7" x14ac:dyDescent="0.25">
      <c r="B1629" t="s">
        <v>81</v>
      </c>
      <c r="C1629" t="s">
        <v>8</v>
      </c>
      <c r="D1629" t="s">
        <v>9</v>
      </c>
      <c r="E1629" t="s">
        <v>82</v>
      </c>
      <c r="F1629">
        <v>94.9</v>
      </c>
      <c r="G1629" t="s">
        <v>481</v>
      </c>
    </row>
    <row r="1630" spans="2:7" x14ac:dyDescent="0.25">
      <c r="B1630" t="s">
        <v>79</v>
      </c>
      <c r="C1630" t="s">
        <v>8</v>
      </c>
      <c r="D1630" t="s">
        <v>9</v>
      </c>
      <c r="E1630" t="s">
        <v>80</v>
      </c>
      <c r="F1630">
        <v>130.9</v>
      </c>
      <c r="G1630" t="s">
        <v>515</v>
      </c>
    </row>
    <row r="1631" spans="2:7" x14ac:dyDescent="0.25">
      <c r="B1631" t="s">
        <v>79</v>
      </c>
      <c r="C1631" t="s">
        <v>8</v>
      </c>
      <c r="D1631" t="s">
        <v>9</v>
      </c>
      <c r="E1631" t="s">
        <v>80</v>
      </c>
      <c r="F1631">
        <v>113.5</v>
      </c>
      <c r="G1631" t="s">
        <v>476</v>
      </c>
    </row>
    <row r="1632" spans="2:7" x14ac:dyDescent="0.25">
      <c r="B1632" t="s">
        <v>79</v>
      </c>
      <c r="C1632" t="s">
        <v>8</v>
      </c>
      <c r="D1632" t="s">
        <v>9</v>
      </c>
      <c r="E1632" t="s">
        <v>80</v>
      </c>
      <c r="F1632">
        <v>113.6</v>
      </c>
      <c r="G1632" t="s">
        <v>477</v>
      </c>
    </row>
    <row r="1633" spans="2:7" x14ac:dyDescent="0.25">
      <c r="B1633" t="s">
        <v>79</v>
      </c>
      <c r="C1633" t="s">
        <v>8</v>
      </c>
      <c r="D1633" t="s">
        <v>9</v>
      </c>
      <c r="E1633" t="s">
        <v>80</v>
      </c>
      <c r="F1633">
        <v>123.9</v>
      </c>
      <c r="G1633" t="s">
        <v>478</v>
      </c>
    </row>
    <row r="1634" spans="2:7" x14ac:dyDescent="0.25">
      <c r="B1634" t="s">
        <v>79</v>
      </c>
      <c r="C1634" t="s">
        <v>8</v>
      </c>
      <c r="D1634" t="s">
        <v>9</v>
      </c>
      <c r="E1634" t="s">
        <v>80</v>
      </c>
      <c r="F1634">
        <v>130.80000000000001</v>
      </c>
      <c r="G1634" t="s">
        <v>480</v>
      </c>
    </row>
    <row r="1635" spans="2:7" x14ac:dyDescent="0.25">
      <c r="B1635" t="s">
        <v>79</v>
      </c>
      <c r="C1635" t="s">
        <v>8</v>
      </c>
      <c r="D1635" t="s">
        <v>9</v>
      </c>
      <c r="E1635" t="s">
        <v>80</v>
      </c>
      <c r="F1635">
        <v>139.9</v>
      </c>
      <c r="G1635" t="s">
        <v>481</v>
      </c>
    </row>
    <row r="1636" spans="2:7" x14ac:dyDescent="0.25">
      <c r="B1636" t="s">
        <v>52</v>
      </c>
      <c r="C1636" t="s">
        <v>8</v>
      </c>
      <c r="D1636" t="s">
        <v>9</v>
      </c>
      <c r="E1636" t="s">
        <v>53</v>
      </c>
      <c r="F1636">
        <v>57.2</v>
      </c>
      <c r="G1636" t="s">
        <v>476</v>
      </c>
    </row>
    <row r="1637" spans="2:7" x14ac:dyDescent="0.25">
      <c r="B1637" t="s">
        <v>52</v>
      </c>
      <c r="C1637" t="s">
        <v>8</v>
      </c>
      <c r="D1637" t="s">
        <v>9</v>
      </c>
      <c r="E1637" t="s">
        <v>53</v>
      </c>
      <c r="F1637">
        <v>57.5</v>
      </c>
      <c r="G1637" t="s">
        <v>1651</v>
      </c>
    </row>
    <row r="1638" spans="2:7" x14ac:dyDescent="0.25">
      <c r="B1638" t="s">
        <v>52</v>
      </c>
      <c r="C1638" t="s">
        <v>8</v>
      </c>
      <c r="D1638" t="s">
        <v>9</v>
      </c>
      <c r="E1638" t="s">
        <v>53</v>
      </c>
      <c r="F1638">
        <v>74.8</v>
      </c>
      <c r="G1638" t="s">
        <v>477</v>
      </c>
    </row>
    <row r="1639" spans="2:7" x14ac:dyDescent="0.25">
      <c r="B1639" t="s">
        <v>52</v>
      </c>
      <c r="C1639" t="s">
        <v>8</v>
      </c>
      <c r="D1639" t="s">
        <v>9</v>
      </c>
      <c r="E1639" t="s">
        <v>53</v>
      </c>
      <c r="F1639">
        <v>74.900000000000006</v>
      </c>
      <c r="G1639" t="s">
        <v>478</v>
      </c>
    </row>
    <row r="1640" spans="2:7" x14ac:dyDescent="0.25">
      <c r="B1640" t="s">
        <v>52</v>
      </c>
      <c r="C1640" t="s">
        <v>8</v>
      </c>
      <c r="D1640" t="s">
        <v>9</v>
      </c>
      <c r="E1640" t="s">
        <v>53</v>
      </c>
      <c r="F1640">
        <v>88.9</v>
      </c>
      <c r="G1640" t="s">
        <v>515</v>
      </c>
    </row>
    <row r="1641" spans="2:7" x14ac:dyDescent="0.25">
      <c r="B1641" t="s">
        <v>52</v>
      </c>
      <c r="C1641" t="s">
        <v>8</v>
      </c>
      <c r="D1641" t="s">
        <v>9</v>
      </c>
      <c r="E1641" t="s">
        <v>53</v>
      </c>
      <c r="F1641">
        <v>89.9</v>
      </c>
      <c r="G1641" t="s">
        <v>480</v>
      </c>
    </row>
    <row r="1642" spans="2:7" x14ac:dyDescent="0.25">
      <c r="B1642" t="s">
        <v>48</v>
      </c>
      <c r="C1642" t="s">
        <v>8</v>
      </c>
      <c r="D1642" t="s">
        <v>9</v>
      </c>
      <c r="E1642" t="s">
        <v>49</v>
      </c>
      <c r="F1642">
        <v>78.8</v>
      </c>
      <c r="G1642" t="s">
        <v>476</v>
      </c>
    </row>
    <row r="1643" spans="2:7" x14ac:dyDescent="0.25">
      <c r="B1643" t="s">
        <v>48</v>
      </c>
      <c r="C1643" t="s">
        <v>8</v>
      </c>
      <c r="D1643" t="s">
        <v>9</v>
      </c>
      <c r="E1643" t="s">
        <v>49</v>
      </c>
      <c r="F1643">
        <v>78.900000000000006</v>
      </c>
      <c r="G1643" t="s">
        <v>481</v>
      </c>
    </row>
    <row r="1644" spans="2:7" x14ac:dyDescent="0.25">
      <c r="B1644" t="s">
        <v>60</v>
      </c>
      <c r="C1644" t="s">
        <v>8</v>
      </c>
      <c r="D1644" t="s">
        <v>9</v>
      </c>
      <c r="E1644" t="s">
        <v>61</v>
      </c>
      <c r="F1644">
        <v>78.8</v>
      </c>
      <c r="G1644" t="s">
        <v>476</v>
      </c>
    </row>
    <row r="1645" spans="2:7" x14ac:dyDescent="0.25">
      <c r="B1645" t="s">
        <v>60</v>
      </c>
      <c r="C1645" t="s">
        <v>8</v>
      </c>
      <c r="D1645" t="s">
        <v>9</v>
      </c>
      <c r="E1645" t="s">
        <v>61</v>
      </c>
      <c r="F1645">
        <v>78.89</v>
      </c>
      <c r="G1645" t="s">
        <v>477</v>
      </c>
    </row>
    <row r="1646" spans="2:7" x14ac:dyDescent="0.25">
      <c r="B1646" t="s">
        <v>60</v>
      </c>
      <c r="C1646" t="s">
        <v>8</v>
      </c>
      <c r="D1646" t="s">
        <v>9</v>
      </c>
      <c r="E1646" t="s">
        <v>61</v>
      </c>
      <c r="F1646">
        <v>80.900000000000006</v>
      </c>
      <c r="G1646" t="s">
        <v>515</v>
      </c>
    </row>
    <row r="1647" spans="2:7" x14ac:dyDescent="0.25">
      <c r="B1647" t="s">
        <v>60</v>
      </c>
      <c r="C1647" t="s">
        <v>8</v>
      </c>
      <c r="D1647" t="s">
        <v>9</v>
      </c>
      <c r="E1647" t="s">
        <v>61</v>
      </c>
      <c r="F1647">
        <v>82.9</v>
      </c>
      <c r="G1647" t="s">
        <v>478</v>
      </c>
    </row>
    <row r="1648" spans="2:7" x14ac:dyDescent="0.25">
      <c r="B1648" t="s">
        <v>60</v>
      </c>
      <c r="C1648" t="s">
        <v>8</v>
      </c>
      <c r="D1648" t="s">
        <v>9</v>
      </c>
      <c r="E1648" t="s">
        <v>61</v>
      </c>
      <c r="F1648">
        <v>89.9</v>
      </c>
      <c r="G1648" t="s">
        <v>481</v>
      </c>
    </row>
    <row r="1649" spans="2:7" x14ac:dyDescent="0.25">
      <c r="B1649" t="s">
        <v>60</v>
      </c>
      <c r="C1649" t="s">
        <v>8</v>
      </c>
      <c r="D1649" t="s">
        <v>9</v>
      </c>
      <c r="E1649" t="s">
        <v>61</v>
      </c>
      <c r="F1649">
        <v>91.9</v>
      </c>
      <c r="G1649" t="s">
        <v>480</v>
      </c>
    </row>
    <row r="1650" spans="2:7" x14ac:dyDescent="0.25">
      <c r="B1650" t="s">
        <v>44</v>
      </c>
      <c r="C1650" t="s">
        <v>8</v>
      </c>
      <c r="D1650" t="s">
        <v>9</v>
      </c>
      <c r="E1650" t="s">
        <v>45</v>
      </c>
      <c r="F1650">
        <v>84.5</v>
      </c>
      <c r="G1650" t="s">
        <v>476</v>
      </c>
    </row>
    <row r="1651" spans="2:7" x14ac:dyDescent="0.25">
      <c r="B1651" t="s">
        <v>44</v>
      </c>
      <c r="C1651" t="s">
        <v>8</v>
      </c>
      <c r="D1651" t="s">
        <v>9</v>
      </c>
      <c r="E1651" t="s">
        <v>45</v>
      </c>
      <c r="F1651">
        <v>84.6</v>
      </c>
      <c r="G1651" t="s">
        <v>477</v>
      </c>
    </row>
    <row r="1652" spans="2:7" x14ac:dyDescent="0.25">
      <c r="B1652" t="s">
        <v>44</v>
      </c>
      <c r="C1652" t="s">
        <v>8</v>
      </c>
      <c r="D1652" t="s">
        <v>9</v>
      </c>
      <c r="E1652" t="s">
        <v>45</v>
      </c>
      <c r="F1652">
        <v>88.9</v>
      </c>
      <c r="G1652" t="s">
        <v>515</v>
      </c>
    </row>
    <row r="1653" spans="2:7" x14ac:dyDescent="0.25">
      <c r="B1653" t="s">
        <v>44</v>
      </c>
      <c r="C1653" t="s">
        <v>8</v>
      </c>
      <c r="D1653" t="s">
        <v>9</v>
      </c>
      <c r="E1653" t="s">
        <v>45</v>
      </c>
      <c r="F1653">
        <v>88.9</v>
      </c>
      <c r="G1653" t="s">
        <v>481</v>
      </c>
    </row>
    <row r="1654" spans="2:7" x14ac:dyDescent="0.25">
      <c r="B1654" t="s">
        <v>1103</v>
      </c>
      <c r="C1654" t="s">
        <v>8</v>
      </c>
      <c r="D1654" t="s">
        <v>9</v>
      </c>
      <c r="E1654" t="s">
        <v>1536</v>
      </c>
      <c r="F1654">
        <v>299.89999999999998</v>
      </c>
      <c r="G1654" t="s">
        <v>480</v>
      </c>
    </row>
    <row r="1655" spans="2:7" x14ac:dyDescent="0.25">
      <c r="B1655" t="s">
        <v>1104</v>
      </c>
      <c r="C1655" t="s">
        <v>8</v>
      </c>
      <c r="D1655" t="s">
        <v>9</v>
      </c>
      <c r="E1655" t="s">
        <v>1537</v>
      </c>
      <c r="F1655">
        <v>208.9</v>
      </c>
      <c r="G1655" t="s">
        <v>480</v>
      </c>
    </row>
    <row r="1656" spans="2:7" x14ac:dyDescent="0.25">
      <c r="B1656" t="s">
        <v>77</v>
      </c>
      <c r="C1656" t="s">
        <v>8</v>
      </c>
      <c r="D1656" t="s">
        <v>9</v>
      </c>
      <c r="E1656" t="s">
        <v>78</v>
      </c>
      <c r="F1656">
        <v>191.4</v>
      </c>
      <c r="G1656" t="s">
        <v>476</v>
      </c>
    </row>
    <row r="1657" spans="2:7" x14ac:dyDescent="0.25">
      <c r="B1657" t="s">
        <v>77</v>
      </c>
      <c r="C1657" t="s">
        <v>8</v>
      </c>
      <c r="D1657" t="s">
        <v>9</v>
      </c>
      <c r="E1657" t="s">
        <v>78</v>
      </c>
      <c r="F1657">
        <v>191.5</v>
      </c>
      <c r="G1657" t="s">
        <v>477</v>
      </c>
    </row>
    <row r="1658" spans="2:7" x14ac:dyDescent="0.25">
      <c r="B1658" t="s">
        <v>77</v>
      </c>
      <c r="C1658" t="s">
        <v>8</v>
      </c>
      <c r="D1658" t="s">
        <v>9</v>
      </c>
      <c r="E1658" t="s">
        <v>78</v>
      </c>
      <c r="F1658">
        <v>191.9</v>
      </c>
      <c r="G1658" t="s">
        <v>515</v>
      </c>
    </row>
    <row r="1659" spans="2:7" x14ac:dyDescent="0.25">
      <c r="B1659" t="s">
        <v>77</v>
      </c>
      <c r="C1659" t="s">
        <v>8</v>
      </c>
      <c r="D1659" t="s">
        <v>9</v>
      </c>
      <c r="E1659" t="s">
        <v>78</v>
      </c>
      <c r="F1659">
        <v>224.9</v>
      </c>
      <c r="G1659" t="s">
        <v>478</v>
      </c>
    </row>
    <row r="1660" spans="2:7" x14ac:dyDescent="0.25">
      <c r="B1660" t="s">
        <v>77</v>
      </c>
      <c r="C1660" t="s">
        <v>8</v>
      </c>
      <c r="D1660" t="s">
        <v>9</v>
      </c>
      <c r="E1660" t="s">
        <v>78</v>
      </c>
      <c r="F1660">
        <v>229.9</v>
      </c>
      <c r="G1660" t="s">
        <v>480</v>
      </c>
    </row>
    <row r="1661" spans="2:7" x14ac:dyDescent="0.25">
      <c r="B1661" t="s">
        <v>83</v>
      </c>
      <c r="C1661" t="s">
        <v>8</v>
      </c>
      <c r="D1661" t="s">
        <v>9</v>
      </c>
      <c r="E1661" t="s">
        <v>84</v>
      </c>
      <c r="F1661">
        <v>78.7</v>
      </c>
      <c r="G1661" t="s">
        <v>476</v>
      </c>
    </row>
    <row r="1662" spans="2:7" x14ac:dyDescent="0.25">
      <c r="B1662" t="s">
        <v>83</v>
      </c>
      <c r="C1662" t="s">
        <v>8</v>
      </c>
      <c r="D1662" t="s">
        <v>9</v>
      </c>
      <c r="E1662" t="s">
        <v>84</v>
      </c>
      <c r="F1662">
        <v>78.8</v>
      </c>
      <c r="G1662" t="s">
        <v>477</v>
      </c>
    </row>
    <row r="1663" spans="2:7" x14ac:dyDescent="0.25">
      <c r="B1663" t="s">
        <v>83</v>
      </c>
      <c r="C1663" t="s">
        <v>8</v>
      </c>
      <c r="D1663" t="s">
        <v>9</v>
      </c>
      <c r="E1663" t="s">
        <v>84</v>
      </c>
      <c r="F1663">
        <v>78.900000000000006</v>
      </c>
      <c r="G1663" t="s">
        <v>481</v>
      </c>
    </row>
    <row r="1664" spans="2:7" x14ac:dyDescent="0.25">
      <c r="B1664" t="s">
        <v>83</v>
      </c>
      <c r="C1664" t="s">
        <v>8</v>
      </c>
      <c r="D1664" t="s">
        <v>9</v>
      </c>
      <c r="E1664" t="s">
        <v>84</v>
      </c>
      <c r="F1664">
        <v>80.900000000000006</v>
      </c>
      <c r="G1664" t="s">
        <v>515</v>
      </c>
    </row>
    <row r="1665" spans="2:7" x14ac:dyDescent="0.25">
      <c r="B1665" t="s">
        <v>83</v>
      </c>
      <c r="C1665" t="s">
        <v>8</v>
      </c>
      <c r="D1665" t="s">
        <v>9</v>
      </c>
      <c r="E1665" t="s">
        <v>84</v>
      </c>
      <c r="F1665">
        <v>91.9</v>
      </c>
      <c r="G1665" t="s">
        <v>480</v>
      </c>
    </row>
    <row r="1666" spans="2:7" x14ac:dyDescent="0.25">
      <c r="B1666" t="s">
        <v>103</v>
      </c>
      <c r="C1666" t="s">
        <v>8</v>
      </c>
      <c r="D1666" t="s">
        <v>9</v>
      </c>
      <c r="E1666" t="s">
        <v>104</v>
      </c>
      <c r="F1666">
        <v>73.8</v>
      </c>
      <c r="G1666" t="s">
        <v>477</v>
      </c>
    </row>
    <row r="1667" spans="2:7" x14ac:dyDescent="0.25">
      <c r="B1667" t="s">
        <v>103</v>
      </c>
      <c r="C1667" t="s">
        <v>8</v>
      </c>
      <c r="D1667" t="s">
        <v>9</v>
      </c>
      <c r="E1667" t="s">
        <v>104</v>
      </c>
      <c r="F1667">
        <v>75.900000000000006</v>
      </c>
      <c r="G1667" t="s">
        <v>478</v>
      </c>
    </row>
    <row r="1668" spans="2:7" x14ac:dyDescent="0.25">
      <c r="B1668" t="s">
        <v>103</v>
      </c>
      <c r="C1668" t="s">
        <v>8</v>
      </c>
      <c r="D1668" t="s">
        <v>9</v>
      </c>
      <c r="E1668" t="s">
        <v>104</v>
      </c>
      <c r="F1668">
        <v>91.9</v>
      </c>
      <c r="G1668" t="s">
        <v>480</v>
      </c>
    </row>
    <row r="1669" spans="2:7" x14ac:dyDescent="0.25">
      <c r="B1669" t="s">
        <v>103</v>
      </c>
      <c r="C1669" t="s">
        <v>8</v>
      </c>
      <c r="D1669" t="s">
        <v>9</v>
      </c>
      <c r="E1669" t="s">
        <v>104</v>
      </c>
      <c r="F1669">
        <v>93.9</v>
      </c>
      <c r="G1669" t="s">
        <v>515</v>
      </c>
    </row>
    <row r="1670" spans="2:7" x14ac:dyDescent="0.25">
      <c r="B1670" t="s">
        <v>105</v>
      </c>
      <c r="C1670" t="s">
        <v>8</v>
      </c>
      <c r="D1670" t="s">
        <v>9</v>
      </c>
      <c r="E1670" t="s">
        <v>106</v>
      </c>
      <c r="F1670">
        <v>67.8</v>
      </c>
      <c r="G1670" t="s">
        <v>476</v>
      </c>
    </row>
    <row r="1671" spans="2:7" x14ac:dyDescent="0.25">
      <c r="B1671" t="s">
        <v>105</v>
      </c>
      <c r="C1671" t="s">
        <v>8</v>
      </c>
      <c r="D1671" t="s">
        <v>9</v>
      </c>
      <c r="E1671" t="s">
        <v>106</v>
      </c>
      <c r="F1671">
        <v>67.900000000000006</v>
      </c>
      <c r="G1671" t="s">
        <v>478</v>
      </c>
    </row>
    <row r="1672" spans="2:7" x14ac:dyDescent="0.25">
      <c r="B1672" t="s">
        <v>105</v>
      </c>
      <c r="C1672" t="s">
        <v>8</v>
      </c>
      <c r="D1672" t="s">
        <v>9</v>
      </c>
      <c r="E1672" t="s">
        <v>106</v>
      </c>
      <c r="F1672">
        <v>69.599999999999994</v>
      </c>
      <c r="G1672" t="s">
        <v>477</v>
      </c>
    </row>
    <row r="1673" spans="2:7" x14ac:dyDescent="0.25">
      <c r="B1673" t="s">
        <v>105</v>
      </c>
      <c r="C1673" t="s">
        <v>8</v>
      </c>
      <c r="D1673" t="s">
        <v>9</v>
      </c>
      <c r="E1673" t="s">
        <v>106</v>
      </c>
      <c r="F1673">
        <v>89.9</v>
      </c>
      <c r="G1673" t="s">
        <v>480</v>
      </c>
    </row>
    <row r="1674" spans="2:7" x14ac:dyDescent="0.25">
      <c r="B1674" t="s">
        <v>105</v>
      </c>
      <c r="C1674" t="s">
        <v>8</v>
      </c>
      <c r="D1674" t="s">
        <v>9</v>
      </c>
      <c r="E1674" t="s">
        <v>106</v>
      </c>
      <c r="F1674">
        <v>92.9</v>
      </c>
      <c r="G1674" t="s">
        <v>515</v>
      </c>
    </row>
    <row r="1675" spans="2:7" x14ac:dyDescent="0.25">
      <c r="B1675" t="s">
        <v>1105</v>
      </c>
      <c r="C1675" t="s">
        <v>8</v>
      </c>
      <c r="D1675" t="s">
        <v>9</v>
      </c>
      <c r="E1675" t="s">
        <v>1538</v>
      </c>
      <c r="F1675">
        <v>199.9</v>
      </c>
      <c r="G1675" t="s">
        <v>480</v>
      </c>
    </row>
    <row r="1676" spans="2:7" x14ac:dyDescent="0.25">
      <c r="B1676" t="s">
        <v>1106</v>
      </c>
      <c r="C1676" t="s">
        <v>8</v>
      </c>
      <c r="D1676" t="s">
        <v>9</v>
      </c>
      <c r="E1676" t="s">
        <v>1539</v>
      </c>
      <c r="F1676">
        <v>199.9</v>
      </c>
      <c r="G1676" t="s">
        <v>480</v>
      </c>
    </row>
    <row r="1677" spans="2:7" x14ac:dyDescent="0.25">
      <c r="B1677" t="s">
        <v>93</v>
      </c>
      <c r="C1677" t="s">
        <v>8</v>
      </c>
      <c r="D1677" t="s">
        <v>9</v>
      </c>
      <c r="E1677" t="s">
        <v>94</v>
      </c>
      <c r="F1677">
        <v>124.7</v>
      </c>
      <c r="G1677" t="s">
        <v>476</v>
      </c>
    </row>
    <row r="1678" spans="2:7" x14ac:dyDescent="0.25">
      <c r="B1678" t="s">
        <v>93</v>
      </c>
      <c r="C1678" t="s">
        <v>8</v>
      </c>
      <c r="D1678" t="s">
        <v>9</v>
      </c>
      <c r="E1678" t="s">
        <v>94</v>
      </c>
      <c r="F1678">
        <v>124.9</v>
      </c>
      <c r="G1678" t="s">
        <v>515</v>
      </c>
    </row>
    <row r="1679" spans="2:7" x14ac:dyDescent="0.25">
      <c r="B1679" t="s">
        <v>93</v>
      </c>
      <c r="C1679" t="s">
        <v>8</v>
      </c>
      <c r="D1679" t="s">
        <v>9</v>
      </c>
      <c r="E1679" t="s">
        <v>94</v>
      </c>
      <c r="F1679">
        <v>140.69999999999999</v>
      </c>
      <c r="G1679" t="s">
        <v>477</v>
      </c>
    </row>
    <row r="1680" spans="2:7" x14ac:dyDescent="0.25">
      <c r="B1680" t="s">
        <v>93</v>
      </c>
      <c r="C1680" t="s">
        <v>8</v>
      </c>
      <c r="D1680" t="s">
        <v>9</v>
      </c>
      <c r="E1680" t="s">
        <v>94</v>
      </c>
      <c r="F1680">
        <v>152.9</v>
      </c>
      <c r="G1680" t="s">
        <v>478</v>
      </c>
    </row>
    <row r="1681" spans="2:7" x14ac:dyDescent="0.25">
      <c r="B1681" t="s">
        <v>93</v>
      </c>
      <c r="C1681" t="s">
        <v>8</v>
      </c>
      <c r="D1681" t="s">
        <v>9</v>
      </c>
      <c r="E1681" t="s">
        <v>94</v>
      </c>
      <c r="F1681">
        <v>219.9</v>
      </c>
      <c r="G1681" t="s">
        <v>480</v>
      </c>
    </row>
    <row r="1682" spans="2:7" x14ac:dyDescent="0.25">
      <c r="B1682" t="s">
        <v>669</v>
      </c>
      <c r="C1682" t="s">
        <v>8</v>
      </c>
      <c r="D1682" t="s">
        <v>9</v>
      </c>
      <c r="E1682" t="s">
        <v>670</v>
      </c>
      <c r="F1682">
        <v>105.8</v>
      </c>
      <c r="G1682" t="s">
        <v>476</v>
      </c>
    </row>
    <row r="1683" spans="2:7" x14ac:dyDescent="0.25">
      <c r="B1683" t="s">
        <v>669</v>
      </c>
      <c r="C1683" t="s">
        <v>8</v>
      </c>
      <c r="D1683" t="s">
        <v>9</v>
      </c>
      <c r="E1683" t="s">
        <v>670</v>
      </c>
      <c r="F1683">
        <v>105.9</v>
      </c>
      <c r="G1683" t="s">
        <v>481</v>
      </c>
    </row>
    <row r="1684" spans="2:7" x14ac:dyDescent="0.25">
      <c r="B1684" t="s">
        <v>1107</v>
      </c>
      <c r="C1684" t="s">
        <v>8</v>
      </c>
      <c r="D1684" t="s">
        <v>9</v>
      </c>
      <c r="E1684" t="s">
        <v>1540</v>
      </c>
      <c r="F1684">
        <v>139.9</v>
      </c>
      <c r="G1684" t="s">
        <v>480</v>
      </c>
    </row>
    <row r="1685" spans="2:7" x14ac:dyDescent="0.25">
      <c r="B1685" t="s">
        <v>1108</v>
      </c>
      <c r="C1685" t="s">
        <v>8</v>
      </c>
      <c r="D1685" t="s">
        <v>9</v>
      </c>
      <c r="E1685" t="s">
        <v>1541</v>
      </c>
      <c r="F1685">
        <v>279.89999999999998</v>
      </c>
      <c r="G1685" t="s">
        <v>480</v>
      </c>
    </row>
    <row r="1686" spans="2:7" x14ac:dyDescent="0.25">
      <c r="B1686" t="s">
        <v>1109</v>
      </c>
      <c r="C1686" t="s">
        <v>8</v>
      </c>
      <c r="D1686" t="s">
        <v>9</v>
      </c>
      <c r="E1686" t="s">
        <v>1542</v>
      </c>
      <c r="F1686">
        <v>209.9</v>
      </c>
      <c r="G1686" t="s">
        <v>480</v>
      </c>
    </row>
    <row r="1687" spans="2:7" x14ac:dyDescent="0.25">
      <c r="B1687" t="s">
        <v>1110</v>
      </c>
      <c r="C1687" t="s">
        <v>8</v>
      </c>
      <c r="D1687" t="s">
        <v>9</v>
      </c>
      <c r="E1687" t="s">
        <v>1543</v>
      </c>
      <c r="F1687">
        <v>276.89999999999998</v>
      </c>
      <c r="G1687" t="s">
        <v>480</v>
      </c>
    </row>
    <row r="1688" spans="2:7" x14ac:dyDescent="0.25">
      <c r="B1688" t="s">
        <v>1111</v>
      </c>
      <c r="C1688" t="s">
        <v>8</v>
      </c>
      <c r="D1688" t="s">
        <v>9</v>
      </c>
      <c r="E1688" t="s">
        <v>1544</v>
      </c>
      <c r="F1688">
        <v>129.9</v>
      </c>
      <c r="G1688" t="s">
        <v>480</v>
      </c>
    </row>
    <row r="1689" spans="2:7" x14ac:dyDescent="0.25">
      <c r="B1689" t="s">
        <v>1112</v>
      </c>
      <c r="C1689" t="s">
        <v>8</v>
      </c>
      <c r="D1689" t="s">
        <v>9</v>
      </c>
      <c r="E1689" t="s">
        <v>1545</v>
      </c>
      <c r="F1689">
        <v>209.9</v>
      </c>
      <c r="G1689" t="s">
        <v>480</v>
      </c>
    </row>
    <row r="1690" spans="2:7" x14ac:dyDescent="0.25">
      <c r="B1690" t="s">
        <v>1113</v>
      </c>
      <c r="C1690" t="s">
        <v>8</v>
      </c>
      <c r="D1690" t="s">
        <v>9</v>
      </c>
      <c r="E1690" t="s">
        <v>1546</v>
      </c>
      <c r="F1690">
        <v>239.9</v>
      </c>
      <c r="G1690" t="s">
        <v>480</v>
      </c>
    </row>
    <row r="1691" spans="2:7" x14ac:dyDescent="0.25">
      <c r="B1691" t="s">
        <v>1114</v>
      </c>
      <c r="C1691" t="s">
        <v>8</v>
      </c>
      <c r="D1691" t="s">
        <v>9</v>
      </c>
      <c r="E1691" t="s">
        <v>1547</v>
      </c>
      <c r="F1691">
        <v>279.89999999999998</v>
      </c>
      <c r="G1691" t="s">
        <v>480</v>
      </c>
    </row>
    <row r="1692" spans="2:7" x14ac:dyDescent="0.25">
      <c r="B1692" t="s">
        <v>1115</v>
      </c>
      <c r="C1692" t="s">
        <v>8</v>
      </c>
      <c r="D1692" t="s">
        <v>9</v>
      </c>
      <c r="E1692" t="s">
        <v>1548</v>
      </c>
      <c r="F1692">
        <v>249.9</v>
      </c>
      <c r="G1692" t="s">
        <v>480</v>
      </c>
    </row>
    <row r="1693" spans="2:7" x14ac:dyDescent="0.25">
      <c r="B1693" t="s">
        <v>1116</v>
      </c>
      <c r="C1693" t="s">
        <v>8</v>
      </c>
      <c r="D1693" t="s">
        <v>227</v>
      </c>
      <c r="E1693" t="s">
        <v>1549</v>
      </c>
      <c r="F1693">
        <v>239.9</v>
      </c>
      <c r="G1693" t="s">
        <v>480</v>
      </c>
    </row>
    <row r="1694" spans="2:7" x14ac:dyDescent="0.25">
      <c r="B1694" t="s">
        <v>1117</v>
      </c>
      <c r="C1694" t="s">
        <v>8</v>
      </c>
      <c r="D1694" t="s">
        <v>9</v>
      </c>
      <c r="E1694" t="s">
        <v>1550</v>
      </c>
      <c r="F1694">
        <v>199.9</v>
      </c>
      <c r="G1694" t="s">
        <v>480</v>
      </c>
    </row>
    <row r="1695" spans="2:7" x14ac:dyDescent="0.25">
      <c r="B1695" t="s">
        <v>1118</v>
      </c>
      <c r="C1695" t="s">
        <v>8</v>
      </c>
      <c r="D1695" t="s">
        <v>9</v>
      </c>
      <c r="E1695" t="s">
        <v>1551</v>
      </c>
      <c r="F1695">
        <v>169.9</v>
      </c>
      <c r="G1695" t="s">
        <v>480</v>
      </c>
    </row>
    <row r="1696" spans="2:7" x14ac:dyDescent="0.25">
      <c r="B1696" t="s">
        <v>1119</v>
      </c>
      <c r="C1696" t="s">
        <v>8</v>
      </c>
      <c r="D1696" t="s">
        <v>9</v>
      </c>
      <c r="E1696" t="s">
        <v>1552</v>
      </c>
      <c r="F1696">
        <v>309.89999999999998</v>
      </c>
      <c r="G1696" t="s">
        <v>480</v>
      </c>
    </row>
    <row r="1697" spans="2:7" x14ac:dyDescent="0.25">
      <c r="B1697" t="s">
        <v>1120</v>
      </c>
      <c r="C1697" t="s">
        <v>8</v>
      </c>
      <c r="D1697" t="s">
        <v>9</v>
      </c>
      <c r="E1697" t="s">
        <v>1553</v>
      </c>
      <c r="F1697">
        <v>199.9</v>
      </c>
      <c r="G1697" t="s">
        <v>480</v>
      </c>
    </row>
    <row r="1698" spans="2:7" x14ac:dyDescent="0.25">
      <c r="B1698" t="s">
        <v>1121</v>
      </c>
      <c r="C1698" t="s">
        <v>8</v>
      </c>
      <c r="D1698" t="s">
        <v>9</v>
      </c>
      <c r="E1698" t="s">
        <v>1554</v>
      </c>
      <c r="F1698">
        <v>219.9</v>
      </c>
      <c r="G1698" t="s">
        <v>480</v>
      </c>
    </row>
    <row r="1699" spans="2:7" x14ac:dyDescent="0.25">
      <c r="B1699" t="s">
        <v>1122</v>
      </c>
      <c r="C1699" t="s">
        <v>8</v>
      </c>
      <c r="D1699" t="s">
        <v>9</v>
      </c>
      <c r="E1699" t="s">
        <v>1555</v>
      </c>
      <c r="F1699">
        <v>399.9</v>
      </c>
      <c r="G1699" t="s">
        <v>480</v>
      </c>
    </row>
    <row r="1700" spans="2:7" x14ac:dyDescent="0.25">
      <c r="B1700" t="s">
        <v>1123</v>
      </c>
      <c r="C1700" t="s">
        <v>8</v>
      </c>
      <c r="D1700" t="s">
        <v>9</v>
      </c>
      <c r="E1700" t="s">
        <v>1556</v>
      </c>
      <c r="F1700">
        <v>349.9</v>
      </c>
      <c r="G1700" t="s">
        <v>480</v>
      </c>
    </row>
    <row r="1701" spans="2:7" x14ac:dyDescent="0.25">
      <c r="B1701" t="s">
        <v>1124</v>
      </c>
      <c r="C1701" t="s">
        <v>8</v>
      </c>
      <c r="D1701" t="s">
        <v>9</v>
      </c>
      <c r="E1701" t="s">
        <v>1557</v>
      </c>
      <c r="F1701">
        <v>359.9</v>
      </c>
      <c r="G1701" t="s">
        <v>480</v>
      </c>
    </row>
    <row r="1702" spans="2:7" x14ac:dyDescent="0.25">
      <c r="B1702" t="s">
        <v>1125</v>
      </c>
      <c r="C1702" t="s">
        <v>8</v>
      </c>
      <c r="D1702" t="s">
        <v>9</v>
      </c>
      <c r="E1702" t="s">
        <v>1558</v>
      </c>
      <c r="F1702">
        <v>359.9</v>
      </c>
      <c r="G1702" t="s">
        <v>480</v>
      </c>
    </row>
    <row r="1703" spans="2:7" x14ac:dyDescent="0.25">
      <c r="B1703" t="s">
        <v>1126</v>
      </c>
      <c r="C1703" t="s">
        <v>8</v>
      </c>
      <c r="D1703" t="s">
        <v>9</v>
      </c>
      <c r="E1703" t="s">
        <v>1559</v>
      </c>
      <c r="F1703">
        <v>339.9</v>
      </c>
      <c r="G1703" t="s">
        <v>480</v>
      </c>
    </row>
    <row r="1704" spans="2:7" x14ac:dyDescent="0.25">
      <c r="B1704" t="s">
        <v>1127</v>
      </c>
      <c r="C1704" t="s">
        <v>8</v>
      </c>
      <c r="D1704" t="s">
        <v>9</v>
      </c>
      <c r="E1704" t="s">
        <v>1560</v>
      </c>
      <c r="F1704">
        <v>329.9</v>
      </c>
      <c r="G1704" t="s">
        <v>480</v>
      </c>
    </row>
    <row r="1705" spans="2:7" x14ac:dyDescent="0.25">
      <c r="B1705" t="s">
        <v>1128</v>
      </c>
      <c r="C1705" t="s">
        <v>8</v>
      </c>
      <c r="D1705" t="s">
        <v>9</v>
      </c>
      <c r="E1705" t="s">
        <v>1561</v>
      </c>
      <c r="F1705">
        <v>334.9</v>
      </c>
      <c r="G1705" t="s">
        <v>480</v>
      </c>
    </row>
    <row r="1706" spans="2:7" x14ac:dyDescent="0.25">
      <c r="B1706" t="s">
        <v>1129</v>
      </c>
      <c r="C1706" t="s">
        <v>8</v>
      </c>
      <c r="D1706" t="s">
        <v>9</v>
      </c>
      <c r="E1706" t="s">
        <v>1562</v>
      </c>
      <c r="F1706">
        <v>309.89999999999998</v>
      </c>
      <c r="G1706" t="s">
        <v>480</v>
      </c>
    </row>
    <row r="1707" spans="2:7" x14ac:dyDescent="0.25">
      <c r="B1707" t="s">
        <v>1130</v>
      </c>
      <c r="C1707" t="s">
        <v>8</v>
      </c>
      <c r="D1707" t="s">
        <v>9</v>
      </c>
      <c r="E1707" t="s">
        <v>1563</v>
      </c>
      <c r="F1707">
        <v>269.89999999999998</v>
      </c>
      <c r="G1707" t="s">
        <v>480</v>
      </c>
    </row>
    <row r="1708" spans="2:7" x14ac:dyDescent="0.25">
      <c r="B1708" t="s">
        <v>1131</v>
      </c>
      <c r="C1708" t="s">
        <v>8</v>
      </c>
      <c r="D1708" t="s">
        <v>9</v>
      </c>
      <c r="E1708" t="s">
        <v>1564</v>
      </c>
      <c r="F1708">
        <v>349.9</v>
      </c>
      <c r="G1708" t="s">
        <v>480</v>
      </c>
    </row>
    <row r="1709" spans="2:7" x14ac:dyDescent="0.25">
      <c r="B1709" t="s">
        <v>1132</v>
      </c>
      <c r="C1709" t="s">
        <v>8</v>
      </c>
      <c r="D1709" t="s">
        <v>9</v>
      </c>
      <c r="E1709" t="s">
        <v>1565</v>
      </c>
      <c r="F1709">
        <v>239.9</v>
      </c>
      <c r="G1709" t="s">
        <v>480</v>
      </c>
    </row>
    <row r="1710" spans="2:7" x14ac:dyDescent="0.25">
      <c r="B1710" t="s">
        <v>1133</v>
      </c>
      <c r="C1710" t="s">
        <v>8</v>
      </c>
      <c r="D1710" t="s">
        <v>9</v>
      </c>
      <c r="E1710" t="s">
        <v>1566</v>
      </c>
      <c r="F1710">
        <v>229.9</v>
      </c>
      <c r="G1710" t="s">
        <v>480</v>
      </c>
    </row>
    <row r="1711" spans="2:7" x14ac:dyDescent="0.25">
      <c r="B1711" t="s">
        <v>1134</v>
      </c>
      <c r="C1711" t="s">
        <v>8</v>
      </c>
      <c r="D1711" t="s">
        <v>9</v>
      </c>
      <c r="E1711" t="s">
        <v>1567</v>
      </c>
      <c r="F1711">
        <v>229.9</v>
      </c>
      <c r="G1711" t="s">
        <v>480</v>
      </c>
    </row>
    <row r="1712" spans="2:7" x14ac:dyDescent="0.25">
      <c r="B1712" t="s">
        <v>1135</v>
      </c>
      <c r="C1712" t="s">
        <v>8</v>
      </c>
      <c r="D1712" t="s">
        <v>9</v>
      </c>
      <c r="E1712" t="s">
        <v>1568</v>
      </c>
      <c r="F1712">
        <v>329.9</v>
      </c>
      <c r="G1712" t="s">
        <v>480</v>
      </c>
    </row>
    <row r="1713" spans="2:7" x14ac:dyDescent="0.25">
      <c r="B1713" t="s">
        <v>1136</v>
      </c>
      <c r="C1713" t="s">
        <v>8</v>
      </c>
      <c r="D1713" t="s">
        <v>9</v>
      </c>
      <c r="E1713" t="s">
        <v>1569</v>
      </c>
      <c r="F1713">
        <v>349.9</v>
      </c>
      <c r="G1713" t="s">
        <v>480</v>
      </c>
    </row>
    <row r="1714" spans="2:7" x14ac:dyDescent="0.25">
      <c r="B1714" t="s">
        <v>1137</v>
      </c>
      <c r="C1714" t="s">
        <v>8</v>
      </c>
      <c r="D1714" t="s">
        <v>9</v>
      </c>
      <c r="E1714" t="s">
        <v>1570</v>
      </c>
      <c r="F1714">
        <v>239.9</v>
      </c>
      <c r="G1714" t="s">
        <v>480</v>
      </c>
    </row>
    <row r="1715" spans="2:7" x14ac:dyDescent="0.25">
      <c r="B1715" t="s">
        <v>1138</v>
      </c>
      <c r="C1715" t="s">
        <v>8</v>
      </c>
      <c r="D1715" t="s">
        <v>9</v>
      </c>
      <c r="E1715" t="s">
        <v>1571</v>
      </c>
      <c r="F1715">
        <v>229.9</v>
      </c>
      <c r="G1715" t="s">
        <v>480</v>
      </c>
    </row>
    <row r="1716" spans="2:7" x14ac:dyDescent="0.25">
      <c r="B1716" t="s">
        <v>1139</v>
      </c>
      <c r="C1716" t="s">
        <v>8</v>
      </c>
      <c r="D1716" t="s">
        <v>9</v>
      </c>
      <c r="E1716" t="s">
        <v>1572</v>
      </c>
      <c r="F1716">
        <v>224.8</v>
      </c>
      <c r="G1716" t="s">
        <v>480</v>
      </c>
    </row>
    <row r="1717" spans="2:7" x14ac:dyDescent="0.25">
      <c r="B1717" t="s">
        <v>1140</v>
      </c>
      <c r="C1717" t="s">
        <v>8</v>
      </c>
      <c r="D1717" t="s">
        <v>9</v>
      </c>
      <c r="E1717" t="s">
        <v>1573</v>
      </c>
      <c r="F1717">
        <v>209.9</v>
      </c>
      <c r="G1717" t="s">
        <v>480</v>
      </c>
    </row>
    <row r="1718" spans="2:7" x14ac:dyDescent="0.25">
      <c r="B1718" t="s">
        <v>70</v>
      </c>
      <c r="C1718" t="s">
        <v>8</v>
      </c>
      <c r="D1718" t="s">
        <v>9</v>
      </c>
      <c r="E1718" t="s">
        <v>71</v>
      </c>
      <c r="F1718">
        <v>178.9</v>
      </c>
      <c r="G1718" t="s">
        <v>515</v>
      </c>
    </row>
    <row r="1719" spans="2:7" x14ac:dyDescent="0.25">
      <c r="B1719" t="s">
        <v>70</v>
      </c>
      <c r="C1719" t="s">
        <v>8</v>
      </c>
      <c r="D1719" t="s">
        <v>9</v>
      </c>
      <c r="E1719" t="s">
        <v>71</v>
      </c>
      <c r="F1719">
        <v>178.8</v>
      </c>
      <c r="G1719" t="s">
        <v>476</v>
      </c>
    </row>
    <row r="1720" spans="2:7" x14ac:dyDescent="0.25">
      <c r="B1720" t="s">
        <v>70</v>
      </c>
      <c r="C1720" t="s">
        <v>8</v>
      </c>
      <c r="D1720" t="s">
        <v>9</v>
      </c>
      <c r="E1720" t="s">
        <v>71</v>
      </c>
      <c r="F1720">
        <v>242.9</v>
      </c>
      <c r="G1720" t="s">
        <v>482</v>
      </c>
    </row>
    <row r="1721" spans="2:7" x14ac:dyDescent="0.25">
      <c r="B1721" t="s">
        <v>70</v>
      </c>
      <c r="C1721" t="s">
        <v>8</v>
      </c>
      <c r="D1721" t="s">
        <v>9</v>
      </c>
      <c r="E1721" t="s">
        <v>71</v>
      </c>
      <c r="F1721">
        <v>178.9</v>
      </c>
      <c r="G1721" t="s">
        <v>515</v>
      </c>
    </row>
    <row r="1722" spans="2:7" x14ac:dyDescent="0.25">
      <c r="B1722" t="s">
        <v>70</v>
      </c>
      <c r="C1722" t="s">
        <v>8</v>
      </c>
      <c r="D1722" t="s">
        <v>9</v>
      </c>
      <c r="E1722" t="s">
        <v>71</v>
      </c>
      <c r="F1722">
        <v>178.8</v>
      </c>
      <c r="G1722" t="s">
        <v>476</v>
      </c>
    </row>
    <row r="1723" spans="2:7" x14ac:dyDescent="0.25">
      <c r="B1723" t="s">
        <v>70</v>
      </c>
      <c r="C1723" t="s">
        <v>8</v>
      </c>
      <c r="D1723" t="s">
        <v>9</v>
      </c>
      <c r="E1723" t="s">
        <v>71</v>
      </c>
      <c r="F1723">
        <v>242.9</v>
      </c>
      <c r="G1723" t="s">
        <v>482</v>
      </c>
    </row>
    <row r="1724" spans="2:7" x14ac:dyDescent="0.25">
      <c r="B1724" t="s">
        <v>101</v>
      </c>
      <c r="C1724" t="s">
        <v>8</v>
      </c>
      <c r="D1724" t="s">
        <v>9</v>
      </c>
      <c r="E1724" t="s">
        <v>102</v>
      </c>
      <c r="F1724">
        <v>116.4</v>
      </c>
      <c r="G1724" t="s">
        <v>477</v>
      </c>
    </row>
    <row r="1725" spans="2:7" x14ac:dyDescent="0.25">
      <c r="B1725" t="s">
        <v>101</v>
      </c>
      <c r="C1725" t="s">
        <v>8</v>
      </c>
      <c r="D1725" t="s">
        <v>9</v>
      </c>
      <c r="E1725" t="s">
        <v>102</v>
      </c>
      <c r="F1725">
        <v>117.8</v>
      </c>
      <c r="G1725" t="s">
        <v>476</v>
      </c>
    </row>
    <row r="1726" spans="2:7" x14ac:dyDescent="0.25">
      <c r="B1726" t="s">
        <v>101</v>
      </c>
      <c r="C1726" t="s">
        <v>8</v>
      </c>
      <c r="D1726" t="s">
        <v>9</v>
      </c>
      <c r="E1726" t="s">
        <v>102</v>
      </c>
      <c r="F1726">
        <v>117.9</v>
      </c>
      <c r="G1726" t="s">
        <v>515</v>
      </c>
    </row>
    <row r="1727" spans="2:7" x14ac:dyDescent="0.25">
      <c r="B1727" t="s">
        <v>101</v>
      </c>
      <c r="C1727" t="s">
        <v>8</v>
      </c>
      <c r="D1727" t="s">
        <v>9</v>
      </c>
      <c r="E1727" t="s">
        <v>102</v>
      </c>
      <c r="F1727">
        <v>126.9</v>
      </c>
      <c r="G1727" t="s">
        <v>478</v>
      </c>
    </row>
    <row r="1728" spans="2:7" x14ac:dyDescent="0.25">
      <c r="B1728" t="s">
        <v>101</v>
      </c>
      <c r="C1728" t="s">
        <v>8</v>
      </c>
      <c r="D1728" t="s">
        <v>9</v>
      </c>
      <c r="E1728" t="s">
        <v>102</v>
      </c>
      <c r="F1728">
        <v>139.9</v>
      </c>
      <c r="G1728" t="s">
        <v>480</v>
      </c>
    </row>
    <row r="1729" spans="2:7" x14ac:dyDescent="0.25">
      <c r="B1729" t="s">
        <v>101</v>
      </c>
      <c r="C1729" t="s">
        <v>8</v>
      </c>
      <c r="D1729" t="s">
        <v>9</v>
      </c>
      <c r="E1729" t="s">
        <v>102</v>
      </c>
      <c r="F1729">
        <v>139.9</v>
      </c>
      <c r="G1729" t="s">
        <v>481</v>
      </c>
    </row>
    <row r="1730" spans="2:7" x14ac:dyDescent="0.25">
      <c r="B1730" t="s">
        <v>1141</v>
      </c>
      <c r="C1730" t="s">
        <v>8</v>
      </c>
      <c r="D1730" t="s">
        <v>9</v>
      </c>
      <c r="E1730" t="s">
        <v>1574</v>
      </c>
      <c r="F1730">
        <v>155.30000000000001</v>
      </c>
      <c r="G1730" t="s">
        <v>476</v>
      </c>
    </row>
    <row r="1731" spans="2:7" x14ac:dyDescent="0.25">
      <c r="B1731" t="s">
        <v>1141</v>
      </c>
      <c r="C1731" t="s">
        <v>8</v>
      </c>
      <c r="D1731" t="s">
        <v>9</v>
      </c>
      <c r="E1731" t="s">
        <v>1574</v>
      </c>
      <c r="F1731">
        <v>155.4</v>
      </c>
      <c r="G1731" t="s">
        <v>477</v>
      </c>
    </row>
    <row r="1732" spans="2:7" x14ac:dyDescent="0.25">
      <c r="B1732" t="s">
        <v>1141</v>
      </c>
      <c r="C1732" t="s">
        <v>8</v>
      </c>
      <c r="D1732" t="s">
        <v>9</v>
      </c>
      <c r="E1732" t="s">
        <v>1574</v>
      </c>
      <c r="F1732">
        <v>167.9</v>
      </c>
      <c r="G1732" t="s">
        <v>478</v>
      </c>
    </row>
    <row r="1733" spans="2:7" x14ac:dyDescent="0.25">
      <c r="B1733" t="s">
        <v>1141</v>
      </c>
      <c r="C1733" t="s">
        <v>8</v>
      </c>
      <c r="D1733" t="s">
        <v>9</v>
      </c>
      <c r="E1733" t="s">
        <v>1574</v>
      </c>
      <c r="F1733">
        <v>179.9</v>
      </c>
      <c r="G1733" t="s">
        <v>481</v>
      </c>
    </row>
    <row r="1734" spans="2:7" x14ac:dyDescent="0.25">
      <c r="B1734" t="s">
        <v>1141</v>
      </c>
      <c r="C1734" t="s">
        <v>8</v>
      </c>
      <c r="D1734" t="s">
        <v>9</v>
      </c>
      <c r="E1734" t="s">
        <v>1574</v>
      </c>
      <c r="F1734">
        <v>201.9</v>
      </c>
      <c r="G1734" t="s">
        <v>515</v>
      </c>
    </row>
    <row r="1735" spans="2:7" x14ac:dyDescent="0.25">
      <c r="B1735" t="s">
        <v>1141</v>
      </c>
      <c r="C1735" t="s">
        <v>8</v>
      </c>
      <c r="D1735" t="s">
        <v>9</v>
      </c>
      <c r="E1735" t="s">
        <v>1574</v>
      </c>
      <c r="F1735">
        <v>219.9</v>
      </c>
      <c r="G1735" t="s">
        <v>480</v>
      </c>
    </row>
    <row r="1736" spans="2:7" x14ac:dyDescent="0.25">
      <c r="B1736" t="s">
        <v>1142</v>
      </c>
      <c r="C1736" t="s">
        <v>8</v>
      </c>
      <c r="D1736" t="s">
        <v>9</v>
      </c>
      <c r="E1736" t="s">
        <v>1575</v>
      </c>
      <c r="F1736">
        <v>78.7</v>
      </c>
      <c r="G1736" t="s">
        <v>476</v>
      </c>
    </row>
    <row r="1737" spans="2:7" x14ac:dyDescent="0.25">
      <c r="B1737" t="s">
        <v>1142</v>
      </c>
      <c r="C1737" t="s">
        <v>8</v>
      </c>
      <c r="D1737" t="s">
        <v>9</v>
      </c>
      <c r="E1737" t="s">
        <v>1575</v>
      </c>
      <c r="F1737">
        <v>78.8</v>
      </c>
      <c r="G1737" t="s">
        <v>477</v>
      </c>
    </row>
    <row r="1738" spans="2:7" x14ac:dyDescent="0.25">
      <c r="B1738" t="s">
        <v>1142</v>
      </c>
      <c r="C1738" t="s">
        <v>8</v>
      </c>
      <c r="D1738" t="s">
        <v>9</v>
      </c>
      <c r="E1738" t="s">
        <v>1575</v>
      </c>
      <c r="F1738">
        <v>97.9</v>
      </c>
      <c r="G1738" t="s">
        <v>481</v>
      </c>
    </row>
    <row r="1739" spans="2:7" x14ac:dyDescent="0.25">
      <c r="B1739" t="s">
        <v>1142</v>
      </c>
      <c r="C1739" t="s">
        <v>8</v>
      </c>
      <c r="D1739" t="s">
        <v>9</v>
      </c>
      <c r="E1739" t="s">
        <v>1575</v>
      </c>
      <c r="F1739">
        <v>99.9</v>
      </c>
      <c r="G1739" t="s">
        <v>480</v>
      </c>
    </row>
    <row r="1740" spans="2:7" x14ac:dyDescent="0.25">
      <c r="B1740" t="s">
        <v>1142</v>
      </c>
      <c r="C1740" t="s">
        <v>8</v>
      </c>
      <c r="D1740" t="s">
        <v>9</v>
      </c>
      <c r="E1740" t="s">
        <v>1575</v>
      </c>
      <c r="F1740">
        <v>118.9</v>
      </c>
      <c r="G1740" t="s">
        <v>515</v>
      </c>
    </row>
    <row r="1741" spans="2:7" x14ac:dyDescent="0.25">
      <c r="B1741" t="s">
        <v>1142</v>
      </c>
      <c r="C1741" t="s">
        <v>8</v>
      </c>
      <c r="D1741" t="s">
        <v>9</v>
      </c>
      <c r="E1741" t="s">
        <v>1575</v>
      </c>
      <c r="F1741">
        <v>130.9</v>
      </c>
      <c r="G1741" t="s">
        <v>478</v>
      </c>
    </row>
    <row r="1742" spans="2:7" x14ac:dyDescent="0.25">
      <c r="B1742" t="s">
        <v>1143</v>
      </c>
      <c r="C1742" t="s">
        <v>8</v>
      </c>
      <c r="D1742" t="s">
        <v>9</v>
      </c>
      <c r="E1742" t="s">
        <v>1576</v>
      </c>
      <c r="F1742">
        <v>190.9</v>
      </c>
      <c r="G1742" t="s">
        <v>478</v>
      </c>
    </row>
    <row r="1743" spans="2:7" x14ac:dyDescent="0.25">
      <c r="B1743" t="s">
        <v>1143</v>
      </c>
      <c r="C1743" t="s">
        <v>8</v>
      </c>
      <c r="D1743" t="s">
        <v>9</v>
      </c>
      <c r="E1743" t="s">
        <v>1576</v>
      </c>
      <c r="F1743">
        <v>209.9</v>
      </c>
      <c r="G1743" t="s">
        <v>481</v>
      </c>
    </row>
    <row r="1744" spans="2:7" x14ac:dyDescent="0.25">
      <c r="B1744" t="s">
        <v>1143</v>
      </c>
      <c r="C1744" t="s">
        <v>8</v>
      </c>
      <c r="D1744" t="s">
        <v>9</v>
      </c>
      <c r="E1744" t="s">
        <v>1576</v>
      </c>
      <c r="F1744">
        <v>212.9</v>
      </c>
      <c r="G1744" t="s">
        <v>515</v>
      </c>
    </row>
    <row r="1745" spans="2:7" x14ac:dyDescent="0.25">
      <c r="B1745" t="s">
        <v>1143</v>
      </c>
      <c r="C1745" t="s">
        <v>8</v>
      </c>
      <c r="D1745" t="s">
        <v>9</v>
      </c>
      <c r="E1745" t="s">
        <v>1576</v>
      </c>
      <c r="F1745">
        <v>219.9</v>
      </c>
      <c r="G1745" t="s">
        <v>480</v>
      </c>
    </row>
    <row r="1746" spans="2:7" x14ac:dyDescent="0.25">
      <c r="B1746" t="s">
        <v>1144</v>
      </c>
      <c r="C1746" t="s">
        <v>8</v>
      </c>
      <c r="D1746" t="s">
        <v>9</v>
      </c>
      <c r="E1746" t="s">
        <v>1577</v>
      </c>
      <c r="F1746">
        <v>144.9</v>
      </c>
      <c r="G1746" t="s">
        <v>515</v>
      </c>
    </row>
    <row r="1747" spans="2:7" x14ac:dyDescent="0.25">
      <c r="B1747" t="s">
        <v>1144</v>
      </c>
      <c r="C1747" t="s">
        <v>8</v>
      </c>
      <c r="D1747" t="s">
        <v>9</v>
      </c>
      <c r="E1747" t="s">
        <v>1577</v>
      </c>
      <c r="F1747">
        <v>219.9</v>
      </c>
      <c r="G1747" t="s">
        <v>480</v>
      </c>
    </row>
    <row r="1748" spans="2:7" x14ac:dyDescent="0.25">
      <c r="B1748" t="s">
        <v>1145</v>
      </c>
      <c r="C1748" t="s">
        <v>8</v>
      </c>
      <c r="D1748" t="s">
        <v>9</v>
      </c>
      <c r="E1748" t="s">
        <v>1578</v>
      </c>
      <c r="F1748">
        <v>209.9</v>
      </c>
      <c r="G1748" t="s">
        <v>480</v>
      </c>
    </row>
    <row r="1749" spans="2:7" x14ac:dyDescent="0.25">
      <c r="B1749" t="s">
        <v>1146</v>
      </c>
      <c r="C1749" t="s">
        <v>8</v>
      </c>
      <c r="D1749" t="s">
        <v>9</v>
      </c>
      <c r="E1749" t="s">
        <v>1579</v>
      </c>
      <c r="F1749">
        <v>78.900000000000006</v>
      </c>
      <c r="G1749" t="s">
        <v>515</v>
      </c>
    </row>
    <row r="1750" spans="2:7" x14ac:dyDescent="0.25">
      <c r="B1750" t="s">
        <v>1146</v>
      </c>
      <c r="C1750" t="s">
        <v>8</v>
      </c>
      <c r="D1750" t="s">
        <v>9</v>
      </c>
      <c r="E1750" t="s">
        <v>1579</v>
      </c>
      <c r="F1750">
        <v>67.8</v>
      </c>
      <c r="G1750" t="s">
        <v>476</v>
      </c>
    </row>
    <row r="1751" spans="2:7" x14ac:dyDescent="0.25">
      <c r="B1751" t="s">
        <v>1146</v>
      </c>
      <c r="C1751" t="s">
        <v>8</v>
      </c>
      <c r="D1751" t="s">
        <v>9</v>
      </c>
      <c r="E1751" t="s">
        <v>1579</v>
      </c>
      <c r="F1751">
        <v>67.900000000000006</v>
      </c>
      <c r="G1751" t="s">
        <v>478</v>
      </c>
    </row>
    <row r="1752" spans="2:7" x14ac:dyDescent="0.25">
      <c r="B1752" t="s">
        <v>1146</v>
      </c>
      <c r="C1752" t="s">
        <v>8</v>
      </c>
      <c r="D1752" t="s">
        <v>9</v>
      </c>
      <c r="E1752" t="s">
        <v>1579</v>
      </c>
      <c r="F1752">
        <v>74.8</v>
      </c>
      <c r="G1752" t="s">
        <v>477</v>
      </c>
    </row>
    <row r="1753" spans="2:7" x14ac:dyDescent="0.25">
      <c r="B1753" t="s">
        <v>1146</v>
      </c>
      <c r="C1753" t="s">
        <v>8</v>
      </c>
      <c r="D1753" t="s">
        <v>9</v>
      </c>
      <c r="E1753" t="s">
        <v>1579</v>
      </c>
      <c r="F1753">
        <v>89.9</v>
      </c>
      <c r="G1753" t="s">
        <v>480</v>
      </c>
    </row>
    <row r="1754" spans="2:7" x14ac:dyDescent="0.25">
      <c r="B1754" t="s">
        <v>1147</v>
      </c>
      <c r="C1754" t="s">
        <v>8</v>
      </c>
      <c r="D1754" t="s">
        <v>9</v>
      </c>
      <c r="E1754" t="s">
        <v>1580</v>
      </c>
      <c r="F1754">
        <v>74.900000000000006</v>
      </c>
      <c r="G1754" t="s">
        <v>515</v>
      </c>
    </row>
    <row r="1755" spans="2:7" x14ac:dyDescent="0.25">
      <c r="B1755" t="s">
        <v>1147</v>
      </c>
      <c r="C1755" t="s">
        <v>8</v>
      </c>
      <c r="D1755" t="s">
        <v>9</v>
      </c>
      <c r="E1755" t="s">
        <v>1580</v>
      </c>
      <c r="F1755">
        <v>67.900000000000006</v>
      </c>
      <c r="G1755" t="s">
        <v>477</v>
      </c>
    </row>
    <row r="1756" spans="2:7" x14ac:dyDescent="0.25">
      <c r="B1756" t="s">
        <v>1147</v>
      </c>
      <c r="C1756" t="s">
        <v>8</v>
      </c>
      <c r="D1756" t="s">
        <v>9</v>
      </c>
      <c r="E1756" t="s">
        <v>1580</v>
      </c>
      <c r="F1756">
        <v>68.900000000000006</v>
      </c>
      <c r="G1756" t="s">
        <v>481</v>
      </c>
    </row>
    <row r="1757" spans="2:7" x14ac:dyDescent="0.25">
      <c r="B1757" t="s">
        <v>1147</v>
      </c>
      <c r="C1757" t="s">
        <v>8</v>
      </c>
      <c r="D1757" t="s">
        <v>9</v>
      </c>
      <c r="E1757" t="s">
        <v>1580</v>
      </c>
      <c r="F1757">
        <v>89.9</v>
      </c>
      <c r="G1757" t="s">
        <v>480</v>
      </c>
    </row>
    <row r="1758" spans="2:7" x14ac:dyDescent="0.25">
      <c r="B1758" t="s">
        <v>1148</v>
      </c>
      <c r="C1758" t="s">
        <v>8</v>
      </c>
      <c r="D1758" t="s">
        <v>9</v>
      </c>
      <c r="E1758" t="s">
        <v>1581</v>
      </c>
      <c r="F1758">
        <v>129.9</v>
      </c>
      <c r="G1758" t="s">
        <v>481</v>
      </c>
    </row>
    <row r="1759" spans="2:7" x14ac:dyDescent="0.25">
      <c r="B1759" t="s">
        <v>1148</v>
      </c>
      <c r="C1759" t="s">
        <v>8</v>
      </c>
      <c r="D1759" t="s">
        <v>9</v>
      </c>
      <c r="E1759" t="s">
        <v>1581</v>
      </c>
      <c r="F1759">
        <v>130.9</v>
      </c>
      <c r="G1759" t="s">
        <v>515</v>
      </c>
    </row>
    <row r="1760" spans="2:7" x14ac:dyDescent="0.25">
      <c r="B1760" t="s">
        <v>1148</v>
      </c>
      <c r="C1760" t="s">
        <v>8</v>
      </c>
      <c r="D1760" t="s">
        <v>9</v>
      </c>
      <c r="E1760" t="s">
        <v>1581</v>
      </c>
      <c r="F1760">
        <v>219.9</v>
      </c>
      <c r="G1760" t="s">
        <v>480</v>
      </c>
    </row>
    <row r="1761" spans="2:7" x14ac:dyDescent="0.25">
      <c r="B1761" t="s">
        <v>1149</v>
      </c>
      <c r="C1761" t="s">
        <v>8</v>
      </c>
      <c r="D1761" t="s">
        <v>9</v>
      </c>
      <c r="E1761" t="s">
        <v>1582</v>
      </c>
      <c r="F1761">
        <v>67.8</v>
      </c>
      <c r="G1761" t="s">
        <v>477</v>
      </c>
    </row>
    <row r="1762" spans="2:7" x14ac:dyDescent="0.25">
      <c r="B1762" t="s">
        <v>1149</v>
      </c>
      <c r="C1762" t="s">
        <v>8</v>
      </c>
      <c r="D1762" t="s">
        <v>9</v>
      </c>
      <c r="E1762" t="s">
        <v>1582</v>
      </c>
      <c r="F1762">
        <v>67.900000000000006</v>
      </c>
      <c r="G1762" t="s">
        <v>515</v>
      </c>
    </row>
    <row r="1763" spans="2:7" x14ac:dyDescent="0.25">
      <c r="B1763" t="s">
        <v>1149</v>
      </c>
      <c r="C1763" t="s">
        <v>8</v>
      </c>
      <c r="D1763" t="s">
        <v>9</v>
      </c>
      <c r="E1763" t="s">
        <v>1582</v>
      </c>
      <c r="F1763">
        <v>89.9</v>
      </c>
      <c r="G1763" t="s">
        <v>480</v>
      </c>
    </row>
    <row r="1764" spans="2:7" x14ac:dyDescent="0.25">
      <c r="B1764" t="s">
        <v>1150</v>
      </c>
      <c r="C1764" t="s">
        <v>8</v>
      </c>
      <c r="D1764" t="s">
        <v>9</v>
      </c>
      <c r="E1764" t="s">
        <v>1583</v>
      </c>
      <c r="F1764">
        <v>92.9</v>
      </c>
      <c r="G1764" t="s">
        <v>515</v>
      </c>
    </row>
    <row r="1765" spans="2:7" x14ac:dyDescent="0.25">
      <c r="B1765" t="s">
        <v>1150</v>
      </c>
      <c r="C1765" t="s">
        <v>8</v>
      </c>
      <c r="D1765" t="s">
        <v>9</v>
      </c>
      <c r="E1765" t="s">
        <v>1583</v>
      </c>
      <c r="F1765">
        <v>92.8</v>
      </c>
      <c r="G1765" t="s">
        <v>477</v>
      </c>
    </row>
    <row r="1766" spans="2:7" x14ac:dyDescent="0.25">
      <c r="B1766" t="s">
        <v>1150</v>
      </c>
      <c r="C1766" t="s">
        <v>8</v>
      </c>
      <c r="D1766" t="s">
        <v>9</v>
      </c>
      <c r="E1766" t="s">
        <v>1583</v>
      </c>
      <c r="F1766">
        <v>97.9</v>
      </c>
      <c r="G1766" t="s">
        <v>478</v>
      </c>
    </row>
    <row r="1767" spans="2:7" x14ac:dyDescent="0.25">
      <c r="B1767" t="s">
        <v>1150</v>
      </c>
      <c r="C1767" t="s">
        <v>8</v>
      </c>
      <c r="D1767" t="s">
        <v>9</v>
      </c>
      <c r="E1767" t="s">
        <v>1583</v>
      </c>
      <c r="F1767">
        <v>119.9</v>
      </c>
      <c r="G1767" t="s">
        <v>480</v>
      </c>
    </row>
    <row r="1768" spans="2:7" x14ac:dyDescent="0.25">
      <c r="B1768" t="s">
        <v>1151</v>
      </c>
      <c r="C1768" t="s">
        <v>8</v>
      </c>
      <c r="D1768" t="s">
        <v>9</v>
      </c>
      <c r="E1768" t="s">
        <v>1584</v>
      </c>
      <c r="F1768">
        <v>63.99</v>
      </c>
      <c r="G1768" t="s">
        <v>477</v>
      </c>
    </row>
    <row r="1769" spans="2:7" x14ac:dyDescent="0.25">
      <c r="B1769" t="s">
        <v>1151</v>
      </c>
      <c r="C1769" t="s">
        <v>8</v>
      </c>
      <c r="D1769" t="s">
        <v>9</v>
      </c>
      <c r="E1769" t="s">
        <v>1584</v>
      </c>
      <c r="F1769">
        <v>70.900000000000006</v>
      </c>
      <c r="G1769" t="s">
        <v>478</v>
      </c>
    </row>
    <row r="1770" spans="2:7" x14ac:dyDescent="0.25">
      <c r="B1770" t="s">
        <v>1151</v>
      </c>
      <c r="C1770" t="s">
        <v>8</v>
      </c>
      <c r="D1770" t="s">
        <v>9</v>
      </c>
      <c r="E1770" t="s">
        <v>1584</v>
      </c>
      <c r="F1770">
        <v>89.9</v>
      </c>
      <c r="G1770" t="s">
        <v>480</v>
      </c>
    </row>
    <row r="1771" spans="2:7" x14ac:dyDescent="0.25">
      <c r="B1771" t="s">
        <v>1151</v>
      </c>
      <c r="C1771" t="s">
        <v>8</v>
      </c>
      <c r="D1771" t="s">
        <v>9</v>
      </c>
      <c r="E1771" t="s">
        <v>1584</v>
      </c>
      <c r="F1771">
        <v>63.99</v>
      </c>
      <c r="G1771" t="s">
        <v>477</v>
      </c>
    </row>
    <row r="1772" spans="2:7" x14ac:dyDescent="0.25">
      <c r="B1772" t="s">
        <v>1151</v>
      </c>
      <c r="C1772" t="s">
        <v>8</v>
      </c>
      <c r="D1772" t="s">
        <v>9</v>
      </c>
      <c r="E1772" t="s">
        <v>1584</v>
      </c>
      <c r="F1772">
        <v>70.900000000000006</v>
      </c>
      <c r="G1772" t="s">
        <v>478</v>
      </c>
    </row>
    <row r="1773" spans="2:7" x14ac:dyDescent="0.25">
      <c r="B1773" t="s">
        <v>1151</v>
      </c>
      <c r="C1773" t="s">
        <v>8</v>
      </c>
      <c r="D1773" t="s">
        <v>9</v>
      </c>
      <c r="E1773" t="s">
        <v>1584</v>
      </c>
      <c r="F1773">
        <v>89.9</v>
      </c>
      <c r="G1773" t="s">
        <v>480</v>
      </c>
    </row>
    <row r="1774" spans="2:7" x14ac:dyDescent="0.25">
      <c r="B1774" t="s">
        <v>1153</v>
      </c>
      <c r="C1774" t="s">
        <v>8</v>
      </c>
      <c r="D1774" t="s">
        <v>227</v>
      </c>
      <c r="E1774" t="s">
        <v>1586</v>
      </c>
      <c r="F1774">
        <v>83.9</v>
      </c>
      <c r="G1774" t="s">
        <v>515</v>
      </c>
    </row>
    <row r="1775" spans="2:7" x14ac:dyDescent="0.25">
      <c r="B1775" t="s">
        <v>1153</v>
      </c>
      <c r="C1775" t="s">
        <v>8</v>
      </c>
      <c r="D1775" t="s">
        <v>227</v>
      </c>
      <c r="E1775" t="s">
        <v>1586</v>
      </c>
      <c r="F1775">
        <v>83.8</v>
      </c>
      <c r="G1775" t="s">
        <v>476</v>
      </c>
    </row>
    <row r="1776" spans="2:7" x14ac:dyDescent="0.25">
      <c r="B1776" t="s">
        <v>1153</v>
      </c>
      <c r="C1776" t="s">
        <v>8</v>
      </c>
      <c r="D1776" t="s">
        <v>227</v>
      </c>
      <c r="E1776" t="s">
        <v>1586</v>
      </c>
      <c r="F1776">
        <v>159.9</v>
      </c>
      <c r="G1776" t="s">
        <v>480</v>
      </c>
    </row>
    <row r="1777" spans="2:7" x14ac:dyDescent="0.25">
      <c r="B1777" t="s">
        <v>1154</v>
      </c>
      <c r="C1777" t="s">
        <v>8</v>
      </c>
      <c r="D1777" t="s">
        <v>9</v>
      </c>
      <c r="E1777" t="s">
        <v>1587</v>
      </c>
      <c r="F1777">
        <v>126.5</v>
      </c>
      <c r="G1777" t="s">
        <v>476</v>
      </c>
    </row>
    <row r="1778" spans="2:7" x14ac:dyDescent="0.25">
      <c r="B1778" t="s">
        <v>1154</v>
      </c>
      <c r="C1778" t="s">
        <v>8</v>
      </c>
      <c r="D1778" t="s">
        <v>9</v>
      </c>
      <c r="E1778" t="s">
        <v>1587</v>
      </c>
      <c r="F1778">
        <v>126.6</v>
      </c>
      <c r="G1778" t="s">
        <v>477</v>
      </c>
    </row>
    <row r="1779" spans="2:7" x14ac:dyDescent="0.25">
      <c r="B1779" t="s">
        <v>1154</v>
      </c>
      <c r="C1779" t="s">
        <v>8</v>
      </c>
      <c r="D1779" t="s">
        <v>9</v>
      </c>
      <c r="E1779" t="s">
        <v>1587</v>
      </c>
      <c r="F1779">
        <v>129.79</v>
      </c>
      <c r="G1779" t="s">
        <v>481</v>
      </c>
    </row>
    <row r="1780" spans="2:7" x14ac:dyDescent="0.25">
      <c r="B1780" t="s">
        <v>1154</v>
      </c>
      <c r="C1780" t="s">
        <v>8</v>
      </c>
      <c r="D1780" t="s">
        <v>9</v>
      </c>
      <c r="E1780" t="s">
        <v>1587</v>
      </c>
      <c r="F1780">
        <v>139.9</v>
      </c>
      <c r="G1780" t="s">
        <v>480</v>
      </c>
    </row>
    <row r="1781" spans="2:7" x14ac:dyDescent="0.25">
      <c r="B1781" t="s">
        <v>1154</v>
      </c>
      <c r="C1781" t="s">
        <v>8</v>
      </c>
      <c r="D1781" t="s">
        <v>9</v>
      </c>
      <c r="E1781" t="s">
        <v>1587</v>
      </c>
      <c r="F1781">
        <v>181.9</v>
      </c>
      <c r="G1781" t="s">
        <v>515</v>
      </c>
    </row>
    <row r="1782" spans="2:7" x14ac:dyDescent="0.25">
      <c r="B1782" t="s">
        <v>72</v>
      </c>
      <c r="C1782" t="s">
        <v>8</v>
      </c>
      <c r="D1782" t="s">
        <v>9</v>
      </c>
      <c r="E1782" t="s">
        <v>11</v>
      </c>
      <c r="F1782">
        <v>105.7</v>
      </c>
      <c r="G1782" t="s">
        <v>476</v>
      </c>
    </row>
    <row r="1783" spans="2:7" x14ac:dyDescent="0.25">
      <c r="B1783" t="s">
        <v>72</v>
      </c>
      <c r="C1783" t="s">
        <v>8</v>
      </c>
      <c r="D1783" t="s">
        <v>9</v>
      </c>
      <c r="E1783" t="s">
        <v>11</v>
      </c>
      <c r="F1783">
        <v>106</v>
      </c>
      <c r="G1783" t="s">
        <v>477</v>
      </c>
    </row>
    <row r="1784" spans="2:7" x14ac:dyDescent="0.25">
      <c r="B1784" t="s">
        <v>72</v>
      </c>
      <c r="C1784" t="s">
        <v>8</v>
      </c>
      <c r="D1784" t="s">
        <v>9</v>
      </c>
      <c r="E1784" t="s">
        <v>11</v>
      </c>
      <c r="F1784">
        <v>106.9</v>
      </c>
      <c r="G1784" t="s">
        <v>478</v>
      </c>
    </row>
    <row r="1785" spans="2:7" x14ac:dyDescent="0.25">
      <c r="B1785" t="s">
        <v>72</v>
      </c>
      <c r="C1785" t="s">
        <v>8</v>
      </c>
      <c r="D1785" t="s">
        <v>9</v>
      </c>
      <c r="E1785" t="s">
        <v>11</v>
      </c>
      <c r="F1785">
        <v>129.9</v>
      </c>
      <c r="G1785" t="s">
        <v>480</v>
      </c>
    </row>
    <row r="1786" spans="2:7" x14ac:dyDescent="0.25">
      <c r="B1786" t="s">
        <v>72</v>
      </c>
      <c r="C1786" t="s">
        <v>8</v>
      </c>
      <c r="D1786" t="s">
        <v>9</v>
      </c>
      <c r="E1786" t="s">
        <v>11</v>
      </c>
      <c r="F1786">
        <v>139.9</v>
      </c>
      <c r="G1786" t="s">
        <v>481</v>
      </c>
    </row>
    <row r="1787" spans="2:7" x14ac:dyDescent="0.25">
      <c r="B1787" t="s">
        <v>72</v>
      </c>
      <c r="C1787" t="s">
        <v>8</v>
      </c>
      <c r="D1787" t="s">
        <v>9</v>
      </c>
      <c r="E1787" t="s">
        <v>11</v>
      </c>
      <c r="F1787">
        <v>142.9</v>
      </c>
      <c r="G1787" t="s">
        <v>515</v>
      </c>
    </row>
    <row r="1788" spans="2:7" x14ac:dyDescent="0.25">
      <c r="B1788" t="s">
        <v>72</v>
      </c>
      <c r="C1788" t="s">
        <v>8</v>
      </c>
      <c r="D1788" t="s">
        <v>9</v>
      </c>
      <c r="E1788" t="s">
        <v>11</v>
      </c>
      <c r="F1788">
        <v>159.9</v>
      </c>
      <c r="G1788" t="s">
        <v>482</v>
      </c>
    </row>
    <row r="1789" spans="2:7" x14ac:dyDescent="0.25">
      <c r="B1789" t="s">
        <v>1678</v>
      </c>
      <c r="C1789" t="s">
        <v>394</v>
      </c>
      <c r="D1789" t="s">
        <v>9</v>
      </c>
      <c r="E1789" t="s">
        <v>1679</v>
      </c>
      <c r="F1789">
        <v>324.8</v>
      </c>
      <c r="G1789" t="s">
        <v>515</v>
      </c>
    </row>
    <row r="1790" spans="2:7" x14ac:dyDescent="0.25">
      <c r="B1790" t="s">
        <v>1680</v>
      </c>
      <c r="C1790" t="s">
        <v>394</v>
      </c>
      <c r="D1790" t="s">
        <v>9</v>
      </c>
      <c r="E1790" t="s">
        <v>1681</v>
      </c>
      <c r="F1790">
        <v>349.9</v>
      </c>
      <c r="G1790" t="s">
        <v>515</v>
      </c>
    </row>
    <row r="1791" spans="2:7" x14ac:dyDescent="0.25">
      <c r="B1791" t="s">
        <v>1682</v>
      </c>
      <c r="C1791" t="s">
        <v>394</v>
      </c>
      <c r="D1791" t="s">
        <v>9</v>
      </c>
      <c r="E1791" t="s">
        <v>1683</v>
      </c>
      <c r="F1791">
        <v>235.7</v>
      </c>
      <c r="G1791" t="s">
        <v>515</v>
      </c>
    </row>
    <row r="1792" spans="2:7" x14ac:dyDescent="0.25">
      <c r="B1792" t="s">
        <v>1684</v>
      </c>
      <c r="C1792" t="s">
        <v>1685</v>
      </c>
      <c r="D1792" t="s">
        <v>9</v>
      </c>
      <c r="E1792" t="s">
        <v>1686</v>
      </c>
      <c r="F1792">
        <v>251.9</v>
      </c>
      <c r="G1792" t="s">
        <v>478</v>
      </c>
    </row>
    <row r="1793" spans="2:7" x14ac:dyDescent="0.25">
      <c r="B1793" t="s">
        <v>1687</v>
      </c>
      <c r="C1793" t="s">
        <v>8</v>
      </c>
      <c r="D1793" t="s">
        <v>9</v>
      </c>
      <c r="E1793" t="s">
        <v>1688</v>
      </c>
      <c r="F1793">
        <v>136.80000000000001</v>
      </c>
      <c r="G1793" t="s">
        <v>515</v>
      </c>
    </row>
    <row r="1794" spans="2:7" x14ac:dyDescent="0.25">
      <c r="B1794" t="s">
        <v>1689</v>
      </c>
      <c r="C1794" t="s">
        <v>8</v>
      </c>
      <c r="D1794" t="s">
        <v>9</v>
      </c>
      <c r="E1794" t="s">
        <v>1690</v>
      </c>
      <c r="F1794">
        <v>153.80000000000001</v>
      </c>
      <c r="G1794" t="s">
        <v>515</v>
      </c>
    </row>
    <row r="1795" spans="2:7" x14ac:dyDescent="0.25">
      <c r="B1795" t="s">
        <v>1691</v>
      </c>
      <c r="C1795" t="s">
        <v>394</v>
      </c>
      <c r="D1795" t="s">
        <v>9</v>
      </c>
      <c r="E1795" t="s">
        <v>1692</v>
      </c>
      <c r="F1795">
        <v>440.8</v>
      </c>
      <c r="G1795" t="s">
        <v>515</v>
      </c>
    </row>
    <row r="1796" spans="2:7" x14ac:dyDescent="0.25">
      <c r="B1796" t="s">
        <v>33</v>
      </c>
      <c r="C1796" t="s">
        <v>8</v>
      </c>
      <c r="D1796" t="s">
        <v>9</v>
      </c>
      <c r="E1796" t="s">
        <v>10</v>
      </c>
      <c r="F1796">
        <v>87.4</v>
      </c>
      <c r="G1796" t="s">
        <v>476</v>
      </c>
    </row>
    <row r="1797" spans="2:7" x14ac:dyDescent="0.25">
      <c r="B1797" t="s">
        <v>1693</v>
      </c>
      <c r="C1797" t="s">
        <v>394</v>
      </c>
      <c r="D1797" t="s">
        <v>9</v>
      </c>
      <c r="E1797" t="s">
        <v>1694</v>
      </c>
      <c r="F1797">
        <v>197.8</v>
      </c>
      <c r="G1797" t="s">
        <v>515</v>
      </c>
    </row>
    <row r="1798" spans="2:7" x14ac:dyDescent="0.25">
      <c r="B1798" t="s">
        <v>1695</v>
      </c>
      <c r="C1798" t="s">
        <v>212</v>
      </c>
      <c r="D1798" t="s">
        <v>9</v>
      </c>
      <c r="E1798" t="s">
        <v>1696</v>
      </c>
      <c r="F1798">
        <v>110.9</v>
      </c>
      <c r="G1798" t="s">
        <v>478</v>
      </c>
    </row>
    <row r="1799" spans="2:7" x14ac:dyDescent="0.25">
      <c r="B1799" t="s">
        <v>1697</v>
      </c>
      <c r="C1799" t="s">
        <v>394</v>
      </c>
      <c r="D1799" t="s">
        <v>9</v>
      </c>
      <c r="E1799" t="s">
        <v>1698</v>
      </c>
      <c r="F1799">
        <v>618.70000000000005</v>
      </c>
      <c r="G1799" t="s">
        <v>515</v>
      </c>
    </row>
    <row r="1800" spans="2:7" x14ac:dyDescent="0.25">
      <c r="B1800" t="s">
        <v>1699</v>
      </c>
      <c r="C1800" t="s">
        <v>394</v>
      </c>
      <c r="D1800" t="s">
        <v>9</v>
      </c>
      <c r="E1800" t="s">
        <v>1700</v>
      </c>
      <c r="F1800">
        <v>271.8</v>
      </c>
      <c r="G1800" t="s">
        <v>515</v>
      </c>
    </row>
    <row r="1801" spans="2:7" x14ac:dyDescent="0.25">
      <c r="B1801" t="s">
        <v>1701</v>
      </c>
      <c r="C1801" t="s">
        <v>394</v>
      </c>
      <c r="D1801" t="s">
        <v>9</v>
      </c>
      <c r="E1801" t="s">
        <v>1613</v>
      </c>
      <c r="F1801">
        <v>434.7</v>
      </c>
      <c r="G1801" t="s">
        <v>515</v>
      </c>
    </row>
    <row r="1802" spans="2:7" x14ac:dyDescent="0.25">
      <c r="B1802" t="s">
        <v>1702</v>
      </c>
      <c r="C1802" t="s">
        <v>659</v>
      </c>
      <c r="D1802" t="s">
        <v>9</v>
      </c>
      <c r="E1802" t="s">
        <v>1703</v>
      </c>
      <c r="F1802">
        <v>205.8</v>
      </c>
      <c r="G1802" t="s">
        <v>515</v>
      </c>
    </row>
    <row r="1803" spans="2:7" x14ac:dyDescent="0.25">
      <c r="B1803" t="s">
        <v>1704</v>
      </c>
      <c r="C1803" t="s">
        <v>394</v>
      </c>
      <c r="D1803" t="s">
        <v>9</v>
      </c>
      <c r="E1803" t="s">
        <v>1705</v>
      </c>
      <c r="F1803">
        <v>148.80000000000001</v>
      </c>
      <c r="G1803" t="s">
        <v>515</v>
      </c>
    </row>
    <row r="1804" spans="2:7" x14ac:dyDescent="0.25">
      <c r="B1804" t="s">
        <v>1706</v>
      </c>
      <c r="C1804" t="s">
        <v>394</v>
      </c>
      <c r="D1804" t="s">
        <v>9</v>
      </c>
      <c r="E1804" t="s">
        <v>1707</v>
      </c>
      <c r="F1804">
        <v>47.5</v>
      </c>
      <c r="G1804" t="s">
        <v>515</v>
      </c>
    </row>
    <row r="1805" spans="2:7" x14ac:dyDescent="0.25">
      <c r="B1805" t="s">
        <v>1708</v>
      </c>
      <c r="C1805" t="s">
        <v>8</v>
      </c>
      <c r="D1805" t="s">
        <v>9</v>
      </c>
      <c r="E1805" t="s">
        <v>1528</v>
      </c>
      <c r="F1805">
        <v>163.80000000000001</v>
      </c>
      <c r="G1805" t="s">
        <v>515</v>
      </c>
    </row>
    <row r="1806" spans="2:7" x14ac:dyDescent="0.25">
      <c r="B1806" t="s">
        <v>1709</v>
      </c>
      <c r="C1806" t="s">
        <v>394</v>
      </c>
      <c r="D1806" t="s">
        <v>9</v>
      </c>
      <c r="E1806" t="s">
        <v>1615</v>
      </c>
      <c r="F1806">
        <v>277.8</v>
      </c>
      <c r="G1806" t="s">
        <v>515</v>
      </c>
    </row>
    <row r="1807" spans="2:7" x14ac:dyDescent="0.25">
      <c r="B1807" t="s">
        <v>1710</v>
      </c>
      <c r="C1807" t="s">
        <v>8</v>
      </c>
      <c r="D1807" t="s">
        <v>9</v>
      </c>
      <c r="E1807" t="s">
        <v>1711</v>
      </c>
      <c r="F1807">
        <v>283.7</v>
      </c>
      <c r="G1807" t="s">
        <v>515</v>
      </c>
    </row>
    <row r="1808" spans="2:7" x14ac:dyDescent="0.25">
      <c r="B1808" t="s">
        <v>1712</v>
      </c>
      <c r="C1808" t="s">
        <v>8</v>
      </c>
      <c r="D1808" t="s">
        <v>9</v>
      </c>
      <c r="E1808" t="s">
        <v>1713</v>
      </c>
      <c r="F1808">
        <v>165.8</v>
      </c>
      <c r="G1808" t="s">
        <v>515</v>
      </c>
    </row>
    <row r="1809" spans="2:7" x14ac:dyDescent="0.25">
      <c r="B1809" t="s">
        <v>1714</v>
      </c>
      <c r="C1809" t="s">
        <v>659</v>
      </c>
      <c r="D1809" t="s">
        <v>9</v>
      </c>
      <c r="E1809" t="s">
        <v>1715</v>
      </c>
      <c r="F1809">
        <v>1012.9</v>
      </c>
      <c r="G1809" t="s">
        <v>478</v>
      </c>
    </row>
    <row r="1810" spans="2:7" x14ac:dyDescent="0.25">
      <c r="B1810" t="s">
        <v>1716</v>
      </c>
      <c r="C1810" t="s">
        <v>394</v>
      </c>
      <c r="D1810" t="s">
        <v>9</v>
      </c>
      <c r="E1810" t="s">
        <v>1717</v>
      </c>
      <c r="F1810">
        <v>213.8</v>
      </c>
      <c r="G1810" t="s">
        <v>515</v>
      </c>
    </row>
    <row r="1811" spans="2:7" x14ac:dyDescent="0.25">
      <c r="B1811" t="s">
        <v>1718</v>
      </c>
      <c r="C1811" t="s">
        <v>1719</v>
      </c>
      <c r="D1811" t="s">
        <v>9</v>
      </c>
      <c r="E1811" t="s">
        <v>1720</v>
      </c>
      <c r="F1811">
        <v>54.7</v>
      </c>
      <c r="G1811" t="s">
        <v>515</v>
      </c>
    </row>
    <row r="1812" spans="2:7" x14ac:dyDescent="0.25">
      <c r="B1812" t="s">
        <v>1721</v>
      </c>
      <c r="C1812" t="s">
        <v>1719</v>
      </c>
      <c r="D1812" t="s">
        <v>9</v>
      </c>
      <c r="E1812" t="s">
        <v>1722</v>
      </c>
      <c r="F1812">
        <v>74.7</v>
      </c>
      <c r="G1812" t="s">
        <v>515</v>
      </c>
    </row>
    <row r="1813" spans="2:7" x14ac:dyDescent="0.25">
      <c r="B1813" t="s">
        <v>1723</v>
      </c>
      <c r="C1813" t="s">
        <v>1724</v>
      </c>
      <c r="D1813" t="s">
        <v>9</v>
      </c>
      <c r="E1813" t="s">
        <v>1725</v>
      </c>
      <c r="F1813">
        <v>847.9</v>
      </c>
      <c r="G1813" t="s">
        <v>478</v>
      </c>
    </row>
    <row r="1814" spans="2:7" x14ac:dyDescent="0.25">
      <c r="B1814" t="s">
        <v>1726</v>
      </c>
      <c r="C1814" t="s">
        <v>659</v>
      </c>
      <c r="D1814" t="s">
        <v>9</v>
      </c>
      <c r="E1814" t="s">
        <v>1727</v>
      </c>
      <c r="F1814">
        <v>87.6</v>
      </c>
      <c r="G1814" t="s">
        <v>515</v>
      </c>
    </row>
    <row r="1815" spans="2:7" x14ac:dyDescent="0.25">
      <c r="B1815" t="s">
        <v>1728</v>
      </c>
      <c r="C1815" t="s">
        <v>659</v>
      </c>
      <c r="D1815" t="s">
        <v>9</v>
      </c>
      <c r="E1815" t="s">
        <v>1729</v>
      </c>
      <c r="F1815">
        <v>625.9</v>
      </c>
      <c r="G1815" t="s">
        <v>478</v>
      </c>
    </row>
    <row r="1816" spans="2:7" x14ac:dyDescent="0.25">
      <c r="B1816" t="s">
        <v>1730</v>
      </c>
      <c r="C1816" t="s">
        <v>394</v>
      </c>
      <c r="D1816" t="s">
        <v>9</v>
      </c>
      <c r="E1816" t="s">
        <v>1731</v>
      </c>
      <c r="F1816">
        <v>210.8</v>
      </c>
      <c r="G1816" t="s">
        <v>515</v>
      </c>
    </row>
    <row r="1817" spans="2:7" x14ac:dyDescent="0.25">
      <c r="B1817" t="s">
        <v>1732</v>
      </c>
      <c r="C1817" t="s">
        <v>8</v>
      </c>
      <c r="D1817" t="s">
        <v>9</v>
      </c>
      <c r="E1817" t="s">
        <v>1733</v>
      </c>
      <c r="F1817">
        <v>173.8</v>
      </c>
      <c r="G1817" t="s">
        <v>515</v>
      </c>
    </row>
    <row r="1818" spans="2:7" x14ac:dyDescent="0.25">
      <c r="B1818" t="s">
        <v>1734</v>
      </c>
      <c r="C1818" t="s">
        <v>8</v>
      </c>
      <c r="D1818" t="s">
        <v>9</v>
      </c>
      <c r="E1818" t="s">
        <v>1735</v>
      </c>
      <c r="F1818">
        <v>293.7</v>
      </c>
      <c r="G1818" t="s">
        <v>515</v>
      </c>
    </row>
    <row r="1819" spans="2:7" x14ac:dyDescent="0.25">
      <c r="B1819" t="s">
        <v>415</v>
      </c>
      <c r="C1819" t="s">
        <v>394</v>
      </c>
      <c r="D1819" t="s">
        <v>9</v>
      </c>
      <c r="E1819" t="s">
        <v>416</v>
      </c>
      <c r="F1819">
        <v>56.9</v>
      </c>
      <c r="G1819" t="s">
        <v>515</v>
      </c>
    </row>
    <row r="1820" spans="2:7" x14ac:dyDescent="0.25">
      <c r="B1820" t="s">
        <v>1736</v>
      </c>
      <c r="C1820" t="s">
        <v>394</v>
      </c>
      <c r="D1820" t="s">
        <v>9</v>
      </c>
      <c r="E1820" t="s">
        <v>1737</v>
      </c>
      <c r="F1820">
        <v>170.8</v>
      </c>
      <c r="G1820" t="s">
        <v>515</v>
      </c>
    </row>
    <row r="1821" spans="2:7" x14ac:dyDescent="0.25">
      <c r="B1821" t="s">
        <v>1738</v>
      </c>
      <c r="C1821" t="s">
        <v>1739</v>
      </c>
      <c r="D1821" t="s">
        <v>227</v>
      </c>
      <c r="E1821" t="s">
        <v>1740</v>
      </c>
      <c r="F1821">
        <v>89.9</v>
      </c>
      <c r="G1821" t="s">
        <v>515</v>
      </c>
    </row>
    <row r="1822" spans="2:7" x14ac:dyDescent="0.25">
      <c r="B1822" t="s">
        <v>1741</v>
      </c>
      <c r="C1822" t="s">
        <v>659</v>
      </c>
      <c r="D1822" t="s">
        <v>9</v>
      </c>
      <c r="E1822" t="s">
        <v>1742</v>
      </c>
      <c r="F1822">
        <v>639.70000000000005</v>
      </c>
      <c r="G1822" t="s">
        <v>515</v>
      </c>
    </row>
    <row r="1823" spans="2:7" x14ac:dyDescent="0.25">
      <c r="B1823" t="s">
        <v>1743</v>
      </c>
      <c r="C1823" t="s">
        <v>659</v>
      </c>
      <c r="D1823" t="s">
        <v>9</v>
      </c>
      <c r="E1823" t="s">
        <v>1744</v>
      </c>
      <c r="F1823">
        <v>190.4</v>
      </c>
      <c r="G1823" t="s">
        <v>515</v>
      </c>
    </row>
    <row r="1824" spans="2:7" x14ac:dyDescent="0.25">
      <c r="B1824" t="s">
        <v>1745</v>
      </c>
      <c r="C1824" t="s">
        <v>394</v>
      </c>
      <c r="D1824" t="s">
        <v>9</v>
      </c>
      <c r="E1824" t="s">
        <v>1746</v>
      </c>
      <c r="F1824">
        <v>56.9</v>
      </c>
      <c r="G1824" t="s">
        <v>478</v>
      </c>
    </row>
    <row r="1825" spans="2:7" x14ac:dyDescent="0.25">
      <c r="B1825" t="s">
        <v>1155</v>
      </c>
      <c r="C1825" t="s">
        <v>8</v>
      </c>
      <c r="D1825" t="s">
        <v>9</v>
      </c>
      <c r="E1825" t="s">
        <v>1588</v>
      </c>
      <c r="F1825">
        <v>75.900000000000006</v>
      </c>
      <c r="G1825" t="s">
        <v>477</v>
      </c>
    </row>
    <row r="1826" spans="2:7" x14ac:dyDescent="0.25">
      <c r="B1826" t="s">
        <v>1155</v>
      </c>
      <c r="C1826" t="s">
        <v>8</v>
      </c>
      <c r="D1826" t="s">
        <v>9</v>
      </c>
      <c r="E1826" t="s">
        <v>1588</v>
      </c>
      <c r="F1826">
        <v>99.9</v>
      </c>
      <c r="G1826" t="s">
        <v>480</v>
      </c>
    </row>
    <row r="1827" spans="2:7" x14ac:dyDescent="0.25">
      <c r="B1827" t="s">
        <v>1155</v>
      </c>
      <c r="C1827" t="s">
        <v>8</v>
      </c>
      <c r="D1827" t="s">
        <v>9</v>
      </c>
      <c r="E1827" t="s">
        <v>1588</v>
      </c>
      <c r="F1827">
        <v>106.9</v>
      </c>
      <c r="G1827" t="s">
        <v>478</v>
      </c>
    </row>
    <row r="1828" spans="2:7" x14ac:dyDescent="0.25">
      <c r="B1828" t="s">
        <v>1156</v>
      </c>
      <c r="C1828" t="s">
        <v>8</v>
      </c>
      <c r="D1828" t="s">
        <v>9</v>
      </c>
      <c r="E1828" t="s">
        <v>1589</v>
      </c>
      <c r="F1828">
        <v>103.5</v>
      </c>
      <c r="G1828" t="s">
        <v>479</v>
      </c>
    </row>
    <row r="1829" spans="2:7" x14ac:dyDescent="0.25">
      <c r="B1829" t="s">
        <v>1157</v>
      </c>
      <c r="C1829" t="s">
        <v>8</v>
      </c>
      <c r="D1829" t="s">
        <v>9</v>
      </c>
      <c r="E1829" t="s">
        <v>1590</v>
      </c>
      <c r="F1829">
        <v>229.9</v>
      </c>
      <c r="G1829" t="s">
        <v>480</v>
      </c>
    </row>
    <row r="1830" spans="2:7" x14ac:dyDescent="0.25">
      <c r="B1830" t="s">
        <v>1158</v>
      </c>
      <c r="C1830" t="s">
        <v>8</v>
      </c>
      <c r="D1830" t="s">
        <v>9</v>
      </c>
      <c r="E1830" t="s">
        <v>1591</v>
      </c>
      <c r="F1830">
        <v>309.89999999999998</v>
      </c>
      <c r="G1830" t="s">
        <v>480</v>
      </c>
    </row>
    <row r="1831" spans="2:7" x14ac:dyDescent="0.25">
      <c r="B1831" t="s">
        <v>1159</v>
      </c>
      <c r="C1831" t="s">
        <v>8</v>
      </c>
      <c r="D1831" t="s">
        <v>9</v>
      </c>
      <c r="E1831" t="s">
        <v>1592</v>
      </c>
      <c r="F1831">
        <v>229.9</v>
      </c>
      <c r="G1831" t="s">
        <v>480</v>
      </c>
    </row>
    <row r="1832" spans="2:7" x14ac:dyDescent="0.25">
      <c r="B1832" t="s">
        <v>1160</v>
      </c>
      <c r="C1832" t="s">
        <v>8</v>
      </c>
      <c r="D1832" t="s">
        <v>9</v>
      </c>
      <c r="E1832" t="s">
        <v>1593</v>
      </c>
      <c r="F1832">
        <v>279.89999999999998</v>
      </c>
      <c r="G1832" t="s">
        <v>480</v>
      </c>
    </row>
    <row r="1833" spans="2:7" x14ac:dyDescent="0.25">
      <c r="B1833" t="s">
        <v>1161</v>
      </c>
      <c r="C1833" t="s">
        <v>8</v>
      </c>
      <c r="D1833" t="s">
        <v>9</v>
      </c>
      <c r="E1833" t="s">
        <v>1594</v>
      </c>
      <c r="F1833">
        <v>229.9</v>
      </c>
      <c r="G1833" t="s">
        <v>480</v>
      </c>
    </row>
    <row r="1834" spans="2:7" x14ac:dyDescent="0.25">
      <c r="B1834" t="s">
        <v>1162</v>
      </c>
      <c r="C1834" t="s">
        <v>8</v>
      </c>
      <c r="D1834" t="s">
        <v>9</v>
      </c>
      <c r="E1834" t="s">
        <v>1595</v>
      </c>
      <c r="F1834">
        <v>328.9</v>
      </c>
      <c r="G1834" t="s">
        <v>480</v>
      </c>
    </row>
    <row r="1835" spans="2:7" x14ac:dyDescent="0.25">
      <c r="B1835" t="s">
        <v>1163</v>
      </c>
      <c r="C1835" t="s">
        <v>8</v>
      </c>
      <c r="D1835" t="s">
        <v>9</v>
      </c>
      <c r="E1835" t="s">
        <v>1596</v>
      </c>
      <c r="F1835">
        <v>204.9</v>
      </c>
      <c r="G1835" t="s">
        <v>480</v>
      </c>
    </row>
    <row r="1836" spans="2:7" x14ac:dyDescent="0.25">
      <c r="B1836" t="s">
        <v>1164</v>
      </c>
      <c r="C1836" t="s">
        <v>8</v>
      </c>
      <c r="D1836" t="s">
        <v>9</v>
      </c>
      <c r="E1836" t="s">
        <v>1747</v>
      </c>
      <c r="F1836">
        <v>259.89999999999998</v>
      </c>
      <c r="G1836" t="s">
        <v>480</v>
      </c>
    </row>
    <row r="1837" spans="2:7" x14ac:dyDescent="0.25">
      <c r="B1837" t="s">
        <v>1165</v>
      </c>
      <c r="C1837" t="s">
        <v>8</v>
      </c>
      <c r="D1837" t="s">
        <v>9</v>
      </c>
      <c r="E1837" t="s">
        <v>1748</v>
      </c>
      <c r="F1837">
        <v>219.9</v>
      </c>
      <c r="G1837" t="s">
        <v>480</v>
      </c>
    </row>
    <row r="1838" spans="2:7" x14ac:dyDescent="0.25">
      <c r="B1838" t="s">
        <v>1166</v>
      </c>
      <c r="C1838" t="s">
        <v>8</v>
      </c>
      <c r="D1838" t="s">
        <v>9</v>
      </c>
      <c r="E1838" t="s">
        <v>1749</v>
      </c>
      <c r="F1838">
        <v>289.89999999999998</v>
      </c>
      <c r="G1838" t="s">
        <v>480</v>
      </c>
    </row>
    <row r="1839" spans="2:7" x14ac:dyDescent="0.25">
      <c r="B1839" t="s">
        <v>1167</v>
      </c>
      <c r="C1839" t="s">
        <v>8</v>
      </c>
      <c r="D1839" t="s">
        <v>9</v>
      </c>
      <c r="E1839" t="s">
        <v>1750</v>
      </c>
      <c r="F1839">
        <v>309.89999999999998</v>
      </c>
      <c r="G1839" t="s">
        <v>480</v>
      </c>
    </row>
    <row r="1840" spans="2:7" x14ac:dyDescent="0.25">
      <c r="B1840" t="s">
        <v>1168</v>
      </c>
      <c r="C1840" t="s">
        <v>8</v>
      </c>
      <c r="D1840" t="s">
        <v>9</v>
      </c>
      <c r="E1840" t="s">
        <v>1751</v>
      </c>
      <c r="F1840">
        <v>329.9</v>
      </c>
      <c r="G1840" t="s">
        <v>480</v>
      </c>
    </row>
    <row r="1841" spans="2:7" x14ac:dyDescent="0.25">
      <c r="B1841" t="s">
        <v>1169</v>
      </c>
      <c r="C1841" t="s">
        <v>8</v>
      </c>
      <c r="D1841" t="s">
        <v>9</v>
      </c>
      <c r="E1841" t="s">
        <v>1752</v>
      </c>
      <c r="F1841">
        <v>209.9</v>
      </c>
      <c r="G1841" t="s">
        <v>480</v>
      </c>
    </row>
    <row r="1842" spans="2:7" x14ac:dyDescent="0.25">
      <c r="B1842" t="s">
        <v>1170</v>
      </c>
      <c r="C1842" t="s">
        <v>8</v>
      </c>
      <c r="D1842" t="s">
        <v>9</v>
      </c>
      <c r="E1842" t="s">
        <v>1753</v>
      </c>
      <c r="F1842">
        <v>209.9</v>
      </c>
      <c r="G1842" t="s">
        <v>480</v>
      </c>
    </row>
    <row r="1843" spans="2:7" x14ac:dyDescent="0.25">
      <c r="B1843" t="s">
        <v>1171</v>
      </c>
      <c r="C1843" t="s">
        <v>8</v>
      </c>
      <c r="D1843" t="s">
        <v>9</v>
      </c>
      <c r="E1843" t="s">
        <v>1754</v>
      </c>
      <c r="F1843">
        <v>209.9</v>
      </c>
      <c r="G1843" t="s">
        <v>480</v>
      </c>
    </row>
    <row r="1844" spans="2:7" x14ac:dyDescent="0.25">
      <c r="B1844" t="s">
        <v>1172</v>
      </c>
      <c r="C1844" t="s">
        <v>8</v>
      </c>
      <c r="D1844" t="s">
        <v>9</v>
      </c>
      <c r="E1844" t="s">
        <v>1755</v>
      </c>
      <c r="F1844">
        <v>229.9</v>
      </c>
      <c r="G1844" t="s">
        <v>480</v>
      </c>
    </row>
    <row r="1845" spans="2:7" x14ac:dyDescent="0.25">
      <c r="B1845" t="s">
        <v>1173</v>
      </c>
      <c r="C1845" t="s">
        <v>8</v>
      </c>
      <c r="D1845" t="s">
        <v>9</v>
      </c>
      <c r="E1845" t="s">
        <v>1756</v>
      </c>
      <c r="F1845">
        <v>219.9</v>
      </c>
      <c r="G1845" t="s">
        <v>480</v>
      </c>
    </row>
    <row r="1846" spans="2:7" x14ac:dyDescent="0.25">
      <c r="B1846" t="s">
        <v>1174</v>
      </c>
      <c r="C1846" t="s">
        <v>8</v>
      </c>
      <c r="D1846" t="s">
        <v>9</v>
      </c>
      <c r="E1846" t="s">
        <v>1757</v>
      </c>
      <c r="F1846">
        <v>219.9</v>
      </c>
      <c r="G1846" t="s">
        <v>480</v>
      </c>
    </row>
    <row r="1847" spans="2:7" x14ac:dyDescent="0.25">
      <c r="B1847" t="s">
        <v>1175</v>
      </c>
      <c r="C1847" t="s">
        <v>8</v>
      </c>
      <c r="D1847" t="s">
        <v>9</v>
      </c>
      <c r="E1847" t="s">
        <v>1758</v>
      </c>
      <c r="F1847">
        <v>219.9</v>
      </c>
      <c r="G1847" t="s">
        <v>480</v>
      </c>
    </row>
    <row r="1848" spans="2:7" x14ac:dyDescent="0.25">
      <c r="B1848" t="s">
        <v>1176</v>
      </c>
      <c r="C1848" t="s">
        <v>8</v>
      </c>
      <c r="D1848" t="s">
        <v>9</v>
      </c>
      <c r="E1848" t="s">
        <v>1759</v>
      </c>
      <c r="F1848">
        <v>209.9</v>
      </c>
      <c r="G1848" t="s">
        <v>480</v>
      </c>
    </row>
    <row r="1849" spans="2:7" x14ac:dyDescent="0.25">
      <c r="B1849" t="s">
        <v>1177</v>
      </c>
      <c r="C1849" t="s">
        <v>8</v>
      </c>
      <c r="D1849" t="s">
        <v>9</v>
      </c>
      <c r="E1849" t="s">
        <v>1760</v>
      </c>
      <c r="F1849">
        <v>179.9</v>
      </c>
      <c r="G1849" t="s">
        <v>480</v>
      </c>
    </row>
    <row r="1850" spans="2:7" x14ac:dyDescent="0.25">
      <c r="B1850" t="s">
        <v>1178</v>
      </c>
      <c r="C1850" t="s">
        <v>8</v>
      </c>
      <c r="D1850" t="s">
        <v>9</v>
      </c>
      <c r="E1850" t="s">
        <v>1761</v>
      </c>
      <c r="F1850">
        <v>219.9</v>
      </c>
      <c r="G1850" t="s">
        <v>480</v>
      </c>
    </row>
    <row r="1851" spans="2:7" x14ac:dyDescent="0.25">
      <c r="B1851" t="s">
        <v>1179</v>
      </c>
      <c r="C1851" t="s">
        <v>8</v>
      </c>
      <c r="D1851" t="s">
        <v>9</v>
      </c>
      <c r="E1851" t="s">
        <v>1612</v>
      </c>
      <c r="F1851">
        <v>209.9</v>
      </c>
      <c r="G1851" t="s">
        <v>480</v>
      </c>
    </row>
    <row r="1852" spans="2:7" x14ac:dyDescent="0.25">
      <c r="B1852" t="s">
        <v>390</v>
      </c>
      <c r="C1852" t="s">
        <v>391</v>
      </c>
      <c r="D1852" t="s">
        <v>9</v>
      </c>
      <c r="E1852" t="s">
        <v>392</v>
      </c>
      <c r="F1852">
        <v>138.9</v>
      </c>
      <c r="G1852" t="s">
        <v>515</v>
      </c>
    </row>
    <row r="1853" spans="2:7" x14ac:dyDescent="0.25">
      <c r="B1853" t="s">
        <v>390</v>
      </c>
      <c r="C1853" t="s">
        <v>391</v>
      </c>
      <c r="D1853" t="s">
        <v>9</v>
      </c>
      <c r="E1853" t="s">
        <v>392</v>
      </c>
      <c r="F1853">
        <v>138</v>
      </c>
      <c r="G1853" t="s">
        <v>477</v>
      </c>
    </row>
    <row r="1854" spans="2:7" x14ac:dyDescent="0.25">
      <c r="B1854" t="s">
        <v>390</v>
      </c>
      <c r="C1854" t="s">
        <v>391</v>
      </c>
      <c r="D1854" t="s">
        <v>9</v>
      </c>
      <c r="E1854" t="s">
        <v>392</v>
      </c>
      <c r="F1854">
        <v>138.80000000000001</v>
      </c>
      <c r="G1854" t="s">
        <v>480</v>
      </c>
    </row>
    <row r="1855" spans="2:7" x14ac:dyDescent="0.25">
      <c r="B1855" t="s">
        <v>390</v>
      </c>
      <c r="C1855" t="s">
        <v>391</v>
      </c>
      <c r="D1855" t="s">
        <v>9</v>
      </c>
      <c r="E1855" t="s">
        <v>392</v>
      </c>
      <c r="F1855">
        <v>149.9</v>
      </c>
      <c r="G1855" t="s">
        <v>478</v>
      </c>
    </row>
    <row r="1856" spans="2:7" x14ac:dyDescent="0.25">
      <c r="B1856" t="s">
        <v>1180</v>
      </c>
      <c r="C1856" t="s">
        <v>394</v>
      </c>
      <c r="D1856" t="s">
        <v>9</v>
      </c>
      <c r="E1856" t="s">
        <v>1613</v>
      </c>
      <c r="F1856">
        <v>318.89999999999998</v>
      </c>
      <c r="G1856" t="s">
        <v>480</v>
      </c>
    </row>
    <row r="1857" spans="2:7" x14ac:dyDescent="0.25">
      <c r="B1857" t="s">
        <v>440</v>
      </c>
      <c r="C1857" t="s">
        <v>394</v>
      </c>
      <c r="D1857" t="s">
        <v>9</v>
      </c>
      <c r="E1857" t="s">
        <v>1762</v>
      </c>
      <c r="F1857">
        <v>156.9</v>
      </c>
      <c r="G1857" t="s">
        <v>515</v>
      </c>
    </row>
    <row r="1858" spans="2:7" x14ac:dyDescent="0.25">
      <c r="B1858" t="s">
        <v>440</v>
      </c>
      <c r="C1858" t="s">
        <v>394</v>
      </c>
      <c r="D1858" t="s">
        <v>9</v>
      </c>
      <c r="E1858" t="s">
        <v>1762</v>
      </c>
      <c r="F1858">
        <v>144.9</v>
      </c>
      <c r="G1858" t="s">
        <v>480</v>
      </c>
    </row>
    <row r="1859" spans="2:7" x14ac:dyDescent="0.25">
      <c r="B1859" t="s">
        <v>440</v>
      </c>
      <c r="C1859" t="s">
        <v>394</v>
      </c>
      <c r="D1859" t="s">
        <v>9</v>
      </c>
      <c r="E1859" t="s">
        <v>1762</v>
      </c>
      <c r="F1859">
        <v>145.6</v>
      </c>
      <c r="G1859" t="s">
        <v>1763</v>
      </c>
    </row>
    <row r="1860" spans="2:7" x14ac:dyDescent="0.25">
      <c r="B1860" t="s">
        <v>440</v>
      </c>
      <c r="C1860" t="s">
        <v>394</v>
      </c>
      <c r="D1860" t="s">
        <v>9</v>
      </c>
      <c r="E1860" t="s">
        <v>1762</v>
      </c>
      <c r="F1860">
        <v>147.9</v>
      </c>
      <c r="G1860" t="s">
        <v>1651</v>
      </c>
    </row>
    <row r="1861" spans="2:7" x14ac:dyDescent="0.25">
      <c r="B1861" t="s">
        <v>440</v>
      </c>
      <c r="C1861" t="s">
        <v>394</v>
      </c>
      <c r="D1861" t="s">
        <v>9</v>
      </c>
      <c r="E1861" t="s">
        <v>1762</v>
      </c>
      <c r="F1861">
        <v>149.9</v>
      </c>
      <c r="G1861" t="s">
        <v>477</v>
      </c>
    </row>
    <row r="1862" spans="2:7" x14ac:dyDescent="0.25">
      <c r="B1862" t="s">
        <v>440</v>
      </c>
      <c r="C1862" t="s">
        <v>394</v>
      </c>
      <c r="D1862" t="s">
        <v>9</v>
      </c>
      <c r="E1862" t="s">
        <v>1762</v>
      </c>
      <c r="F1862">
        <v>209.9</v>
      </c>
      <c r="G1862" t="s">
        <v>488</v>
      </c>
    </row>
    <row r="1863" spans="2:7" x14ac:dyDescent="0.25">
      <c r="B1863" t="s">
        <v>440</v>
      </c>
      <c r="C1863" t="s">
        <v>394</v>
      </c>
      <c r="D1863" t="s">
        <v>9</v>
      </c>
      <c r="E1863" t="s">
        <v>1762</v>
      </c>
      <c r="F1863">
        <v>211.65</v>
      </c>
      <c r="G1863" t="s">
        <v>484</v>
      </c>
    </row>
    <row r="1864" spans="2:7" x14ac:dyDescent="0.25">
      <c r="B1864" t="s">
        <v>454</v>
      </c>
      <c r="C1864" t="s">
        <v>394</v>
      </c>
      <c r="D1864" t="s">
        <v>9</v>
      </c>
      <c r="E1864" t="s">
        <v>675</v>
      </c>
      <c r="F1864">
        <v>110.9</v>
      </c>
      <c r="G1864" t="s">
        <v>477</v>
      </c>
    </row>
    <row r="1865" spans="2:7" x14ac:dyDescent="0.25">
      <c r="B1865" t="s">
        <v>454</v>
      </c>
      <c r="C1865" t="s">
        <v>394</v>
      </c>
      <c r="D1865" t="s">
        <v>9</v>
      </c>
      <c r="E1865" t="s">
        <v>675</v>
      </c>
      <c r="F1865">
        <v>111.7</v>
      </c>
      <c r="G1865" t="s">
        <v>480</v>
      </c>
    </row>
    <row r="1866" spans="2:7" x14ac:dyDescent="0.25">
      <c r="B1866" t="s">
        <v>454</v>
      </c>
      <c r="C1866" t="s">
        <v>394</v>
      </c>
      <c r="D1866" t="s">
        <v>9</v>
      </c>
      <c r="E1866" t="s">
        <v>675</v>
      </c>
      <c r="F1866">
        <v>111.9</v>
      </c>
      <c r="G1866" t="s">
        <v>478</v>
      </c>
    </row>
    <row r="1867" spans="2:7" x14ac:dyDescent="0.25">
      <c r="B1867" t="s">
        <v>454</v>
      </c>
      <c r="C1867" t="s">
        <v>394</v>
      </c>
      <c r="D1867" t="s">
        <v>9</v>
      </c>
      <c r="E1867" t="s">
        <v>675</v>
      </c>
      <c r="F1867">
        <v>133.9</v>
      </c>
      <c r="G1867" t="s">
        <v>515</v>
      </c>
    </row>
    <row r="1868" spans="2:7" x14ac:dyDescent="0.25">
      <c r="B1868" t="s">
        <v>454</v>
      </c>
      <c r="C1868" t="s">
        <v>394</v>
      </c>
      <c r="D1868" t="s">
        <v>9</v>
      </c>
      <c r="E1868" t="s">
        <v>675</v>
      </c>
      <c r="F1868">
        <v>159.9</v>
      </c>
      <c r="G1868" t="s">
        <v>488</v>
      </c>
    </row>
    <row r="1869" spans="2:7" x14ac:dyDescent="0.25">
      <c r="B1869" t="s">
        <v>454</v>
      </c>
      <c r="C1869" t="s">
        <v>394</v>
      </c>
      <c r="D1869" t="s">
        <v>9</v>
      </c>
      <c r="E1869" t="s">
        <v>675</v>
      </c>
      <c r="F1869">
        <v>164.59</v>
      </c>
      <c r="G1869" t="s">
        <v>484</v>
      </c>
    </row>
    <row r="1870" spans="2:7" x14ac:dyDescent="0.25">
      <c r="B1870" t="s">
        <v>455</v>
      </c>
      <c r="C1870" t="s">
        <v>394</v>
      </c>
      <c r="D1870" t="s">
        <v>9</v>
      </c>
      <c r="E1870" t="s">
        <v>676</v>
      </c>
      <c r="F1870">
        <v>116.6</v>
      </c>
      <c r="G1870" t="s">
        <v>477</v>
      </c>
    </row>
    <row r="1871" spans="2:7" x14ac:dyDescent="0.25">
      <c r="B1871" t="s">
        <v>455</v>
      </c>
      <c r="C1871" t="s">
        <v>394</v>
      </c>
      <c r="D1871" t="s">
        <v>9</v>
      </c>
      <c r="E1871" t="s">
        <v>676</v>
      </c>
      <c r="F1871">
        <v>116.7</v>
      </c>
      <c r="G1871" t="s">
        <v>480</v>
      </c>
    </row>
    <row r="1872" spans="2:7" x14ac:dyDescent="0.25">
      <c r="B1872" t="s">
        <v>455</v>
      </c>
      <c r="C1872" t="s">
        <v>394</v>
      </c>
      <c r="D1872" t="s">
        <v>9</v>
      </c>
      <c r="E1872" t="s">
        <v>676</v>
      </c>
      <c r="F1872">
        <v>116.9</v>
      </c>
      <c r="G1872" t="s">
        <v>478</v>
      </c>
    </row>
    <row r="1873" spans="2:7" x14ac:dyDescent="0.25">
      <c r="B1873" t="s">
        <v>455</v>
      </c>
      <c r="C1873" t="s">
        <v>394</v>
      </c>
      <c r="D1873" t="s">
        <v>9</v>
      </c>
      <c r="E1873" t="s">
        <v>676</v>
      </c>
      <c r="F1873">
        <v>143.9</v>
      </c>
      <c r="G1873" t="s">
        <v>515</v>
      </c>
    </row>
    <row r="1874" spans="2:7" x14ac:dyDescent="0.25">
      <c r="B1874" t="s">
        <v>455</v>
      </c>
      <c r="C1874" t="s">
        <v>394</v>
      </c>
      <c r="D1874" t="s">
        <v>9</v>
      </c>
      <c r="E1874" t="s">
        <v>676</v>
      </c>
      <c r="F1874">
        <v>149.4</v>
      </c>
      <c r="G1874" t="s">
        <v>1763</v>
      </c>
    </row>
    <row r="1875" spans="2:7" x14ac:dyDescent="0.25">
      <c r="B1875" t="s">
        <v>455</v>
      </c>
      <c r="C1875" t="s">
        <v>394</v>
      </c>
      <c r="D1875" t="s">
        <v>9</v>
      </c>
      <c r="E1875" t="s">
        <v>676</v>
      </c>
      <c r="F1875">
        <v>168.12</v>
      </c>
      <c r="G1875" t="s">
        <v>484</v>
      </c>
    </row>
    <row r="1876" spans="2:7" x14ac:dyDescent="0.25">
      <c r="B1876" t="s">
        <v>1181</v>
      </c>
      <c r="C1876" t="s">
        <v>394</v>
      </c>
      <c r="D1876" t="s">
        <v>9</v>
      </c>
      <c r="E1876" t="s">
        <v>1614</v>
      </c>
      <c r="F1876">
        <v>259.89999999999998</v>
      </c>
      <c r="G1876" t="s">
        <v>480</v>
      </c>
    </row>
    <row r="1877" spans="2:7" x14ac:dyDescent="0.25">
      <c r="B1877" t="s">
        <v>1182</v>
      </c>
      <c r="C1877" t="s">
        <v>394</v>
      </c>
      <c r="D1877" t="s">
        <v>9</v>
      </c>
      <c r="E1877" t="s">
        <v>1615</v>
      </c>
      <c r="F1877">
        <v>218.9</v>
      </c>
      <c r="G1877" t="s">
        <v>480</v>
      </c>
    </row>
    <row r="1878" spans="2:7" x14ac:dyDescent="0.25">
      <c r="B1878" t="s">
        <v>452</v>
      </c>
      <c r="C1878" t="s">
        <v>394</v>
      </c>
      <c r="D1878" t="s">
        <v>9</v>
      </c>
      <c r="E1878" t="s">
        <v>453</v>
      </c>
      <c r="F1878">
        <v>181.9</v>
      </c>
      <c r="G1878" t="s">
        <v>515</v>
      </c>
    </row>
    <row r="1879" spans="2:7" x14ac:dyDescent="0.25">
      <c r="B1879" t="s">
        <v>452</v>
      </c>
      <c r="C1879" t="s">
        <v>394</v>
      </c>
      <c r="D1879" t="s">
        <v>9</v>
      </c>
      <c r="E1879" t="s">
        <v>453</v>
      </c>
      <c r="F1879">
        <v>145.9</v>
      </c>
      <c r="G1879" t="s">
        <v>478</v>
      </c>
    </row>
    <row r="1880" spans="2:7" x14ac:dyDescent="0.25">
      <c r="B1880" t="s">
        <v>452</v>
      </c>
      <c r="C1880" t="s">
        <v>394</v>
      </c>
      <c r="D1880" t="s">
        <v>9</v>
      </c>
      <c r="E1880" t="s">
        <v>453</v>
      </c>
      <c r="F1880">
        <v>179.9</v>
      </c>
      <c r="G1880" t="s">
        <v>477</v>
      </c>
    </row>
    <row r="1881" spans="2:7" x14ac:dyDescent="0.25">
      <c r="B1881" t="s">
        <v>452</v>
      </c>
      <c r="C1881" t="s">
        <v>394</v>
      </c>
      <c r="D1881" t="s">
        <v>9</v>
      </c>
      <c r="E1881" t="s">
        <v>453</v>
      </c>
      <c r="F1881">
        <v>181.8</v>
      </c>
      <c r="G1881" t="s">
        <v>480</v>
      </c>
    </row>
    <row r="1882" spans="2:7" x14ac:dyDescent="0.25">
      <c r="B1882" t="s">
        <v>452</v>
      </c>
      <c r="C1882" t="s">
        <v>394</v>
      </c>
      <c r="D1882" t="s">
        <v>9</v>
      </c>
      <c r="E1882" t="s">
        <v>453</v>
      </c>
      <c r="F1882">
        <v>209.29</v>
      </c>
      <c r="G1882" t="s">
        <v>484</v>
      </c>
    </row>
    <row r="1883" spans="2:7" x14ac:dyDescent="0.25">
      <c r="B1883" t="s">
        <v>452</v>
      </c>
      <c r="C1883" t="s">
        <v>394</v>
      </c>
      <c r="D1883" t="s">
        <v>9</v>
      </c>
      <c r="E1883" t="s">
        <v>453</v>
      </c>
      <c r="F1883">
        <v>254.9</v>
      </c>
      <c r="G1883" t="s">
        <v>482</v>
      </c>
    </row>
    <row r="1884" spans="2:7" x14ac:dyDescent="0.25">
      <c r="B1884" t="s">
        <v>450</v>
      </c>
      <c r="C1884" t="s">
        <v>394</v>
      </c>
      <c r="D1884" t="s">
        <v>9</v>
      </c>
      <c r="E1884" t="s">
        <v>673</v>
      </c>
      <c r="F1884">
        <v>111.7</v>
      </c>
      <c r="G1884" t="s">
        <v>480</v>
      </c>
    </row>
    <row r="1885" spans="2:7" x14ac:dyDescent="0.25">
      <c r="B1885" t="s">
        <v>450</v>
      </c>
      <c r="C1885" t="s">
        <v>394</v>
      </c>
      <c r="D1885" t="s">
        <v>9</v>
      </c>
      <c r="E1885" t="s">
        <v>673</v>
      </c>
      <c r="F1885">
        <v>111.9</v>
      </c>
      <c r="G1885" t="s">
        <v>478</v>
      </c>
    </row>
    <row r="1886" spans="2:7" x14ac:dyDescent="0.25">
      <c r="B1886" t="s">
        <v>450</v>
      </c>
      <c r="C1886" t="s">
        <v>394</v>
      </c>
      <c r="D1886" t="s">
        <v>9</v>
      </c>
      <c r="E1886" t="s">
        <v>673</v>
      </c>
      <c r="F1886">
        <v>113.6</v>
      </c>
      <c r="G1886" t="s">
        <v>477</v>
      </c>
    </row>
    <row r="1887" spans="2:7" x14ac:dyDescent="0.25">
      <c r="B1887" t="s">
        <v>450</v>
      </c>
      <c r="C1887" t="s">
        <v>394</v>
      </c>
      <c r="D1887" t="s">
        <v>9</v>
      </c>
      <c r="E1887" t="s">
        <v>673</v>
      </c>
      <c r="F1887">
        <v>136.9</v>
      </c>
      <c r="G1887" t="s">
        <v>515</v>
      </c>
    </row>
    <row r="1888" spans="2:7" x14ac:dyDescent="0.25">
      <c r="B1888" t="s">
        <v>450</v>
      </c>
      <c r="C1888" t="s">
        <v>394</v>
      </c>
      <c r="D1888" t="s">
        <v>9</v>
      </c>
      <c r="E1888" t="s">
        <v>673</v>
      </c>
      <c r="F1888">
        <v>169.9</v>
      </c>
      <c r="G1888" t="s">
        <v>488</v>
      </c>
    </row>
    <row r="1889" spans="2:7" x14ac:dyDescent="0.25">
      <c r="B1889" t="s">
        <v>450</v>
      </c>
      <c r="C1889" t="s">
        <v>394</v>
      </c>
      <c r="D1889" t="s">
        <v>9</v>
      </c>
      <c r="E1889" t="s">
        <v>673</v>
      </c>
      <c r="F1889">
        <v>209.9</v>
      </c>
      <c r="G1889" t="s">
        <v>482</v>
      </c>
    </row>
    <row r="1890" spans="2:7" x14ac:dyDescent="0.25">
      <c r="B1890" t="s">
        <v>400</v>
      </c>
      <c r="C1890" t="s">
        <v>394</v>
      </c>
      <c r="D1890" t="s">
        <v>9</v>
      </c>
      <c r="E1890" t="s">
        <v>401</v>
      </c>
      <c r="F1890">
        <v>67</v>
      </c>
      <c r="G1890" t="s">
        <v>480</v>
      </c>
    </row>
    <row r="1891" spans="2:7" x14ac:dyDescent="0.25">
      <c r="B1891" t="s">
        <v>396</v>
      </c>
      <c r="C1891" t="s">
        <v>394</v>
      </c>
      <c r="D1891" t="s">
        <v>9</v>
      </c>
      <c r="E1891" t="s">
        <v>397</v>
      </c>
      <c r="F1891">
        <v>50.4</v>
      </c>
      <c r="G1891" t="s">
        <v>480</v>
      </c>
    </row>
    <row r="1892" spans="2:7" x14ac:dyDescent="0.25">
      <c r="B1892" t="s">
        <v>448</v>
      </c>
      <c r="C1892" t="s">
        <v>394</v>
      </c>
      <c r="D1892" t="s">
        <v>9</v>
      </c>
      <c r="E1892" t="s">
        <v>449</v>
      </c>
      <c r="F1892">
        <v>56.4</v>
      </c>
      <c r="G1892" t="s">
        <v>480</v>
      </c>
    </row>
    <row r="1893" spans="2:7" x14ac:dyDescent="0.25">
      <c r="B1893" t="s">
        <v>448</v>
      </c>
      <c r="C1893" t="s">
        <v>394</v>
      </c>
      <c r="D1893" t="s">
        <v>9</v>
      </c>
      <c r="E1893" t="s">
        <v>449</v>
      </c>
      <c r="F1893">
        <v>56.9</v>
      </c>
      <c r="G1893" t="s">
        <v>478</v>
      </c>
    </row>
    <row r="1894" spans="2:7" x14ac:dyDescent="0.25">
      <c r="B1894" t="s">
        <v>448</v>
      </c>
      <c r="C1894" t="s">
        <v>394</v>
      </c>
      <c r="D1894" t="s">
        <v>9</v>
      </c>
      <c r="E1894" t="s">
        <v>449</v>
      </c>
      <c r="F1894">
        <v>92.7</v>
      </c>
      <c r="G1894" t="s">
        <v>477</v>
      </c>
    </row>
    <row r="1895" spans="2:7" x14ac:dyDescent="0.25">
      <c r="B1895" t="s">
        <v>448</v>
      </c>
      <c r="C1895" t="s">
        <v>394</v>
      </c>
      <c r="D1895" t="s">
        <v>9</v>
      </c>
      <c r="E1895" t="s">
        <v>449</v>
      </c>
      <c r="F1895">
        <v>94.9</v>
      </c>
      <c r="G1895" t="s">
        <v>515</v>
      </c>
    </row>
    <row r="1896" spans="2:7" x14ac:dyDescent="0.25">
      <c r="B1896" t="s">
        <v>448</v>
      </c>
      <c r="C1896" t="s">
        <v>394</v>
      </c>
      <c r="D1896" t="s">
        <v>9</v>
      </c>
      <c r="E1896" t="s">
        <v>449</v>
      </c>
      <c r="F1896">
        <v>99.9</v>
      </c>
      <c r="G1896" t="s">
        <v>488</v>
      </c>
    </row>
    <row r="1897" spans="2:7" x14ac:dyDescent="0.25">
      <c r="B1897" t="s">
        <v>448</v>
      </c>
      <c r="C1897" t="s">
        <v>394</v>
      </c>
      <c r="D1897" t="s">
        <v>9</v>
      </c>
      <c r="E1897" t="s">
        <v>449</v>
      </c>
      <c r="F1897">
        <v>123.41</v>
      </c>
      <c r="G1897" t="s">
        <v>484</v>
      </c>
    </row>
    <row r="1898" spans="2:7" x14ac:dyDescent="0.25">
      <c r="B1898" t="s">
        <v>446</v>
      </c>
      <c r="C1898" t="s">
        <v>394</v>
      </c>
      <c r="D1898" t="s">
        <v>9</v>
      </c>
      <c r="E1898" t="s">
        <v>447</v>
      </c>
      <c r="F1898">
        <v>54.9</v>
      </c>
      <c r="G1898" t="s">
        <v>478</v>
      </c>
    </row>
    <row r="1899" spans="2:7" x14ac:dyDescent="0.25">
      <c r="B1899" t="s">
        <v>446</v>
      </c>
      <c r="C1899" t="s">
        <v>394</v>
      </c>
      <c r="D1899" t="s">
        <v>9</v>
      </c>
      <c r="E1899" t="s">
        <v>447</v>
      </c>
      <c r="F1899">
        <v>78.900000000000006</v>
      </c>
      <c r="G1899" t="s">
        <v>477</v>
      </c>
    </row>
    <row r="1900" spans="2:7" x14ac:dyDescent="0.25">
      <c r="B1900" t="s">
        <v>446</v>
      </c>
      <c r="C1900" t="s">
        <v>394</v>
      </c>
      <c r="D1900" t="s">
        <v>9</v>
      </c>
      <c r="E1900" t="s">
        <v>447</v>
      </c>
      <c r="F1900">
        <v>79.900000000000006</v>
      </c>
      <c r="G1900" t="s">
        <v>515</v>
      </c>
    </row>
    <row r="1901" spans="2:7" x14ac:dyDescent="0.25">
      <c r="B1901" t="s">
        <v>446</v>
      </c>
      <c r="C1901" t="s">
        <v>394</v>
      </c>
      <c r="D1901" t="s">
        <v>9</v>
      </c>
      <c r="E1901" t="s">
        <v>447</v>
      </c>
      <c r="F1901">
        <v>99.9</v>
      </c>
      <c r="G1901" t="s">
        <v>488</v>
      </c>
    </row>
    <row r="1902" spans="2:7" x14ac:dyDescent="0.25">
      <c r="B1902" t="s">
        <v>444</v>
      </c>
      <c r="C1902" t="s">
        <v>394</v>
      </c>
      <c r="D1902" t="s">
        <v>9</v>
      </c>
      <c r="E1902" t="s">
        <v>445</v>
      </c>
      <c r="F1902">
        <v>41.4</v>
      </c>
      <c r="G1902" t="s">
        <v>480</v>
      </c>
    </row>
    <row r="1903" spans="2:7" x14ac:dyDescent="0.25">
      <c r="B1903" t="s">
        <v>444</v>
      </c>
      <c r="C1903" t="s">
        <v>394</v>
      </c>
      <c r="D1903" t="s">
        <v>9</v>
      </c>
      <c r="E1903" t="s">
        <v>445</v>
      </c>
      <c r="F1903">
        <v>41.9</v>
      </c>
      <c r="G1903" t="s">
        <v>478</v>
      </c>
    </row>
    <row r="1904" spans="2:7" x14ac:dyDescent="0.25">
      <c r="B1904" t="s">
        <v>444</v>
      </c>
      <c r="C1904" t="s">
        <v>394</v>
      </c>
      <c r="D1904" t="s">
        <v>9</v>
      </c>
      <c r="E1904" t="s">
        <v>445</v>
      </c>
      <c r="F1904">
        <v>65.7</v>
      </c>
      <c r="G1904" t="s">
        <v>477</v>
      </c>
    </row>
    <row r="1905" spans="2:7" x14ac:dyDescent="0.25">
      <c r="B1905" t="s">
        <v>444</v>
      </c>
      <c r="C1905" t="s">
        <v>394</v>
      </c>
      <c r="D1905" t="s">
        <v>9</v>
      </c>
      <c r="E1905" t="s">
        <v>445</v>
      </c>
      <c r="F1905">
        <v>67.900000000000006</v>
      </c>
      <c r="G1905" t="s">
        <v>515</v>
      </c>
    </row>
    <row r="1906" spans="2:7" x14ac:dyDescent="0.25">
      <c r="B1906" t="s">
        <v>444</v>
      </c>
      <c r="C1906" t="s">
        <v>394</v>
      </c>
      <c r="D1906" t="s">
        <v>9</v>
      </c>
      <c r="E1906" t="s">
        <v>445</v>
      </c>
      <c r="F1906">
        <v>79.900000000000006</v>
      </c>
      <c r="G1906" t="s">
        <v>488</v>
      </c>
    </row>
    <row r="1907" spans="2:7" x14ac:dyDescent="0.25">
      <c r="B1907" t="s">
        <v>442</v>
      </c>
      <c r="C1907" t="s">
        <v>394</v>
      </c>
      <c r="D1907" t="s">
        <v>9</v>
      </c>
      <c r="E1907" t="s">
        <v>443</v>
      </c>
      <c r="F1907">
        <v>101.9</v>
      </c>
      <c r="G1907" t="s">
        <v>515</v>
      </c>
    </row>
    <row r="1908" spans="2:7" x14ac:dyDescent="0.25">
      <c r="B1908" t="s">
        <v>442</v>
      </c>
      <c r="C1908" t="s">
        <v>394</v>
      </c>
      <c r="D1908" t="s">
        <v>9</v>
      </c>
      <c r="E1908" t="s">
        <v>443</v>
      </c>
      <c r="F1908">
        <v>138.59</v>
      </c>
      <c r="G1908" t="s">
        <v>484</v>
      </c>
    </row>
    <row r="1909" spans="2:7" x14ac:dyDescent="0.25">
      <c r="B1909" t="s">
        <v>438</v>
      </c>
      <c r="C1909" t="s">
        <v>394</v>
      </c>
      <c r="D1909" t="s">
        <v>9</v>
      </c>
      <c r="E1909" t="s">
        <v>439</v>
      </c>
      <c r="F1909">
        <v>15.9</v>
      </c>
      <c r="G1909" t="s">
        <v>515</v>
      </c>
    </row>
    <row r="1910" spans="2:7" x14ac:dyDescent="0.25">
      <c r="B1910" t="s">
        <v>438</v>
      </c>
      <c r="C1910" t="s">
        <v>394</v>
      </c>
      <c r="D1910" t="s">
        <v>9</v>
      </c>
      <c r="E1910" t="s">
        <v>439</v>
      </c>
      <c r="F1910">
        <v>25.9</v>
      </c>
      <c r="G1910" t="s">
        <v>488</v>
      </c>
    </row>
    <row r="1911" spans="2:7" x14ac:dyDescent="0.25">
      <c r="B1911" t="s">
        <v>438</v>
      </c>
      <c r="C1911" t="s">
        <v>394</v>
      </c>
      <c r="D1911" t="s">
        <v>9</v>
      </c>
      <c r="E1911" t="s">
        <v>439</v>
      </c>
      <c r="F1911">
        <v>27.9</v>
      </c>
      <c r="G1911" t="s">
        <v>482</v>
      </c>
    </row>
    <row r="1912" spans="2:7" x14ac:dyDescent="0.25">
      <c r="B1912" t="s">
        <v>438</v>
      </c>
      <c r="C1912" t="s">
        <v>394</v>
      </c>
      <c r="D1912" t="s">
        <v>9</v>
      </c>
      <c r="E1912" t="s">
        <v>439</v>
      </c>
      <c r="F1912">
        <v>183.41</v>
      </c>
      <c r="G1912" t="s">
        <v>484</v>
      </c>
    </row>
    <row r="1913" spans="2:7" x14ac:dyDescent="0.25">
      <c r="B1913" t="s">
        <v>436</v>
      </c>
      <c r="C1913" t="s">
        <v>394</v>
      </c>
      <c r="D1913" t="s">
        <v>9</v>
      </c>
      <c r="E1913" t="s">
        <v>437</v>
      </c>
      <c r="F1913">
        <v>61.9</v>
      </c>
      <c r="G1913" t="s">
        <v>478</v>
      </c>
    </row>
    <row r="1914" spans="2:7" x14ac:dyDescent="0.25">
      <c r="B1914" t="s">
        <v>436</v>
      </c>
      <c r="C1914" t="s">
        <v>394</v>
      </c>
      <c r="D1914" t="s">
        <v>9</v>
      </c>
      <c r="E1914" t="s">
        <v>437</v>
      </c>
      <c r="F1914">
        <v>105.9</v>
      </c>
      <c r="G1914" t="s">
        <v>477</v>
      </c>
    </row>
    <row r="1915" spans="2:7" x14ac:dyDescent="0.25">
      <c r="B1915" t="s">
        <v>436</v>
      </c>
      <c r="C1915" t="s">
        <v>394</v>
      </c>
      <c r="D1915" t="s">
        <v>9</v>
      </c>
      <c r="E1915" t="s">
        <v>437</v>
      </c>
      <c r="F1915">
        <v>110.9</v>
      </c>
      <c r="G1915" t="s">
        <v>515</v>
      </c>
    </row>
    <row r="1916" spans="2:7" x14ac:dyDescent="0.25">
      <c r="B1916" t="s">
        <v>436</v>
      </c>
      <c r="C1916" t="s">
        <v>394</v>
      </c>
      <c r="D1916" t="s">
        <v>9</v>
      </c>
      <c r="E1916" t="s">
        <v>437</v>
      </c>
      <c r="F1916">
        <v>130.47</v>
      </c>
      <c r="G1916" t="s">
        <v>484</v>
      </c>
    </row>
    <row r="1917" spans="2:7" x14ac:dyDescent="0.25">
      <c r="B1917" t="s">
        <v>434</v>
      </c>
      <c r="C1917" t="s">
        <v>394</v>
      </c>
      <c r="D1917" t="s">
        <v>9</v>
      </c>
      <c r="E1917" t="s">
        <v>435</v>
      </c>
      <c r="F1917">
        <v>89.8</v>
      </c>
      <c r="G1917" t="s">
        <v>477</v>
      </c>
    </row>
    <row r="1918" spans="2:7" x14ac:dyDescent="0.25">
      <c r="B1918" t="s">
        <v>434</v>
      </c>
      <c r="C1918" t="s">
        <v>394</v>
      </c>
      <c r="D1918" t="s">
        <v>9</v>
      </c>
      <c r="E1918" t="s">
        <v>435</v>
      </c>
      <c r="F1918">
        <v>89.9</v>
      </c>
      <c r="G1918" t="s">
        <v>515</v>
      </c>
    </row>
    <row r="1919" spans="2:7" x14ac:dyDescent="0.25">
      <c r="B1919" t="s">
        <v>434</v>
      </c>
      <c r="C1919" t="s">
        <v>394</v>
      </c>
      <c r="D1919" t="s">
        <v>9</v>
      </c>
      <c r="E1919" t="s">
        <v>435</v>
      </c>
      <c r="F1919">
        <v>124.59</v>
      </c>
      <c r="G1919" t="s">
        <v>484</v>
      </c>
    </row>
    <row r="1920" spans="2:7" x14ac:dyDescent="0.25">
      <c r="B1920" t="s">
        <v>432</v>
      </c>
      <c r="C1920" t="s">
        <v>394</v>
      </c>
      <c r="D1920" t="s">
        <v>9</v>
      </c>
      <c r="E1920" t="s">
        <v>433</v>
      </c>
      <c r="F1920">
        <v>84.9</v>
      </c>
      <c r="G1920" t="s">
        <v>515</v>
      </c>
    </row>
    <row r="1921" spans="2:7" x14ac:dyDescent="0.25">
      <c r="B1921" t="s">
        <v>432</v>
      </c>
      <c r="C1921" t="s">
        <v>394</v>
      </c>
      <c r="D1921" t="s">
        <v>9</v>
      </c>
      <c r="E1921" t="s">
        <v>433</v>
      </c>
      <c r="F1921">
        <v>84.8</v>
      </c>
      <c r="G1921" t="s">
        <v>477</v>
      </c>
    </row>
    <row r="1922" spans="2:7" x14ac:dyDescent="0.25">
      <c r="B1922" t="s">
        <v>432</v>
      </c>
      <c r="C1922" t="s">
        <v>394</v>
      </c>
      <c r="D1922" t="s">
        <v>9</v>
      </c>
      <c r="E1922" t="s">
        <v>433</v>
      </c>
      <c r="F1922">
        <v>89.9</v>
      </c>
      <c r="G1922" t="s">
        <v>488</v>
      </c>
    </row>
    <row r="1923" spans="2:7" x14ac:dyDescent="0.25">
      <c r="B1923" t="s">
        <v>432</v>
      </c>
      <c r="C1923" t="s">
        <v>394</v>
      </c>
      <c r="D1923" t="s">
        <v>9</v>
      </c>
      <c r="E1923" t="s">
        <v>433</v>
      </c>
      <c r="F1923">
        <v>117.53</v>
      </c>
      <c r="G1923" t="s">
        <v>484</v>
      </c>
    </row>
    <row r="1924" spans="2:7" x14ac:dyDescent="0.25">
      <c r="B1924" t="s">
        <v>431</v>
      </c>
      <c r="C1924" t="s">
        <v>394</v>
      </c>
      <c r="D1924" t="s">
        <v>9</v>
      </c>
      <c r="E1924" t="s">
        <v>672</v>
      </c>
      <c r="F1924">
        <v>169.7</v>
      </c>
      <c r="G1924" t="s">
        <v>480</v>
      </c>
    </row>
    <row r="1925" spans="2:7" x14ac:dyDescent="0.25">
      <c r="B1925" t="s">
        <v>431</v>
      </c>
      <c r="C1925" t="s">
        <v>394</v>
      </c>
      <c r="D1925" t="s">
        <v>9</v>
      </c>
      <c r="E1925" t="s">
        <v>672</v>
      </c>
      <c r="F1925">
        <v>169.9</v>
      </c>
      <c r="G1925" t="s">
        <v>477</v>
      </c>
    </row>
    <row r="1926" spans="2:7" x14ac:dyDescent="0.25">
      <c r="B1926" t="s">
        <v>431</v>
      </c>
      <c r="C1926" t="s">
        <v>394</v>
      </c>
      <c r="D1926" t="s">
        <v>9</v>
      </c>
      <c r="E1926" t="s">
        <v>672</v>
      </c>
      <c r="F1926">
        <v>178</v>
      </c>
      <c r="G1926" t="s">
        <v>491</v>
      </c>
    </row>
    <row r="1927" spans="2:7" x14ac:dyDescent="0.25">
      <c r="B1927" t="s">
        <v>431</v>
      </c>
      <c r="C1927" t="s">
        <v>394</v>
      </c>
      <c r="D1927" t="s">
        <v>9</v>
      </c>
      <c r="E1927" t="s">
        <v>672</v>
      </c>
      <c r="F1927">
        <v>188.9</v>
      </c>
      <c r="G1927" t="s">
        <v>515</v>
      </c>
    </row>
    <row r="1928" spans="2:7" x14ac:dyDescent="0.25">
      <c r="B1928" t="s">
        <v>431</v>
      </c>
      <c r="C1928" t="s">
        <v>394</v>
      </c>
      <c r="D1928" t="s">
        <v>9</v>
      </c>
      <c r="E1928" t="s">
        <v>672</v>
      </c>
      <c r="F1928">
        <v>206</v>
      </c>
      <c r="G1928" t="s">
        <v>483</v>
      </c>
    </row>
    <row r="1929" spans="2:7" x14ac:dyDescent="0.25">
      <c r="B1929" t="s">
        <v>431</v>
      </c>
      <c r="C1929" t="s">
        <v>394</v>
      </c>
      <c r="D1929" t="s">
        <v>9</v>
      </c>
      <c r="E1929" t="s">
        <v>672</v>
      </c>
      <c r="F1929">
        <v>169.7</v>
      </c>
      <c r="G1929" t="s">
        <v>480</v>
      </c>
    </row>
    <row r="1930" spans="2:7" x14ac:dyDescent="0.25">
      <c r="B1930" t="s">
        <v>431</v>
      </c>
      <c r="C1930" t="s">
        <v>394</v>
      </c>
      <c r="D1930" t="s">
        <v>9</v>
      </c>
      <c r="E1930" t="s">
        <v>672</v>
      </c>
      <c r="F1930">
        <v>169.9</v>
      </c>
      <c r="G1930" t="s">
        <v>477</v>
      </c>
    </row>
    <row r="1931" spans="2:7" x14ac:dyDescent="0.25">
      <c r="B1931" t="s">
        <v>431</v>
      </c>
      <c r="C1931" t="s">
        <v>394</v>
      </c>
      <c r="D1931" t="s">
        <v>9</v>
      </c>
      <c r="E1931" t="s">
        <v>672</v>
      </c>
      <c r="F1931">
        <v>178</v>
      </c>
      <c r="G1931" t="s">
        <v>491</v>
      </c>
    </row>
    <row r="1932" spans="2:7" x14ac:dyDescent="0.25">
      <c r="B1932" t="s">
        <v>431</v>
      </c>
      <c r="C1932" t="s">
        <v>394</v>
      </c>
      <c r="D1932" t="s">
        <v>9</v>
      </c>
      <c r="E1932" t="s">
        <v>672</v>
      </c>
      <c r="F1932">
        <v>188.9</v>
      </c>
      <c r="G1932" t="s">
        <v>515</v>
      </c>
    </row>
    <row r="1933" spans="2:7" x14ac:dyDescent="0.25">
      <c r="B1933" t="s">
        <v>431</v>
      </c>
      <c r="C1933" t="s">
        <v>394</v>
      </c>
      <c r="D1933" t="s">
        <v>9</v>
      </c>
      <c r="E1933" t="s">
        <v>672</v>
      </c>
      <c r="F1933">
        <v>206</v>
      </c>
      <c r="G1933" t="s">
        <v>483</v>
      </c>
    </row>
    <row r="1934" spans="2:7" x14ac:dyDescent="0.25">
      <c r="B1934" t="s">
        <v>427</v>
      </c>
      <c r="C1934" t="s">
        <v>394</v>
      </c>
      <c r="D1934" t="s">
        <v>9</v>
      </c>
      <c r="E1934" t="s">
        <v>428</v>
      </c>
      <c r="F1934">
        <v>107.9</v>
      </c>
      <c r="G1934" t="s">
        <v>515</v>
      </c>
    </row>
    <row r="1935" spans="2:7" x14ac:dyDescent="0.25">
      <c r="B1935" t="s">
        <v>427</v>
      </c>
      <c r="C1935" t="s">
        <v>394</v>
      </c>
      <c r="D1935" t="s">
        <v>9</v>
      </c>
      <c r="E1935" t="s">
        <v>428</v>
      </c>
      <c r="F1935">
        <v>119.9</v>
      </c>
      <c r="G1935" t="s">
        <v>488</v>
      </c>
    </row>
    <row r="1936" spans="2:7" x14ac:dyDescent="0.25">
      <c r="B1936" t="s">
        <v>425</v>
      </c>
      <c r="C1936" t="s">
        <v>394</v>
      </c>
      <c r="D1936" t="s">
        <v>9</v>
      </c>
      <c r="E1936" t="s">
        <v>1764</v>
      </c>
      <c r="F1936">
        <v>116.9</v>
      </c>
      <c r="G1936" t="s">
        <v>478</v>
      </c>
    </row>
    <row r="1937" spans="2:7" x14ac:dyDescent="0.25">
      <c r="B1937" t="s">
        <v>425</v>
      </c>
      <c r="C1937" t="s">
        <v>394</v>
      </c>
      <c r="D1937" t="s">
        <v>9</v>
      </c>
      <c r="E1937" t="s">
        <v>1764</v>
      </c>
      <c r="F1937">
        <v>124.8</v>
      </c>
      <c r="G1937" t="s">
        <v>477</v>
      </c>
    </row>
    <row r="1938" spans="2:7" x14ac:dyDescent="0.25">
      <c r="B1938" t="s">
        <v>425</v>
      </c>
      <c r="C1938" t="s">
        <v>394</v>
      </c>
      <c r="D1938" t="s">
        <v>9</v>
      </c>
      <c r="E1938" t="s">
        <v>1764</v>
      </c>
      <c r="F1938">
        <v>124.9</v>
      </c>
      <c r="G1938" t="s">
        <v>515</v>
      </c>
    </row>
    <row r="1939" spans="2:7" x14ac:dyDescent="0.25">
      <c r="B1939" t="s">
        <v>425</v>
      </c>
      <c r="C1939" t="s">
        <v>394</v>
      </c>
      <c r="D1939" t="s">
        <v>9</v>
      </c>
      <c r="E1939" t="s">
        <v>1764</v>
      </c>
      <c r="F1939">
        <v>139.9</v>
      </c>
      <c r="G1939" t="s">
        <v>488</v>
      </c>
    </row>
    <row r="1940" spans="2:7" x14ac:dyDescent="0.25">
      <c r="B1940" t="s">
        <v>425</v>
      </c>
      <c r="C1940" t="s">
        <v>394</v>
      </c>
      <c r="D1940" t="s">
        <v>9</v>
      </c>
      <c r="E1940" t="s">
        <v>1764</v>
      </c>
      <c r="F1940">
        <v>141</v>
      </c>
      <c r="G1940" t="s">
        <v>483</v>
      </c>
    </row>
    <row r="1941" spans="2:7" x14ac:dyDescent="0.25">
      <c r="B1941" t="s">
        <v>423</v>
      </c>
      <c r="C1941" t="s">
        <v>394</v>
      </c>
      <c r="D1941" t="s">
        <v>9</v>
      </c>
      <c r="E1941" t="s">
        <v>424</v>
      </c>
      <c r="F1941">
        <v>177.9</v>
      </c>
      <c r="G1941" t="s">
        <v>515</v>
      </c>
    </row>
    <row r="1942" spans="2:7" x14ac:dyDescent="0.25">
      <c r="B1942" t="s">
        <v>423</v>
      </c>
      <c r="C1942" t="s">
        <v>394</v>
      </c>
      <c r="D1942" t="s">
        <v>9</v>
      </c>
      <c r="E1942" t="s">
        <v>424</v>
      </c>
      <c r="F1942">
        <v>177.8</v>
      </c>
      <c r="G1942" t="s">
        <v>480</v>
      </c>
    </row>
    <row r="1943" spans="2:7" x14ac:dyDescent="0.25">
      <c r="B1943" t="s">
        <v>423</v>
      </c>
      <c r="C1943" t="s">
        <v>394</v>
      </c>
      <c r="D1943" t="s">
        <v>9</v>
      </c>
      <c r="E1943" t="s">
        <v>424</v>
      </c>
      <c r="F1943">
        <v>199.9</v>
      </c>
      <c r="G1943" t="s">
        <v>477</v>
      </c>
    </row>
    <row r="1944" spans="2:7" x14ac:dyDescent="0.25">
      <c r="B1944" t="s">
        <v>423</v>
      </c>
      <c r="C1944" t="s">
        <v>394</v>
      </c>
      <c r="D1944" t="s">
        <v>9</v>
      </c>
      <c r="E1944" t="s">
        <v>424</v>
      </c>
      <c r="F1944">
        <v>207</v>
      </c>
      <c r="G1944" t="s">
        <v>491</v>
      </c>
    </row>
    <row r="1945" spans="2:7" x14ac:dyDescent="0.25">
      <c r="B1945" t="s">
        <v>423</v>
      </c>
      <c r="C1945" t="s">
        <v>394</v>
      </c>
      <c r="D1945" t="s">
        <v>9</v>
      </c>
      <c r="E1945" t="s">
        <v>424</v>
      </c>
      <c r="F1945">
        <v>221</v>
      </c>
      <c r="G1945" t="s">
        <v>483</v>
      </c>
    </row>
    <row r="1946" spans="2:7" x14ac:dyDescent="0.25">
      <c r="B1946" t="s">
        <v>423</v>
      </c>
      <c r="C1946" t="s">
        <v>394</v>
      </c>
      <c r="D1946" t="s">
        <v>9</v>
      </c>
      <c r="E1946" t="s">
        <v>424</v>
      </c>
      <c r="F1946">
        <v>224.9</v>
      </c>
      <c r="G1946" t="s">
        <v>1651</v>
      </c>
    </row>
    <row r="1947" spans="2:7" x14ac:dyDescent="0.25">
      <c r="B1947" t="s">
        <v>423</v>
      </c>
      <c r="C1947" t="s">
        <v>394</v>
      </c>
      <c r="D1947" t="s">
        <v>9</v>
      </c>
      <c r="E1947" t="s">
        <v>424</v>
      </c>
      <c r="F1947">
        <v>229.9</v>
      </c>
      <c r="G1947" t="s">
        <v>488</v>
      </c>
    </row>
    <row r="1948" spans="2:7" x14ac:dyDescent="0.25">
      <c r="B1948" t="s">
        <v>421</v>
      </c>
      <c r="C1948" t="s">
        <v>394</v>
      </c>
      <c r="D1948" t="s">
        <v>9</v>
      </c>
      <c r="E1948" t="s">
        <v>422</v>
      </c>
      <c r="F1948">
        <v>149.88999999999999</v>
      </c>
      <c r="G1948" t="s">
        <v>480</v>
      </c>
    </row>
    <row r="1949" spans="2:7" x14ac:dyDescent="0.25">
      <c r="B1949" t="s">
        <v>421</v>
      </c>
      <c r="C1949" t="s">
        <v>394</v>
      </c>
      <c r="D1949" t="s">
        <v>9</v>
      </c>
      <c r="E1949" t="s">
        <v>422</v>
      </c>
      <c r="F1949">
        <v>149.99</v>
      </c>
      <c r="G1949" t="s">
        <v>477</v>
      </c>
    </row>
    <row r="1950" spans="2:7" x14ac:dyDescent="0.25">
      <c r="B1950" t="s">
        <v>421</v>
      </c>
      <c r="C1950" t="s">
        <v>394</v>
      </c>
      <c r="D1950" t="s">
        <v>9</v>
      </c>
      <c r="E1950" t="s">
        <v>422</v>
      </c>
      <c r="F1950">
        <v>154.9</v>
      </c>
      <c r="G1950" t="s">
        <v>478</v>
      </c>
    </row>
    <row r="1951" spans="2:7" x14ac:dyDescent="0.25">
      <c r="B1951" t="s">
        <v>421</v>
      </c>
      <c r="C1951" t="s">
        <v>394</v>
      </c>
      <c r="D1951" t="s">
        <v>9</v>
      </c>
      <c r="E1951" t="s">
        <v>422</v>
      </c>
      <c r="F1951">
        <v>155.5</v>
      </c>
      <c r="G1951" t="s">
        <v>1651</v>
      </c>
    </row>
    <row r="1952" spans="2:7" x14ac:dyDescent="0.25">
      <c r="B1952" t="s">
        <v>421</v>
      </c>
      <c r="C1952" t="s">
        <v>394</v>
      </c>
      <c r="D1952" t="s">
        <v>9</v>
      </c>
      <c r="E1952" t="s">
        <v>422</v>
      </c>
      <c r="F1952">
        <v>158</v>
      </c>
      <c r="G1952" t="s">
        <v>491</v>
      </c>
    </row>
    <row r="1953" spans="2:7" x14ac:dyDescent="0.25">
      <c r="B1953" t="s">
        <v>421</v>
      </c>
      <c r="C1953" t="s">
        <v>394</v>
      </c>
      <c r="D1953" t="s">
        <v>9</v>
      </c>
      <c r="E1953" t="s">
        <v>422</v>
      </c>
      <c r="F1953">
        <v>169.9</v>
      </c>
      <c r="G1953" t="s">
        <v>488</v>
      </c>
    </row>
    <row r="1954" spans="2:7" x14ac:dyDescent="0.25">
      <c r="B1954" t="s">
        <v>421</v>
      </c>
      <c r="C1954" t="s">
        <v>394</v>
      </c>
      <c r="D1954" t="s">
        <v>9</v>
      </c>
      <c r="E1954" t="s">
        <v>422</v>
      </c>
      <c r="F1954">
        <v>169.9</v>
      </c>
      <c r="G1954" t="s">
        <v>483</v>
      </c>
    </row>
    <row r="1955" spans="2:7" x14ac:dyDescent="0.25">
      <c r="B1955" t="s">
        <v>421</v>
      </c>
      <c r="C1955" t="s">
        <v>394</v>
      </c>
      <c r="D1955" t="s">
        <v>9</v>
      </c>
      <c r="E1955" t="s">
        <v>422</v>
      </c>
      <c r="F1955">
        <v>251.9</v>
      </c>
      <c r="G1955" t="s">
        <v>515</v>
      </c>
    </row>
    <row r="1956" spans="2:7" x14ac:dyDescent="0.25">
      <c r="B1956" t="s">
        <v>419</v>
      </c>
      <c r="C1956" t="s">
        <v>394</v>
      </c>
      <c r="D1956" t="s">
        <v>9</v>
      </c>
      <c r="E1956" t="s">
        <v>420</v>
      </c>
      <c r="F1956">
        <v>68.3</v>
      </c>
      <c r="G1956" t="s">
        <v>480</v>
      </c>
    </row>
    <row r="1957" spans="2:7" x14ac:dyDescent="0.25">
      <c r="B1957" t="s">
        <v>419</v>
      </c>
      <c r="C1957" t="s">
        <v>394</v>
      </c>
      <c r="D1957" t="s">
        <v>9</v>
      </c>
      <c r="E1957" t="s">
        <v>420</v>
      </c>
      <c r="F1957">
        <v>75.900000000000006</v>
      </c>
      <c r="G1957" t="s">
        <v>478</v>
      </c>
    </row>
    <row r="1958" spans="2:7" x14ac:dyDescent="0.25">
      <c r="B1958" t="s">
        <v>419</v>
      </c>
      <c r="C1958" t="s">
        <v>394</v>
      </c>
      <c r="D1958" t="s">
        <v>9</v>
      </c>
      <c r="E1958" t="s">
        <v>420</v>
      </c>
      <c r="F1958">
        <v>85.9</v>
      </c>
      <c r="G1958" t="s">
        <v>477</v>
      </c>
    </row>
    <row r="1959" spans="2:7" x14ac:dyDescent="0.25">
      <c r="B1959" t="s">
        <v>419</v>
      </c>
      <c r="C1959" t="s">
        <v>394</v>
      </c>
      <c r="D1959" t="s">
        <v>9</v>
      </c>
      <c r="E1959" t="s">
        <v>420</v>
      </c>
      <c r="F1959">
        <v>88.9</v>
      </c>
      <c r="G1959" t="s">
        <v>515</v>
      </c>
    </row>
    <row r="1960" spans="2:7" x14ac:dyDescent="0.25">
      <c r="B1960" t="s">
        <v>419</v>
      </c>
      <c r="C1960" t="s">
        <v>394</v>
      </c>
      <c r="D1960" t="s">
        <v>9</v>
      </c>
      <c r="E1960" t="s">
        <v>420</v>
      </c>
      <c r="F1960">
        <v>89.9</v>
      </c>
      <c r="G1960" t="s">
        <v>488</v>
      </c>
    </row>
    <row r="1961" spans="2:7" x14ac:dyDescent="0.25">
      <c r="B1961" t="s">
        <v>419</v>
      </c>
      <c r="C1961" t="s">
        <v>394</v>
      </c>
      <c r="D1961" t="s">
        <v>9</v>
      </c>
      <c r="E1961" t="s">
        <v>420</v>
      </c>
      <c r="F1961">
        <v>89.9</v>
      </c>
      <c r="G1961" t="s">
        <v>483</v>
      </c>
    </row>
    <row r="1962" spans="2:7" x14ac:dyDescent="0.25">
      <c r="B1962" t="s">
        <v>417</v>
      </c>
      <c r="C1962" t="s">
        <v>394</v>
      </c>
      <c r="D1962" t="s">
        <v>9</v>
      </c>
      <c r="E1962" t="s">
        <v>418</v>
      </c>
      <c r="F1962">
        <v>58.9</v>
      </c>
      <c r="G1962" t="s">
        <v>515</v>
      </c>
    </row>
    <row r="1963" spans="2:7" x14ac:dyDescent="0.25">
      <c r="B1963" t="s">
        <v>417</v>
      </c>
      <c r="C1963" t="s">
        <v>394</v>
      </c>
      <c r="D1963" t="s">
        <v>9</v>
      </c>
      <c r="E1963" t="s">
        <v>418</v>
      </c>
      <c r="F1963">
        <v>57.9</v>
      </c>
      <c r="G1963" t="s">
        <v>477</v>
      </c>
    </row>
    <row r="1964" spans="2:7" x14ac:dyDescent="0.25">
      <c r="B1964" t="s">
        <v>417</v>
      </c>
      <c r="C1964" t="s">
        <v>394</v>
      </c>
      <c r="D1964" t="s">
        <v>9</v>
      </c>
      <c r="E1964" t="s">
        <v>418</v>
      </c>
      <c r="F1964">
        <v>58.5</v>
      </c>
      <c r="G1964" t="s">
        <v>1763</v>
      </c>
    </row>
    <row r="1965" spans="2:7" x14ac:dyDescent="0.25">
      <c r="B1965" t="s">
        <v>417</v>
      </c>
      <c r="C1965" t="s">
        <v>394</v>
      </c>
      <c r="D1965" t="s">
        <v>9</v>
      </c>
      <c r="E1965" t="s">
        <v>418</v>
      </c>
      <c r="F1965">
        <v>58.8</v>
      </c>
      <c r="G1965" t="s">
        <v>480</v>
      </c>
    </row>
    <row r="1966" spans="2:7" x14ac:dyDescent="0.25">
      <c r="B1966" t="s">
        <v>417</v>
      </c>
      <c r="C1966" t="s">
        <v>394</v>
      </c>
      <c r="D1966" t="s">
        <v>9</v>
      </c>
      <c r="E1966" t="s">
        <v>418</v>
      </c>
      <c r="F1966">
        <v>59.9</v>
      </c>
      <c r="G1966" t="s">
        <v>488</v>
      </c>
    </row>
    <row r="1967" spans="2:7" x14ac:dyDescent="0.25">
      <c r="B1967" t="s">
        <v>417</v>
      </c>
      <c r="C1967" t="s">
        <v>394</v>
      </c>
      <c r="D1967" t="s">
        <v>9</v>
      </c>
      <c r="E1967" t="s">
        <v>418</v>
      </c>
      <c r="F1967">
        <v>69</v>
      </c>
      <c r="G1967" t="s">
        <v>483</v>
      </c>
    </row>
    <row r="1968" spans="2:7" x14ac:dyDescent="0.25">
      <c r="B1968" t="s">
        <v>417</v>
      </c>
      <c r="C1968" t="s">
        <v>394</v>
      </c>
      <c r="D1968" t="s">
        <v>9</v>
      </c>
      <c r="E1968" t="s">
        <v>418</v>
      </c>
      <c r="F1968">
        <v>74</v>
      </c>
      <c r="G1968" t="s">
        <v>484</v>
      </c>
    </row>
    <row r="1969" spans="2:7" x14ac:dyDescent="0.25">
      <c r="B1969" t="s">
        <v>417</v>
      </c>
      <c r="C1969" t="s">
        <v>394</v>
      </c>
      <c r="D1969" t="s">
        <v>9</v>
      </c>
      <c r="E1969" t="s">
        <v>418</v>
      </c>
      <c r="F1969">
        <v>93.9</v>
      </c>
      <c r="G1969" t="s">
        <v>482</v>
      </c>
    </row>
    <row r="1970" spans="2:7" x14ac:dyDescent="0.25">
      <c r="B1970" t="s">
        <v>415</v>
      </c>
      <c r="C1970" t="s">
        <v>394</v>
      </c>
      <c r="D1970" t="s">
        <v>9</v>
      </c>
      <c r="E1970" t="s">
        <v>416</v>
      </c>
      <c r="F1970">
        <v>56.9</v>
      </c>
      <c r="G1970" t="s">
        <v>515</v>
      </c>
    </row>
    <row r="1971" spans="2:7" x14ac:dyDescent="0.25">
      <c r="B1971" t="s">
        <v>415</v>
      </c>
      <c r="C1971" t="s">
        <v>394</v>
      </c>
      <c r="D1971" t="s">
        <v>9</v>
      </c>
      <c r="E1971" t="s">
        <v>416</v>
      </c>
      <c r="F1971">
        <v>50.9</v>
      </c>
      <c r="G1971" t="s">
        <v>478</v>
      </c>
    </row>
    <row r="1972" spans="2:7" x14ac:dyDescent="0.25">
      <c r="B1972" t="s">
        <v>415</v>
      </c>
      <c r="C1972" t="s">
        <v>394</v>
      </c>
      <c r="D1972" t="s">
        <v>9</v>
      </c>
      <c r="E1972" t="s">
        <v>416</v>
      </c>
      <c r="F1972">
        <v>55.9</v>
      </c>
      <c r="G1972" t="s">
        <v>477</v>
      </c>
    </row>
    <row r="1973" spans="2:7" x14ac:dyDescent="0.25">
      <c r="B1973" t="s">
        <v>415</v>
      </c>
      <c r="C1973" t="s">
        <v>394</v>
      </c>
      <c r="D1973" t="s">
        <v>9</v>
      </c>
      <c r="E1973" t="s">
        <v>416</v>
      </c>
      <c r="F1973">
        <v>59.9</v>
      </c>
      <c r="G1973" t="s">
        <v>488</v>
      </c>
    </row>
    <row r="1974" spans="2:7" x14ac:dyDescent="0.25">
      <c r="B1974" t="s">
        <v>415</v>
      </c>
      <c r="C1974" t="s">
        <v>394</v>
      </c>
      <c r="D1974" t="s">
        <v>9</v>
      </c>
      <c r="E1974" t="s">
        <v>416</v>
      </c>
      <c r="F1974">
        <v>69</v>
      </c>
      <c r="G1974" t="s">
        <v>483</v>
      </c>
    </row>
    <row r="1975" spans="2:7" x14ac:dyDescent="0.25">
      <c r="B1975" t="s">
        <v>415</v>
      </c>
      <c r="C1975" t="s">
        <v>394</v>
      </c>
      <c r="D1975" t="s">
        <v>9</v>
      </c>
      <c r="E1975" t="s">
        <v>416</v>
      </c>
      <c r="F1975">
        <v>82.24</v>
      </c>
      <c r="G1975" t="s">
        <v>484</v>
      </c>
    </row>
    <row r="1976" spans="2:7" x14ac:dyDescent="0.25">
      <c r="B1976" t="s">
        <v>415</v>
      </c>
      <c r="C1976" t="s">
        <v>394</v>
      </c>
      <c r="D1976" t="s">
        <v>9</v>
      </c>
      <c r="E1976" t="s">
        <v>416</v>
      </c>
      <c r="F1976">
        <v>93.9</v>
      </c>
      <c r="G1976" t="s">
        <v>482</v>
      </c>
    </row>
    <row r="1977" spans="2:7" x14ac:dyDescent="0.25">
      <c r="B1977" t="s">
        <v>413</v>
      </c>
      <c r="C1977" t="s">
        <v>394</v>
      </c>
      <c r="D1977" t="s">
        <v>9</v>
      </c>
      <c r="E1977" t="s">
        <v>414</v>
      </c>
      <c r="F1977">
        <v>167.3</v>
      </c>
      <c r="G1977" t="s">
        <v>480</v>
      </c>
    </row>
    <row r="1978" spans="2:7" x14ac:dyDescent="0.25">
      <c r="B1978" t="s">
        <v>413</v>
      </c>
      <c r="C1978" t="s">
        <v>394</v>
      </c>
      <c r="D1978" t="s">
        <v>9</v>
      </c>
      <c r="E1978" t="s">
        <v>414</v>
      </c>
      <c r="F1978">
        <v>167.9</v>
      </c>
      <c r="G1978" t="s">
        <v>515</v>
      </c>
    </row>
    <row r="1979" spans="2:7" x14ac:dyDescent="0.25">
      <c r="B1979" t="s">
        <v>413</v>
      </c>
      <c r="C1979" t="s">
        <v>394</v>
      </c>
      <c r="D1979" t="s">
        <v>9</v>
      </c>
      <c r="E1979" t="s">
        <v>414</v>
      </c>
      <c r="F1979">
        <v>191.9</v>
      </c>
      <c r="G1979" t="s">
        <v>478</v>
      </c>
    </row>
    <row r="1980" spans="2:7" x14ac:dyDescent="0.25">
      <c r="B1980" t="s">
        <v>413</v>
      </c>
      <c r="C1980" t="s">
        <v>394</v>
      </c>
      <c r="D1980" t="s">
        <v>9</v>
      </c>
      <c r="E1980" t="s">
        <v>414</v>
      </c>
      <c r="F1980">
        <v>199.9</v>
      </c>
      <c r="G1980" t="s">
        <v>477</v>
      </c>
    </row>
    <row r="1981" spans="2:7" x14ac:dyDescent="0.25">
      <c r="B1981" t="s">
        <v>413</v>
      </c>
      <c r="C1981" t="s">
        <v>394</v>
      </c>
      <c r="D1981" t="s">
        <v>9</v>
      </c>
      <c r="E1981" t="s">
        <v>414</v>
      </c>
      <c r="F1981">
        <v>221</v>
      </c>
      <c r="G1981" t="s">
        <v>483</v>
      </c>
    </row>
    <row r="1982" spans="2:7" x14ac:dyDescent="0.25">
      <c r="B1982" t="s">
        <v>413</v>
      </c>
      <c r="C1982" t="s">
        <v>394</v>
      </c>
      <c r="D1982" t="s">
        <v>9</v>
      </c>
      <c r="E1982" t="s">
        <v>414</v>
      </c>
      <c r="F1982">
        <v>408.9</v>
      </c>
      <c r="G1982" t="s">
        <v>482</v>
      </c>
    </row>
    <row r="1983" spans="2:7" x14ac:dyDescent="0.25">
      <c r="B1983" t="s">
        <v>412</v>
      </c>
      <c r="C1983" t="s">
        <v>394</v>
      </c>
      <c r="D1983" t="s">
        <v>9</v>
      </c>
      <c r="E1983" t="s">
        <v>671</v>
      </c>
      <c r="F1983">
        <v>148</v>
      </c>
      <c r="G1983" t="s">
        <v>477</v>
      </c>
    </row>
    <row r="1984" spans="2:7" x14ac:dyDescent="0.25">
      <c r="B1984" t="s">
        <v>412</v>
      </c>
      <c r="C1984" t="s">
        <v>394</v>
      </c>
      <c r="D1984" t="s">
        <v>9</v>
      </c>
      <c r="E1984" t="s">
        <v>671</v>
      </c>
      <c r="F1984">
        <v>149.69999999999999</v>
      </c>
      <c r="G1984" t="s">
        <v>480</v>
      </c>
    </row>
    <row r="1985" spans="2:7" x14ac:dyDescent="0.25">
      <c r="B1985" t="s">
        <v>412</v>
      </c>
      <c r="C1985" t="s">
        <v>394</v>
      </c>
      <c r="D1985" t="s">
        <v>9</v>
      </c>
      <c r="E1985" t="s">
        <v>671</v>
      </c>
      <c r="F1985">
        <v>154</v>
      </c>
      <c r="G1985" t="s">
        <v>491</v>
      </c>
    </row>
    <row r="1986" spans="2:7" x14ac:dyDescent="0.25">
      <c r="B1986" t="s">
        <v>412</v>
      </c>
      <c r="C1986" t="s">
        <v>394</v>
      </c>
      <c r="D1986" t="s">
        <v>9</v>
      </c>
      <c r="E1986" t="s">
        <v>671</v>
      </c>
      <c r="F1986">
        <v>156.9</v>
      </c>
      <c r="G1986" t="s">
        <v>515</v>
      </c>
    </row>
    <row r="1987" spans="2:7" x14ac:dyDescent="0.25">
      <c r="B1987" t="s">
        <v>412</v>
      </c>
      <c r="C1987" t="s">
        <v>394</v>
      </c>
      <c r="D1987" t="s">
        <v>9</v>
      </c>
      <c r="E1987" t="s">
        <v>671</v>
      </c>
      <c r="F1987">
        <v>171.9</v>
      </c>
      <c r="G1987" t="s">
        <v>478</v>
      </c>
    </row>
    <row r="1988" spans="2:7" x14ac:dyDescent="0.25">
      <c r="B1988" t="s">
        <v>412</v>
      </c>
      <c r="C1988" t="s">
        <v>394</v>
      </c>
      <c r="D1988" t="s">
        <v>9</v>
      </c>
      <c r="E1988" t="s">
        <v>671</v>
      </c>
      <c r="F1988">
        <v>209.29</v>
      </c>
      <c r="G1988" t="s">
        <v>484</v>
      </c>
    </row>
    <row r="1989" spans="2:7" x14ac:dyDescent="0.25">
      <c r="B1989" t="s">
        <v>410</v>
      </c>
      <c r="C1989" t="s">
        <v>394</v>
      </c>
      <c r="D1989" t="s">
        <v>9</v>
      </c>
      <c r="E1989" t="s">
        <v>1765</v>
      </c>
      <c r="F1989">
        <v>129.9</v>
      </c>
      <c r="G1989" t="s">
        <v>478</v>
      </c>
    </row>
    <row r="1990" spans="2:7" x14ac:dyDescent="0.25">
      <c r="B1990" t="s">
        <v>410</v>
      </c>
      <c r="C1990" t="s">
        <v>394</v>
      </c>
      <c r="D1990" t="s">
        <v>9</v>
      </c>
      <c r="E1990" t="s">
        <v>1765</v>
      </c>
      <c r="F1990">
        <v>131.9</v>
      </c>
      <c r="G1990" t="s">
        <v>515</v>
      </c>
    </row>
    <row r="1991" spans="2:7" x14ac:dyDescent="0.25">
      <c r="B1991" t="s">
        <v>410</v>
      </c>
      <c r="C1991" t="s">
        <v>394</v>
      </c>
      <c r="D1991" t="s">
        <v>9</v>
      </c>
      <c r="E1991" t="s">
        <v>1765</v>
      </c>
      <c r="F1991">
        <v>138.4</v>
      </c>
      <c r="G1991" t="s">
        <v>477</v>
      </c>
    </row>
    <row r="1992" spans="2:7" x14ac:dyDescent="0.25">
      <c r="B1992" t="s">
        <v>410</v>
      </c>
      <c r="C1992" t="s">
        <v>394</v>
      </c>
      <c r="D1992" t="s">
        <v>9</v>
      </c>
      <c r="E1992" t="s">
        <v>1765</v>
      </c>
      <c r="F1992">
        <v>138.5</v>
      </c>
      <c r="G1992" t="s">
        <v>480</v>
      </c>
    </row>
    <row r="1993" spans="2:7" x14ac:dyDescent="0.25">
      <c r="B1993" t="s">
        <v>410</v>
      </c>
      <c r="C1993" t="s">
        <v>394</v>
      </c>
      <c r="D1993" t="s">
        <v>9</v>
      </c>
      <c r="E1993" t="s">
        <v>1765</v>
      </c>
      <c r="F1993">
        <v>149.9</v>
      </c>
      <c r="G1993" t="s">
        <v>488</v>
      </c>
    </row>
    <row r="1994" spans="2:7" x14ac:dyDescent="0.25">
      <c r="B1994" t="s">
        <v>410</v>
      </c>
      <c r="C1994" t="s">
        <v>394</v>
      </c>
      <c r="D1994" t="s">
        <v>9</v>
      </c>
      <c r="E1994" t="s">
        <v>1765</v>
      </c>
      <c r="F1994">
        <v>179</v>
      </c>
      <c r="G1994" t="s">
        <v>483</v>
      </c>
    </row>
    <row r="1995" spans="2:7" x14ac:dyDescent="0.25">
      <c r="B1995" t="s">
        <v>410</v>
      </c>
      <c r="C1995" t="s">
        <v>394</v>
      </c>
      <c r="D1995" t="s">
        <v>9</v>
      </c>
      <c r="E1995" t="s">
        <v>1765</v>
      </c>
      <c r="F1995">
        <v>184.59</v>
      </c>
      <c r="G1995" t="s">
        <v>484</v>
      </c>
    </row>
    <row r="1996" spans="2:7" x14ac:dyDescent="0.25">
      <c r="B1996" t="s">
        <v>408</v>
      </c>
      <c r="C1996" t="s">
        <v>394</v>
      </c>
      <c r="D1996" t="s">
        <v>9</v>
      </c>
      <c r="E1996" t="s">
        <v>409</v>
      </c>
      <c r="F1996">
        <v>128.9</v>
      </c>
      <c r="G1996" t="s">
        <v>515</v>
      </c>
    </row>
    <row r="1997" spans="2:7" x14ac:dyDescent="0.25">
      <c r="B1997" t="s">
        <v>408</v>
      </c>
      <c r="C1997" t="s">
        <v>394</v>
      </c>
      <c r="D1997" t="s">
        <v>9</v>
      </c>
      <c r="E1997" t="s">
        <v>409</v>
      </c>
      <c r="F1997">
        <v>118.8</v>
      </c>
      <c r="G1997" t="s">
        <v>480</v>
      </c>
    </row>
    <row r="1998" spans="2:7" x14ac:dyDescent="0.25">
      <c r="B1998" t="s">
        <v>408</v>
      </c>
      <c r="C1998" t="s">
        <v>394</v>
      </c>
      <c r="D1998" t="s">
        <v>9</v>
      </c>
      <c r="E1998" t="s">
        <v>409</v>
      </c>
      <c r="F1998">
        <v>129.9</v>
      </c>
      <c r="G1998" t="s">
        <v>478</v>
      </c>
    </row>
    <row r="1999" spans="2:7" x14ac:dyDescent="0.25">
      <c r="B1999" t="s">
        <v>408</v>
      </c>
      <c r="C1999" t="s">
        <v>394</v>
      </c>
      <c r="D1999" t="s">
        <v>9</v>
      </c>
      <c r="E1999" t="s">
        <v>409</v>
      </c>
      <c r="F1999">
        <v>143.9</v>
      </c>
      <c r="G1999" t="s">
        <v>477</v>
      </c>
    </row>
    <row r="2000" spans="2:7" x14ac:dyDescent="0.25">
      <c r="B2000" t="s">
        <v>408</v>
      </c>
      <c r="C2000" t="s">
        <v>394</v>
      </c>
      <c r="D2000" t="s">
        <v>9</v>
      </c>
      <c r="E2000" t="s">
        <v>409</v>
      </c>
      <c r="F2000">
        <v>144.9</v>
      </c>
      <c r="G2000" t="s">
        <v>512</v>
      </c>
    </row>
    <row r="2001" spans="2:7" x14ac:dyDescent="0.25">
      <c r="B2001" t="s">
        <v>408</v>
      </c>
      <c r="C2001" t="s">
        <v>394</v>
      </c>
      <c r="D2001" t="s">
        <v>9</v>
      </c>
      <c r="E2001" t="s">
        <v>409</v>
      </c>
      <c r="F2001">
        <v>152.79</v>
      </c>
      <c r="G2001" t="s">
        <v>483</v>
      </c>
    </row>
    <row r="2002" spans="2:7" x14ac:dyDescent="0.25">
      <c r="B2002" t="s">
        <v>408</v>
      </c>
      <c r="C2002" t="s">
        <v>394</v>
      </c>
      <c r="D2002" t="s">
        <v>9</v>
      </c>
      <c r="E2002" t="s">
        <v>409</v>
      </c>
      <c r="F2002">
        <v>187.53</v>
      </c>
      <c r="G2002" t="s">
        <v>484</v>
      </c>
    </row>
    <row r="2003" spans="2:7" x14ac:dyDescent="0.25">
      <c r="B2003" t="s">
        <v>406</v>
      </c>
      <c r="C2003" t="s">
        <v>394</v>
      </c>
      <c r="D2003" t="s">
        <v>9</v>
      </c>
      <c r="E2003" t="s">
        <v>407</v>
      </c>
      <c r="F2003">
        <v>128.9</v>
      </c>
      <c r="G2003" t="s">
        <v>515</v>
      </c>
    </row>
    <row r="2004" spans="2:7" x14ac:dyDescent="0.25">
      <c r="B2004" t="s">
        <v>406</v>
      </c>
      <c r="C2004" t="s">
        <v>394</v>
      </c>
      <c r="D2004" t="s">
        <v>9</v>
      </c>
      <c r="E2004" t="s">
        <v>407</v>
      </c>
      <c r="F2004">
        <v>124.9</v>
      </c>
      <c r="G2004" t="s">
        <v>477</v>
      </c>
    </row>
    <row r="2005" spans="2:7" x14ac:dyDescent="0.25">
      <c r="B2005" t="s">
        <v>406</v>
      </c>
      <c r="C2005" t="s">
        <v>394</v>
      </c>
      <c r="D2005" t="s">
        <v>9</v>
      </c>
      <c r="E2005" t="s">
        <v>407</v>
      </c>
      <c r="F2005">
        <v>128.80000000000001</v>
      </c>
      <c r="G2005" t="s">
        <v>480</v>
      </c>
    </row>
    <row r="2006" spans="2:7" x14ac:dyDescent="0.25">
      <c r="B2006" t="s">
        <v>406</v>
      </c>
      <c r="C2006" t="s">
        <v>394</v>
      </c>
      <c r="D2006" t="s">
        <v>9</v>
      </c>
      <c r="E2006" t="s">
        <v>407</v>
      </c>
      <c r="F2006">
        <v>194</v>
      </c>
      <c r="G2006" t="s">
        <v>484</v>
      </c>
    </row>
    <row r="2007" spans="2:7" x14ac:dyDescent="0.25">
      <c r="B2007" t="s">
        <v>404</v>
      </c>
      <c r="C2007" t="s">
        <v>394</v>
      </c>
      <c r="D2007" t="s">
        <v>9</v>
      </c>
      <c r="E2007" t="s">
        <v>405</v>
      </c>
      <c r="F2007">
        <v>88.9</v>
      </c>
      <c r="G2007" t="s">
        <v>515</v>
      </c>
    </row>
    <row r="2008" spans="2:7" x14ac:dyDescent="0.25">
      <c r="B2008" t="s">
        <v>404</v>
      </c>
      <c r="C2008" t="s">
        <v>394</v>
      </c>
      <c r="D2008" t="s">
        <v>9</v>
      </c>
      <c r="E2008" t="s">
        <v>405</v>
      </c>
      <c r="F2008">
        <v>88.8</v>
      </c>
      <c r="G2008" t="s">
        <v>480</v>
      </c>
    </row>
    <row r="2009" spans="2:7" x14ac:dyDescent="0.25">
      <c r="B2009" t="s">
        <v>404</v>
      </c>
      <c r="C2009" t="s">
        <v>394</v>
      </c>
      <c r="D2009" t="s">
        <v>9</v>
      </c>
      <c r="E2009" t="s">
        <v>405</v>
      </c>
      <c r="F2009">
        <v>103.9</v>
      </c>
      <c r="G2009" t="s">
        <v>478</v>
      </c>
    </row>
    <row r="2010" spans="2:7" x14ac:dyDescent="0.25">
      <c r="B2010" t="s">
        <v>404</v>
      </c>
      <c r="C2010" t="s">
        <v>394</v>
      </c>
      <c r="D2010" t="s">
        <v>9</v>
      </c>
      <c r="E2010" t="s">
        <v>405</v>
      </c>
      <c r="F2010">
        <v>109.9</v>
      </c>
      <c r="G2010" t="s">
        <v>477</v>
      </c>
    </row>
    <row r="2011" spans="2:7" x14ac:dyDescent="0.25">
      <c r="B2011" t="s">
        <v>404</v>
      </c>
      <c r="C2011" t="s">
        <v>394</v>
      </c>
      <c r="D2011" t="s">
        <v>9</v>
      </c>
      <c r="E2011" t="s">
        <v>405</v>
      </c>
      <c r="F2011">
        <v>119.9</v>
      </c>
      <c r="G2011" t="s">
        <v>488</v>
      </c>
    </row>
    <row r="2012" spans="2:7" x14ac:dyDescent="0.25">
      <c r="B2012" t="s">
        <v>404</v>
      </c>
      <c r="C2012" t="s">
        <v>394</v>
      </c>
      <c r="D2012" t="s">
        <v>9</v>
      </c>
      <c r="E2012" t="s">
        <v>405</v>
      </c>
      <c r="F2012">
        <v>128</v>
      </c>
      <c r="G2012" t="s">
        <v>483</v>
      </c>
    </row>
    <row r="2013" spans="2:7" x14ac:dyDescent="0.25">
      <c r="B2013" t="s">
        <v>404</v>
      </c>
      <c r="C2013" t="s">
        <v>394</v>
      </c>
      <c r="D2013" t="s">
        <v>9</v>
      </c>
      <c r="E2013" t="s">
        <v>405</v>
      </c>
      <c r="F2013">
        <v>156.35</v>
      </c>
      <c r="G2013" t="s">
        <v>484</v>
      </c>
    </row>
    <row r="2014" spans="2:7" x14ac:dyDescent="0.25">
      <c r="B2014" t="s">
        <v>402</v>
      </c>
      <c r="C2014" t="s">
        <v>394</v>
      </c>
      <c r="D2014" t="s">
        <v>9</v>
      </c>
      <c r="E2014" t="s">
        <v>403</v>
      </c>
      <c r="F2014">
        <v>81.900000000000006</v>
      </c>
      <c r="G2014" t="s">
        <v>515</v>
      </c>
    </row>
    <row r="2015" spans="2:7" x14ac:dyDescent="0.25">
      <c r="B2015" t="s">
        <v>402</v>
      </c>
      <c r="C2015" t="s">
        <v>394</v>
      </c>
      <c r="D2015" t="s">
        <v>9</v>
      </c>
      <c r="E2015" t="s">
        <v>403</v>
      </c>
      <c r="F2015">
        <v>79.5</v>
      </c>
      <c r="G2015" t="s">
        <v>477</v>
      </c>
    </row>
    <row r="2016" spans="2:7" x14ac:dyDescent="0.25">
      <c r="B2016" t="s">
        <v>402</v>
      </c>
      <c r="C2016" t="s">
        <v>394</v>
      </c>
      <c r="D2016" t="s">
        <v>9</v>
      </c>
      <c r="E2016" t="s">
        <v>403</v>
      </c>
      <c r="F2016">
        <v>85.9</v>
      </c>
      <c r="G2016" t="s">
        <v>478</v>
      </c>
    </row>
    <row r="2017" spans="2:7" x14ac:dyDescent="0.25">
      <c r="B2017" t="s">
        <v>402</v>
      </c>
      <c r="C2017" t="s">
        <v>394</v>
      </c>
      <c r="D2017" t="s">
        <v>9</v>
      </c>
      <c r="E2017" t="s">
        <v>403</v>
      </c>
      <c r="F2017">
        <v>109.29</v>
      </c>
      <c r="G2017" t="s">
        <v>484</v>
      </c>
    </row>
    <row r="2018" spans="2:7" x14ac:dyDescent="0.25">
      <c r="B2018" t="s">
        <v>451</v>
      </c>
      <c r="C2018" t="s">
        <v>394</v>
      </c>
      <c r="D2018" t="s">
        <v>9</v>
      </c>
      <c r="E2018" t="s">
        <v>674</v>
      </c>
      <c r="F2018">
        <v>104.5</v>
      </c>
      <c r="G2018" t="s">
        <v>480</v>
      </c>
    </row>
    <row r="2019" spans="2:7" x14ac:dyDescent="0.25">
      <c r="B2019" t="s">
        <v>451</v>
      </c>
      <c r="C2019" t="s">
        <v>394</v>
      </c>
      <c r="D2019" t="s">
        <v>9</v>
      </c>
      <c r="E2019" t="s">
        <v>674</v>
      </c>
      <c r="F2019">
        <v>116.9</v>
      </c>
      <c r="G2019" t="s">
        <v>478</v>
      </c>
    </row>
    <row r="2020" spans="2:7" x14ac:dyDescent="0.25">
      <c r="B2020" t="s">
        <v>451</v>
      </c>
      <c r="C2020" t="s">
        <v>394</v>
      </c>
      <c r="D2020" t="s">
        <v>9</v>
      </c>
      <c r="E2020" t="s">
        <v>674</v>
      </c>
      <c r="F2020">
        <v>129.9</v>
      </c>
      <c r="G2020" t="s">
        <v>477</v>
      </c>
    </row>
    <row r="2021" spans="2:7" x14ac:dyDescent="0.25">
      <c r="B2021" t="s">
        <v>451</v>
      </c>
      <c r="C2021" t="s">
        <v>394</v>
      </c>
      <c r="D2021" t="s">
        <v>9</v>
      </c>
      <c r="E2021" t="s">
        <v>674</v>
      </c>
      <c r="F2021">
        <v>134.9</v>
      </c>
      <c r="G2021" t="s">
        <v>515</v>
      </c>
    </row>
    <row r="2022" spans="2:7" x14ac:dyDescent="0.25">
      <c r="B2022" t="s">
        <v>451</v>
      </c>
      <c r="C2022" t="s">
        <v>394</v>
      </c>
      <c r="D2022" t="s">
        <v>9</v>
      </c>
      <c r="E2022" t="s">
        <v>674</v>
      </c>
      <c r="F2022">
        <v>168.12</v>
      </c>
      <c r="G2022" t="s">
        <v>484</v>
      </c>
    </row>
    <row r="2023" spans="2:7" x14ac:dyDescent="0.25">
      <c r="B2023" t="s">
        <v>451</v>
      </c>
      <c r="C2023" t="s">
        <v>394</v>
      </c>
      <c r="D2023" t="s">
        <v>9</v>
      </c>
      <c r="E2023" t="s">
        <v>674</v>
      </c>
      <c r="F2023">
        <v>169.9</v>
      </c>
      <c r="G2023" t="s">
        <v>488</v>
      </c>
    </row>
    <row r="2024" spans="2:7" x14ac:dyDescent="0.25">
      <c r="B2024" t="s">
        <v>393</v>
      </c>
      <c r="C2024" t="s">
        <v>374</v>
      </c>
      <c r="D2024" t="s">
        <v>9</v>
      </c>
      <c r="E2024" t="s">
        <v>395</v>
      </c>
      <c r="F2024">
        <v>69.900000000000006</v>
      </c>
      <c r="G2024" t="s">
        <v>515</v>
      </c>
    </row>
    <row r="2025" spans="2:7" x14ac:dyDescent="0.25">
      <c r="B2025" t="s">
        <v>393</v>
      </c>
      <c r="C2025" t="s">
        <v>374</v>
      </c>
      <c r="D2025" t="s">
        <v>9</v>
      </c>
      <c r="E2025" t="s">
        <v>395</v>
      </c>
      <c r="F2025">
        <v>69.900000000000006</v>
      </c>
      <c r="G2025" t="s">
        <v>478</v>
      </c>
    </row>
    <row r="2026" spans="2:7" x14ac:dyDescent="0.25">
      <c r="B2026" t="s">
        <v>393</v>
      </c>
      <c r="C2026" t="s">
        <v>374</v>
      </c>
      <c r="D2026" t="s">
        <v>9</v>
      </c>
      <c r="E2026" t="s">
        <v>395</v>
      </c>
      <c r="F2026">
        <v>77.900000000000006</v>
      </c>
      <c r="G2026" t="s">
        <v>477</v>
      </c>
    </row>
    <row r="2027" spans="2:7" x14ac:dyDescent="0.25">
      <c r="B2027" t="s">
        <v>393</v>
      </c>
      <c r="C2027" t="s">
        <v>374</v>
      </c>
      <c r="D2027" t="s">
        <v>9</v>
      </c>
      <c r="E2027" t="s">
        <v>395</v>
      </c>
      <c r="F2027">
        <v>79.900000000000006</v>
      </c>
      <c r="G2027" t="s">
        <v>488</v>
      </c>
    </row>
    <row r="2028" spans="2:7" x14ac:dyDescent="0.25">
      <c r="B2028" t="s">
        <v>1184</v>
      </c>
      <c r="C2028" t="s">
        <v>394</v>
      </c>
      <c r="D2028" t="s">
        <v>9</v>
      </c>
      <c r="E2028" t="s">
        <v>1617</v>
      </c>
      <c r="F2028">
        <v>259.89999999999998</v>
      </c>
      <c r="G2028" t="s">
        <v>480</v>
      </c>
    </row>
    <row r="2029" spans="2:7" x14ac:dyDescent="0.25">
      <c r="B2029" t="s">
        <v>1185</v>
      </c>
      <c r="C2029" t="s">
        <v>394</v>
      </c>
      <c r="D2029" t="s">
        <v>9</v>
      </c>
      <c r="E2029" t="s">
        <v>1618</v>
      </c>
      <c r="F2029">
        <v>129.9</v>
      </c>
      <c r="G2029" t="s">
        <v>480</v>
      </c>
    </row>
    <row r="2030" spans="2:7" x14ac:dyDescent="0.25">
      <c r="B2030" t="s">
        <v>1186</v>
      </c>
      <c r="C2030" t="s">
        <v>394</v>
      </c>
      <c r="D2030" t="s">
        <v>9</v>
      </c>
      <c r="E2030" t="s">
        <v>1619</v>
      </c>
      <c r="F2030">
        <v>329.9</v>
      </c>
      <c r="G2030" t="s">
        <v>480</v>
      </c>
    </row>
    <row r="2031" spans="2:7" x14ac:dyDescent="0.25">
      <c r="B2031" t="s">
        <v>1187</v>
      </c>
      <c r="C2031" t="s">
        <v>394</v>
      </c>
      <c r="D2031" t="s">
        <v>9</v>
      </c>
      <c r="E2031" t="s">
        <v>1620</v>
      </c>
      <c r="F2031">
        <v>219.9</v>
      </c>
      <c r="G2031" t="s">
        <v>480</v>
      </c>
    </row>
    <row r="2032" spans="2:7" x14ac:dyDescent="0.25">
      <c r="B2032" t="s">
        <v>1188</v>
      </c>
      <c r="C2032" t="s">
        <v>394</v>
      </c>
      <c r="D2032" t="s">
        <v>9</v>
      </c>
      <c r="E2032" t="s">
        <v>1621</v>
      </c>
      <c r="F2032">
        <v>129.9</v>
      </c>
      <c r="G2032" t="s">
        <v>480</v>
      </c>
    </row>
    <row r="2033" spans="2:7" x14ac:dyDescent="0.25">
      <c r="B2033" t="s">
        <v>1189</v>
      </c>
      <c r="C2033" t="s">
        <v>374</v>
      </c>
      <c r="D2033" t="s">
        <v>9</v>
      </c>
      <c r="E2033" t="s">
        <v>1622</v>
      </c>
      <c r="F2033">
        <v>289.89999999999998</v>
      </c>
      <c r="G2033" t="s">
        <v>480</v>
      </c>
    </row>
    <row r="2034" spans="2:7" x14ac:dyDescent="0.25">
      <c r="B2034" t="s">
        <v>581</v>
      </c>
      <c r="C2034" t="s">
        <v>374</v>
      </c>
      <c r="D2034" t="s">
        <v>9</v>
      </c>
      <c r="E2034" t="s">
        <v>582</v>
      </c>
      <c r="F2034">
        <v>389.8</v>
      </c>
      <c r="G2034" t="s">
        <v>515</v>
      </c>
    </row>
    <row r="2035" spans="2:7" x14ac:dyDescent="0.25">
      <c r="B2035" t="s">
        <v>1190</v>
      </c>
      <c r="C2035" t="s">
        <v>1766</v>
      </c>
      <c r="D2035" t="s">
        <v>9</v>
      </c>
      <c r="E2035" t="s">
        <v>1623</v>
      </c>
      <c r="F2035">
        <v>41.9</v>
      </c>
      <c r="G2035" t="s">
        <v>480</v>
      </c>
    </row>
    <row r="2036" spans="2:7" x14ac:dyDescent="0.25">
      <c r="B2036" t="s">
        <v>1190</v>
      </c>
      <c r="C2036" t="s">
        <v>1766</v>
      </c>
      <c r="D2036" t="s">
        <v>9</v>
      </c>
      <c r="E2036" t="s">
        <v>1623</v>
      </c>
      <c r="F2036">
        <v>49.99</v>
      </c>
      <c r="G2036" t="s">
        <v>1767</v>
      </c>
    </row>
    <row r="2037" spans="2:7" x14ac:dyDescent="0.25">
      <c r="B2037" t="s">
        <v>1191</v>
      </c>
      <c r="C2037" t="s">
        <v>1768</v>
      </c>
      <c r="D2037" t="s">
        <v>9</v>
      </c>
      <c r="E2037" t="s">
        <v>1624</v>
      </c>
      <c r="F2037">
        <v>62.9</v>
      </c>
      <c r="G2037" t="s">
        <v>480</v>
      </c>
    </row>
    <row r="2038" spans="2:7" x14ac:dyDescent="0.25">
      <c r="B2038" t="s">
        <v>1191</v>
      </c>
      <c r="C2038" t="s">
        <v>1768</v>
      </c>
      <c r="D2038" t="s">
        <v>9</v>
      </c>
      <c r="E2038" t="s">
        <v>1624</v>
      </c>
      <c r="F2038">
        <v>62.99</v>
      </c>
      <c r="G2038" t="s">
        <v>1767</v>
      </c>
    </row>
    <row r="2039" spans="2:7" x14ac:dyDescent="0.25">
      <c r="B2039" t="s">
        <v>1192</v>
      </c>
      <c r="C2039" t="s">
        <v>1768</v>
      </c>
      <c r="D2039" t="s">
        <v>9</v>
      </c>
      <c r="E2039" t="s">
        <v>1625</v>
      </c>
      <c r="F2039">
        <v>58.9</v>
      </c>
      <c r="G2039" t="s">
        <v>480</v>
      </c>
    </row>
    <row r="2040" spans="2:7" x14ac:dyDescent="0.25">
      <c r="B2040" t="s">
        <v>1192</v>
      </c>
      <c r="C2040" t="s">
        <v>1768</v>
      </c>
      <c r="D2040" t="s">
        <v>9</v>
      </c>
      <c r="E2040" t="s">
        <v>1625</v>
      </c>
      <c r="F2040">
        <v>58.99</v>
      </c>
      <c r="G2040" t="s">
        <v>1767</v>
      </c>
    </row>
    <row r="2041" spans="2:7" x14ac:dyDescent="0.25">
      <c r="B2041" t="s">
        <v>1193</v>
      </c>
      <c r="C2041" t="s">
        <v>1768</v>
      </c>
      <c r="D2041" t="s">
        <v>9</v>
      </c>
      <c r="E2041" t="s">
        <v>1626</v>
      </c>
      <c r="F2041">
        <v>56.9</v>
      </c>
      <c r="G2041" t="s">
        <v>480</v>
      </c>
    </row>
    <row r="2042" spans="2:7" x14ac:dyDescent="0.25">
      <c r="B2042" t="s">
        <v>1193</v>
      </c>
      <c r="C2042" t="s">
        <v>1768</v>
      </c>
      <c r="D2042" t="s">
        <v>9</v>
      </c>
      <c r="E2042" t="s">
        <v>1626</v>
      </c>
      <c r="F2042">
        <v>62.99</v>
      </c>
      <c r="G2042" t="s">
        <v>1767</v>
      </c>
    </row>
    <row r="2043" spans="2:7" x14ac:dyDescent="0.25">
      <c r="B2043" t="s">
        <v>1193</v>
      </c>
      <c r="C2043" t="s">
        <v>1768</v>
      </c>
      <c r="D2043" t="s">
        <v>9</v>
      </c>
      <c r="E2043" t="s">
        <v>1626</v>
      </c>
      <c r="F2043">
        <v>65.89</v>
      </c>
      <c r="G2043" t="s">
        <v>514</v>
      </c>
    </row>
    <row r="2044" spans="2:7" x14ac:dyDescent="0.25">
      <c r="B2044" t="s">
        <v>1194</v>
      </c>
      <c r="C2044" t="s">
        <v>1768</v>
      </c>
      <c r="D2044" t="s">
        <v>9</v>
      </c>
      <c r="E2044" t="s">
        <v>1627</v>
      </c>
      <c r="F2044">
        <v>99.99</v>
      </c>
      <c r="G2044" t="s">
        <v>1767</v>
      </c>
    </row>
    <row r="2045" spans="2:7" x14ac:dyDescent="0.25">
      <c r="B2045" t="s">
        <v>1195</v>
      </c>
      <c r="C2045" t="s">
        <v>1768</v>
      </c>
      <c r="D2045" t="s">
        <v>9</v>
      </c>
      <c r="E2045" t="s">
        <v>1628</v>
      </c>
      <c r="F2045">
        <v>159.99</v>
      </c>
      <c r="G2045" t="s">
        <v>1767</v>
      </c>
    </row>
    <row r="2046" spans="2:7" x14ac:dyDescent="0.25">
      <c r="B2046" t="s">
        <v>1196</v>
      </c>
      <c r="C2046" t="s">
        <v>1768</v>
      </c>
      <c r="D2046" t="s">
        <v>9</v>
      </c>
      <c r="E2046" t="s">
        <v>1629</v>
      </c>
      <c r="F2046">
        <v>99.99</v>
      </c>
      <c r="G2046" t="s">
        <v>1767</v>
      </c>
    </row>
    <row r="2047" spans="2:7" x14ac:dyDescent="0.25">
      <c r="B2047" t="s">
        <v>1678</v>
      </c>
      <c r="C2047" t="s">
        <v>394</v>
      </c>
      <c r="D2047" t="s">
        <v>9</v>
      </c>
      <c r="E2047" t="s">
        <v>1679</v>
      </c>
      <c r="F2047">
        <v>324.8</v>
      </c>
      <c r="G2047" t="s">
        <v>515</v>
      </c>
    </row>
    <row r="2048" spans="2:7" x14ac:dyDescent="0.25">
      <c r="B2048" t="s">
        <v>1680</v>
      </c>
      <c r="C2048" t="s">
        <v>394</v>
      </c>
      <c r="D2048" t="s">
        <v>9</v>
      </c>
      <c r="E2048" t="s">
        <v>1681</v>
      </c>
      <c r="F2048">
        <v>349.9</v>
      </c>
      <c r="G2048" t="s">
        <v>515</v>
      </c>
    </row>
    <row r="2049" spans="2:7" x14ac:dyDescent="0.25">
      <c r="B2049" t="s">
        <v>1682</v>
      </c>
      <c r="C2049" t="s">
        <v>394</v>
      </c>
      <c r="D2049" t="s">
        <v>9</v>
      </c>
      <c r="E2049" t="s">
        <v>1683</v>
      </c>
      <c r="F2049">
        <v>235.7</v>
      </c>
      <c r="G2049" t="s">
        <v>515</v>
      </c>
    </row>
    <row r="2050" spans="2:7" x14ac:dyDescent="0.25">
      <c r="B2050" t="s">
        <v>1684</v>
      </c>
      <c r="C2050" t="s">
        <v>1685</v>
      </c>
      <c r="D2050" t="s">
        <v>9</v>
      </c>
      <c r="E2050" t="s">
        <v>1686</v>
      </c>
      <c r="F2050">
        <v>251.9</v>
      </c>
      <c r="G2050" t="s">
        <v>478</v>
      </c>
    </row>
    <row r="2051" spans="2:7" x14ac:dyDescent="0.25">
      <c r="B2051" t="s">
        <v>1687</v>
      </c>
      <c r="C2051" t="s">
        <v>8</v>
      </c>
      <c r="D2051" t="s">
        <v>9</v>
      </c>
      <c r="E2051" t="s">
        <v>1688</v>
      </c>
      <c r="F2051">
        <v>136.80000000000001</v>
      </c>
      <c r="G2051" t="s">
        <v>515</v>
      </c>
    </row>
    <row r="2052" spans="2:7" x14ac:dyDescent="0.25">
      <c r="B2052" t="s">
        <v>1689</v>
      </c>
      <c r="C2052" t="s">
        <v>8</v>
      </c>
      <c r="D2052" t="s">
        <v>9</v>
      </c>
      <c r="E2052" t="s">
        <v>1690</v>
      </c>
      <c r="F2052">
        <v>153.80000000000001</v>
      </c>
      <c r="G2052" t="s">
        <v>515</v>
      </c>
    </row>
    <row r="2053" spans="2:7" x14ac:dyDescent="0.25">
      <c r="B2053" t="s">
        <v>1691</v>
      </c>
      <c r="C2053" t="s">
        <v>394</v>
      </c>
      <c r="D2053" t="s">
        <v>9</v>
      </c>
      <c r="E2053" t="s">
        <v>1692</v>
      </c>
      <c r="F2053">
        <v>440.8</v>
      </c>
      <c r="G2053" t="s">
        <v>515</v>
      </c>
    </row>
    <row r="2054" spans="2:7" x14ac:dyDescent="0.25">
      <c r="B2054" t="s">
        <v>33</v>
      </c>
      <c r="C2054" t="s">
        <v>8</v>
      </c>
      <c r="D2054" t="s">
        <v>9</v>
      </c>
      <c r="E2054" t="s">
        <v>10</v>
      </c>
      <c r="F2054">
        <v>87.4</v>
      </c>
      <c r="G2054" t="s">
        <v>476</v>
      </c>
    </row>
    <row r="2055" spans="2:7" x14ac:dyDescent="0.25">
      <c r="B2055" t="s">
        <v>1693</v>
      </c>
      <c r="C2055" t="s">
        <v>394</v>
      </c>
      <c r="D2055" t="s">
        <v>9</v>
      </c>
      <c r="E2055" t="s">
        <v>1694</v>
      </c>
      <c r="F2055">
        <v>197.8</v>
      </c>
      <c r="G2055" t="s">
        <v>515</v>
      </c>
    </row>
    <row r="2056" spans="2:7" x14ac:dyDescent="0.25">
      <c r="B2056" t="s">
        <v>1695</v>
      </c>
      <c r="C2056" t="s">
        <v>212</v>
      </c>
      <c r="D2056" t="s">
        <v>9</v>
      </c>
      <c r="E2056" t="s">
        <v>1696</v>
      </c>
      <c r="F2056">
        <v>110.9</v>
      </c>
      <c r="G2056" t="s">
        <v>478</v>
      </c>
    </row>
    <row r="2057" spans="2:7" x14ac:dyDescent="0.25">
      <c r="B2057" t="s">
        <v>1697</v>
      </c>
      <c r="C2057" t="s">
        <v>394</v>
      </c>
      <c r="D2057" t="s">
        <v>9</v>
      </c>
      <c r="E2057" t="s">
        <v>1698</v>
      </c>
      <c r="F2057">
        <v>618.70000000000005</v>
      </c>
      <c r="G2057" t="s">
        <v>515</v>
      </c>
    </row>
    <row r="2058" spans="2:7" x14ac:dyDescent="0.25">
      <c r="B2058" t="s">
        <v>1699</v>
      </c>
      <c r="C2058" t="s">
        <v>394</v>
      </c>
      <c r="D2058" t="s">
        <v>9</v>
      </c>
      <c r="E2058" t="s">
        <v>1700</v>
      </c>
      <c r="F2058">
        <v>271.8</v>
      </c>
      <c r="G2058" t="s">
        <v>515</v>
      </c>
    </row>
    <row r="2059" spans="2:7" x14ac:dyDescent="0.25">
      <c r="B2059" t="s">
        <v>1701</v>
      </c>
      <c r="C2059" t="s">
        <v>394</v>
      </c>
      <c r="D2059" t="s">
        <v>9</v>
      </c>
      <c r="E2059" t="s">
        <v>1613</v>
      </c>
      <c r="F2059">
        <v>434.7</v>
      </c>
      <c r="G2059" t="s">
        <v>515</v>
      </c>
    </row>
    <row r="2060" spans="2:7" x14ac:dyDescent="0.25">
      <c r="B2060" t="s">
        <v>1702</v>
      </c>
      <c r="C2060" t="s">
        <v>659</v>
      </c>
      <c r="D2060" t="s">
        <v>9</v>
      </c>
      <c r="E2060" t="s">
        <v>1703</v>
      </c>
      <c r="F2060">
        <v>205.8</v>
      </c>
      <c r="G2060" t="s">
        <v>515</v>
      </c>
    </row>
    <row r="2061" spans="2:7" x14ac:dyDescent="0.25">
      <c r="B2061" t="s">
        <v>1704</v>
      </c>
      <c r="C2061" t="s">
        <v>394</v>
      </c>
      <c r="D2061" t="s">
        <v>9</v>
      </c>
      <c r="E2061" t="s">
        <v>1705</v>
      </c>
      <c r="F2061">
        <v>148.80000000000001</v>
      </c>
      <c r="G2061" t="s">
        <v>515</v>
      </c>
    </row>
    <row r="2062" spans="2:7" x14ac:dyDescent="0.25">
      <c r="B2062" t="s">
        <v>1706</v>
      </c>
      <c r="C2062" t="s">
        <v>394</v>
      </c>
      <c r="D2062" t="s">
        <v>9</v>
      </c>
      <c r="E2062" t="s">
        <v>1707</v>
      </c>
      <c r="F2062">
        <v>47.5</v>
      </c>
      <c r="G2062" t="s">
        <v>515</v>
      </c>
    </row>
    <row r="2063" spans="2:7" x14ac:dyDescent="0.25">
      <c r="B2063" t="s">
        <v>1708</v>
      </c>
      <c r="C2063" t="s">
        <v>8</v>
      </c>
      <c r="D2063" t="s">
        <v>9</v>
      </c>
      <c r="E2063" t="s">
        <v>1528</v>
      </c>
      <c r="F2063">
        <v>163.80000000000001</v>
      </c>
      <c r="G2063" t="s">
        <v>515</v>
      </c>
    </row>
    <row r="2064" spans="2:7" x14ac:dyDescent="0.25">
      <c r="B2064" t="s">
        <v>1709</v>
      </c>
      <c r="C2064" t="s">
        <v>394</v>
      </c>
      <c r="D2064" t="s">
        <v>9</v>
      </c>
      <c r="E2064" t="s">
        <v>1615</v>
      </c>
      <c r="F2064">
        <v>277.8</v>
      </c>
      <c r="G2064" t="s">
        <v>515</v>
      </c>
    </row>
    <row r="2065" spans="2:7" x14ac:dyDescent="0.25">
      <c r="B2065" t="s">
        <v>1710</v>
      </c>
      <c r="C2065" t="s">
        <v>8</v>
      </c>
      <c r="D2065" t="s">
        <v>9</v>
      </c>
      <c r="E2065" t="s">
        <v>1711</v>
      </c>
      <c r="F2065">
        <v>283.7</v>
      </c>
      <c r="G2065" t="s">
        <v>515</v>
      </c>
    </row>
    <row r="2066" spans="2:7" x14ac:dyDescent="0.25">
      <c r="B2066" t="s">
        <v>1712</v>
      </c>
      <c r="C2066" t="s">
        <v>8</v>
      </c>
      <c r="D2066" t="s">
        <v>9</v>
      </c>
      <c r="E2066" t="s">
        <v>1713</v>
      </c>
      <c r="F2066">
        <v>165.8</v>
      </c>
      <c r="G2066" t="s">
        <v>515</v>
      </c>
    </row>
    <row r="2067" spans="2:7" x14ac:dyDescent="0.25">
      <c r="B2067" t="s">
        <v>1714</v>
      </c>
      <c r="C2067" t="s">
        <v>659</v>
      </c>
      <c r="D2067" t="s">
        <v>9</v>
      </c>
      <c r="E2067" t="s">
        <v>1715</v>
      </c>
      <c r="F2067">
        <v>1012.9</v>
      </c>
      <c r="G2067" t="s">
        <v>478</v>
      </c>
    </row>
    <row r="2068" spans="2:7" x14ac:dyDescent="0.25">
      <c r="B2068" t="s">
        <v>1716</v>
      </c>
      <c r="C2068" t="s">
        <v>394</v>
      </c>
      <c r="D2068" t="s">
        <v>9</v>
      </c>
      <c r="E2068" t="s">
        <v>1717</v>
      </c>
      <c r="F2068">
        <v>213.8</v>
      </c>
      <c r="G2068" t="s">
        <v>515</v>
      </c>
    </row>
    <row r="2069" spans="2:7" x14ac:dyDescent="0.25">
      <c r="B2069" t="s">
        <v>1718</v>
      </c>
      <c r="C2069" t="s">
        <v>1719</v>
      </c>
      <c r="D2069" t="s">
        <v>9</v>
      </c>
      <c r="E2069" t="s">
        <v>1720</v>
      </c>
      <c r="F2069">
        <v>54.7</v>
      </c>
      <c r="G2069" t="s">
        <v>515</v>
      </c>
    </row>
    <row r="2070" spans="2:7" x14ac:dyDescent="0.25">
      <c r="B2070" t="s">
        <v>1721</v>
      </c>
      <c r="C2070" t="s">
        <v>1719</v>
      </c>
      <c r="D2070" t="s">
        <v>9</v>
      </c>
      <c r="E2070" t="s">
        <v>1722</v>
      </c>
      <c r="F2070">
        <v>74.7</v>
      </c>
      <c r="G2070" t="s">
        <v>515</v>
      </c>
    </row>
    <row r="2071" spans="2:7" x14ac:dyDescent="0.25">
      <c r="B2071" t="s">
        <v>1723</v>
      </c>
      <c r="C2071" t="s">
        <v>1724</v>
      </c>
      <c r="D2071" t="s">
        <v>9</v>
      </c>
      <c r="E2071" t="s">
        <v>1725</v>
      </c>
      <c r="F2071">
        <v>847.9</v>
      </c>
      <c r="G2071" t="s">
        <v>478</v>
      </c>
    </row>
    <row r="2072" spans="2:7" x14ac:dyDescent="0.25">
      <c r="B2072" t="s">
        <v>1726</v>
      </c>
      <c r="C2072" t="s">
        <v>659</v>
      </c>
      <c r="D2072" t="s">
        <v>9</v>
      </c>
      <c r="E2072" t="s">
        <v>1727</v>
      </c>
      <c r="F2072">
        <v>87.6</v>
      </c>
      <c r="G2072" t="s">
        <v>515</v>
      </c>
    </row>
    <row r="2073" spans="2:7" x14ac:dyDescent="0.25">
      <c r="B2073" t="s">
        <v>1728</v>
      </c>
      <c r="C2073" t="s">
        <v>659</v>
      </c>
      <c r="D2073" t="s">
        <v>9</v>
      </c>
      <c r="E2073" t="s">
        <v>1729</v>
      </c>
      <c r="F2073">
        <v>625.9</v>
      </c>
      <c r="G2073" t="s">
        <v>478</v>
      </c>
    </row>
    <row r="2074" spans="2:7" x14ac:dyDescent="0.25">
      <c r="B2074" t="s">
        <v>1730</v>
      </c>
      <c r="C2074" t="s">
        <v>394</v>
      </c>
      <c r="D2074" t="s">
        <v>9</v>
      </c>
      <c r="E2074" t="s">
        <v>1731</v>
      </c>
      <c r="F2074">
        <v>210.8</v>
      </c>
      <c r="G2074" t="s">
        <v>515</v>
      </c>
    </row>
    <row r="2075" spans="2:7" x14ac:dyDescent="0.25">
      <c r="B2075" t="s">
        <v>1732</v>
      </c>
      <c r="C2075" t="s">
        <v>8</v>
      </c>
      <c r="D2075" t="s">
        <v>9</v>
      </c>
      <c r="E2075" t="s">
        <v>1733</v>
      </c>
      <c r="F2075">
        <v>173.8</v>
      </c>
      <c r="G2075" t="s">
        <v>515</v>
      </c>
    </row>
    <row r="2076" spans="2:7" x14ac:dyDescent="0.25">
      <c r="B2076" t="s">
        <v>1734</v>
      </c>
      <c r="C2076" t="s">
        <v>8</v>
      </c>
      <c r="D2076" t="s">
        <v>9</v>
      </c>
      <c r="E2076" t="s">
        <v>1735</v>
      </c>
      <c r="F2076">
        <v>293.7</v>
      </c>
      <c r="G2076" t="s">
        <v>515</v>
      </c>
    </row>
    <row r="2077" spans="2:7" x14ac:dyDescent="0.25">
      <c r="B2077" t="s">
        <v>415</v>
      </c>
      <c r="C2077" t="s">
        <v>394</v>
      </c>
      <c r="D2077" t="s">
        <v>9</v>
      </c>
      <c r="E2077" t="s">
        <v>416</v>
      </c>
      <c r="F2077">
        <v>56.9</v>
      </c>
      <c r="G2077" t="s">
        <v>515</v>
      </c>
    </row>
    <row r="2078" spans="2:7" x14ac:dyDescent="0.25">
      <c r="B2078" t="s">
        <v>1736</v>
      </c>
      <c r="C2078" t="s">
        <v>394</v>
      </c>
      <c r="D2078" t="s">
        <v>9</v>
      </c>
      <c r="E2078" t="s">
        <v>1737</v>
      </c>
      <c r="F2078">
        <v>170.8</v>
      </c>
      <c r="G2078" t="s">
        <v>515</v>
      </c>
    </row>
    <row r="2079" spans="2:7" x14ac:dyDescent="0.25">
      <c r="B2079" t="s">
        <v>1738</v>
      </c>
      <c r="C2079" t="s">
        <v>1739</v>
      </c>
      <c r="D2079" t="s">
        <v>227</v>
      </c>
      <c r="E2079" t="s">
        <v>1740</v>
      </c>
      <c r="F2079">
        <v>89.9</v>
      </c>
      <c r="G2079" t="s">
        <v>515</v>
      </c>
    </row>
    <row r="2080" spans="2:7" x14ac:dyDescent="0.25">
      <c r="B2080" t="s">
        <v>1741</v>
      </c>
      <c r="C2080" t="s">
        <v>659</v>
      </c>
      <c r="D2080" t="s">
        <v>9</v>
      </c>
      <c r="E2080" t="s">
        <v>1742</v>
      </c>
      <c r="F2080">
        <v>639.70000000000005</v>
      </c>
      <c r="G2080" t="s">
        <v>515</v>
      </c>
    </row>
    <row r="2081" spans="2:7" x14ac:dyDescent="0.25">
      <c r="B2081" t="s">
        <v>1743</v>
      </c>
      <c r="C2081" t="s">
        <v>659</v>
      </c>
      <c r="D2081" t="s">
        <v>9</v>
      </c>
      <c r="E2081" t="s">
        <v>1744</v>
      </c>
      <c r="F2081">
        <v>190.4</v>
      </c>
      <c r="G2081" t="s">
        <v>515</v>
      </c>
    </row>
    <row r="2082" spans="2:7" x14ac:dyDescent="0.25">
      <c r="B2082" t="s">
        <v>1745</v>
      </c>
      <c r="C2082" t="s">
        <v>394</v>
      </c>
      <c r="D2082" t="s">
        <v>9</v>
      </c>
      <c r="E2082" t="s">
        <v>1746</v>
      </c>
      <c r="F2082">
        <v>56.9</v>
      </c>
      <c r="G2082" t="s">
        <v>478</v>
      </c>
    </row>
    <row r="2083" spans="2:7" x14ac:dyDescent="0.25">
      <c r="B2083" t="s">
        <v>1198</v>
      </c>
      <c r="C2083" t="s">
        <v>1768</v>
      </c>
      <c r="D2083" t="s">
        <v>9</v>
      </c>
      <c r="E2083" t="s">
        <v>1631</v>
      </c>
      <c r="F2083">
        <v>39.9</v>
      </c>
      <c r="G2083" t="s">
        <v>480</v>
      </c>
    </row>
    <row r="2084" spans="2:7" x14ac:dyDescent="0.25">
      <c r="B2084" t="s">
        <v>1198</v>
      </c>
      <c r="C2084" t="s">
        <v>1768</v>
      </c>
      <c r="D2084" t="s">
        <v>9</v>
      </c>
      <c r="E2084" t="s">
        <v>1631</v>
      </c>
      <c r="F2084">
        <v>45.99</v>
      </c>
      <c r="G2084" t="s">
        <v>1767</v>
      </c>
    </row>
    <row r="2085" spans="2:7" x14ac:dyDescent="0.25">
      <c r="B2085" t="s">
        <v>1199</v>
      </c>
      <c r="C2085" t="s">
        <v>1768</v>
      </c>
      <c r="D2085" t="s">
        <v>9</v>
      </c>
      <c r="E2085" t="s">
        <v>1632</v>
      </c>
      <c r="F2085">
        <v>43.9</v>
      </c>
      <c r="G2085" t="s">
        <v>480</v>
      </c>
    </row>
    <row r="2086" spans="2:7" x14ac:dyDescent="0.25">
      <c r="B2086" t="s">
        <v>1199</v>
      </c>
      <c r="C2086" t="s">
        <v>1768</v>
      </c>
      <c r="D2086" t="s">
        <v>9</v>
      </c>
      <c r="E2086" t="s">
        <v>1632</v>
      </c>
      <c r="F2086">
        <v>49.99</v>
      </c>
      <c r="G2086" t="s">
        <v>1767</v>
      </c>
    </row>
    <row r="2087" spans="2:7" x14ac:dyDescent="0.25">
      <c r="B2087" t="s">
        <v>1200</v>
      </c>
      <c r="C2087" t="s">
        <v>1768</v>
      </c>
      <c r="D2087" t="s">
        <v>9</v>
      </c>
      <c r="E2087" t="s">
        <v>1633</v>
      </c>
      <c r="F2087">
        <v>44.9</v>
      </c>
      <c r="G2087" t="s">
        <v>480</v>
      </c>
    </row>
    <row r="2088" spans="2:7" x14ac:dyDescent="0.25">
      <c r="B2088" t="s">
        <v>1200</v>
      </c>
      <c r="C2088" t="s">
        <v>1768</v>
      </c>
      <c r="D2088" t="s">
        <v>9</v>
      </c>
      <c r="E2088" t="s">
        <v>1633</v>
      </c>
      <c r="F2088">
        <v>47.99</v>
      </c>
      <c r="G2088" t="s">
        <v>1767</v>
      </c>
    </row>
    <row r="2089" spans="2:7" x14ac:dyDescent="0.25">
      <c r="B2089" t="s">
        <v>1201</v>
      </c>
      <c r="C2089" t="s">
        <v>1768</v>
      </c>
      <c r="D2089" t="s">
        <v>9</v>
      </c>
      <c r="E2089" t="s">
        <v>1634</v>
      </c>
      <c r="F2089">
        <v>49.9</v>
      </c>
      <c r="G2089" t="s">
        <v>480</v>
      </c>
    </row>
    <row r="2090" spans="2:7" x14ac:dyDescent="0.25">
      <c r="B2090" t="s">
        <v>1201</v>
      </c>
      <c r="C2090" t="s">
        <v>1768</v>
      </c>
      <c r="D2090" t="s">
        <v>9</v>
      </c>
      <c r="E2090" t="s">
        <v>1634</v>
      </c>
      <c r="F2090">
        <v>54.99</v>
      </c>
      <c r="G2090" t="s">
        <v>1767</v>
      </c>
    </row>
    <row r="2091" spans="2:7" x14ac:dyDescent="0.25">
      <c r="B2091" t="s">
        <v>1202</v>
      </c>
      <c r="C2091" t="s">
        <v>1768</v>
      </c>
      <c r="D2091" t="s">
        <v>9</v>
      </c>
      <c r="E2091" t="s">
        <v>1635</v>
      </c>
      <c r="F2091">
        <v>55.9</v>
      </c>
      <c r="G2091" t="s">
        <v>480</v>
      </c>
    </row>
    <row r="2092" spans="2:7" x14ac:dyDescent="0.25">
      <c r="B2092" t="s">
        <v>1202</v>
      </c>
      <c r="C2092" t="s">
        <v>1768</v>
      </c>
      <c r="D2092" t="s">
        <v>9</v>
      </c>
      <c r="E2092" t="s">
        <v>1635</v>
      </c>
      <c r="F2092">
        <v>62.99</v>
      </c>
      <c r="G2092" t="s">
        <v>1767</v>
      </c>
    </row>
    <row r="2093" spans="2:7" x14ac:dyDescent="0.25">
      <c r="B2093" t="s">
        <v>1202</v>
      </c>
      <c r="C2093" t="s">
        <v>1768</v>
      </c>
      <c r="D2093" t="s">
        <v>9</v>
      </c>
      <c r="E2093" t="s">
        <v>1635</v>
      </c>
      <c r="F2093">
        <v>71.39</v>
      </c>
      <c r="G2093" t="s">
        <v>514</v>
      </c>
    </row>
    <row r="2094" spans="2:7" x14ac:dyDescent="0.25">
      <c r="B2094" t="s">
        <v>1203</v>
      </c>
      <c r="C2094" t="s">
        <v>1768</v>
      </c>
      <c r="D2094" t="s">
        <v>9</v>
      </c>
      <c r="E2094" t="s">
        <v>1636</v>
      </c>
      <c r="F2094">
        <v>45.9</v>
      </c>
      <c r="G2094" t="s">
        <v>480</v>
      </c>
    </row>
    <row r="2095" spans="2:7" x14ac:dyDescent="0.25">
      <c r="B2095" t="s">
        <v>1203</v>
      </c>
      <c r="C2095" t="s">
        <v>1768</v>
      </c>
      <c r="D2095" t="s">
        <v>9</v>
      </c>
      <c r="E2095" t="s">
        <v>1636</v>
      </c>
      <c r="F2095">
        <v>46.99</v>
      </c>
      <c r="G2095" t="s">
        <v>1767</v>
      </c>
    </row>
    <row r="2096" spans="2:7" x14ac:dyDescent="0.25">
      <c r="B2096" t="s">
        <v>1204</v>
      </c>
      <c r="C2096" t="s">
        <v>1768</v>
      </c>
      <c r="D2096" t="s">
        <v>9</v>
      </c>
      <c r="E2096" t="s">
        <v>1637</v>
      </c>
      <c r="F2096">
        <v>60.9</v>
      </c>
      <c r="G2096" t="s">
        <v>480</v>
      </c>
    </row>
    <row r="2097" spans="2:7" x14ac:dyDescent="0.25">
      <c r="B2097" t="s">
        <v>1204</v>
      </c>
      <c r="C2097" t="s">
        <v>1768</v>
      </c>
      <c r="D2097" t="s">
        <v>9</v>
      </c>
      <c r="E2097" t="s">
        <v>1637</v>
      </c>
      <c r="F2097">
        <v>62.99</v>
      </c>
      <c r="G2097" t="s">
        <v>1767</v>
      </c>
    </row>
    <row r="2098" spans="2:7" x14ac:dyDescent="0.25">
      <c r="B2098" t="s">
        <v>1204</v>
      </c>
      <c r="C2098" t="s">
        <v>1768</v>
      </c>
      <c r="D2098" t="s">
        <v>9</v>
      </c>
      <c r="E2098" t="s">
        <v>1637</v>
      </c>
      <c r="F2098">
        <v>71.39</v>
      </c>
      <c r="G2098" t="s">
        <v>514</v>
      </c>
    </row>
    <row r="2099" spans="2:7" x14ac:dyDescent="0.25">
      <c r="B2099" t="s">
        <v>1204</v>
      </c>
      <c r="C2099" t="s">
        <v>1768</v>
      </c>
      <c r="D2099" t="s">
        <v>9</v>
      </c>
      <c r="E2099" t="s">
        <v>1637</v>
      </c>
      <c r="F2099">
        <v>60.9</v>
      </c>
      <c r="G2099" t="s">
        <v>480</v>
      </c>
    </row>
    <row r="2100" spans="2:7" x14ac:dyDescent="0.25">
      <c r="B2100" t="s">
        <v>1204</v>
      </c>
      <c r="C2100" t="s">
        <v>1768</v>
      </c>
      <c r="D2100" t="s">
        <v>9</v>
      </c>
      <c r="E2100" t="s">
        <v>1637</v>
      </c>
      <c r="F2100">
        <v>62.99</v>
      </c>
      <c r="G2100" t="s">
        <v>1767</v>
      </c>
    </row>
    <row r="2101" spans="2:7" x14ac:dyDescent="0.25">
      <c r="B2101" t="s">
        <v>1204</v>
      </c>
      <c r="C2101" t="s">
        <v>1768</v>
      </c>
      <c r="D2101" t="s">
        <v>9</v>
      </c>
      <c r="E2101" t="s">
        <v>1637</v>
      </c>
      <c r="F2101">
        <v>71.39</v>
      </c>
      <c r="G2101" t="s">
        <v>514</v>
      </c>
    </row>
    <row r="2102" spans="2:7" x14ac:dyDescent="0.25">
      <c r="B2102" t="s">
        <v>1206</v>
      </c>
      <c r="C2102" t="s">
        <v>1768</v>
      </c>
      <c r="D2102" t="s">
        <v>9</v>
      </c>
      <c r="E2102" t="s">
        <v>1639</v>
      </c>
      <c r="F2102">
        <v>44.9</v>
      </c>
      <c r="G2102" t="s">
        <v>480</v>
      </c>
    </row>
    <row r="2103" spans="2:7" x14ac:dyDescent="0.25">
      <c r="B2103" t="s">
        <v>1206</v>
      </c>
      <c r="C2103" t="s">
        <v>1768</v>
      </c>
      <c r="D2103" t="s">
        <v>9</v>
      </c>
      <c r="E2103" t="s">
        <v>1639</v>
      </c>
      <c r="F2103">
        <v>49.99</v>
      </c>
      <c r="G2103" t="s">
        <v>1767</v>
      </c>
    </row>
    <row r="2104" spans="2:7" x14ac:dyDescent="0.25">
      <c r="B2104" t="s">
        <v>1207</v>
      </c>
      <c r="C2104" t="s">
        <v>1768</v>
      </c>
      <c r="D2104" t="s">
        <v>9</v>
      </c>
      <c r="E2104" t="s">
        <v>1640</v>
      </c>
      <c r="F2104">
        <v>61.9</v>
      </c>
      <c r="G2104" t="s">
        <v>480</v>
      </c>
    </row>
    <row r="2105" spans="2:7" x14ac:dyDescent="0.25">
      <c r="B2105" t="s">
        <v>1208</v>
      </c>
      <c r="C2105" t="s">
        <v>1768</v>
      </c>
      <c r="D2105" t="s">
        <v>9</v>
      </c>
      <c r="E2105" t="s">
        <v>1641</v>
      </c>
      <c r="F2105">
        <v>61.9</v>
      </c>
      <c r="G2105" t="s">
        <v>480</v>
      </c>
    </row>
    <row r="2106" spans="2:7" x14ac:dyDescent="0.25">
      <c r="B2106" t="s">
        <v>1208</v>
      </c>
      <c r="C2106" t="s">
        <v>1768</v>
      </c>
      <c r="D2106" t="s">
        <v>9</v>
      </c>
      <c r="E2106" t="s">
        <v>1641</v>
      </c>
      <c r="F2106">
        <v>62.99</v>
      </c>
      <c r="G2106" t="s">
        <v>1767</v>
      </c>
    </row>
    <row r="2107" spans="2:7" x14ac:dyDescent="0.25">
      <c r="B2107" t="s">
        <v>1208</v>
      </c>
      <c r="C2107" t="s">
        <v>1768</v>
      </c>
      <c r="D2107" t="s">
        <v>9</v>
      </c>
      <c r="E2107" t="s">
        <v>1641</v>
      </c>
      <c r="F2107">
        <v>71.39</v>
      </c>
      <c r="G2107" t="s">
        <v>514</v>
      </c>
    </row>
    <row r="2108" spans="2:7" x14ac:dyDescent="0.25">
      <c r="B2108" t="s">
        <v>1209</v>
      </c>
      <c r="C2108" t="s">
        <v>1768</v>
      </c>
      <c r="D2108" t="s">
        <v>9</v>
      </c>
      <c r="E2108" t="s">
        <v>1642</v>
      </c>
      <c r="F2108">
        <v>61.9</v>
      </c>
      <c r="G2108" t="s">
        <v>480</v>
      </c>
    </row>
    <row r="2109" spans="2:7" x14ac:dyDescent="0.25">
      <c r="B2109" t="s">
        <v>1209</v>
      </c>
      <c r="C2109" t="s">
        <v>1768</v>
      </c>
      <c r="D2109" t="s">
        <v>9</v>
      </c>
      <c r="E2109" t="s">
        <v>1642</v>
      </c>
      <c r="F2109">
        <v>62.99</v>
      </c>
      <c r="G2109" t="s">
        <v>1767</v>
      </c>
    </row>
    <row r="2110" spans="2:7" x14ac:dyDescent="0.25">
      <c r="B2110" t="s">
        <v>1209</v>
      </c>
      <c r="C2110" t="s">
        <v>1768</v>
      </c>
      <c r="D2110" t="s">
        <v>9</v>
      </c>
      <c r="E2110" t="s">
        <v>1642</v>
      </c>
      <c r="F2110">
        <v>71.39</v>
      </c>
      <c r="G2110" t="s">
        <v>514</v>
      </c>
    </row>
    <row r="2111" spans="2:7" x14ac:dyDescent="0.25">
      <c r="B2111" t="s">
        <v>1210</v>
      </c>
      <c r="C2111" t="s">
        <v>1768</v>
      </c>
      <c r="D2111" t="s">
        <v>9</v>
      </c>
      <c r="E2111" t="s">
        <v>1643</v>
      </c>
      <c r="F2111">
        <v>55.99</v>
      </c>
      <c r="G2111" t="s">
        <v>1767</v>
      </c>
    </row>
    <row r="2112" spans="2:7" x14ac:dyDescent="0.25">
      <c r="B2112" t="s">
        <v>1210</v>
      </c>
      <c r="C2112" t="s">
        <v>1768</v>
      </c>
      <c r="D2112" t="s">
        <v>9</v>
      </c>
      <c r="E2112" t="s">
        <v>1643</v>
      </c>
      <c r="F2112">
        <v>69.900000000000006</v>
      </c>
      <c r="G2112" t="s">
        <v>480</v>
      </c>
    </row>
    <row r="2113" spans="2:7" x14ac:dyDescent="0.25">
      <c r="B2113" t="s">
        <v>1211</v>
      </c>
      <c r="C2113" t="s">
        <v>1768</v>
      </c>
      <c r="D2113" t="s">
        <v>9</v>
      </c>
      <c r="E2113" t="s">
        <v>1644</v>
      </c>
      <c r="F2113">
        <v>52.9</v>
      </c>
      <c r="G2113" t="s">
        <v>480</v>
      </c>
    </row>
    <row r="2114" spans="2:7" x14ac:dyDescent="0.25">
      <c r="B2114" t="s">
        <v>1211</v>
      </c>
      <c r="C2114" t="s">
        <v>1768</v>
      </c>
      <c r="D2114" t="s">
        <v>9</v>
      </c>
      <c r="E2114" t="s">
        <v>1644</v>
      </c>
      <c r="F2114">
        <v>54.99</v>
      </c>
      <c r="G2114" t="s">
        <v>1767</v>
      </c>
    </row>
    <row r="2115" spans="2:7" x14ac:dyDescent="0.25">
      <c r="B2115" t="s">
        <v>1212</v>
      </c>
      <c r="C2115" t="s">
        <v>1768</v>
      </c>
      <c r="D2115" t="s">
        <v>9</v>
      </c>
      <c r="E2115" t="s">
        <v>1645</v>
      </c>
      <c r="F2115">
        <v>54.9</v>
      </c>
      <c r="G2115" t="s">
        <v>480</v>
      </c>
    </row>
    <row r="2116" spans="2:7" x14ac:dyDescent="0.25">
      <c r="B2116" t="s">
        <v>1212</v>
      </c>
      <c r="C2116" t="s">
        <v>1768</v>
      </c>
      <c r="D2116" t="s">
        <v>9</v>
      </c>
      <c r="E2116" t="s">
        <v>1645</v>
      </c>
      <c r="F2116">
        <v>59.99</v>
      </c>
      <c r="G2116" t="s">
        <v>1767</v>
      </c>
    </row>
    <row r="2117" spans="2:7" x14ac:dyDescent="0.25">
      <c r="B2117" t="s">
        <v>1213</v>
      </c>
      <c r="C2117" t="s">
        <v>1768</v>
      </c>
      <c r="D2117" t="s">
        <v>9</v>
      </c>
      <c r="E2117" t="s">
        <v>1646</v>
      </c>
      <c r="F2117">
        <v>49.9</v>
      </c>
      <c r="G2117" t="s">
        <v>480</v>
      </c>
    </row>
    <row r="2118" spans="2:7" x14ac:dyDescent="0.25">
      <c r="B2118" t="s">
        <v>1213</v>
      </c>
      <c r="C2118" t="s">
        <v>1768</v>
      </c>
      <c r="D2118" t="s">
        <v>9</v>
      </c>
      <c r="E2118" t="s">
        <v>1646</v>
      </c>
      <c r="F2118">
        <v>49.99</v>
      </c>
      <c r="G2118" t="s">
        <v>1767</v>
      </c>
    </row>
    <row r="2119" spans="2:7" x14ac:dyDescent="0.25">
      <c r="B2119" t="s">
        <v>1214</v>
      </c>
      <c r="C2119" t="s">
        <v>1768</v>
      </c>
      <c r="D2119" t="s">
        <v>9</v>
      </c>
      <c r="E2119" t="s">
        <v>1647</v>
      </c>
      <c r="F2119">
        <v>61.9</v>
      </c>
      <c r="G2119" t="s">
        <v>480</v>
      </c>
    </row>
    <row r="2120" spans="2:7" x14ac:dyDescent="0.25">
      <c r="B2120" t="s">
        <v>1214</v>
      </c>
      <c r="C2120" t="s">
        <v>1768</v>
      </c>
      <c r="D2120" t="s">
        <v>9</v>
      </c>
      <c r="E2120" t="s">
        <v>1647</v>
      </c>
      <c r="F2120">
        <v>71.39</v>
      </c>
      <c r="G2120" t="s">
        <v>514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9E3D-167F-4DB6-8500-8E7E52979824}">
  <dimension ref="B1:G3"/>
  <sheetViews>
    <sheetView showGridLines="0" workbookViewId="0">
      <selection activeCell="B4" sqref="B4:G440"/>
    </sheetView>
  </sheetViews>
  <sheetFormatPr defaultRowHeight="15" x14ac:dyDescent="0.25"/>
  <cols>
    <col min="2" max="2" width="10.85546875" bestFit="1" customWidth="1"/>
    <col min="3" max="3" width="6.42578125" bestFit="1" customWidth="1"/>
    <col min="4" max="4" width="9.42578125" bestFit="1" customWidth="1"/>
    <col min="5" max="5" width="89" bestFit="1" customWidth="1"/>
    <col min="6" max="6" width="8.28515625" bestFit="1" customWidth="1"/>
    <col min="7" max="7" width="14.140625" customWidth="1"/>
  </cols>
  <sheetData>
    <row r="1" spans="2:7" ht="21" x14ac:dyDescent="0.25">
      <c r="B1" s="27" t="s">
        <v>466</v>
      </c>
      <c r="C1" s="28"/>
      <c r="D1" s="28"/>
      <c r="E1" s="28"/>
      <c r="F1" s="28"/>
      <c r="G1" s="28"/>
    </row>
    <row r="3" spans="2:7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1</v>
      </c>
      <c r="G3" s="4" t="s">
        <v>5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0C4B-AAA9-486C-A44F-C003DEB1AFD0}">
  <dimension ref="A1:J1320"/>
  <sheetViews>
    <sheetView showGridLines="0" tabSelected="1" workbookViewId="0">
      <selection activeCell="D6" sqref="D6"/>
    </sheetView>
  </sheetViews>
  <sheetFormatPr defaultRowHeight="15" x14ac:dyDescent="0.25"/>
  <cols>
    <col min="1" max="1" width="10.7109375" bestFit="1" customWidth="1"/>
    <col min="2" max="2" width="11.28515625" style="7" bestFit="1" customWidth="1"/>
    <col min="3" max="3" width="14.28515625" customWidth="1"/>
    <col min="4" max="4" width="53.28515625" customWidth="1"/>
    <col min="5" max="5" width="14.5703125" style="5" customWidth="1"/>
    <col min="6" max="6" width="12.42578125" style="5" customWidth="1"/>
    <col min="7" max="7" width="15.28515625" style="5" bestFit="1" customWidth="1"/>
    <col min="8" max="8" width="10.85546875" style="5" customWidth="1"/>
    <col min="9" max="9" width="14.42578125" style="23" bestFit="1" customWidth="1"/>
  </cols>
  <sheetData>
    <row r="1" spans="1:9" x14ac:dyDescent="0.25">
      <c r="A1" s="25" t="s">
        <v>2358</v>
      </c>
      <c r="B1" s="6" t="s">
        <v>475</v>
      </c>
      <c r="C1" s="24" t="s">
        <v>2</v>
      </c>
      <c r="D1" s="6" t="s">
        <v>2357</v>
      </c>
      <c r="E1" s="15" t="s">
        <v>463</v>
      </c>
      <c r="F1" s="16" t="s">
        <v>462</v>
      </c>
      <c r="G1" s="17" t="s">
        <v>7</v>
      </c>
      <c r="H1" s="18" t="s">
        <v>6</v>
      </c>
      <c r="I1" s="19" t="s">
        <v>464</v>
      </c>
    </row>
    <row r="2" spans="1:9" x14ac:dyDescent="0.25">
      <c r="A2" s="26" t="s">
        <v>1769</v>
      </c>
      <c r="B2" s="26" t="s">
        <v>803</v>
      </c>
      <c r="C2" s="26" t="s">
        <v>1215</v>
      </c>
      <c r="D2" s="26" t="s">
        <v>1240</v>
      </c>
      <c r="E2" s="14">
        <f>IFERROR(VLOOKUP(B2,Dados_Scraping!$B$5:$G$1048576,5,0),"Sem dados")</f>
        <v>68.900000000000006</v>
      </c>
      <c r="F2" s="11" t="str">
        <f>IFERROR(VLOOKUP(B2,vendas_hairpro!$B$4:$G$146,5,0),"Sem BuyBox")</f>
        <v>Sem BuyBox</v>
      </c>
      <c r="G2" s="11" t="str">
        <f>IFERROR(F2-E2,"Sem diferença")</f>
        <v>Sem diferença</v>
      </c>
      <c r="H2" s="8" t="str">
        <f>IF(F2&lt;E2,"Ganhando","Perdendo")</f>
        <v>Perdendo</v>
      </c>
      <c r="I2" s="20">
        <f>IFERROR(E2-0.1,"Sem dados")</f>
        <v>68.800000000000011</v>
      </c>
    </row>
    <row r="3" spans="1:9" x14ac:dyDescent="0.25">
      <c r="A3" s="26" t="s">
        <v>1770</v>
      </c>
      <c r="B3" s="26" t="s">
        <v>804</v>
      </c>
      <c r="C3" s="26" t="s">
        <v>1215</v>
      </c>
      <c r="D3" s="26" t="s">
        <v>1241</v>
      </c>
      <c r="E3" s="14">
        <f>IFERROR(VLOOKUP(B3,Dados_Scraping!$B$5:$G$1048576,5,0),"Sem dados")</f>
        <v>259.08999999999997</v>
      </c>
      <c r="F3" s="11" t="str">
        <f>IFERROR(VLOOKUP(B3,vendas_hairpro!$B$4:$G$146,5,0),"Sem BuyBox")</f>
        <v>Sem BuyBox</v>
      </c>
      <c r="G3" s="11" t="str">
        <f t="shared" ref="G3:G66" si="0">IFERROR(F3-E3,"Sem diferença")</f>
        <v>Sem diferença</v>
      </c>
      <c r="H3" s="8" t="str">
        <f t="shared" ref="H3:H66" si="1">IF(F3&lt;E3,"Ganhando","Perdendo")</f>
        <v>Perdendo</v>
      </c>
      <c r="I3" s="20">
        <f t="shared" ref="I3:I66" si="2">IFERROR(E3-0.1,"Sem dados")</f>
        <v>258.98999999999995</v>
      </c>
    </row>
    <row r="4" spans="1:9" x14ac:dyDescent="0.25">
      <c r="A4" s="26" t="s">
        <v>677</v>
      </c>
      <c r="B4" s="26" t="s">
        <v>805</v>
      </c>
      <c r="C4" s="26" t="s">
        <v>1215</v>
      </c>
      <c r="D4" s="26" t="s">
        <v>1242</v>
      </c>
      <c r="E4" s="14">
        <f>IFERROR(VLOOKUP(B4,Dados_Scraping!$B$5:$G$1048576,5,0),"Sem dados")</f>
        <v>106.9</v>
      </c>
      <c r="F4" s="11" t="str">
        <f>IFERROR(VLOOKUP(B4,vendas_hairpro!$B$4:$G$146,5,0),"Sem BuyBox")</f>
        <v>Sem BuyBox</v>
      </c>
      <c r="G4" s="11" t="str">
        <f t="shared" si="0"/>
        <v>Sem diferença</v>
      </c>
      <c r="H4" s="8" t="str">
        <f t="shared" si="1"/>
        <v>Perdendo</v>
      </c>
      <c r="I4" s="20">
        <f t="shared" si="2"/>
        <v>106.80000000000001</v>
      </c>
    </row>
    <row r="5" spans="1:9" x14ac:dyDescent="0.25">
      <c r="A5" s="26" t="s">
        <v>678</v>
      </c>
      <c r="B5" s="26" t="s">
        <v>806</v>
      </c>
      <c r="C5" s="26" t="s">
        <v>1215</v>
      </c>
      <c r="D5" s="26" t="s">
        <v>1243</v>
      </c>
      <c r="E5" s="14">
        <f>IFERROR(VLOOKUP(B5,Dados_Scraping!$B$5:$G$1048576,5,0),"Sem dados")</f>
        <v>65.900000000000006</v>
      </c>
      <c r="F5" s="11" t="str">
        <f>IFERROR(VLOOKUP(B5,vendas_hairpro!$B$4:$G$146,5,0),"Sem BuyBox")</f>
        <v>Sem BuyBox</v>
      </c>
      <c r="G5" s="11" t="str">
        <f t="shared" si="0"/>
        <v>Sem diferença</v>
      </c>
      <c r="H5" s="8" t="str">
        <f t="shared" si="1"/>
        <v>Perdendo</v>
      </c>
      <c r="I5" s="20">
        <f t="shared" si="2"/>
        <v>65.800000000000011</v>
      </c>
    </row>
    <row r="6" spans="1:9" x14ac:dyDescent="0.25">
      <c r="A6" s="26" t="s">
        <v>679</v>
      </c>
      <c r="B6" s="26" t="s">
        <v>807</v>
      </c>
      <c r="C6" s="26" t="s">
        <v>1215</v>
      </c>
      <c r="D6" s="26" t="s">
        <v>1244</v>
      </c>
      <c r="E6" s="14">
        <f>IFERROR(VLOOKUP(B6,Dados_Scraping!$B$5:$G$1048576,5,0),"Sem dados")</f>
        <v>58.9</v>
      </c>
      <c r="F6" s="11" t="str">
        <f>IFERROR(VLOOKUP(B6,vendas_hairpro!$B$4:$G$146,5,0),"Sem BuyBox")</f>
        <v>Sem BuyBox</v>
      </c>
      <c r="G6" s="11" t="str">
        <f t="shared" si="0"/>
        <v>Sem diferença</v>
      </c>
      <c r="H6" s="8" t="str">
        <f t="shared" si="1"/>
        <v>Perdendo</v>
      </c>
      <c r="I6" s="20">
        <f t="shared" si="2"/>
        <v>58.8</v>
      </c>
    </row>
    <row r="7" spans="1:9" x14ac:dyDescent="0.25">
      <c r="A7" s="26" t="s">
        <v>680</v>
      </c>
      <c r="B7" s="26" t="s">
        <v>808</v>
      </c>
      <c r="C7" s="26" t="s">
        <v>1215</v>
      </c>
      <c r="D7" s="26" t="s">
        <v>1245</v>
      </c>
      <c r="E7" s="14">
        <f>IFERROR(VLOOKUP(B7,Dados_Scraping!$B$5:$G$1048576,5,0),"Sem dados")</f>
        <v>98.9</v>
      </c>
      <c r="F7" s="11" t="str">
        <f>IFERROR(VLOOKUP(B7,vendas_hairpro!$B$4:$G$146,5,0),"Sem BuyBox")</f>
        <v>Sem BuyBox</v>
      </c>
      <c r="G7" s="11" t="str">
        <f t="shared" si="0"/>
        <v>Sem diferença</v>
      </c>
      <c r="H7" s="8" t="str">
        <f t="shared" si="1"/>
        <v>Perdendo</v>
      </c>
      <c r="I7" s="20">
        <f t="shared" si="2"/>
        <v>98.800000000000011</v>
      </c>
    </row>
    <row r="8" spans="1:9" x14ac:dyDescent="0.25">
      <c r="A8" s="26" t="s">
        <v>681</v>
      </c>
      <c r="B8" s="26" t="s">
        <v>809</v>
      </c>
      <c r="C8" s="26" t="s">
        <v>1215</v>
      </c>
      <c r="D8" s="26" t="s">
        <v>1246</v>
      </c>
      <c r="E8" s="14">
        <f>IFERROR(VLOOKUP(B8,Dados_Scraping!$B$5:$G$1048576,5,0),"Sem dados")</f>
        <v>71.900000000000006</v>
      </c>
      <c r="F8" s="11" t="str">
        <f>IFERROR(VLOOKUP(B8,vendas_hairpro!$B$4:$G$146,5,0),"Sem BuyBox")</f>
        <v>Sem BuyBox</v>
      </c>
      <c r="G8" s="11" t="str">
        <f t="shared" si="0"/>
        <v>Sem diferença</v>
      </c>
      <c r="H8" s="8" t="str">
        <f t="shared" si="1"/>
        <v>Perdendo</v>
      </c>
      <c r="I8" s="20">
        <f t="shared" si="2"/>
        <v>71.800000000000011</v>
      </c>
    </row>
    <row r="9" spans="1:9" x14ac:dyDescent="0.25">
      <c r="A9" s="26" t="s">
        <v>682</v>
      </c>
      <c r="B9" s="26" t="s">
        <v>810</v>
      </c>
      <c r="C9" s="26" t="s">
        <v>1215</v>
      </c>
      <c r="D9" s="26" t="s">
        <v>1247</v>
      </c>
      <c r="E9" s="14">
        <f>IFERROR(VLOOKUP(B9,Dados_Scraping!$B$5:$G$1048576,5,0),"Sem dados")</f>
        <v>98.9</v>
      </c>
      <c r="F9" s="11" t="str">
        <f>IFERROR(VLOOKUP(B9,vendas_hairpro!$B$4:$G$146,5,0),"Sem BuyBox")</f>
        <v>Sem BuyBox</v>
      </c>
      <c r="G9" s="11" t="str">
        <f t="shared" si="0"/>
        <v>Sem diferença</v>
      </c>
      <c r="H9" s="8" t="str">
        <f t="shared" si="1"/>
        <v>Perdendo</v>
      </c>
      <c r="I9" s="20">
        <f t="shared" si="2"/>
        <v>98.800000000000011</v>
      </c>
    </row>
    <row r="10" spans="1:9" x14ac:dyDescent="0.25">
      <c r="A10" s="26" t="s">
        <v>1771</v>
      </c>
      <c r="B10" s="26" t="s">
        <v>811</v>
      </c>
      <c r="C10" s="26" t="s">
        <v>1215</v>
      </c>
      <c r="D10" s="26" t="s">
        <v>1248</v>
      </c>
      <c r="E10" s="14">
        <f>IFERROR(VLOOKUP(B10,Dados_Scraping!$B$5:$G$1048576,5,0),"Sem dados")</f>
        <v>219.9</v>
      </c>
      <c r="F10" s="11" t="str">
        <f>IFERROR(VLOOKUP(B10,vendas_hairpro!$B$4:$G$146,5,0),"Sem BuyBox")</f>
        <v>Sem BuyBox</v>
      </c>
      <c r="G10" s="11" t="str">
        <f t="shared" si="0"/>
        <v>Sem diferença</v>
      </c>
      <c r="H10" s="8" t="str">
        <f t="shared" si="1"/>
        <v>Perdendo</v>
      </c>
      <c r="I10" s="20">
        <f t="shared" si="2"/>
        <v>219.8</v>
      </c>
    </row>
    <row r="11" spans="1:9" x14ac:dyDescent="0.25">
      <c r="A11" s="26" t="s">
        <v>1772</v>
      </c>
      <c r="B11" s="26" t="s">
        <v>812</v>
      </c>
      <c r="C11" s="26" t="s">
        <v>1215</v>
      </c>
      <c r="D11" s="26" t="s">
        <v>1249</v>
      </c>
      <c r="E11" s="14">
        <f>IFERROR(VLOOKUP(B11,Dados_Scraping!$B$5:$G$1048576,5,0),"Sem dados")</f>
        <v>309.89999999999998</v>
      </c>
      <c r="F11" s="11" t="str">
        <f>IFERROR(VLOOKUP(B11,vendas_hairpro!$B$4:$G$146,5,0),"Sem BuyBox")</f>
        <v>Sem BuyBox</v>
      </c>
      <c r="G11" s="11" t="str">
        <f t="shared" si="0"/>
        <v>Sem diferença</v>
      </c>
      <c r="H11" s="8" t="str">
        <f t="shared" si="1"/>
        <v>Perdendo</v>
      </c>
      <c r="I11" s="20">
        <f t="shared" si="2"/>
        <v>309.79999999999995</v>
      </c>
    </row>
    <row r="12" spans="1:9" x14ac:dyDescent="0.25">
      <c r="A12" s="26" t="s">
        <v>1773</v>
      </c>
      <c r="B12" s="26" t="s">
        <v>813</v>
      </c>
      <c r="C12" s="26" t="s">
        <v>1215</v>
      </c>
      <c r="D12" s="26" t="s">
        <v>1250</v>
      </c>
      <c r="E12" s="14">
        <f>IFERROR(VLOOKUP(B12,Dados_Scraping!$B$5:$G$1048576,5,0),"Sem dados")</f>
        <v>144.9</v>
      </c>
      <c r="F12" s="11" t="str">
        <f>IFERROR(VLOOKUP(B12,vendas_hairpro!$B$4:$G$146,5,0),"Sem BuyBox")</f>
        <v>Sem BuyBox</v>
      </c>
      <c r="G12" s="11" t="str">
        <f t="shared" si="0"/>
        <v>Sem diferença</v>
      </c>
      <c r="H12" s="8" t="str">
        <f t="shared" si="1"/>
        <v>Perdendo</v>
      </c>
      <c r="I12" s="20">
        <f t="shared" si="2"/>
        <v>144.80000000000001</v>
      </c>
    </row>
    <row r="13" spans="1:9" x14ac:dyDescent="0.25">
      <c r="A13" s="26" t="s">
        <v>1774</v>
      </c>
      <c r="B13" s="26" t="s">
        <v>814</v>
      </c>
      <c r="C13" s="26" t="s">
        <v>1215</v>
      </c>
      <c r="D13" s="26" t="s">
        <v>1251</v>
      </c>
      <c r="E13" s="14">
        <f>IFERROR(VLOOKUP(B13,Dados_Scraping!$B$5:$G$1048576,5,0),"Sem dados")</f>
        <v>129.9</v>
      </c>
      <c r="F13" s="11" t="str">
        <f>IFERROR(VLOOKUP(B13,vendas_hairpro!$B$4:$G$146,5,0),"Sem BuyBox")</f>
        <v>Sem BuyBox</v>
      </c>
      <c r="G13" s="11" t="str">
        <f t="shared" si="0"/>
        <v>Sem diferença</v>
      </c>
      <c r="H13" s="8" t="str">
        <f t="shared" si="1"/>
        <v>Perdendo</v>
      </c>
      <c r="I13" s="20">
        <f t="shared" si="2"/>
        <v>129.80000000000001</v>
      </c>
    </row>
    <row r="14" spans="1:9" x14ac:dyDescent="0.25">
      <c r="A14" s="26" t="s">
        <v>683</v>
      </c>
      <c r="B14" s="26" t="s">
        <v>815</v>
      </c>
      <c r="C14" s="26" t="s">
        <v>1215</v>
      </c>
      <c r="D14" s="26" t="s">
        <v>1252</v>
      </c>
      <c r="E14" s="14">
        <f>IFERROR(VLOOKUP(B14,Dados_Scraping!$B$5:$G$1048576,5,0),"Sem dados")</f>
        <v>65.900000000000006</v>
      </c>
      <c r="F14" s="11" t="str">
        <f>IFERROR(VLOOKUP(B14,vendas_hairpro!$B$4:$G$146,5,0),"Sem BuyBox")</f>
        <v>Sem BuyBox</v>
      </c>
      <c r="G14" s="11" t="str">
        <f t="shared" si="0"/>
        <v>Sem diferença</v>
      </c>
      <c r="H14" s="8" t="str">
        <f t="shared" si="1"/>
        <v>Perdendo</v>
      </c>
      <c r="I14" s="20">
        <f t="shared" si="2"/>
        <v>65.800000000000011</v>
      </c>
    </row>
    <row r="15" spans="1:9" x14ac:dyDescent="0.25">
      <c r="A15" s="26" t="s">
        <v>684</v>
      </c>
      <c r="B15" s="26" t="s">
        <v>816</v>
      </c>
      <c r="C15" s="26" t="s">
        <v>1215</v>
      </c>
      <c r="D15" s="26" t="s">
        <v>1253</v>
      </c>
      <c r="E15" s="14">
        <f>IFERROR(VLOOKUP(B15,Dados_Scraping!$B$5:$G$1048576,5,0),"Sem dados")</f>
        <v>144.9</v>
      </c>
      <c r="F15" s="11" t="str">
        <f>IFERROR(VLOOKUP(B15,vendas_hairpro!$B$4:$G$146,5,0),"Sem BuyBox")</f>
        <v>Sem BuyBox</v>
      </c>
      <c r="G15" s="11" t="str">
        <f t="shared" si="0"/>
        <v>Sem diferença</v>
      </c>
      <c r="H15" s="8" t="str">
        <f t="shared" si="1"/>
        <v>Perdendo</v>
      </c>
      <c r="I15" s="20">
        <f t="shared" si="2"/>
        <v>144.80000000000001</v>
      </c>
    </row>
    <row r="16" spans="1:9" x14ac:dyDescent="0.25">
      <c r="A16" s="26" t="s">
        <v>685</v>
      </c>
      <c r="B16" s="26" t="s">
        <v>817</v>
      </c>
      <c r="C16" s="26" t="s">
        <v>1215</v>
      </c>
      <c r="D16" s="26" t="s">
        <v>1254</v>
      </c>
      <c r="E16" s="14">
        <f>IFERROR(VLOOKUP(B16,Dados_Scraping!$B$5:$G$1048576,5,0),"Sem dados")</f>
        <v>48.9</v>
      </c>
      <c r="F16" s="11" t="str">
        <f>IFERROR(VLOOKUP(B16,vendas_hairpro!$B$4:$G$146,5,0),"Sem BuyBox")</f>
        <v>Sem BuyBox</v>
      </c>
      <c r="G16" s="11" t="str">
        <f t="shared" si="0"/>
        <v>Sem diferença</v>
      </c>
      <c r="H16" s="8" t="str">
        <f t="shared" si="1"/>
        <v>Perdendo</v>
      </c>
      <c r="I16" s="20">
        <f t="shared" si="2"/>
        <v>48.8</v>
      </c>
    </row>
    <row r="17" spans="1:9" x14ac:dyDescent="0.25">
      <c r="A17" s="26" t="s">
        <v>686</v>
      </c>
      <c r="B17" s="26" t="s">
        <v>818</v>
      </c>
      <c r="C17" s="26" t="s">
        <v>1215</v>
      </c>
      <c r="D17" s="26" t="s">
        <v>1255</v>
      </c>
      <c r="E17" s="14">
        <f>IFERROR(VLOOKUP(B17,Dados_Scraping!$B$5:$G$1048576,5,0),"Sem dados")</f>
        <v>72.900000000000006</v>
      </c>
      <c r="F17" s="11" t="str">
        <f>IFERROR(VLOOKUP(B17,vendas_hairpro!$B$4:$G$146,5,0),"Sem BuyBox")</f>
        <v>Sem BuyBox</v>
      </c>
      <c r="G17" s="11" t="str">
        <f t="shared" si="0"/>
        <v>Sem diferença</v>
      </c>
      <c r="H17" s="8" t="str">
        <f t="shared" si="1"/>
        <v>Perdendo</v>
      </c>
      <c r="I17" s="20">
        <f t="shared" si="2"/>
        <v>72.800000000000011</v>
      </c>
    </row>
    <row r="18" spans="1:9" x14ac:dyDescent="0.25">
      <c r="A18" s="26" t="s">
        <v>687</v>
      </c>
      <c r="B18" s="26" t="s">
        <v>819</v>
      </c>
      <c r="C18" s="26" t="s">
        <v>1215</v>
      </c>
      <c r="D18" s="26" t="s">
        <v>1256</v>
      </c>
      <c r="E18" s="14">
        <f>IFERROR(VLOOKUP(B18,Dados_Scraping!$B$5:$G$1048576,5,0),"Sem dados")</f>
        <v>98.9</v>
      </c>
      <c r="F18" s="11" t="str">
        <f>IFERROR(VLOOKUP(B18,vendas_hairpro!$B$4:$G$146,5,0),"Sem BuyBox")</f>
        <v>Sem BuyBox</v>
      </c>
      <c r="G18" s="11" t="str">
        <f t="shared" si="0"/>
        <v>Sem diferença</v>
      </c>
      <c r="H18" s="8" t="str">
        <f t="shared" si="1"/>
        <v>Perdendo</v>
      </c>
      <c r="I18" s="20">
        <f t="shared" si="2"/>
        <v>98.800000000000011</v>
      </c>
    </row>
    <row r="19" spans="1:9" x14ac:dyDescent="0.25">
      <c r="A19" s="26" t="s">
        <v>688</v>
      </c>
      <c r="B19" s="26" t="s">
        <v>820</v>
      </c>
      <c r="C19" s="26" t="s">
        <v>1215</v>
      </c>
      <c r="D19" s="26" t="s">
        <v>1257</v>
      </c>
      <c r="E19" s="14">
        <f>IFERROR(VLOOKUP(B19,Dados_Scraping!$B$5:$G$1048576,5,0),"Sem dados")</f>
        <v>144.9</v>
      </c>
      <c r="F19" s="11" t="str">
        <f>IFERROR(VLOOKUP(B19,vendas_hairpro!$B$4:$G$146,5,0),"Sem BuyBox")</f>
        <v>Sem BuyBox</v>
      </c>
      <c r="G19" s="11" t="str">
        <f t="shared" si="0"/>
        <v>Sem diferença</v>
      </c>
      <c r="H19" s="8" t="str">
        <f t="shared" si="1"/>
        <v>Perdendo</v>
      </c>
      <c r="I19" s="20">
        <f t="shared" si="2"/>
        <v>144.80000000000001</v>
      </c>
    </row>
    <row r="20" spans="1:9" x14ac:dyDescent="0.25">
      <c r="A20" s="26" t="s">
        <v>689</v>
      </c>
      <c r="B20" s="26" t="s">
        <v>821</v>
      </c>
      <c r="C20" s="26" t="s">
        <v>1215</v>
      </c>
      <c r="D20" s="26" t="s">
        <v>1258</v>
      </c>
      <c r="E20" s="14">
        <f>IFERROR(VLOOKUP(B20,Dados_Scraping!$B$5:$G$1048576,5,0),"Sem dados")</f>
        <v>111.9</v>
      </c>
      <c r="F20" s="11" t="str">
        <f>IFERROR(VLOOKUP(B20,vendas_hairpro!$B$4:$G$146,5,0),"Sem BuyBox")</f>
        <v>Sem BuyBox</v>
      </c>
      <c r="G20" s="11" t="str">
        <f t="shared" si="0"/>
        <v>Sem diferença</v>
      </c>
      <c r="H20" s="8" t="str">
        <f t="shared" si="1"/>
        <v>Perdendo</v>
      </c>
      <c r="I20" s="20">
        <f t="shared" si="2"/>
        <v>111.80000000000001</v>
      </c>
    </row>
    <row r="21" spans="1:9" x14ac:dyDescent="0.25">
      <c r="A21" s="26" t="s">
        <v>690</v>
      </c>
      <c r="B21" s="26" t="s">
        <v>822</v>
      </c>
      <c r="C21" s="26" t="s">
        <v>1216</v>
      </c>
      <c r="D21" s="26" t="s">
        <v>1259</v>
      </c>
      <c r="E21" s="14">
        <f>IFERROR(VLOOKUP(B21,Dados_Scraping!$B$5:$G$1048576,5,0),"Sem dados")</f>
        <v>99.9</v>
      </c>
      <c r="F21" s="11" t="str">
        <f>IFERROR(VLOOKUP(B21,vendas_hairpro!$B$4:$G$146,5,0),"Sem BuyBox")</f>
        <v>Sem BuyBox</v>
      </c>
      <c r="G21" s="11" t="str">
        <f t="shared" si="0"/>
        <v>Sem diferença</v>
      </c>
      <c r="H21" s="8" t="str">
        <f t="shared" si="1"/>
        <v>Perdendo</v>
      </c>
      <c r="I21" s="20">
        <f t="shared" si="2"/>
        <v>99.800000000000011</v>
      </c>
    </row>
    <row r="22" spans="1:9" x14ac:dyDescent="0.25">
      <c r="A22" s="26" t="s">
        <v>691</v>
      </c>
      <c r="B22" s="26" t="s">
        <v>823</v>
      </c>
      <c r="C22" s="26" t="s">
        <v>1215</v>
      </c>
      <c r="D22" s="26" t="s">
        <v>1260</v>
      </c>
      <c r="E22" s="14">
        <f>IFERROR(VLOOKUP(B22,Dados_Scraping!$B$5:$G$1048576,5,0),"Sem dados")</f>
        <v>60.9</v>
      </c>
      <c r="F22" s="11" t="str">
        <f>IFERROR(VLOOKUP(B22,vendas_hairpro!$B$4:$G$146,5,0),"Sem BuyBox")</f>
        <v>Sem BuyBox</v>
      </c>
      <c r="G22" s="11" t="str">
        <f t="shared" si="0"/>
        <v>Sem diferença</v>
      </c>
      <c r="H22" s="8" t="str">
        <f t="shared" si="1"/>
        <v>Perdendo</v>
      </c>
      <c r="I22" s="20">
        <f t="shared" si="2"/>
        <v>60.8</v>
      </c>
    </row>
    <row r="23" spans="1:9" x14ac:dyDescent="0.25">
      <c r="A23" s="26" t="s">
        <v>692</v>
      </c>
      <c r="B23" s="26" t="s">
        <v>824</v>
      </c>
      <c r="C23" s="26" t="s">
        <v>1215</v>
      </c>
      <c r="D23" s="26" t="s">
        <v>1261</v>
      </c>
      <c r="E23" s="14">
        <f>IFERROR(VLOOKUP(B23,Dados_Scraping!$B$5:$G$1048576,5,0),"Sem dados")</f>
        <v>55.9</v>
      </c>
      <c r="F23" s="11" t="str">
        <f>IFERROR(VLOOKUP(B23,vendas_hairpro!$B$4:$G$146,5,0),"Sem BuyBox")</f>
        <v>Sem BuyBox</v>
      </c>
      <c r="G23" s="11" t="str">
        <f t="shared" si="0"/>
        <v>Sem diferença</v>
      </c>
      <c r="H23" s="8" t="str">
        <f t="shared" si="1"/>
        <v>Perdendo</v>
      </c>
      <c r="I23" s="20">
        <f t="shared" si="2"/>
        <v>55.8</v>
      </c>
    </row>
    <row r="24" spans="1:9" x14ac:dyDescent="0.25">
      <c r="A24" s="26" t="s">
        <v>693</v>
      </c>
      <c r="B24" s="26" t="s">
        <v>825</v>
      </c>
      <c r="C24" s="26" t="s">
        <v>1215</v>
      </c>
      <c r="D24" s="26" t="s">
        <v>1262</v>
      </c>
      <c r="E24" s="14">
        <f>IFERROR(VLOOKUP(B24,Dados_Scraping!$B$5:$G$1048576,5,0),"Sem dados")</f>
        <v>59.9</v>
      </c>
      <c r="F24" s="11" t="str">
        <f>IFERROR(VLOOKUP(B24,vendas_hairpro!$B$4:$G$146,5,0),"Sem BuyBox")</f>
        <v>Sem BuyBox</v>
      </c>
      <c r="G24" s="11" t="str">
        <f t="shared" si="0"/>
        <v>Sem diferença</v>
      </c>
      <c r="H24" s="8" t="str">
        <f t="shared" si="1"/>
        <v>Perdendo</v>
      </c>
      <c r="I24" s="20">
        <f t="shared" si="2"/>
        <v>59.8</v>
      </c>
    </row>
    <row r="25" spans="1:9" x14ac:dyDescent="0.25">
      <c r="A25" s="26" t="s">
        <v>694</v>
      </c>
      <c r="B25" s="26" t="s">
        <v>826</v>
      </c>
      <c r="C25" s="26" t="s">
        <v>1215</v>
      </c>
      <c r="D25" s="26" t="s">
        <v>1263</v>
      </c>
      <c r="E25" s="14">
        <f>IFERROR(VLOOKUP(B25,Dados_Scraping!$B$5:$G$1048576,5,0),"Sem dados")</f>
        <v>100.9</v>
      </c>
      <c r="F25" s="11" t="str">
        <f>IFERROR(VLOOKUP(B25,vendas_hairpro!$B$4:$G$146,5,0),"Sem BuyBox")</f>
        <v>Sem BuyBox</v>
      </c>
      <c r="G25" s="11" t="str">
        <f t="shared" si="0"/>
        <v>Sem diferença</v>
      </c>
      <c r="H25" s="8" t="str">
        <f t="shared" si="1"/>
        <v>Perdendo</v>
      </c>
      <c r="I25" s="20">
        <f t="shared" si="2"/>
        <v>100.80000000000001</v>
      </c>
    </row>
    <row r="26" spans="1:9" x14ac:dyDescent="0.25">
      <c r="A26" s="26" t="s">
        <v>695</v>
      </c>
      <c r="B26" s="26" t="s">
        <v>827</v>
      </c>
      <c r="C26" s="26" t="s">
        <v>1215</v>
      </c>
      <c r="D26" s="26" t="s">
        <v>1264</v>
      </c>
      <c r="E26" s="14">
        <f>IFERROR(VLOOKUP(B26,Dados_Scraping!$B$5:$G$1048576,5,0),"Sem dados")</f>
        <v>66.900000000000006</v>
      </c>
      <c r="F26" s="11" t="str">
        <f>IFERROR(VLOOKUP(B26,vendas_hairpro!$B$4:$G$146,5,0),"Sem BuyBox")</f>
        <v>Sem BuyBox</v>
      </c>
      <c r="G26" s="11" t="str">
        <f t="shared" si="0"/>
        <v>Sem diferença</v>
      </c>
      <c r="H26" s="8" t="str">
        <f t="shared" si="1"/>
        <v>Perdendo</v>
      </c>
      <c r="I26" s="20">
        <f t="shared" si="2"/>
        <v>66.800000000000011</v>
      </c>
    </row>
    <row r="27" spans="1:9" x14ac:dyDescent="0.25">
      <c r="A27" s="26" t="s">
        <v>1775</v>
      </c>
      <c r="B27" s="26" t="s">
        <v>828</v>
      </c>
      <c r="C27" s="26" t="s">
        <v>1215</v>
      </c>
      <c r="D27" s="26" t="s">
        <v>1265</v>
      </c>
      <c r="E27" s="14">
        <f>IFERROR(VLOOKUP(B27,Dados_Scraping!$B$5:$G$1048576,5,0),"Sem dados")</f>
        <v>219.9</v>
      </c>
      <c r="F27" s="11" t="str">
        <f>IFERROR(VLOOKUP(B27,vendas_hairpro!$B$4:$G$146,5,0),"Sem BuyBox")</f>
        <v>Sem BuyBox</v>
      </c>
      <c r="G27" s="11" t="str">
        <f t="shared" si="0"/>
        <v>Sem diferença</v>
      </c>
      <c r="H27" s="8" t="str">
        <f t="shared" si="1"/>
        <v>Perdendo</v>
      </c>
      <c r="I27" s="20">
        <f t="shared" si="2"/>
        <v>219.8</v>
      </c>
    </row>
    <row r="28" spans="1:9" x14ac:dyDescent="0.25">
      <c r="A28" s="26" t="s">
        <v>1776</v>
      </c>
      <c r="B28" s="26" t="s">
        <v>829</v>
      </c>
      <c r="C28" s="26" t="s">
        <v>1215</v>
      </c>
      <c r="D28" s="26" t="s">
        <v>1266</v>
      </c>
      <c r="E28" s="14">
        <f>IFERROR(VLOOKUP(B28,Dados_Scraping!$B$5:$G$1048576,5,0),"Sem dados")</f>
        <v>134.9</v>
      </c>
      <c r="F28" s="11" t="str">
        <f>IFERROR(VLOOKUP(B28,vendas_hairpro!$B$4:$G$146,5,0),"Sem BuyBox")</f>
        <v>Sem BuyBox</v>
      </c>
      <c r="G28" s="11" t="str">
        <f t="shared" si="0"/>
        <v>Sem diferença</v>
      </c>
      <c r="H28" s="8" t="str">
        <f t="shared" si="1"/>
        <v>Perdendo</v>
      </c>
      <c r="I28" s="20">
        <f t="shared" si="2"/>
        <v>134.80000000000001</v>
      </c>
    </row>
    <row r="29" spans="1:9" x14ac:dyDescent="0.25">
      <c r="A29" s="26" t="s">
        <v>1777</v>
      </c>
      <c r="B29" s="26" t="s">
        <v>830</v>
      </c>
      <c r="C29" s="26" t="s">
        <v>1215</v>
      </c>
      <c r="D29" s="26" t="s">
        <v>1267</v>
      </c>
      <c r="E29" s="14">
        <f>IFERROR(VLOOKUP(B29,Dados_Scraping!$B$5:$G$1048576,5,0),"Sem dados")</f>
        <v>389.9</v>
      </c>
      <c r="F29" s="11" t="str">
        <f>IFERROR(VLOOKUP(B29,vendas_hairpro!$B$4:$G$146,5,0),"Sem BuyBox")</f>
        <v>Sem BuyBox</v>
      </c>
      <c r="G29" s="11" t="str">
        <f t="shared" si="0"/>
        <v>Sem diferença</v>
      </c>
      <c r="H29" s="8" t="str">
        <f t="shared" si="1"/>
        <v>Perdendo</v>
      </c>
      <c r="I29" s="20">
        <f t="shared" si="2"/>
        <v>389.79999999999995</v>
      </c>
    </row>
    <row r="30" spans="1:9" x14ac:dyDescent="0.25">
      <c r="A30" s="26" t="s">
        <v>1778</v>
      </c>
      <c r="B30" s="26" t="s">
        <v>831</v>
      </c>
      <c r="C30" s="26" t="s">
        <v>1215</v>
      </c>
      <c r="D30" s="26" t="s">
        <v>1268</v>
      </c>
      <c r="E30" s="14">
        <f>IFERROR(VLOOKUP(B30,Dados_Scraping!$B$5:$G$1048576,5,0),"Sem dados")</f>
        <v>259.89999999999998</v>
      </c>
      <c r="F30" s="11" t="str">
        <f>IFERROR(VLOOKUP(B30,vendas_hairpro!$B$4:$G$146,5,0),"Sem BuyBox")</f>
        <v>Sem BuyBox</v>
      </c>
      <c r="G30" s="11" t="str">
        <f t="shared" si="0"/>
        <v>Sem diferença</v>
      </c>
      <c r="H30" s="8" t="str">
        <f t="shared" si="1"/>
        <v>Perdendo</v>
      </c>
      <c r="I30" s="20">
        <f t="shared" si="2"/>
        <v>259.79999999999995</v>
      </c>
    </row>
    <row r="31" spans="1:9" x14ac:dyDescent="0.25">
      <c r="A31" s="26" t="s">
        <v>696</v>
      </c>
      <c r="B31" s="26" t="s">
        <v>832</v>
      </c>
      <c r="C31" s="26" t="s">
        <v>1215</v>
      </c>
      <c r="D31" s="26" t="s">
        <v>1269</v>
      </c>
      <c r="E31" s="14">
        <f>IFERROR(VLOOKUP(B31,Dados_Scraping!$B$5:$G$1048576,5,0),"Sem dados")</f>
        <v>89.9</v>
      </c>
      <c r="F31" s="11" t="str">
        <f>IFERROR(VLOOKUP(B31,vendas_hairpro!$B$4:$G$146,5,0),"Sem BuyBox")</f>
        <v>Sem BuyBox</v>
      </c>
      <c r="G31" s="11" t="str">
        <f t="shared" si="0"/>
        <v>Sem diferença</v>
      </c>
      <c r="H31" s="8" t="str">
        <f t="shared" si="1"/>
        <v>Perdendo</v>
      </c>
      <c r="I31" s="20">
        <f t="shared" si="2"/>
        <v>89.800000000000011</v>
      </c>
    </row>
    <row r="32" spans="1:9" x14ac:dyDescent="0.25">
      <c r="A32" s="26" t="s">
        <v>697</v>
      </c>
      <c r="B32" s="26" t="s">
        <v>833</v>
      </c>
      <c r="C32" s="26" t="s">
        <v>1215</v>
      </c>
      <c r="D32" s="26" t="s">
        <v>1270</v>
      </c>
      <c r="E32" s="14" t="str">
        <f>IFERROR(VLOOKUP(B32,Dados_Scraping!$B$5:$G$1048576,5,0),"Sem dados")</f>
        <v>Sem dados</v>
      </c>
      <c r="F32" s="11" t="str">
        <f>IFERROR(VLOOKUP(B32,vendas_hairpro!$B$4:$G$146,5,0),"Sem BuyBox")</f>
        <v>Sem BuyBox</v>
      </c>
      <c r="G32" s="11" t="str">
        <f t="shared" si="0"/>
        <v>Sem diferença</v>
      </c>
      <c r="H32" s="8" t="str">
        <f t="shared" si="1"/>
        <v>Ganhando</v>
      </c>
      <c r="I32" s="20" t="str">
        <f t="shared" si="2"/>
        <v>Sem dados</v>
      </c>
    </row>
    <row r="33" spans="1:10" x14ac:dyDescent="0.25">
      <c r="A33" s="26" t="s">
        <v>698</v>
      </c>
      <c r="B33" s="26" t="s">
        <v>834</v>
      </c>
      <c r="C33" s="26" t="s">
        <v>1215</v>
      </c>
      <c r="D33" s="26" t="s">
        <v>1271</v>
      </c>
      <c r="E33" s="14">
        <f>IFERROR(VLOOKUP(B33,Dados_Scraping!$B$5:$G$1048576,5,0),"Sem dados")</f>
        <v>106.9</v>
      </c>
      <c r="F33" s="11" t="str">
        <f>IFERROR(VLOOKUP(B33,vendas_hairpro!$B$4:$G$146,5,0),"Sem BuyBox")</f>
        <v>Sem BuyBox</v>
      </c>
      <c r="G33" s="11" t="str">
        <f t="shared" si="0"/>
        <v>Sem diferença</v>
      </c>
      <c r="H33" s="8" t="str">
        <f t="shared" si="1"/>
        <v>Perdendo</v>
      </c>
      <c r="I33" s="20">
        <f t="shared" si="2"/>
        <v>106.80000000000001</v>
      </c>
    </row>
    <row r="34" spans="1:10" x14ac:dyDescent="0.25">
      <c r="A34" s="26" t="s">
        <v>699</v>
      </c>
      <c r="B34" s="26" t="s">
        <v>835</v>
      </c>
      <c r="C34" s="26" t="s">
        <v>1215</v>
      </c>
      <c r="D34" s="26" t="s">
        <v>1272</v>
      </c>
      <c r="E34" s="14">
        <f>IFERROR(VLOOKUP(B34,Dados_Scraping!$B$5:$G$1048576,5,0),"Sem dados")</f>
        <v>98.9</v>
      </c>
      <c r="F34" s="11" t="str">
        <f>IFERROR(VLOOKUP(B34,vendas_hairpro!$B$4:$G$146,5,0),"Sem BuyBox")</f>
        <v>Sem BuyBox</v>
      </c>
      <c r="G34" s="11" t="str">
        <f t="shared" si="0"/>
        <v>Sem diferença</v>
      </c>
      <c r="H34" s="8" t="str">
        <f t="shared" si="1"/>
        <v>Perdendo</v>
      </c>
      <c r="I34" s="20">
        <f t="shared" si="2"/>
        <v>98.800000000000011</v>
      </c>
      <c r="J34">
        <f>VLOOKUP(B34,Dados_Scraping!$B$5:$G$1048576,5,0)</f>
        <v>98.9</v>
      </c>
    </row>
    <row r="35" spans="1:10" x14ac:dyDescent="0.25">
      <c r="A35" s="26" t="s">
        <v>700</v>
      </c>
      <c r="B35" s="26" t="s">
        <v>836</v>
      </c>
      <c r="C35" s="26" t="s">
        <v>1215</v>
      </c>
      <c r="D35" s="26" t="s">
        <v>1273</v>
      </c>
      <c r="E35" s="14">
        <f>IFERROR(VLOOKUP(B35,Dados_Scraping!$B$5:$G$1048576,5,0),"Sem dados")</f>
        <v>53.4</v>
      </c>
      <c r="F35" s="11" t="str">
        <f>IFERROR(VLOOKUP(B35,vendas_hairpro!$B$4:$G$146,5,0),"Sem BuyBox")</f>
        <v>Sem BuyBox</v>
      </c>
      <c r="G35" s="11" t="str">
        <f t="shared" si="0"/>
        <v>Sem diferença</v>
      </c>
      <c r="H35" s="8" t="str">
        <f t="shared" si="1"/>
        <v>Perdendo</v>
      </c>
      <c r="I35" s="20">
        <f t="shared" si="2"/>
        <v>53.3</v>
      </c>
    </row>
    <row r="36" spans="1:10" x14ac:dyDescent="0.25">
      <c r="A36" s="26" t="s">
        <v>701</v>
      </c>
      <c r="B36" s="26" t="s">
        <v>837</v>
      </c>
      <c r="C36" s="26" t="s">
        <v>1215</v>
      </c>
      <c r="D36" s="26" t="s">
        <v>1274</v>
      </c>
      <c r="E36" s="14">
        <f>IFERROR(VLOOKUP(B36,Dados_Scraping!$B$5:$G$1048576,5,0),"Sem dados")</f>
        <v>72.900000000000006</v>
      </c>
      <c r="F36" s="11" t="str">
        <f>IFERROR(VLOOKUP(B36,vendas_hairpro!$B$4:$G$146,5,0),"Sem BuyBox")</f>
        <v>Sem BuyBox</v>
      </c>
      <c r="G36" s="11" t="str">
        <f t="shared" si="0"/>
        <v>Sem diferença</v>
      </c>
      <c r="H36" s="8" t="str">
        <f t="shared" si="1"/>
        <v>Perdendo</v>
      </c>
      <c r="I36" s="20">
        <f t="shared" si="2"/>
        <v>72.800000000000011</v>
      </c>
    </row>
    <row r="37" spans="1:10" x14ac:dyDescent="0.25">
      <c r="A37" s="26" t="s">
        <v>702</v>
      </c>
      <c r="B37" s="26" t="s">
        <v>838</v>
      </c>
      <c r="C37" s="26" t="s">
        <v>1215</v>
      </c>
      <c r="D37" s="26" t="s">
        <v>1275</v>
      </c>
      <c r="E37" s="14">
        <f>IFERROR(VLOOKUP(B37,Dados_Scraping!$B$5:$G$1048576,5,0),"Sem dados")</f>
        <v>66.900000000000006</v>
      </c>
      <c r="F37" s="11" t="str">
        <f>IFERROR(VLOOKUP(B37,vendas_hairpro!$B$4:$G$146,5,0),"Sem BuyBox")</f>
        <v>Sem BuyBox</v>
      </c>
      <c r="G37" s="11" t="str">
        <f t="shared" si="0"/>
        <v>Sem diferença</v>
      </c>
      <c r="H37" s="8" t="str">
        <f t="shared" si="1"/>
        <v>Perdendo</v>
      </c>
      <c r="I37" s="20">
        <f t="shared" si="2"/>
        <v>66.800000000000011</v>
      </c>
    </row>
    <row r="38" spans="1:10" x14ac:dyDescent="0.25">
      <c r="A38" s="26" t="s">
        <v>703</v>
      </c>
      <c r="B38" s="26" t="s">
        <v>839</v>
      </c>
      <c r="C38" s="26" t="s">
        <v>1215</v>
      </c>
      <c r="D38" s="26" t="s">
        <v>1276</v>
      </c>
      <c r="E38" s="14">
        <f>IFERROR(VLOOKUP(B38,Dados_Scraping!$B$5:$G$1048576,5,0),"Sem dados")</f>
        <v>66.900000000000006</v>
      </c>
      <c r="F38" s="11" t="str">
        <f>IFERROR(VLOOKUP(B38,vendas_hairpro!$B$4:$G$146,5,0),"Sem BuyBox")</f>
        <v>Sem BuyBox</v>
      </c>
      <c r="G38" s="11" t="str">
        <f t="shared" si="0"/>
        <v>Sem diferença</v>
      </c>
      <c r="H38" s="8" t="str">
        <f t="shared" si="1"/>
        <v>Perdendo</v>
      </c>
      <c r="I38" s="20">
        <f t="shared" si="2"/>
        <v>66.800000000000011</v>
      </c>
    </row>
    <row r="39" spans="1:10" x14ac:dyDescent="0.25">
      <c r="A39" s="26" t="s">
        <v>704</v>
      </c>
      <c r="B39" s="26" t="s">
        <v>840</v>
      </c>
      <c r="C39" s="26" t="s">
        <v>1215</v>
      </c>
      <c r="D39" s="26" t="s">
        <v>1277</v>
      </c>
      <c r="E39" s="14">
        <f>IFERROR(VLOOKUP(B39,Dados_Scraping!$B$5:$G$1048576,5,0),"Sem dados")</f>
        <v>98.9</v>
      </c>
      <c r="F39" s="11" t="str">
        <f>IFERROR(VLOOKUP(B39,vendas_hairpro!$B$4:$G$146,5,0),"Sem BuyBox")</f>
        <v>Sem BuyBox</v>
      </c>
      <c r="G39" s="11" t="str">
        <f t="shared" si="0"/>
        <v>Sem diferença</v>
      </c>
      <c r="H39" s="8" t="str">
        <f t="shared" si="1"/>
        <v>Perdendo</v>
      </c>
      <c r="I39" s="20">
        <f t="shared" si="2"/>
        <v>98.800000000000011</v>
      </c>
    </row>
    <row r="40" spans="1:10" x14ac:dyDescent="0.25">
      <c r="A40" s="26" t="s">
        <v>705</v>
      </c>
      <c r="B40" s="26" t="s">
        <v>841</v>
      </c>
      <c r="C40" s="26" t="s">
        <v>1215</v>
      </c>
      <c r="D40" s="26" t="s">
        <v>1278</v>
      </c>
      <c r="E40" s="14">
        <f>IFERROR(VLOOKUP(B40,Dados_Scraping!$B$5:$G$1048576,5,0),"Sem dados")</f>
        <v>58.9</v>
      </c>
      <c r="F40" s="11" t="str">
        <f>IFERROR(VLOOKUP(B40,vendas_hairpro!$B$4:$G$146,5,0),"Sem BuyBox")</f>
        <v>Sem BuyBox</v>
      </c>
      <c r="G40" s="11" t="str">
        <f t="shared" si="0"/>
        <v>Sem diferença</v>
      </c>
      <c r="H40" s="8" t="str">
        <f t="shared" si="1"/>
        <v>Perdendo</v>
      </c>
      <c r="I40" s="20">
        <f t="shared" si="2"/>
        <v>58.8</v>
      </c>
    </row>
    <row r="41" spans="1:10" x14ac:dyDescent="0.25">
      <c r="A41" s="26" t="s">
        <v>706</v>
      </c>
      <c r="B41" s="26" t="s">
        <v>842</v>
      </c>
      <c r="C41" s="26" t="s">
        <v>1216</v>
      </c>
      <c r="D41" s="26" t="s">
        <v>1279</v>
      </c>
      <c r="E41" s="14" t="str">
        <f>IFERROR(VLOOKUP(B41,Dados_Scraping!$B$5:$G$1048576,5,0),"Sem dados")</f>
        <v>Sem dados</v>
      </c>
      <c r="F41" s="11" t="str">
        <f>IFERROR(VLOOKUP(B41,vendas_hairpro!$B$4:$G$146,5,0),"Sem BuyBox")</f>
        <v>Sem BuyBox</v>
      </c>
      <c r="G41" s="11" t="str">
        <f t="shared" si="0"/>
        <v>Sem diferença</v>
      </c>
      <c r="H41" s="8" t="str">
        <f t="shared" si="1"/>
        <v>Ganhando</v>
      </c>
      <c r="I41" s="20" t="str">
        <f t="shared" si="2"/>
        <v>Sem dados</v>
      </c>
    </row>
    <row r="42" spans="1:10" x14ac:dyDescent="0.25">
      <c r="A42" s="26" t="s">
        <v>707</v>
      </c>
      <c r="B42" s="26" t="s">
        <v>843</v>
      </c>
      <c r="C42" s="26" t="s">
        <v>1215</v>
      </c>
      <c r="D42" s="26" t="s">
        <v>1280</v>
      </c>
      <c r="E42" s="14">
        <f>IFERROR(VLOOKUP(B42,Dados_Scraping!$B$5:$G$1048576,5,0),"Sem dados")</f>
        <v>98.9</v>
      </c>
      <c r="F42" s="11" t="str">
        <f>IFERROR(VLOOKUP(B42,vendas_hairpro!$B$4:$G$146,5,0),"Sem BuyBox")</f>
        <v>Sem BuyBox</v>
      </c>
      <c r="G42" s="11" t="str">
        <f t="shared" si="0"/>
        <v>Sem diferença</v>
      </c>
      <c r="H42" s="8" t="str">
        <f t="shared" si="1"/>
        <v>Perdendo</v>
      </c>
      <c r="I42" s="20">
        <f t="shared" si="2"/>
        <v>98.800000000000011</v>
      </c>
    </row>
    <row r="43" spans="1:10" x14ac:dyDescent="0.25">
      <c r="A43" s="26" t="s">
        <v>708</v>
      </c>
      <c r="B43" s="26" t="s">
        <v>844</v>
      </c>
      <c r="C43" s="26" t="s">
        <v>1215</v>
      </c>
      <c r="D43" s="26" t="s">
        <v>1281</v>
      </c>
      <c r="E43" s="14">
        <f>IFERROR(VLOOKUP(B43,Dados_Scraping!$B$5:$G$1048576,5,0),"Sem dados")</f>
        <v>48.9</v>
      </c>
      <c r="F43" s="11" t="str">
        <f>IFERROR(VLOOKUP(B43,vendas_hairpro!$B$4:$G$146,5,0),"Sem BuyBox")</f>
        <v>Sem BuyBox</v>
      </c>
      <c r="G43" s="11" t="str">
        <f t="shared" si="0"/>
        <v>Sem diferença</v>
      </c>
      <c r="H43" s="8" t="str">
        <f t="shared" si="1"/>
        <v>Perdendo</v>
      </c>
      <c r="I43" s="20">
        <f t="shared" si="2"/>
        <v>48.8</v>
      </c>
    </row>
    <row r="44" spans="1:10" x14ac:dyDescent="0.25">
      <c r="A44" s="26" t="s">
        <v>709</v>
      </c>
      <c r="B44" s="26" t="s">
        <v>845</v>
      </c>
      <c r="C44" s="26" t="s">
        <v>1215</v>
      </c>
      <c r="D44" s="26" t="s">
        <v>1282</v>
      </c>
      <c r="E44" s="14">
        <f>IFERROR(VLOOKUP(B44,Dados_Scraping!$B$5:$G$1048576,5,0),"Sem dados")</f>
        <v>95.9</v>
      </c>
      <c r="F44" s="11" t="str">
        <f>IFERROR(VLOOKUP(B44,vendas_hairpro!$B$4:$G$146,5,0),"Sem BuyBox")</f>
        <v>Sem BuyBox</v>
      </c>
      <c r="G44" s="11" t="str">
        <f t="shared" si="0"/>
        <v>Sem diferença</v>
      </c>
      <c r="H44" s="8" t="str">
        <f t="shared" si="1"/>
        <v>Perdendo</v>
      </c>
      <c r="I44" s="20">
        <f t="shared" si="2"/>
        <v>95.800000000000011</v>
      </c>
    </row>
    <row r="45" spans="1:10" x14ac:dyDescent="0.25">
      <c r="A45" s="26" t="s">
        <v>1779</v>
      </c>
      <c r="B45" s="26" t="s">
        <v>206</v>
      </c>
      <c r="C45" s="26" t="s">
        <v>1217</v>
      </c>
      <c r="D45" s="26" t="s">
        <v>207</v>
      </c>
      <c r="E45" s="14">
        <f>IFERROR(VLOOKUP(B45,Dados_Scraping!$B$5:$G$1048576,5,0),"Sem dados")</f>
        <v>65.900000000000006</v>
      </c>
      <c r="F45" s="11" t="str">
        <f>IFERROR(VLOOKUP(B45,vendas_hairpro!$B$4:$G$146,5,0),"Sem BuyBox")</f>
        <v>Sem BuyBox</v>
      </c>
      <c r="G45" s="11" t="str">
        <f t="shared" si="0"/>
        <v>Sem diferença</v>
      </c>
      <c r="H45" s="8" t="str">
        <f t="shared" si="1"/>
        <v>Perdendo</v>
      </c>
      <c r="I45" s="20">
        <f t="shared" si="2"/>
        <v>65.800000000000011</v>
      </c>
    </row>
    <row r="46" spans="1:10" x14ac:dyDescent="0.25">
      <c r="A46" s="26" t="s">
        <v>1780</v>
      </c>
      <c r="B46" s="26" t="s">
        <v>173</v>
      </c>
      <c r="C46" s="26" t="s">
        <v>1217</v>
      </c>
      <c r="D46" s="26" t="s">
        <v>174</v>
      </c>
      <c r="E46" s="14">
        <f>IFERROR(VLOOKUP(B46,Dados_Scraping!$B$5:$G$1048576,5,0),"Sem dados")</f>
        <v>98.7</v>
      </c>
      <c r="F46" s="11" t="str">
        <f>IFERROR(VLOOKUP(B46,vendas_hairpro!$B$4:$G$146,5,0),"Sem BuyBox")</f>
        <v>Sem BuyBox</v>
      </c>
      <c r="G46" s="11" t="str">
        <f t="shared" si="0"/>
        <v>Sem diferença</v>
      </c>
      <c r="H46" s="8" t="str">
        <f t="shared" si="1"/>
        <v>Perdendo</v>
      </c>
      <c r="I46" s="20">
        <f t="shared" si="2"/>
        <v>98.600000000000009</v>
      </c>
    </row>
    <row r="47" spans="1:10" x14ac:dyDescent="0.25">
      <c r="A47" s="26" t="s">
        <v>1781</v>
      </c>
      <c r="B47" s="26" t="s">
        <v>175</v>
      </c>
      <c r="C47" s="26" t="s">
        <v>1217</v>
      </c>
      <c r="D47" s="26" t="s">
        <v>176</v>
      </c>
      <c r="E47" s="14">
        <f>IFERROR(VLOOKUP(B47,Dados_Scraping!$B$5:$G$1048576,5,0),"Sem dados")</f>
        <v>106.9</v>
      </c>
      <c r="F47" s="11" t="str">
        <f>IFERROR(VLOOKUP(B47,vendas_hairpro!$B$4:$G$146,5,0),"Sem BuyBox")</f>
        <v>Sem BuyBox</v>
      </c>
      <c r="G47" s="11" t="str">
        <f t="shared" si="0"/>
        <v>Sem diferença</v>
      </c>
      <c r="H47" s="8" t="str">
        <f t="shared" si="1"/>
        <v>Perdendo</v>
      </c>
      <c r="I47" s="20">
        <f t="shared" si="2"/>
        <v>106.80000000000001</v>
      </c>
    </row>
    <row r="48" spans="1:10" x14ac:dyDescent="0.25">
      <c r="A48" s="26" t="s">
        <v>1782</v>
      </c>
      <c r="B48" s="26" t="s">
        <v>181</v>
      </c>
      <c r="C48" s="26" t="s">
        <v>1217</v>
      </c>
      <c r="D48" s="26" t="s">
        <v>182</v>
      </c>
      <c r="E48" s="14">
        <f>IFERROR(VLOOKUP(B48,Dados_Scraping!$B$5:$G$1048576,5,0),"Sem dados")</f>
        <v>125.9</v>
      </c>
      <c r="F48" s="11" t="str">
        <f>IFERROR(VLOOKUP(B48,vendas_hairpro!$B$4:$G$146,5,0),"Sem BuyBox")</f>
        <v>Sem BuyBox</v>
      </c>
      <c r="G48" s="11" t="str">
        <f t="shared" si="0"/>
        <v>Sem diferença</v>
      </c>
      <c r="H48" s="8" t="str">
        <f t="shared" si="1"/>
        <v>Perdendo</v>
      </c>
      <c r="I48" s="20">
        <f t="shared" si="2"/>
        <v>125.80000000000001</v>
      </c>
    </row>
    <row r="49" spans="1:9" x14ac:dyDescent="0.25">
      <c r="A49" s="26" t="s">
        <v>1783</v>
      </c>
      <c r="B49" s="26" t="s">
        <v>159</v>
      </c>
      <c r="C49" s="26" t="s">
        <v>1217</v>
      </c>
      <c r="D49" s="26" t="s">
        <v>160</v>
      </c>
      <c r="E49" s="14">
        <f>IFERROR(VLOOKUP(B49,Dados_Scraping!$B$5:$G$1048576,5,0),"Sem dados")</f>
        <v>67</v>
      </c>
      <c r="F49" s="11" t="str">
        <f>IFERROR(VLOOKUP(B49,vendas_hairpro!$B$4:$G$146,5,0),"Sem BuyBox")</f>
        <v>Sem BuyBox</v>
      </c>
      <c r="G49" s="11" t="str">
        <f t="shared" si="0"/>
        <v>Sem diferença</v>
      </c>
      <c r="H49" s="8" t="str">
        <f t="shared" si="1"/>
        <v>Perdendo</v>
      </c>
      <c r="I49" s="20">
        <f t="shared" si="2"/>
        <v>66.900000000000006</v>
      </c>
    </row>
    <row r="50" spans="1:9" x14ac:dyDescent="0.25">
      <c r="A50" s="26" t="s">
        <v>1784</v>
      </c>
      <c r="B50" s="26" t="s">
        <v>157</v>
      </c>
      <c r="C50" s="26" t="s">
        <v>1217</v>
      </c>
      <c r="D50" s="26" t="s">
        <v>158</v>
      </c>
      <c r="E50" s="14">
        <f>IFERROR(VLOOKUP(B50,Dados_Scraping!$B$5:$G$1048576,5,0),"Sem dados")</f>
        <v>54.7</v>
      </c>
      <c r="F50" s="11" t="str">
        <f>IFERROR(VLOOKUP(B50,vendas_hairpro!$B$4:$G$146,5,0),"Sem BuyBox")</f>
        <v>Sem BuyBox</v>
      </c>
      <c r="G50" s="11" t="str">
        <f t="shared" si="0"/>
        <v>Sem diferença</v>
      </c>
      <c r="H50" s="8" t="str">
        <f t="shared" si="1"/>
        <v>Perdendo</v>
      </c>
      <c r="I50" s="20">
        <f t="shared" si="2"/>
        <v>54.6</v>
      </c>
    </row>
    <row r="51" spans="1:9" x14ac:dyDescent="0.25">
      <c r="A51" s="26" t="s">
        <v>1785</v>
      </c>
      <c r="B51" s="26" t="s">
        <v>156</v>
      </c>
      <c r="C51" s="26" t="s">
        <v>1217</v>
      </c>
      <c r="D51" s="26" t="s">
        <v>504</v>
      </c>
      <c r="E51" s="14">
        <f>IFERROR(VLOOKUP(B51,Dados_Scraping!$B$5:$G$1048576,5,0),"Sem dados")</f>
        <v>62.4</v>
      </c>
      <c r="F51" s="11" t="str">
        <f>IFERROR(VLOOKUP(B51,vendas_hairpro!$B$4:$G$146,5,0),"Sem BuyBox")</f>
        <v>Sem BuyBox</v>
      </c>
      <c r="G51" s="11" t="str">
        <f t="shared" si="0"/>
        <v>Sem diferença</v>
      </c>
      <c r="H51" s="8" t="str">
        <f t="shared" si="1"/>
        <v>Perdendo</v>
      </c>
      <c r="I51" s="20">
        <f t="shared" si="2"/>
        <v>62.3</v>
      </c>
    </row>
    <row r="52" spans="1:9" x14ac:dyDescent="0.25">
      <c r="A52" s="26" t="s">
        <v>1786</v>
      </c>
      <c r="B52" s="26" t="s">
        <v>152</v>
      </c>
      <c r="C52" s="26" t="s">
        <v>1217</v>
      </c>
      <c r="D52" s="26" t="s">
        <v>153</v>
      </c>
      <c r="E52" s="14">
        <f>IFERROR(VLOOKUP(B52,Dados_Scraping!$B$5:$G$1048576,5,0),"Sem dados")</f>
        <v>147</v>
      </c>
      <c r="F52" s="11" t="str">
        <f>IFERROR(VLOOKUP(B52,vendas_hairpro!$B$4:$G$146,5,0),"Sem BuyBox")</f>
        <v>Sem BuyBox</v>
      </c>
      <c r="G52" s="11" t="str">
        <f t="shared" si="0"/>
        <v>Sem diferença</v>
      </c>
      <c r="H52" s="8" t="str">
        <f t="shared" si="1"/>
        <v>Perdendo</v>
      </c>
      <c r="I52" s="20">
        <f t="shared" si="2"/>
        <v>146.9</v>
      </c>
    </row>
    <row r="53" spans="1:9" x14ac:dyDescent="0.25">
      <c r="A53" s="26" t="s">
        <v>1787</v>
      </c>
      <c r="B53" s="26" t="s">
        <v>188</v>
      </c>
      <c r="C53" s="26" t="s">
        <v>1217</v>
      </c>
      <c r="D53" s="26" t="s">
        <v>189</v>
      </c>
      <c r="E53" s="14">
        <f>IFERROR(VLOOKUP(B53,Dados_Scraping!$B$5:$G$1048576,5,0),"Sem dados")</f>
        <v>43.9</v>
      </c>
      <c r="F53" s="11" t="str">
        <f>IFERROR(VLOOKUP(B53,vendas_hairpro!$B$4:$G$146,5,0),"Sem BuyBox")</f>
        <v>Sem BuyBox</v>
      </c>
      <c r="G53" s="11" t="str">
        <f t="shared" si="0"/>
        <v>Sem diferença</v>
      </c>
      <c r="H53" s="8" t="str">
        <f t="shared" si="1"/>
        <v>Perdendo</v>
      </c>
      <c r="I53" s="20">
        <f t="shared" si="2"/>
        <v>43.8</v>
      </c>
    </row>
    <row r="54" spans="1:9" x14ac:dyDescent="0.25">
      <c r="A54" s="26" t="s">
        <v>1788</v>
      </c>
      <c r="B54" s="26" t="s">
        <v>190</v>
      </c>
      <c r="C54" s="26" t="s">
        <v>1217</v>
      </c>
      <c r="D54" s="26" t="s">
        <v>191</v>
      </c>
      <c r="E54" s="14">
        <f>IFERROR(VLOOKUP(B54,Dados_Scraping!$B$5:$G$1048576,5,0),"Sem dados")</f>
        <v>103.9</v>
      </c>
      <c r="F54" s="11" t="str">
        <f>IFERROR(VLOOKUP(B54,vendas_hairpro!$B$4:$G$146,5,0),"Sem BuyBox")</f>
        <v>Sem BuyBox</v>
      </c>
      <c r="G54" s="11" t="str">
        <f t="shared" si="0"/>
        <v>Sem diferença</v>
      </c>
      <c r="H54" s="8" t="str">
        <f t="shared" si="1"/>
        <v>Perdendo</v>
      </c>
      <c r="I54" s="20">
        <f t="shared" si="2"/>
        <v>103.80000000000001</v>
      </c>
    </row>
    <row r="55" spans="1:9" x14ac:dyDescent="0.25">
      <c r="A55" s="26" t="s">
        <v>1789</v>
      </c>
      <c r="B55" s="26" t="s">
        <v>144</v>
      </c>
      <c r="C55" s="26" t="s">
        <v>1217</v>
      </c>
      <c r="D55" s="26" t="s">
        <v>145</v>
      </c>
      <c r="E55" s="14">
        <f>IFERROR(VLOOKUP(B55,Dados_Scraping!$B$5:$G$1048576,5,0),"Sem dados")</f>
        <v>43.9</v>
      </c>
      <c r="F55" s="11" t="str">
        <f>IFERROR(VLOOKUP(B55,vendas_hairpro!$B$4:$G$146,5,0),"Sem BuyBox")</f>
        <v>Sem BuyBox</v>
      </c>
      <c r="G55" s="11" t="str">
        <f t="shared" si="0"/>
        <v>Sem diferença</v>
      </c>
      <c r="H55" s="8" t="str">
        <f t="shared" si="1"/>
        <v>Perdendo</v>
      </c>
      <c r="I55" s="20">
        <f t="shared" si="2"/>
        <v>43.8</v>
      </c>
    </row>
    <row r="56" spans="1:9" x14ac:dyDescent="0.25">
      <c r="A56" s="26" t="s">
        <v>1790</v>
      </c>
      <c r="B56" s="26" t="s">
        <v>142</v>
      </c>
      <c r="C56" s="26" t="s">
        <v>1217</v>
      </c>
      <c r="D56" s="26" t="s">
        <v>143</v>
      </c>
      <c r="E56" s="14">
        <f>IFERROR(VLOOKUP(B56,Dados_Scraping!$B$5:$G$1048576,5,0),"Sem dados")</f>
        <v>57.9</v>
      </c>
      <c r="F56" s="11" t="str">
        <f>IFERROR(VLOOKUP(B56,vendas_hairpro!$B$4:$G$146,5,0),"Sem BuyBox")</f>
        <v>Sem BuyBox</v>
      </c>
      <c r="G56" s="11" t="str">
        <f t="shared" si="0"/>
        <v>Sem diferença</v>
      </c>
      <c r="H56" s="8" t="str">
        <f t="shared" si="1"/>
        <v>Perdendo</v>
      </c>
      <c r="I56" s="20">
        <f t="shared" si="2"/>
        <v>57.8</v>
      </c>
    </row>
    <row r="57" spans="1:9" x14ac:dyDescent="0.25">
      <c r="A57" s="26" t="s">
        <v>1791</v>
      </c>
      <c r="B57" s="26" t="s">
        <v>140</v>
      </c>
      <c r="C57" s="26" t="s">
        <v>1217</v>
      </c>
      <c r="D57" s="26" t="s">
        <v>141</v>
      </c>
      <c r="E57" s="14">
        <f>IFERROR(VLOOKUP(B57,Dados_Scraping!$B$5:$G$1048576,5,0),"Sem dados")</f>
        <v>41.9</v>
      </c>
      <c r="F57" s="11" t="str">
        <f>IFERROR(VLOOKUP(B57,vendas_hairpro!$B$4:$G$146,5,0),"Sem BuyBox")</f>
        <v>Sem BuyBox</v>
      </c>
      <c r="G57" s="11" t="str">
        <f t="shared" si="0"/>
        <v>Sem diferença</v>
      </c>
      <c r="H57" s="8" t="str">
        <f t="shared" si="1"/>
        <v>Perdendo</v>
      </c>
      <c r="I57" s="20">
        <f t="shared" si="2"/>
        <v>41.8</v>
      </c>
    </row>
    <row r="58" spans="1:9" x14ac:dyDescent="0.25">
      <c r="A58" s="26" t="s">
        <v>1792</v>
      </c>
      <c r="B58" s="26" t="s">
        <v>138</v>
      </c>
      <c r="C58" s="26" t="s">
        <v>1217</v>
      </c>
      <c r="D58" s="26" t="s">
        <v>139</v>
      </c>
      <c r="E58" s="14">
        <f>IFERROR(VLOOKUP(B58,Dados_Scraping!$B$5:$G$1048576,5,0),"Sem dados")</f>
        <v>37.9</v>
      </c>
      <c r="F58" s="11" t="str">
        <f>IFERROR(VLOOKUP(B58,vendas_hairpro!$B$4:$G$146,5,0),"Sem BuyBox")</f>
        <v>Sem BuyBox</v>
      </c>
      <c r="G58" s="11" t="str">
        <f t="shared" si="0"/>
        <v>Sem diferença</v>
      </c>
      <c r="H58" s="8" t="str">
        <f t="shared" si="1"/>
        <v>Perdendo</v>
      </c>
      <c r="I58" s="20">
        <f t="shared" si="2"/>
        <v>37.799999999999997</v>
      </c>
    </row>
    <row r="59" spans="1:9" x14ac:dyDescent="0.25">
      <c r="A59" s="26" t="s">
        <v>1793</v>
      </c>
      <c r="B59" s="26" t="s">
        <v>133</v>
      </c>
      <c r="C59" s="26" t="s">
        <v>1217</v>
      </c>
      <c r="D59" s="26" t="s">
        <v>495</v>
      </c>
      <c r="E59" s="14">
        <f>IFERROR(VLOOKUP(B59,Dados_Scraping!$B$5:$G$1048576,5,0),"Sem dados")</f>
        <v>37.700000000000003</v>
      </c>
      <c r="F59" s="11" t="str">
        <f>IFERROR(VLOOKUP(B59,vendas_hairpro!$B$4:$G$146,5,0),"Sem BuyBox")</f>
        <v>Sem BuyBox</v>
      </c>
      <c r="G59" s="11" t="str">
        <f t="shared" si="0"/>
        <v>Sem diferença</v>
      </c>
      <c r="H59" s="8" t="str">
        <f t="shared" si="1"/>
        <v>Perdendo</v>
      </c>
      <c r="I59" s="20">
        <f t="shared" si="2"/>
        <v>37.6</v>
      </c>
    </row>
    <row r="60" spans="1:9" x14ac:dyDescent="0.25">
      <c r="A60" s="26" t="s">
        <v>1794</v>
      </c>
      <c r="B60" s="26" t="s">
        <v>129</v>
      </c>
      <c r="C60" s="26" t="s">
        <v>1217</v>
      </c>
      <c r="D60" s="26" t="s">
        <v>130</v>
      </c>
      <c r="E60" s="14" t="str">
        <f>IFERROR(VLOOKUP(B60,Dados_Scraping!$B$5:$G$1048576,5,0),"Sem dados")</f>
        <v>Sem dados</v>
      </c>
      <c r="F60" s="11" t="str">
        <f>IFERROR(VLOOKUP(B60,vendas_hairpro!$B$4:$G$146,5,0),"Sem BuyBox")</f>
        <v>Sem BuyBox</v>
      </c>
      <c r="G60" s="11" t="str">
        <f t="shared" si="0"/>
        <v>Sem diferença</v>
      </c>
      <c r="H60" s="8" t="str">
        <f t="shared" si="1"/>
        <v>Ganhando</v>
      </c>
      <c r="I60" s="20" t="str">
        <f t="shared" si="2"/>
        <v>Sem dados</v>
      </c>
    </row>
    <row r="61" spans="1:9" x14ac:dyDescent="0.25">
      <c r="A61" s="26" t="s">
        <v>1795</v>
      </c>
      <c r="B61" s="26" t="s">
        <v>128</v>
      </c>
      <c r="C61" s="26" t="s">
        <v>1217</v>
      </c>
      <c r="D61" s="26" t="s">
        <v>494</v>
      </c>
      <c r="E61" s="14">
        <f>IFERROR(VLOOKUP(B61,Dados_Scraping!$B$5:$G$1048576,5,0),"Sem dados")</f>
        <v>50.9</v>
      </c>
      <c r="F61" s="11" t="str">
        <f>IFERROR(VLOOKUP(B61,vendas_hairpro!$B$4:$G$146,5,0),"Sem BuyBox")</f>
        <v>Sem BuyBox</v>
      </c>
      <c r="G61" s="11" t="str">
        <f t="shared" si="0"/>
        <v>Sem diferença</v>
      </c>
      <c r="H61" s="8" t="str">
        <f t="shared" si="1"/>
        <v>Perdendo</v>
      </c>
      <c r="I61" s="20">
        <f t="shared" si="2"/>
        <v>50.8</v>
      </c>
    </row>
    <row r="62" spans="1:9" x14ac:dyDescent="0.25">
      <c r="A62" s="26" t="s">
        <v>1796</v>
      </c>
      <c r="B62" s="26" t="s">
        <v>126</v>
      </c>
      <c r="C62" s="26" t="s">
        <v>1217</v>
      </c>
      <c r="D62" s="26" t="s">
        <v>127</v>
      </c>
      <c r="E62" s="14">
        <f>IFERROR(VLOOKUP(B62,Dados_Scraping!$B$5:$G$1048576,5,0),"Sem dados")</f>
        <v>62.9</v>
      </c>
      <c r="F62" s="11" t="str">
        <f>IFERROR(VLOOKUP(B62,vendas_hairpro!$B$4:$G$146,5,0),"Sem BuyBox")</f>
        <v>Sem BuyBox</v>
      </c>
      <c r="G62" s="11" t="str">
        <f t="shared" si="0"/>
        <v>Sem diferença</v>
      </c>
      <c r="H62" s="8" t="str">
        <f t="shared" si="1"/>
        <v>Perdendo</v>
      </c>
      <c r="I62" s="20">
        <f t="shared" si="2"/>
        <v>62.8</v>
      </c>
    </row>
    <row r="63" spans="1:9" x14ac:dyDescent="0.25">
      <c r="A63" s="26" t="s">
        <v>1797</v>
      </c>
      <c r="B63" s="26" t="s">
        <v>124</v>
      </c>
      <c r="C63" s="26" t="s">
        <v>1217</v>
      </c>
      <c r="D63" s="26" t="s">
        <v>125</v>
      </c>
      <c r="E63" s="14">
        <f>IFERROR(VLOOKUP(B63,Dados_Scraping!$B$5:$G$1048576,5,0),"Sem dados")</f>
        <v>42.8</v>
      </c>
      <c r="F63" s="11" t="str">
        <f>IFERROR(VLOOKUP(B63,vendas_hairpro!$B$4:$G$146,5,0),"Sem BuyBox")</f>
        <v>Sem BuyBox</v>
      </c>
      <c r="G63" s="11" t="str">
        <f t="shared" si="0"/>
        <v>Sem diferença</v>
      </c>
      <c r="H63" s="8" t="str">
        <f t="shared" si="1"/>
        <v>Perdendo</v>
      </c>
      <c r="I63" s="20">
        <f t="shared" si="2"/>
        <v>42.699999999999996</v>
      </c>
    </row>
    <row r="64" spans="1:9" x14ac:dyDescent="0.25">
      <c r="A64" s="26" t="s">
        <v>1798</v>
      </c>
      <c r="B64" s="26" t="s">
        <v>122</v>
      </c>
      <c r="C64" s="26" t="s">
        <v>1217</v>
      </c>
      <c r="D64" s="26" t="s">
        <v>123</v>
      </c>
      <c r="E64" s="14">
        <f>IFERROR(VLOOKUP(B64,Dados_Scraping!$B$5:$G$1048576,5,0),"Sem dados")</f>
        <v>37.700000000000003</v>
      </c>
      <c r="F64" s="11" t="str">
        <f>IFERROR(VLOOKUP(B64,vendas_hairpro!$B$4:$G$146,5,0),"Sem BuyBox")</f>
        <v>Sem BuyBox</v>
      </c>
      <c r="G64" s="11" t="str">
        <f t="shared" si="0"/>
        <v>Sem diferença</v>
      </c>
      <c r="H64" s="8" t="str">
        <f t="shared" si="1"/>
        <v>Perdendo</v>
      </c>
      <c r="I64" s="20">
        <f t="shared" si="2"/>
        <v>37.6</v>
      </c>
    </row>
    <row r="65" spans="1:9" x14ac:dyDescent="0.25">
      <c r="A65" s="26" t="s">
        <v>1799</v>
      </c>
      <c r="B65" s="26" t="s">
        <v>120</v>
      </c>
      <c r="C65" s="26" t="s">
        <v>1217</v>
      </c>
      <c r="D65" s="26" t="s">
        <v>121</v>
      </c>
      <c r="E65" s="14">
        <f>IFERROR(VLOOKUP(B65,Dados_Scraping!$B$5:$G$1048576,5,0),"Sem dados")</f>
        <v>69</v>
      </c>
      <c r="F65" s="11" t="str">
        <f>IFERROR(VLOOKUP(B65,vendas_hairpro!$B$4:$G$146,5,0),"Sem BuyBox")</f>
        <v>Sem BuyBox</v>
      </c>
      <c r="G65" s="11" t="str">
        <f t="shared" si="0"/>
        <v>Sem diferença</v>
      </c>
      <c r="H65" s="8" t="str">
        <f t="shared" si="1"/>
        <v>Perdendo</v>
      </c>
      <c r="I65" s="20">
        <f t="shared" si="2"/>
        <v>68.900000000000006</v>
      </c>
    </row>
    <row r="66" spans="1:9" x14ac:dyDescent="0.25">
      <c r="A66" s="26" t="s">
        <v>1800</v>
      </c>
      <c r="B66" s="26" t="s">
        <v>119</v>
      </c>
      <c r="C66" s="26" t="s">
        <v>1217</v>
      </c>
      <c r="D66" s="26" t="s">
        <v>493</v>
      </c>
      <c r="E66" s="14">
        <f>IFERROR(VLOOKUP(B66,Dados_Scraping!$B$5:$G$1048576,5,0),"Sem dados")</f>
        <v>34.9</v>
      </c>
      <c r="F66" s="11" t="str">
        <f>IFERROR(VLOOKUP(B66,vendas_hairpro!$B$4:$G$146,5,0),"Sem BuyBox")</f>
        <v>Sem BuyBox</v>
      </c>
      <c r="G66" s="11" t="str">
        <f t="shared" si="0"/>
        <v>Sem diferença</v>
      </c>
      <c r="H66" s="8" t="str">
        <f t="shared" si="1"/>
        <v>Perdendo</v>
      </c>
      <c r="I66" s="20">
        <f t="shared" si="2"/>
        <v>34.799999999999997</v>
      </c>
    </row>
    <row r="67" spans="1:9" x14ac:dyDescent="0.25">
      <c r="A67" s="26" t="s">
        <v>1801</v>
      </c>
      <c r="B67" s="26" t="s">
        <v>210</v>
      </c>
      <c r="C67" s="26" t="s">
        <v>1218</v>
      </c>
      <c r="D67" s="26" t="s">
        <v>508</v>
      </c>
      <c r="E67" s="14">
        <f>IFERROR(VLOOKUP(B67,Dados_Scraping!$B$5:$G$1048576,5,0),"Sem dados")</f>
        <v>68.400000000000006</v>
      </c>
      <c r="F67" s="11" t="str">
        <f>IFERROR(VLOOKUP(B67,vendas_hairpro!$B$4:$G$146,5,0),"Sem BuyBox")</f>
        <v>Sem BuyBox</v>
      </c>
      <c r="G67" s="11" t="str">
        <f t="shared" ref="G67:G130" si="3">IFERROR(F67-E67,"Sem diferença")</f>
        <v>Sem diferença</v>
      </c>
      <c r="H67" s="8" t="str">
        <f t="shared" ref="H67:H130" si="4">IF(F67&lt;E67,"Ganhando","Perdendo")</f>
        <v>Perdendo</v>
      </c>
      <c r="I67" s="20">
        <f t="shared" ref="I67:I130" si="5">IFERROR(E67-0.1,"Sem dados")</f>
        <v>68.300000000000011</v>
      </c>
    </row>
    <row r="68" spans="1:9" x14ac:dyDescent="0.25">
      <c r="A68" s="26" t="s">
        <v>1802</v>
      </c>
      <c r="B68" s="26" t="s">
        <v>208</v>
      </c>
      <c r="C68" s="26" t="s">
        <v>1217</v>
      </c>
      <c r="D68" s="26" t="s">
        <v>209</v>
      </c>
      <c r="E68" s="14">
        <f>IFERROR(VLOOKUP(B68,Dados_Scraping!$B$5:$G$1048576,5,0),"Sem dados")</f>
        <v>149</v>
      </c>
      <c r="F68" s="11" t="str">
        <f>IFERROR(VLOOKUP(B68,vendas_hairpro!$B$4:$G$146,5,0),"Sem BuyBox")</f>
        <v>Sem BuyBox</v>
      </c>
      <c r="G68" s="11" t="str">
        <f t="shared" si="3"/>
        <v>Sem diferença</v>
      </c>
      <c r="H68" s="8" t="str">
        <f t="shared" si="4"/>
        <v>Perdendo</v>
      </c>
      <c r="I68" s="20">
        <f t="shared" si="5"/>
        <v>148.9</v>
      </c>
    </row>
    <row r="69" spans="1:9" x14ac:dyDescent="0.25">
      <c r="A69" s="26" t="s">
        <v>1803</v>
      </c>
      <c r="B69" s="26" t="s">
        <v>136</v>
      </c>
      <c r="C69" s="26" t="s">
        <v>1217</v>
      </c>
      <c r="D69" s="26" t="s">
        <v>137</v>
      </c>
      <c r="E69" s="14">
        <f>IFERROR(VLOOKUP(B69,Dados_Scraping!$B$5:$G$1048576,5,0),"Sem dados")</f>
        <v>59.9</v>
      </c>
      <c r="F69" s="11" t="str">
        <f>IFERROR(VLOOKUP(B69,vendas_hairpro!$B$4:$G$146,5,0),"Sem BuyBox")</f>
        <v>Sem BuyBox</v>
      </c>
      <c r="G69" s="11" t="str">
        <f t="shared" si="3"/>
        <v>Sem diferença</v>
      </c>
      <c r="H69" s="8" t="str">
        <f t="shared" si="4"/>
        <v>Perdendo</v>
      </c>
      <c r="I69" s="20">
        <f t="shared" si="5"/>
        <v>59.8</v>
      </c>
    </row>
    <row r="70" spans="1:9" x14ac:dyDescent="0.25">
      <c r="A70" s="26" t="s">
        <v>1804</v>
      </c>
      <c r="B70" s="26" t="s">
        <v>134</v>
      </c>
      <c r="C70" s="26" t="s">
        <v>1217</v>
      </c>
      <c r="D70" s="26" t="s">
        <v>135</v>
      </c>
      <c r="E70" s="14">
        <f>IFERROR(VLOOKUP(B70,Dados_Scraping!$B$5:$G$1048576,5,0),"Sem dados")</f>
        <v>44.7</v>
      </c>
      <c r="F70" s="11" t="str">
        <f>IFERROR(VLOOKUP(B70,vendas_hairpro!$B$4:$G$146,5,0),"Sem BuyBox")</f>
        <v>Sem BuyBox</v>
      </c>
      <c r="G70" s="11" t="str">
        <f t="shared" si="3"/>
        <v>Sem diferença</v>
      </c>
      <c r="H70" s="8" t="str">
        <f t="shared" si="4"/>
        <v>Perdendo</v>
      </c>
      <c r="I70" s="20">
        <f t="shared" si="5"/>
        <v>44.6</v>
      </c>
    </row>
    <row r="71" spans="1:9" x14ac:dyDescent="0.25">
      <c r="A71" s="26" t="s">
        <v>1805</v>
      </c>
      <c r="B71" s="26" t="s">
        <v>198</v>
      </c>
      <c r="C71" s="26" t="s">
        <v>1217</v>
      </c>
      <c r="D71" s="26" t="s">
        <v>199</v>
      </c>
      <c r="E71" s="14">
        <f>IFERROR(VLOOKUP(B71,Dados_Scraping!$B$5:$G$1048576,5,0),"Sem dados")</f>
        <v>47.7</v>
      </c>
      <c r="F71" s="11" t="str">
        <f>IFERROR(VLOOKUP(B71,vendas_hairpro!$B$4:$G$146,5,0),"Sem BuyBox")</f>
        <v>Sem BuyBox</v>
      </c>
      <c r="G71" s="11" t="str">
        <f t="shared" si="3"/>
        <v>Sem diferença</v>
      </c>
      <c r="H71" s="8" t="str">
        <f t="shared" si="4"/>
        <v>Perdendo</v>
      </c>
      <c r="I71" s="20">
        <f t="shared" si="5"/>
        <v>47.6</v>
      </c>
    </row>
    <row r="72" spans="1:9" x14ac:dyDescent="0.25">
      <c r="A72" s="26" t="s">
        <v>1806</v>
      </c>
      <c r="B72" s="26" t="s">
        <v>196</v>
      </c>
      <c r="C72" s="26" t="s">
        <v>1217</v>
      </c>
      <c r="D72" s="26" t="s">
        <v>197</v>
      </c>
      <c r="E72" s="14">
        <f>IFERROR(VLOOKUP(B72,Dados_Scraping!$B$5:$G$1048576,5,0),"Sem dados")</f>
        <v>40.9</v>
      </c>
      <c r="F72" s="11" t="str">
        <f>IFERROR(VLOOKUP(B72,vendas_hairpro!$B$4:$G$146,5,0),"Sem BuyBox")</f>
        <v>Sem BuyBox</v>
      </c>
      <c r="G72" s="11" t="str">
        <f t="shared" si="3"/>
        <v>Sem diferença</v>
      </c>
      <c r="H72" s="8" t="str">
        <f t="shared" si="4"/>
        <v>Perdendo</v>
      </c>
      <c r="I72" s="20">
        <f t="shared" si="5"/>
        <v>40.799999999999997</v>
      </c>
    </row>
    <row r="73" spans="1:9" x14ac:dyDescent="0.25">
      <c r="A73" s="26" t="s">
        <v>1807</v>
      </c>
      <c r="B73" s="26" t="s">
        <v>195</v>
      </c>
      <c r="C73" s="26" t="s">
        <v>1217</v>
      </c>
      <c r="D73" s="26" t="s">
        <v>507</v>
      </c>
      <c r="E73" s="14">
        <f>IFERROR(VLOOKUP(B73,Dados_Scraping!$B$5:$G$1048576,5,0),"Sem dados")</f>
        <v>120.9</v>
      </c>
      <c r="F73" s="11" t="str">
        <f>IFERROR(VLOOKUP(B73,vendas_hairpro!$B$4:$G$146,5,0),"Sem BuyBox")</f>
        <v>Sem BuyBox</v>
      </c>
      <c r="G73" s="11" t="str">
        <f t="shared" si="3"/>
        <v>Sem diferença</v>
      </c>
      <c r="H73" s="8" t="str">
        <f t="shared" si="4"/>
        <v>Perdendo</v>
      </c>
      <c r="I73" s="20">
        <f t="shared" si="5"/>
        <v>120.80000000000001</v>
      </c>
    </row>
    <row r="74" spans="1:9" x14ac:dyDescent="0.25">
      <c r="A74" s="26" t="s">
        <v>1808</v>
      </c>
      <c r="B74" s="26" t="s">
        <v>194</v>
      </c>
      <c r="C74" s="26" t="s">
        <v>1217</v>
      </c>
      <c r="D74" s="26" t="s">
        <v>506</v>
      </c>
      <c r="E74" s="14">
        <f>IFERROR(VLOOKUP(B74,Dados_Scraping!$B$5:$G$1048576,5,0),"Sem dados")</f>
        <v>125.9</v>
      </c>
      <c r="F74" s="11" t="str">
        <f>IFERROR(VLOOKUP(B74,vendas_hairpro!$B$4:$G$146,5,0),"Sem BuyBox")</f>
        <v>Sem BuyBox</v>
      </c>
      <c r="G74" s="11" t="str">
        <f t="shared" si="3"/>
        <v>Sem diferença</v>
      </c>
      <c r="H74" s="8" t="str">
        <f t="shared" si="4"/>
        <v>Perdendo</v>
      </c>
      <c r="I74" s="20">
        <f t="shared" si="5"/>
        <v>125.80000000000001</v>
      </c>
    </row>
    <row r="75" spans="1:9" x14ac:dyDescent="0.25">
      <c r="A75" s="26" t="s">
        <v>1809</v>
      </c>
      <c r="B75" s="26" t="s">
        <v>146</v>
      </c>
      <c r="C75" s="26" t="s">
        <v>1217</v>
      </c>
      <c r="D75" s="26" t="s">
        <v>496</v>
      </c>
      <c r="E75" s="14">
        <f>IFERROR(VLOOKUP(B75,Dados_Scraping!$B$5:$G$1048576,5,0),"Sem dados")</f>
        <v>166.9</v>
      </c>
      <c r="F75" s="11" t="str">
        <f>IFERROR(VLOOKUP(B75,vendas_hairpro!$B$4:$G$146,5,0),"Sem BuyBox")</f>
        <v>Sem BuyBox</v>
      </c>
      <c r="G75" s="11" t="str">
        <f t="shared" si="3"/>
        <v>Sem diferença</v>
      </c>
      <c r="H75" s="8" t="str">
        <f t="shared" si="4"/>
        <v>Perdendo</v>
      </c>
      <c r="I75" s="20">
        <f t="shared" si="5"/>
        <v>166.8</v>
      </c>
    </row>
    <row r="76" spans="1:9" x14ac:dyDescent="0.25">
      <c r="A76" s="26" t="s">
        <v>1810</v>
      </c>
      <c r="B76" s="26" t="s">
        <v>154</v>
      </c>
      <c r="C76" s="26" t="s">
        <v>1217</v>
      </c>
      <c r="D76" s="26" t="s">
        <v>502</v>
      </c>
      <c r="E76" s="14">
        <f>IFERROR(VLOOKUP(B76,Dados_Scraping!$B$5:$G$1048576,5,0),"Sem dados")</f>
        <v>69.900000000000006</v>
      </c>
      <c r="F76" s="11" t="str">
        <f>IFERROR(VLOOKUP(B76,vendas_hairpro!$B$4:$G$146,5,0),"Sem BuyBox")</f>
        <v>Sem BuyBox</v>
      </c>
      <c r="G76" s="11" t="str">
        <f t="shared" si="3"/>
        <v>Sem diferença</v>
      </c>
      <c r="H76" s="8" t="str">
        <f t="shared" si="4"/>
        <v>Perdendo</v>
      </c>
      <c r="I76" s="20">
        <f t="shared" si="5"/>
        <v>69.800000000000011</v>
      </c>
    </row>
    <row r="77" spans="1:9" x14ac:dyDescent="0.25">
      <c r="A77" s="26" t="s">
        <v>1811</v>
      </c>
      <c r="B77" s="26" t="s">
        <v>165</v>
      </c>
      <c r="C77" s="26" t="s">
        <v>1217</v>
      </c>
      <c r="D77" s="26" t="s">
        <v>166</v>
      </c>
      <c r="E77" s="14">
        <f>IFERROR(VLOOKUP(B77,Dados_Scraping!$B$5:$G$1048576,5,0),"Sem dados")</f>
        <v>187.4</v>
      </c>
      <c r="F77" s="11" t="str">
        <f>IFERROR(VLOOKUP(B77,vendas_hairpro!$B$4:$G$146,5,0),"Sem BuyBox")</f>
        <v>Sem BuyBox</v>
      </c>
      <c r="G77" s="11" t="str">
        <f t="shared" si="3"/>
        <v>Sem diferença</v>
      </c>
      <c r="H77" s="8" t="str">
        <f t="shared" si="4"/>
        <v>Perdendo</v>
      </c>
      <c r="I77" s="20">
        <f t="shared" si="5"/>
        <v>187.3</v>
      </c>
    </row>
    <row r="78" spans="1:9" x14ac:dyDescent="0.25">
      <c r="A78" s="26" t="s">
        <v>1812</v>
      </c>
      <c r="B78" s="26" t="s">
        <v>155</v>
      </c>
      <c r="C78" s="26" t="s">
        <v>1217</v>
      </c>
      <c r="D78" s="26" t="s">
        <v>503</v>
      </c>
      <c r="E78" s="14">
        <f>IFERROR(VLOOKUP(B78,Dados_Scraping!$B$5:$G$1048576,5,0),"Sem dados")</f>
        <v>200.9</v>
      </c>
      <c r="F78" s="11" t="str">
        <f>IFERROR(VLOOKUP(B78,vendas_hairpro!$B$4:$G$146,5,0),"Sem BuyBox")</f>
        <v>Sem BuyBox</v>
      </c>
      <c r="G78" s="11" t="str">
        <f t="shared" si="3"/>
        <v>Sem diferença</v>
      </c>
      <c r="H78" s="8" t="str">
        <f t="shared" si="4"/>
        <v>Perdendo</v>
      </c>
      <c r="I78" s="20">
        <f t="shared" si="5"/>
        <v>200.8</v>
      </c>
    </row>
    <row r="79" spans="1:9" x14ac:dyDescent="0.25">
      <c r="A79" s="26" t="s">
        <v>1813</v>
      </c>
      <c r="B79" s="26" t="s">
        <v>169</v>
      </c>
      <c r="C79" s="26" t="s">
        <v>1217</v>
      </c>
      <c r="D79" s="26" t="s">
        <v>170</v>
      </c>
      <c r="E79" s="14">
        <f>IFERROR(VLOOKUP(B79,Dados_Scraping!$B$5:$G$1048576,5,0),"Sem dados")</f>
        <v>111.9</v>
      </c>
      <c r="F79" s="11" t="str">
        <f>IFERROR(VLOOKUP(B79,vendas_hairpro!$B$4:$G$146,5,0),"Sem BuyBox")</f>
        <v>Sem BuyBox</v>
      </c>
      <c r="G79" s="11" t="str">
        <f t="shared" si="3"/>
        <v>Sem diferença</v>
      </c>
      <c r="H79" s="8" t="str">
        <f t="shared" si="4"/>
        <v>Perdendo</v>
      </c>
      <c r="I79" s="20">
        <f t="shared" si="5"/>
        <v>111.80000000000001</v>
      </c>
    </row>
    <row r="80" spans="1:9" x14ac:dyDescent="0.25">
      <c r="A80" s="26" t="s">
        <v>1814</v>
      </c>
      <c r="B80" s="26" t="s">
        <v>118</v>
      </c>
      <c r="C80" s="26" t="s">
        <v>1217</v>
      </c>
      <c r="D80" s="26" t="s">
        <v>492</v>
      </c>
      <c r="E80" s="14">
        <f>IFERROR(VLOOKUP(B80,Dados_Scraping!$B$5:$G$1048576,5,0),"Sem dados")</f>
        <v>43.9</v>
      </c>
      <c r="F80" s="11" t="str">
        <f>IFERROR(VLOOKUP(B80,vendas_hairpro!$B$4:$G$146,5,0),"Sem BuyBox")</f>
        <v>Sem BuyBox</v>
      </c>
      <c r="G80" s="11" t="str">
        <f t="shared" si="3"/>
        <v>Sem diferença</v>
      </c>
      <c r="H80" s="8" t="str">
        <f t="shared" si="4"/>
        <v>Perdendo</v>
      </c>
      <c r="I80" s="20">
        <f t="shared" si="5"/>
        <v>43.8</v>
      </c>
    </row>
    <row r="81" spans="1:9" x14ac:dyDescent="0.25">
      <c r="A81" s="26" t="s">
        <v>1815</v>
      </c>
      <c r="B81" s="26" t="s">
        <v>167</v>
      </c>
      <c r="C81" s="26" t="s">
        <v>1217</v>
      </c>
      <c r="D81" s="26" t="s">
        <v>168</v>
      </c>
      <c r="E81" s="14">
        <f>IFERROR(VLOOKUP(B81,Dados_Scraping!$B$5:$G$1048576,5,0),"Sem dados")</f>
        <v>94.9</v>
      </c>
      <c r="F81" s="11" t="str">
        <f>IFERROR(VLOOKUP(B81,vendas_hairpro!$B$4:$G$146,5,0),"Sem BuyBox")</f>
        <v>Sem BuyBox</v>
      </c>
      <c r="G81" s="11" t="str">
        <f t="shared" si="3"/>
        <v>Sem diferença</v>
      </c>
      <c r="H81" s="8" t="str">
        <f t="shared" si="4"/>
        <v>Perdendo</v>
      </c>
      <c r="I81" s="20">
        <f t="shared" si="5"/>
        <v>94.800000000000011</v>
      </c>
    </row>
    <row r="82" spans="1:9" x14ac:dyDescent="0.25">
      <c r="A82" s="26" t="s">
        <v>1816</v>
      </c>
      <c r="B82" s="26" t="s">
        <v>151</v>
      </c>
      <c r="C82" s="26" t="s">
        <v>1217</v>
      </c>
      <c r="D82" s="26" t="s">
        <v>501</v>
      </c>
      <c r="E82" s="14">
        <f>IFERROR(VLOOKUP(B82,Dados_Scraping!$B$5:$G$1048576,5,0),"Sem dados")</f>
        <v>117.4</v>
      </c>
      <c r="F82" s="11" t="str">
        <f>IFERROR(VLOOKUP(B82,vendas_hairpro!$B$4:$G$146,5,0),"Sem BuyBox")</f>
        <v>Sem BuyBox</v>
      </c>
      <c r="G82" s="11" t="str">
        <f t="shared" si="3"/>
        <v>Sem diferença</v>
      </c>
      <c r="H82" s="8" t="str">
        <f t="shared" si="4"/>
        <v>Perdendo</v>
      </c>
      <c r="I82" s="20">
        <f t="shared" si="5"/>
        <v>117.30000000000001</v>
      </c>
    </row>
    <row r="83" spans="1:9" x14ac:dyDescent="0.25">
      <c r="A83" s="26" t="s">
        <v>1817</v>
      </c>
      <c r="B83" s="26" t="s">
        <v>150</v>
      </c>
      <c r="C83" s="26" t="s">
        <v>1217</v>
      </c>
      <c r="D83" s="26" t="s">
        <v>500</v>
      </c>
      <c r="E83" s="14">
        <f>IFERROR(VLOOKUP(B83,Dados_Scraping!$B$5:$G$1048576,5,0),"Sem dados")</f>
        <v>34.700000000000003</v>
      </c>
      <c r="F83" s="11" t="str">
        <f>IFERROR(VLOOKUP(B83,vendas_hairpro!$B$4:$G$146,5,0),"Sem BuyBox")</f>
        <v>Sem BuyBox</v>
      </c>
      <c r="G83" s="11" t="str">
        <f t="shared" si="3"/>
        <v>Sem diferença</v>
      </c>
      <c r="H83" s="8" t="str">
        <f t="shared" si="4"/>
        <v>Perdendo</v>
      </c>
      <c r="I83" s="20">
        <f t="shared" si="5"/>
        <v>34.6</v>
      </c>
    </row>
    <row r="84" spans="1:9" x14ac:dyDescent="0.25">
      <c r="A84" s="26" t="s">
        <v>1818</v>
      </c>
      <c r="B84" s="26" t="s">
        <v>149</v>
      </c>
      <c r="C84" s="26" t="s">
        <v>1217</v>
      </c>
      <c r="D84" s="26" t="s">
        <v>499</v>
      </c>
      <c r="E84" s="14">
        <f>IFERROR(VLOOKUP(B84,Dados_Scraping!$B$5:$G$1048576,5,0),"Sem dados")</f>
        <v>34.9</v>
      </c>
      <c r="F84" s="11" t="str">
        <f>IFERROR(VLOOKUP(B84,vendas_hairpro!$B$4:$G$146,5,0),"Sem BuyBox")</f>
        <v>Sem BuyBox</v>
      </c>
      <c r="G84" s="11" t="str">
        <f t="shared" si="3"/>
        <v>Sem diferença</v>
      </c>
      <c r="H84" s="8" t="str">
        <f t="shared" si="4"/>
        <v>Perdendo</v>
      </c>
      <c r="I84" s="20">
        <f t="shared" si="5"/>
        <v>34.799999999999997</v>
      </c>
    </row>
    <row r="85" spans="1:9" x14ac:dyDescent="0.25">
      <c r="A85" s="26" t="s">
        <v>1819</v>
      </c>
      <c r="B85" s="26" t="s">
        <v>109</v>
      </c>
      <c r="C85" s="26" t="s">
        <v>1217</v>
      </c>
      <c r="D85" s="26" t="s">
        <v>111</v>
      </c>
      <c r="E85" s="14">
        <f>IFERROR(VLOOKUP(B85,Dados_Scraping!$B$5:$G$1048576,5,0),"Sem dados")</f>
        <v>56.95</v>
      </c>
      <c r="F85" s="11" t="str">
        <f>IFERROR(VLOOKUP(B85,vendas_hairpro!$B$4:$G$146,5,0),"Sem BuyBox")</f>
        <v>Sem BuyBox</v>
      </c>
      <c r="G85" s="11" t="str">
        <f t="shared" si="3"/>
        <v>Sem diferença</v>
      </c>
      <c r="H85" s="8" t="str">
        <f t="shared" si="4"/>
        <v>Perdendo</v>
      </c>
      <c r="I85" s="20">
        <f t="shared" si="5"/>
        <v>56.85</v>
      </c>
    </row>
    <row r="86" spans="1:9" x14ac:dyDescent="0.25">
      <c r="A86" s="26" t="s">
        <v>1820</v>
      </c>
      <c r="B86" s="26" t="s">
        <v>148</v>
      </c>
      <c r="C86" s="26" t="s">
        <v>1217</v>
      </c>
      <c r="D86" s="26" t="s">
        <v>498</v>
      </c>
      <c r="E86" s="14">
        <f>IFERROR(VLOOKUP(B86,Dados_Scraping!$B$5:$G$1048576,5,0),"Sem dados")</f>
        <v>50.9</v>
      </c>
      <c r="F86" s="11" t="str">
        <f>IFERROR(VLOOKUP(B86,vendas_hairpro!$B$4:$G$146,5,0),"Sem BuyBox")</f>
        <v>Sem BuyBox</v>
      </c>
      <c r="G86" s="11" t="str">
        <f t="shared" si="3"/>
        <v>Sem diferença</v>
      </c>
      <c r="H86" s="8" t="str">
        <f t="shared" si="4"/>
        <v>Perdendo</v>
      </c>
      <c r="I86" s="20">
        <f t="shared" si="5"/>
        <v>50.8</v>
      </c>
    </row>
    <row r="87" spans="1:9" x14ac:dyDescent="0.25">
      <c r="A87" s="26" t="s">
        <v>1821</v>
      </c>
      <c r="B87" s="26" t="s">
        <v>147</v>
      </c>
      <c r="C87" s="26" t="s">
        <v>1217</v>
      </c>
      <c r="D87" s="26" t="s">
        <v>497</v>
      </c>
      <c r="E87" s="14">
        <f>IFERROR(VLOOKUP(B87,Dados_Scraping!$B$5:$G$1048576,5,0),"Sem dados")</f>
        <v>49.9</v>
      </c>
      <c r="F87" s="11" t="str">
        <f>IFERROR(VLOOKUP(B87,vendas_hairpro!$B$4:$G$146,5,0),"Sem BuyBox")</f>
        <v>Sem BuyBox</v>
      </c>
      <c r="G87" s="11" t="str">
        <f t="shared" si="3"/>
        <v>Sem diferença</v>
      </c>
      <c r="H87" s="8" t="str">
        <f t="shared" si="4"/>
        <v>Perdendo</v>
      </c>
      <c r="I87" s="20">
        <f t="shared" si="5"/>
        <v>49.8</v>
      </c>
    </row>
    <row r="88" spans="1:9" x14ac:dyDescent="0.25">
      <c r="A88" s="26" t="s">
        <v>1822</v>
      </c>
      <c r="B88" s="26" t="s">
        <v>846</v>
      </c>
      <c r="C88" s="26" t="s">
        <v>1218</v>
      </c>
      <c r="D88" s="26" t="s">
        <v>1283</v>
      </c>
      <c r="E88" s="14">
        <f>IFERROR(VLOOKUP(B88,Dados_Scraping!$B$5:$G$1048576,5,0),"Sem dados")</f>
        <v>119.9</v>
      </c>
      <c r="F88" s="11" t="str">
        <f>IFERROR(VLOOKUP(B88,vendas_hairpro!$B$4:$G$146,5,0),"Sem BuyBox")</f>
        <v>Sem BuyBox</v>
      </c>
      <c r="G88" s="11" t="str">
        <f t="shared" si="3"/>
        <v>Sem diferença</v>
      </c>
      <c r="H88" s="8" t="str">
        <f t="shared" si="4"/>
        <v>Perdendo</v>
      </c>
      <c r="I88" s="20">
        <f t="shared" si="5"/>
        <v>119.80000000000001</v>
      </c>
    </row>
    <row r="89" spans="1:9" x14ac:dyDescent="0.25">
      <c r="A89" s="26" t="s">
        <v>1823</v>
      </c>
      <c r="B89" s="26" t="s">
        <v>847</v>
      </c>
      <c r="C89" s="26" t="s">
        <v>1218</v>
      </c>
      <c r="D89" s="26" t="s">
        <v>1284</v>
      </c>
      <c r="E89" s="14" t="str">
        <f>IFERROR(VLOOKUP(B89,Dados_Scraping!$B$5:$G$1048576,5,0),"Sem dados")</f>
        <v>Sem dados</v>
      </c>
      <c r="F89" s="11" t="str">
        <f>IFERROR(VLOOKUP(B89,vendas_hairpro!$B$4:$G$146,5,0),"Sem BuyBox")</f>
        <v>Sem BuyBox</v>
      </c>
      <c r="G89" s="11" t="str">
        <f t="shared" si="3"/>
        <v>Sem diferença</v>
      </c>
      <c r="H89" s="8" t="str">
        <f t="shared" si="4"/>
        <v>Ganhando</v>
      </c>
      <c r="I89" s="20" t="str">
        <f t="shared" si="5"/>
        <v>Sem dados</v>
      </c>
    </row>
    <row r="90" spans="1:9" x14ac:dyDescent="0.25">
      <c r="A90" s="26" t="s">
        <v>1824</v>
      </c>
      <c r="B90" s="26" t="s">
        <v>848</v>
      </c>
      <c r="C90" s="26" t="s">
        <v>1218</v>
      </c>
      <c r="D90" s="26" t="s">
        <v>1285</v>
      </c>
      <c r="E90" s="14">
        <f>IFERROR(VLOOKUP(B90,Dados_Scraping!$B$5:$G$1048576,5,0),"Sem dados")</f>
        <v>179.9</v>
      </c>
      <c r="F90" s="11" t="str">
        <f>IFERROR(VLOOKUP(B90,vendas_hairpro!$B$4:$G$146,5,0),"Sem BuyBox")</f>
        <v>Sem BuyBox</v>
      </c>
      <c r="G90" s="11" t="str">
        <f t="shared" si="3"/>
        <v>Sem diferença</v>
      </c>
      <c r="H90" s="8" t="str">
        <f t="shared" si="4"/>
        <v>Perdendo</v>
      </c>
      <c r="I90" s="20">
        <f t="shared" si="5"/>
        <v>179.8</v>
      </c>
    </row>
    <row r="91" spans="1:9" x14ac:dyDescent="0.25">
      <c r="A91" s="26" t="s">
        <v>1825</v>
      </c>
      <c r="B91" s="26" t="s">
        <v>204</v>
      </c>
      <c r="C91" s="26" t="s">
        <v>1217</v>
      </c>
      <c r="D91" s="26" t="s">
        <v>205</v>
      </c>
      <c r="E91" s="14">
        <f>IFERROR(VLOOKUP(B91,Dados_Scraping!$B$5:$G$1048576,5,0),"Sem dados")</f>
        <v>112.9</v>
      </c>
      <c r="F91" s="11" t="str">
        <f>IFERROR(VLOOKUP(B91,vendas_hairpro!$B$4:$G$146,5,0),"Sem BuyBox")</f>
        <v>Sem BuyBox</v>
      </c>
      <c r="G91" s="11" t="str">
        <f t="shared" si="3"/>
        <v>Sem diferença</v>
      </c>
      <c r="H91" s="8" t="str">
        <f t="shared" si="4"/>
        <v>Perdendo</v>
      </c>
      <c r="I91" s="20">
        <f t="shared" si="5"/>
        <v>112.80000000000001</v>
      </c>
    </row>
    <row r="92" spans="1:9" x14ac:dyDescent="0.25">
      <c r="A92" s="26" t="s">
        <v>1826</v>
      </c>
      <c r="B92" s="26" t="s">
        <v>202</v>
      </c>
      <c r="C92" s="26" t="s">
        <v>1217</v>
      </c>
      <c r="D92" s="26" t="s">
        <v>203</v>
      </c>
      <c r="E92" s="14">
        <f>IFERROR(VLOOKUP(B92,Dados_Scraping!$B$5:$G$1048576,5,0),"Sem dados")</f>
        <v>103.9</v>
      </c>
      <c r="F92" s="11" t="str">
        <f>IFERROR(VLOOKUP(B92,vendas_hairpro!$B$4:$G$146,5,0),"Sem BuyBox")</f>
        <v>Sem BuyBox</v>
      </c>
      <c r="G92" s="11" t="str">
        <f t="shared" si="3"/>
        <v>Sem diferença</v>
      </c>
      <c r="H92" s="8" t="str">
        <f t="shared" si="4"/>
        <v>Perdendo</v>
      </c>
      <c r="I92" s="20">
        <f t="shared" si="5"/>
        <v>103.80000000000001</v>
      </c>
    </row>
    <row r="93" spans="1:9" x14ac:dyDescent="0.25">
      <c r="A93" s="26" t="s">
        <v>1827</v>
      </c>
      <c r="B93" s="26" t="s">
        <v>192</v>
      </c>
      <c r="C93" s="26" t="s">
        <v>1217</v>
      </c>
      <c r="D93" s="26" t="s">
        <v>193</v>
      </c>
      <c r="E93" s="14">
        <f>IFERROR(VLOOKUP(B93,Dados_Scraping!$B$5:$G$1048576,5,0),"Sem dados")</f>
        <v>31.9</v>
      </c>
      <c r="F93" s="11" t="str">
        <f>IFERROR(VLOOKUP(B93,vendas_hairpro!$B$4:$G$146,5,0),"Sem BuyBox")</f>
        <v>Sem BuyBox</v>
      </c>
      <c r="G93" s="11" t="str">
        <f t="shared" si="3"/>
        <v>Sem diferença</v>
      </c>
      <c r="H93" s="8" t="str">
        <f t="shared" si="4"/>
        <v>Perdendo</v>
      </c>
      <c r="I93" s="20">
        <f t="shared" si="5"/>
        <v>31.799999999999997</v>
      </c>
    </row>
    <row r="94" spans="1:9" x14ac:dyDescent="0.25">
      <c r="A94" s="26" t="s">
        <v>1828</v>
      </c>
      <c r="B94" s="26" t="s">
        <v>849</v>
      </c>
      <c r="C94" s="26" t="s">
        <v>1218</v>
      </c>
      <c r="D94" s="26" t="s">
        <v>1286</v>
      </c>
      <c r="E94" s="14">
        <f>IFERROR(VLOOKUP(B94,Dados_Scraping!$B$5:$G$1048576,5,0),"Sem dados")</f>
        <v>289.89999999999998</v>
      </c>
      <c r="F94" s="11" t="str">
        <f>IFERROR(VLOOKUP(B94,vendas_hairpro!$B$4:$G$146,5,0),"Sem BuyBox")</f>
        <v>Sem BuyBox</v>
      </c>
      <c r="G94" s="11" t="str">
        <f t="shared" si="3"/>
        <v>Sem diferença</v>
      </c>
      <c r="H94" s="8" t="str">
        <f t="shared" si="4"/>
        <v>Perdendo</v>
      </c>
      <c r="I94" s="20">
        <f t="shared" si="5"/>
        <v>289.79999999999995</v>
      </c>
    </row>
    <row r="95" spans="1:9" x14ac:dyDescent="0.25">
      <c r="A95" s="26" t="s">
        <v>1829</v>
      </c>
      <c r="B95" s="26" t="s">
        <v>200</v>
      </c>
      <c r="C95" s="26" t="s">
        <v>1217</v>
      </c>
      <c r="D95" s="26" t="s">
        <v>201</v>
      </c>
      <c r="E95" s="14">
        <f>IFERROR(VLOOKUP(B95,Dados_Scraping!$B$5:$G$1048576,5,0),"Sem dados")</f>
        <v>61.9</v>
      </c>
      <c r="F95" s="11" t="str">
        <f>IFERROR(VLOOKUP(B95,vendas_hairpro!$B$4:$G$146,5,0),"Sem BuyBox")</f>
        <v>Sem BuyBox</v>
      </c>
      <c r="G95" s="11" t="str">
        <f t="shared" si="3"/>
        <v>Sem diferença</v>
      </c>
      <c r="H95" s="8" t="str">
        <f t="shared" si="4"/>
        <v>Perdendo</v>
      </c>
      <c r="I95" s="20">
        <f t="shared" si="5"/>
        <v>61.8</v>
      </c>
    </row>
    <row r="96" spans="1:9" x14ac:dyDescent="0.25">
      <c r="A96" s="26" t="s">
        <v>1830</v>
      </c>
      <c r="B96" s="26" t="s">
        <v>850</v>
      </c>
      <c r="C96" s="26" t="s">
        <v>1218</v>
      </c>
      <c r="D96" s="26" t="s">
        <v>1287</v>
      </c>
      <c r="E96" s="14">
        <f>IFERROR(VLOOKUP(B96,Dados_Scraping!$B$5:$G$1048576,5,0),"Sem dados")</f>
        <v>169.9</v>
      </c>
      <c r="F96" s="11" t="str">
        <f>IFERROR(VLOOKUP(B96,vendas_hairpro!$B$4:$G$146,5,0),"Sem BuyBox")</f>
        <v>Sem BuyBox</v>
      </c>
      <c r="G96" s="11" t="str">
        <f t="shared" si="3"/>
        <v>Sem diferença</v>
      </c>
      <c r="H96" s="8" t="str">
        <f t="shared" si="4"/>
        <v>Perdendo</v>
      </c>
      <c r="I96" s="20">
        <f t="shared" si="5"/>
        <v>169.8</v>
      </c>
    </row>
    <row r="97" spans="1:9" x14ac:dyDescent="0.25">
      <c r="A97" s="26" t="s">
        <v>1831</v>
      </c>
      <c r="B97" s="26" t="s">
        <v>131</v>
      </c>
      <c r="C97" s="26" t="s">
        <v>1217</v>
      </c>
      <c r="D97" s="26" t="s">
        <v>132</v>
      </c>
      <c r="E97" s="14">
        <f>IFERROR(VLOOKUP(B97,Dados_Scraping!$B$5:$G$1048576,5,0),"Sem dados")</f>
        <v>125</v>
      </c>
      <c r="F97" s="11" t="str">
        <f>IFERROR(VLOOKUP(B97,vendas_hairpro!$B$4:$G$146,5,0),"Sem BuyBox")</f>
        <v>Sem BuyBox</v>
      </c>
      <c r="G97" s="11" t="str">
        <f t="shared" si="3"/>
        <v>Sem diferença</v>
      </c>
      <c r="H97" s="8" t="str">
        <f t="shared" si="4"/>
        <v>Perdendo</v>
      </c>
      <c r="I97" s="20">
        <f t="shared" si="5"/>
        <v>124.9</v>
      </c>
    </row>
    <row r="98" spans="1:9" x14ac:dyDescent="0.25">
      <c r="A98" s="26" t="s">
        <v>1832</v>
      </c>
      <c r="B98" s="26" t="s">
        <v>116</v>
      </c>
      <c r="C98" s="26" t="s">
        <v>1217</v>
      </c>
      <c r="D98" s="26" t="s">
        <v>117</v>
      </c>
      <c r="E98" s="14">
        <f>IFERROR(VLOOKUP(B98,Dados_Scraping!$B$5:$G$1048576,5,0),"Sem dados")</f>
        <v>129</v>
      </c>
      <c r="F98" s="11" t="str">
        <f>IFERROR(VLOOKUP(B98,vendas_hairpro!$B$4:$G$146,5,0),"Sem BuyBox")</f>
        <v>Sem BuyBox</v>
      </c>
      <c r="G98" s="11" t="str">
        <f t="shared" si="3"/>
        <v>Sem diferença</v>
      </c>
      <c r="H98" s="8" t="str">
        <f t="shared" si="4"/>
        <v>Perdendo</v>
      </c>
      <c r="I98" s="20">
        <f t="shared" si="5"/>
        <v>128.9</v>
      </c>
    </row>
    <row r="99" spans="1:9" x14ac:dyDescent="0.25">
      <c r="A99" s="26" t="s">
        <v>1833</v>
      </c>
      <c r="B99" s="26" t="s">
        <v>112</v>
      </c>
      <c r="C99" s="26" t="s">
        <v>1217</v>
      </c>
      <c r="D99" s="26" t="s">
        <v>113</v>
      </c>
      <c r="E99" s="14">
        <f>IFERROR(VLOOKUP(B99,Dados_Scraping!$B$5:$G$1048576,5,0),"Sem dados")</f>
        <v>92.9</v>
      </c>
      <c r="F99" s="11" t="str">
        <f>IFERROR(VLOOKUP(B99,vendas_hairpro!$B$4:$G$146,5,0),"Sem BuyBox")</f>
        <v>Sem BuyBox</v>
      </c>
      <c r="G99" s="11" t="str">
        <f t="shared" si="3"/>
        <v>Sem diferença</v>
      </c>
      <c r="H99" s="8" t="str">
        <f t="shared" si="4"/>
        <v>Perdendo</v>
      </c>
      <c r="I99" s="20">
        <f t="shared" si="5"/>
        <v>92.800000000000011</v>
      </c>
    </row>
    <row r="100" spans="1:9" x14ac:dyDescent="0.25">
      <c r="A100" s="26" t="s">
        <v>1834</v>
      </c>
      <c r="B100" s="26" t="s">
        <v>851</v>
      </c>
      <c r="C100" s="26" t="s">
        <v>1218</v>
      </c>
      <c r="D100" s="26" t="s">
        <v>1288</v>
      </c>
      <c r="E100" s="14">
        <f>IFERROR(VLOOKUP(B100,Dados_Scraping!$B$5:$G$1048576,5,0),"Sem dados")</f>
        <v>699.9</v>
      </c>
      <c r="F100" s="11" t="str">
        <f>IFERROR(VLOOKUP(B100,vendas_hairpro!$B$4:$G$146,5,0),"Sem BuyBox")</f>
        <v>Sem BuyBox</v>
      </c>
      <c r="G100" s="11" t="str">
        <f t="shared" si="3"/>
        <v>Sem diferença</v>
      </c>
      <c r="H100" s="8" t="str">
        <f t="shared" si="4"/>
        <v>Perdendo</v>
      </c>
      <c r="I100" s="20">
        <f t="shared" si="5"/>
        <v>699.8</v>
      </c>
    </row>
    <row r="101" spans="1:9" x14ac:dyDescent="0.25">
      <c r="A101" s="26" t="s">
        <v>1835</v>
      </c>
      <c r="B101" s="26" t="s">
        <v>114</v>
      </c>
      <c r="C101" s="26" t="s">
        <v>1217</v>
      </c>
      <c r="D101" s="26" t="s">
        <v>115</v>
      </c>
      <c r="E101" s="14">
        <f>IFERROR(VLOOKUP(B101,Dados_Scraping!$B$5:$G$1048576,5,0),"Sem dados")</f>
        <v>68</v>
      </c>
      <c r="F101" s="11" t="str">
        <f>IFERROR(VLOOKUP(B101,vendas_hairpro!$B$4:$G$146,5,0),"Sem BuyBox")</f>
        <v>Sem BuyBox</v>
      </c>
      <c r="G101" s="11" t="str">
        <f t="shared" si="3"/>
        <v>Sem diferença</v>
      </c>
      <c r="H101" s="8" t="str">
        <f t="shared" si="4"/>
        <v>Perdendo</v>
      </c>
      <c r="I101" s="20">
        <f t="shared" si="5"/>
        <v>67.900000000000006</v>
      </c>
    </row>
    <row r="102" spans="1:9" x14ac:dyDescent="0.25">
      <c r="A102" s="26" t="s">
        <v>1836</v>
      </c>
      <c r="B102" s="26" t="s">
        <v>852</v>
      </c>
      <c r="C102" s="26" t="s">
        <v>1218</v>
      </c>
      <c r="D102" s="26" t="s">
        <v>1289</v>
      </c>
      <c r="E102" s="14">
        <f>IFERROR(VLOOKUP(B102,Dados_Scraping!$B$5:$G$1048576,5,0),"Sem dados")</f>
        <v>279.89999999999998</v>
      </c>
      <c r="F102" s="11" t="str">
        <f>IFERROR(VLOOKUP(B102,vendas_hairpro!$B$4:$G$146,5,0),"Sem BuyBox")</f>
        <v>Sem BuyBox</v>
      </c>
      <c r="G102" s="11" t="str">
        <f t="shared" si="3"/>
        <v>Sem diferença</v>
      </c>
      <c r="H102" s="8" t="str">
        <f t="shared" si="4"/>
        <v>Perdendo</v>
      </c>
      <c r="I102" s="20">
        <f t="shared" si="5"/>
        <v>279.79999999999995</v>
      </c>
    </row>
    <row r="103" spans="1:9" x14ac:dyDescent="0.25">
      <c r="A103" s="26" t="s">
        <v>1837</v>
      </c>
      <c r="B103" s="26" t="s">
        <v>177</v>
      </c>
      <c r="C103" s="26" t="s">
        <v>1217</v>
      </c>
      <c r="D103" s="26" t="s">
        <v>178</v>
      </c>
      <c r="E103" s="14">
        <f>IFERROR(VLOOKUP(B103,Dados_Scraping!$B$5:$G$1048576,5,0),"Sem dados")</f>
        <v>180.9</v>
      </c>
      <c r="F103" s="11" t="str">
        <f>IFERROR(VLOOKUP(B103,vendas_hairpro!$B$4:$G$146,5,0),"Sem BuyBox")</f>
        <v>Sem BuyBox</v>
      </c>
      <c r="G103" s="11" t="str">
        <f t="shared" si="3"/>
        <v>Sem diferença</v>
      </c>
      <c r="H103" s="8" t="str">
        <f t="shared" si="4"/>
        <v>Perdendo</v>
      </c>
      <c r="I103" s="20">
        <f t="shared" si="5"/>
        <v>180.8</v>
      </c>
    </row>
    <row r="104" spans="1:9" x14ac:dyDescent="0.25">
      <c r="A104" s="26" t="s">
        <v>1838</v>
      </c>
      <c r="B104" s="26" t="s">
        <v>171</v>
      </c>
      <c r="C104" s="26" t="s">
        <v>1217</v>
      </c>
      <c r="D104" s="26" t="s">
        <v>172</v>
      </c>
      <c r="E104" s="14">
        <f>IFERROR(VLOOKUP(B104,Dados_Scraping!$B$5:$G$1048576,5,0),"Sem dados")</f>
        <v>128.9</v>
      </c>
      <c r="F104" s="11" t="str">
        <f>IFERROR(VLOOKUP(B104,vendas_hairpro!$B$4:$G$146,5,0),"Sem BuyBox")</f>
        <v>Sem BuyBox</v>
      </c>
      <c r="G104" s="11" t="str">
        <f t="shared" si="3"/>
        <v>Sem diferença</v>
      </c>
      <c r="H104" s="8" t="str">
        <f t="shared" si="4"/>
        <v>Perdendo</v>
      </c>
      <c r="I104" s="20">
        <f t="shared" si="5"/>
        <v>128.80000000000001</v>
      </c>
    </row>
    <row r="105" spans="1:9" x14ac:dyDescent="0.25">
      <c r="A105" s="26" t="s">
        <v>1839</v>
      </c>
      <c r="B105" s="26" t="s">
        <v>179</v>
      </c>
      <c r="C105" s="26" t="s">
        <v>1217</v>
      </c>
      <c r="D105" s="26" t="s">
        <v>180</v>
      </c>
      <c r="E105" s="14">
        <f>IFERROR(VLOOKUP(B105,Dados_Scraping!$B$5:$G$1048576,5,0),"Sem dados")</f>
        <v>98.9</v>
      </c>
      <c r="F105" s="11" t="str">
        <f>IFERROR(VLOOKUP(B105,vendas_hairpro!$B$4:$G$146,5,0),"Sem BuyBox")</f>
        <v>Sem BuyBox</v>
      </c>
      <c r="G105" s="11" t="str">
        <f t="shared" si="3"/>
        <v>Sem diferença</v>
      </c>
      <c r="H105" s="8" t="str">
        <f t="shared" si="4"/>
        <v>Perdendo</v>
      </c>
      <c r="I105" s="20">
        <f t="shared" si="5"/>
        <v>98.800000000000011</v>
      </c>
    </row>
    <row r="106" spans="1:9" x14ac:dyDescent="0.25">
      <c r="A106" s="26" t="s">
        <v>1840</v>
      </c>
      <c r="B106" s="26" t="s">
        <v>183</v>
      </c>
      <c r="C106" s="26" t="s">
        <v>1217</v>
      </c>
      <c r="D106" s="26" t="s">
        <v>184</v>
      </c>
      <c r="E106" s="14">
        <f>IFERROR(VLOOKUP(B106,Dados_Scraping!$B$5:$G$1048576,5,0),"Sem dados")</f>
        <v>24.9</v>
      </c>
      <c r="F106" s="11" t="str">
        <f>IFERROR(VLOOKUP(B106,vendas_hairpro!$B$4:$G$146,5,0),"Sem BuyBox")</f>
        <v>Sem BuyBox</v>
      </c>
      <c r="G106" s="11" t="str">
        <f t="shared" si="3"/>
        <v>Sem diferença</v>
      </c>
      <c r="H106" s="8" t="str">
        <f t="shared" si="4"/>
        <v>Perdendo</v>
      </c>
      <c r="I106" s="20">
        <f t="shared" si="5"/>
        <v>24.799999999999997</v>
      </c>
    </row>
    <row r="107" spans="1:9" x14ac:dyDescent="0.25">
      <c r="A107" s="26" t="s">
        <v>1841</v>
      </c>
      <c r="B107" s="26" t="s">
        <v>185</v>
      </c>
      <c r="C107" s="26" t="s">
        <v>1217</v>
      </c>
      <c r="D107" s="26" t="s">
        <v>186</v>
      </c>
      <c r="E107" s="14">
        <f>IFERROR(VLOOKUP(B107,Dados_Scraping!$B$5:$G$1048576,5,0),"Sem dados")</f>
        <v>26.9</v>
      </c>
      <c r="F107" s="11" t="str">
        <f>IFERROR(VLOOKUP(B107,vendas_hairpro!$B$4:$G$146,5,0),"Sem BuyBox")</f>
        <v>Sem BuyBox</v>
      </c>
      <c r="G107" s="11" t="str">
        <f t="shared" si="3"/>
        <v>Sem diferença</v>
      </c>
      <c r="H107" s="8" t="str">
        <f t="shared" si="4"/>
        <v>Perdendo</v>
      </c>
      <c r="I107" s="20">
        <f t="shared" si="5"/>
        <v>26.799999999999997</v>
      </c>
    </row>
    <row r="108" spans="1:9" x14ac:dyDescent="0.25">
      <c r="A108" s="26" t="s">
        <v>1842</v>
      </c>
      <c r="B108" s="26" t="s">
        <v>187</v>
      </c>
      <c r="C108" s="26" t="s">
        <v>1217</v>
      </c>
      <c r="D108" s="26" t="s">
        <v>505</v>
      </c>
      <c r="E108" s="14">
        <f>IFERROR(VLOOKUP(B108,Dados_Scraping!$B$5:$G$1048576,5,0),"Sem dados")</f>
        <v>25.9</v>
      </c>
      <c r="F108" s="11" t="str">
        <f>IFERROR(VLOOKUP(B108,vendas_hairpro!$B$4:$G$146,5,0),"Sem BuyBox")</f>
        <v>Sem BuyBox</v>
      </c>
      <c r="G108" s="11" t="str">
        <f t="shared" si="3"/>
        <v>Sem diferença</v>
      </c>
      <c r="H108" s="8" t="str">
        <f t="shared" si="4"/>
        <v>Perdendo</v>
      </c>
      <c r="I108" s="20">
        <f t="shared" si="5"/>
        <v>25.799999999999997</v>
      </c>
    </row>
    <row r="109" spans="1:9" x14ac:dyDescent="0.25">
      <c r="A109" s="26" t="s">
        <v>1843</v>
      </c>
      <c r="B109" s="26" t="s">
        <v>163</v>
      </c>
      <c r="C109" s="26" t="s">
        <v>1217</v>
      </c>
      <c r="D109" s="26" t="s">
        <v>164</v>
      </c>
      <c r="E109" s="14">
        <f>IFERROR(VLOOKUP(B109,Dados_Scraping!$B$5:$G$1048576,5,0),"Sem dados")</f>
        <v>230.9</v>
      </c>
      <c r="F109" s="11" t="str">
        <f>IFERROR(VLOOKUP(B109,vendas_hairpro!$B$4:$G$146,5,0),"Sem BuyBox")</f>
        <v>Sem BuyBox</v>
      </c>
      <c r="G109" s="11" t="str">
        <f t="shared" si="3"/>
        <v>Sem diferença</v>
      </c>
      <c r="H109" s="8" t="str">
        <f t="shared" si="4"/>
        <v>Perdendo</v>
      </c>
      <c r="I109" s="20">
        <f t="shared" si="5"/>
        <v>230.8</v>
      </c>
    </row>
    <row r="110" spans="1:9" x14ac:dyDescent="0.25">
      <c r="A110" s="26" t="s">
        <v>1844</v>
      </c>
      <c r="B110" s="26" t="s">
        <v>161</v>
      </c>
      <c r="C110" s="26" t="s">
        <v>1217</v>
      </c>
      <c r="D110" s="26" t="s">
        <v>162</v>
      </c>
      <c r="E110" s="14">
        <f>IFERROR(VLOOKUP(B110,Dados_Scraping!$B$5:$G$1048576,5,0),"Sem dados")</f>
        <v>276.89999999999998</v>
      </c>
      <c r="F110" s="11" t="str">
        <f>IFERROR(VLOOKUP(B110,vendas_hairpro!$B$4:$G$146,5,0),"Sem BuyBox")</f>
        <v>Sem BuyBox</v>
      </c>
      <c r="G110" s="11" t="str">
        <f t="shared" si="3"/>
        <v>Sem diferença</v>
      </c>
      <c r="H110" s="8" t="str">
        <f t="shared" si="4"/>
        <v>Perdendo</v>
      </c>
      <c r="I110" s="20">
        <f t="shared" si="5"/>
        <v>276.79999999999995</v>
      </c>
    </row>
    <row r="111" spans="1:9" x14ac:dyDescent="0.25">
      <c r="A111" s="26" t="s">
        <v>1845</v>
      </c>
      <c r="B111" s="26" t="s">
        <v>853</v>
      </c>
      <c r="C111" s="26" t="s">
        <v>1218</v>
      </c>
      <c r="D111" s="26" t="s">
        <v>1290</v>
      </c>
      <c r="E111" s="14" t="str">
        <f>IFERROR(VLOOKUP(B111,Dados_Scraping!$B$5:$G$1048576,5,0),"Sem dados")</f>
        <v>Sem dados</v>
      </c>
      <c r="F111" s="11" t="str">
        <f>IFERROR(VLOOKUP(B111,vendas_hairpro!$B$4:$G$146,5,0),"Sem BuyBox")</f>
        <v>Sem BuyBox</v>
      </c>
      <c r="G111" s="11" t="str">
        <f t="shared" si="3"/>
        <v>Sem diferença</v>
      </c>
      <c r="H111" s="8" t="str">
        <f t="shared" si="4"/>
        <v>Ganhando</v>
      </c>
      <c r="I111" s="20" t="str">
        <f t="shared" si="5"/>
        <v>Sem dados</v>
      </c>
    </row>
    <row r="112" spans="1:9" x14ac:dyDescent="0.25">
      <c r="A112" s="26" t="s">
        <v>1846</v>
      </c>
      <c r="B112" s="26" t="s">
        <v>854</v>
      </c>
      <c r="C112" s="26" t="s">
        <v>1218</v>
      </c>
      <c r="D112" s="26" t="s">
        <v>1291</v>
      </c>
      <c r="E112" s="14" t="str">
        <f>IFERROR(VLOOKUP(B112,Dados_Scraping!$B$5:$G$1048576,5,0),"Sem dados")</f>
        <v>Sem dados</v>
      </c>
      <c r="F112" s="11" t="str">
        <f>IFERROR(VLOOKUP(B112,vendas_hairpro!$B$4:$G$146,5,0),"Sem BuyBox")</f>
        <v>Sem BuyBox</v>
      </c>
      <c r="G112" s="11" t="str">
        <f t="shared" si="3"/>
        <v>Sem diferença</v>
      </c>
      <c r="H112" s="8" t="str">
        <f t="shared" si="4"/>
        <v>Ganhando</v>
      </c>
      <c r="I112" s="20" t="str">
        <f t="shared" si="5"/>
        <v>Sem dados</v>
      </c>
    </row>
    <row r="113" spans="1:9" x14ac:dyDescent="0.25">
      <c r="A113" s="26" t="s">
        <v>1847</v>
      </c>
      <c r="B113" s="26" t="s">
        <v>855</v>
      </c>
      <c r="C113" s="26" t="s">
        <v>1218</v>
      </c>
      <c r="D113" s="26" t="s">
        <v>1292</v>
      </c>
      <c r="E113" s="14" t="str">
        <f>IFERROR(VLOOKUP(B113,Dados_Scraping!$B$5:$G$1048576,5,0),"Sem dados")</f>
        <v>Sem dados</v>
      </c>
      <c r="F113" s="11" t="str">
        <f>IFERROR(VLOOKUP(B113,vendas_hairpro!$B$4:$G$146,5,0),"Sem BuyBox")</f>
        <v>Sem BuyBox</v>
      </c>
      <c r="G113" s="11" t="str">
        <f t="shared" si="3"/>
        <v>Sem diferença</v>
      </c>
      <c r="H113" s="8" t="str">
        <f t="shared" si="4"/>
        <v>Ganhando</v>
      </c>
      <c r="I113" s="20" t="str">
        <f t="shared" si="5"/>
        <v>Sem dados</v>
      </c>
    </row>
    <row r="114" spans="1:9" x14ac:dyDescent="0.25">
      <c r="A114" s="26" t="s">
        <v>1848</v>
      </c>
      <c r="B114" s="26" t="s">
        <v>856</v>
      </c>
      <c r="C114" s="26" t="s">
        <v>1218</v>
      </c>
      <c r="D114" s="26" t="s">
        <v>1293</v>
      </c>
      <c r="E114" s="14" t="str">
        <f>IFERROR(VLOOKUP(B114,Dados_Scraping!$B$5:$G$1048576,5,0),"Sem dados")</f>
        <v>Sem dados</v>
      </c>
      <c r="F114" s="11" t="str">
        <f>IFERROR(VLOOKUP(B114,vendas_hairpro!$B$4:$G$146,5,0),"Sem BuyBox")</f>
        <v>Sem BuyBox</v>
      </c>
      <c r="G114" s="11" t="str">
        <f t="shared" si="3"/>
        <v>Sem diferença</v>
      </c>
      <c r="H114" s="8" t="str">
        <f t="shared" si="4"/>
        <v>Ganhando</v>
      </c>
      <c r="I114" s="20" t="str">
        <f t="shared" si="5"/>
        <v>Sem dados</v>
      </c>
    </row>
    <row r="115" spans="1:9" x14ac:dyDescent="0.25">
      <c r="A115" s="26" t="s">
        <v>1849</v>
      </c>
      <c r="B115" s="26" t="s">
        <v>857</v>
      </c>
      <c r="C115" s="26" t="s">
        <v>1218</v>
      </c>
      <c r="D115" s="26" t="s">
        <v>1294</v>
      </c>
      <c r="E115" s="14" t="str">
        <f>IFERROR(VLOOKUP(B115,Dados_Scraping!$B$5:$G$1048576,5,0),"Sem dados")</f>
        <v>Sem dados</v>
      </c>
      <c r="F115" s="11" t="str">
        <f>IFERROR(VLOOKUP(B115,vendas_hairpro!$B$4:$G$146,5,0),"Sem BuyBox")</f>
        <v>Sem BuyBox</v>
      </c>
      <c r="G115" s="11" t="str">
        <f t="shared" si="3"/>
        <v>Sem diferença</v>
      </c>
      <c r="H115" s="8" t="str">
        <f t="shared" si="4"/>
        <v>Ganhando</v>
      </c>
      <c r="I115" s="20" t="str">
        <f t="shared" si="5"/>
        <v>Sem dados</v>
      </c>
    </row>
    <row r="116" spans="1:9" x14ac:dyDescent="0.25">
      <c r="A116" s="26" t="s">
        <v>1850</v>
      </c>
      <c r="B116" s="26" t="s">
        <v>858</v>
      </c>
      <c r="C116" s="26" t="s">
        <v>1218</v>
      </c>
      <c r="D116" s="26" t="s">
        <v>1295</v>
      </c>
      <c r="E116" s="14" t="str">
        <f>IFERROR(VLOOKUP(B116,Dados_Scraping!$B$5:$G$1048576,5,0),"Sem dados")</f>
        <v>Sem dados</v>
      </c>
      <c r="F116" s="11" t="str">
        <f>IFERROR(VLOOKUP(B116,vendas_hairpro!$B$4:$G$146,5,0),"Sem BuyBox")</f>
        <v>Sem BuyBox</v>
      </c>
      <c r="G116" s="11" t="str">
        <f t="shared" si="3"/>
        <v>Sem diferença</v>
      </c>
      <c r="H116" s="8" t="str">
        <f t="shared" si="4"/>
        <v>Ganhando</v>
      </c>
      <c r="I116" s="20" t="str">
        <f t="shared" si="5"/>
        <v>Sem dados</v>
      </c>
    </row>
    <row r="117" spans="1:9" x14ac:dyDescent="0.25">
      <c r="A117" s="26" t="s">
        <v>1851</v>
      </c>
      <c r="B117" s="26" t="s">
        <v>859</v>
      </c>
      <c r="C117" s="26" t="s">
        <v>1218</v>
      </c>
      <c r="D117" s="26" t="s">
        <v>1296</v>
      </c>
      <c r="E117" s="14">
        <f>IFERROR(VLOOKUP(B117,Dados_Scraping!$B$5:$G$1048576,5,0),"Sem dados")</f>
        <v>219.9</v>
      </c>
      <c r="F117" s="11" t="str">
        <f>IFERROR(VLOOKUP(B117,vendas_hairpro!$B$4:$G$146,5,0),"Sem BuyBox")</f>
        <v>Sem BuyBox</v>
      </c>
      <c r="G117" s="11" t="str">
        <f t="shared" si="3"/>
        <v>Sem diferença</v>
      </c>
      <c r="H117" s="8" t="str">
        <f t="shared" si="4"/>
        <v>Perdendo</v>
      </c>
      <c r="I117" s="20">
        <f t="shared" si="5"/>
        <v>219.8</v>
      </c>
    </row>
    <row r="118" spans="1:9" x14ac:dyDescent="0.25">
      <c r="A118" s="26" t="s">
        <v>1852</v>
      </c>
      <c r="B118" s="26" t="s">
        <v>860</v>
      </c>
      <c r="C118" s="26" t="s">
        <v>1218</v>
      </c>
      <c r="D118" s="26" t="s">
        <v>1297</v>
      </c>
      <c r="E118" s="14">
        <f>IFERROR(VLOOKUP(B118,Dados_Scraping!$B$5:$G$1048576,5,0),"Sem dados")</f>
        <v>199.9</v>
      </c>
      <c r="F118" s="11" t="str">
        <f>IFERROR(VLOOKUP(B118,vendas_hairpro!$B$4:$G$146,5,0),"Sem BuyBox")</f>
        <v>Sem BuyBox</v>
      </c>
      <c r="G118" s="11" t="str">
        <f t="shared" si="3"/>
        <v>Sem diferença</v>
      </c>
      <c r="H118" s="8" t="str">
        <f t="shared" si="4"/>
        <v>Perdendo</v>
      </c>
      <c r="I118" s="20">
        <f t="shared" si="5"/>
        <v>199.8</v>
      </c>
    </row>
    <row r="119" spans="1:9" x14ac:dyDescent="0.25">
      <c r="A119" s="26" t="s">
        <v>1853</v>
      </c>
      <c r="B119" s="26" t="s">
        <v>861</v>
      </c>
      <c r="C119" s="26" t="s">
        <v>1218</v>
      </c>
      <c r="D119" s="26" t="s">
        <v>1298</v>
      </c>
      <c r="E119" s="14">
        <f>IFERROR(VLOOKUP(B119,Dados_Scraping!$B$5:$G$1048576,5,0),"Sem dados")</f>
        <v>149.9</v>
      </c>
      <c r="F119" s="11" t="str">
        <f>IFERROR(VLOOKUP(B119,vendas_hairpro!$B$4:$G$146,5,0),"Sem BuyBox")</f>
        <v>Sem BuyBox</v>
      </c>
      <c r="G119" s="11" t="str">
        <f t="shared" si="3"/>
        <v>Sem diferença</v>
      </c>
      <c r="H119" s="8" t="str">
        <f t="shared" si="4"/>
        <v>Perdendo</v>
      </c>
      <c r="I119" s="20">
        <f t="shared" si="5"/>
        <v>149.80000000000001</v>
      </c>
    </row>
    <row r="120" spans="1:9" x14ac:dyDescent="0.25">
      <c r="A120" s="26" t="s">
        <v>1854</v>
      </c>
      <c r="B120" s="26" t="s">
        <v>862</v>
      </c>
      <c r="C120" s="26" t="s">
        <v>1218</v>
      </c>
      <c r="D120" s="26" t="s">
        <v>1299</v>
      </c>
      <c r="E120" s="14">
        <f>IFERROR(VLOOKUP(B120,Dados_Scraping!$B$5:$G$1048576,5,0),"Sem dados")</f>
        <v>189.9</v>
      </c>
      <c r="F120" s="11" t="str">
        <f>IFERROR(VLOOKUP(B120,vendas_hairpro!$B$4:$G$146,5,0),"Sem BuyBox")</f>
        <v>Sem BuyBox</v>
      </c>
      <c r="G120" s="11" t="str">
        <f t="shared" si="3"/>
        <v>Sem diferença</v>
      </c>
      <c r="H120" s="8" t="str">
        <f t="shared" si="4"/>
        <v>Perdendo</v>
      </c>
      <c r="I120" s="20">
        <f t="shared" si="5"/>
        <v>189.8</v>
      </c>
    </row>
    <row r="121" spans="1:9" x14ac:dyDescent="0.25">
      <c r="A121" s="26" t="s">
        <v>1855</v>
      </c>
      <c r="B121" s="26" t="s">
        <v>863</v>
      </c>
      <c r="C121" s="26" t="s">
        <v>1218</v>
      </c>
      <c r="D121" s="26" t="s">
        <v>1300</v>
      </c>
      <c r="E121" s="14">
        <f>IFERROR(VLOOKUP(B121,Dados_Scraping!$B$5:$G$1048576,5,0),"Sem dados")</f>
        <v>139.9</v>
      </c>
      <c r="F121" s="11" t="str">
        <f>IFERROR(VLOOKUP(B121,vendas_hairpro!$B$4:$G$146,5,0),"Sem BuyBox")</f>
        <v>Sem BuyBox</v>
      </c>
      <c r="G121" s="11" t="str">
        <f t="shared" si="3"/>
        <v>Sem diferença</v>
      </c>
      <c r="H121" s="8" t="str">
        <f t="shared" si="4"/>
        <v>Perdendo</v>
      </c>
      <c r="I121" s="20">
        <f t="shared" si="5"/>
        <v>139.80000000000001</v>
      </c>
    </row>
    <row r="122" spans="1:9" x14ac:dyDescent="0.25">
      <c r="A122" s="26" t="s">
        <v>1856</v>
      </c>
      <c r="B122" s="26" t="s">
        <v>864</v>
      </c>
      <c r="C122" s="26" t="s">
        <v>1218</v>
      </c>
      <c r="D122" s="26" t="s">
        <v>1301</v>
      </c>
      <c r="E122" s="14" t="str">
        <f>IFERROR(VLOOKUP(B122,Dados_Scraping!$B$5:$G$1048576,5,0),"Sem dados")</f>
        <v>Sem dados</v>
      </c>
      <c r="F122" s="11" t="str">
        <f>IFERROR(VLOOKUP(B122,vendas_hairpro!$B$4:$G$146,5,0),"Sem BuyBox")</f>
        <v>Sem BuyBox</v>
      </c>
      <c r="G122" s="11" t="str">
        <f t="shared" si="3"/>
        <v>Sem diferença</v>
      </c>
      <c r="H122" s="8" t="str">
        <f t="shared" si="4"/>
        <v>Ganhando</v>
      </c>
      <c r="I122" s="20" t="str">
        <f t="shared" si="5"/>
        <v>Sem dados</v>
      </c>
    </row>
    <row r="123" spans="1:9" x14ac:dyDescent="0.25">
      <c r="A123" s="26" t="s">
        <v>1857</v>
      </c>
      <c r="B123" s="26" t="s">
        <v>865</v>
      </c>
      <c r="C123" s="26" t="s">
        <v>1218</v>
      </c>
      <c r="D123" s="26" t="s">
        <v>1302</v>
      </c>
      <c r="E123" s="14">
        <f>IFERROR(VLOOKUP(B123,Dados_Scraping!$B$5:$G$1048576,5,0),"Sem dados")</f>
        <v>449.9</v>
      </c>
      <c r="F123" s="11" t="str">
        <f>IFERROR(VLOOKUP(B123,vendas_hairpro!$B$4:$G$146,5,0),"Sem BuyBox")</f>
        <v>Sem BuyBox</v>
      </c>
      <c r="G123" s="11" t="str">
        <f t="shared" si="3"/>
        <v>Sem diferença</v>
      </c>
      <c r="H123" s="8" t="str">
        <f t="shared" si="4"/>
        <v>Perdendo</v>
      </c>
      <c r="I123" s="20">
        <f t="shared" si="5"/>
        <v>449.79999999999995</v>
      </c>
    </row>
    <row r="124" spans="1:9" x14ac:dyDescent="0.25">
      <c r="A124" s="26" t="s">
        <v>1858</v>
      </c>
      <c r="B124" s="26" t="s">
        <v>866</v>
      </c>
      <c r="C124" s="26" t="s">
        <v>1217</v>
      </c>
      <c r="D124" s="26" t="s">
        <v>1303</v>
      </c>
      <c r="E124" s="14">
        <f>IFERROR(VLOOKUP(B124,Dados_Scraping!$B$5:$G$1048576,5,0),"Sem dados")</f>
        <v>75.900000000000006</v>
      </c>
      <c r="F124" s="11" t="str">
        <f>IFERROR(VLOOKUP(B124,vendas_hairpro!$B$4:$G$146,5,0),"Sem BuyBox")</f>
        <v>Sem BuyBox</v>
      </c>
      <c r="G124" s="11" t="str">
        <f t="shared" si="3"/>
        <v>Sem diferença</v>
      </c>
      <c r="H124" s="8" t="str">
        <f t="shared" si="4"/>
        <v>Perdendo</v>
      </c>
      <c r="I124" s="20">
        <f t="shared" si="5"/>
        <v>75.800000000000011</v>
      </c>
    </row>
    <row r="125" spans="1:9" x14ac:dyDescent="0.25">
      <c r="A125" s="26" t="s">
        <v>1859</v>
      </c>
      <c r="B125" s="26" t="s">
        <v>660</v>
      </c>
      <c r="C125" s="26" t="s">
        <v>1219</v>
      </c>
      <c r="D125" s="26" t="s">
        <v>661</v>
      </c>
      <c r="E125" s="14">
        <f>IFERROR(VLOOKUP(B125,Dados_Scraping!$B$5:$G$1048576,5,0),"Sem dados")</f>
        <v>13.5</v>
      </c>
      <c r="F125" s="11" t="str">
        <f>IFERROR(VLOOKUP(B125,vendas_hairpro!$B$4:$G$146,5,0),"Sem BuyBox")</f>
        <v>Sem BuyBox</v>
      </c>
      <c r="G125" s="11" t="str">
        <f t="shared" si="3"/>
        <v>Sem diferença</v>
      </c>
      <c r="H125" s="8" t="str">
        <f t="shared" si="4"/>
        <v>Perdendo</v>
      </c>
      <c r="I125" s="20">
        <f t="shared" si="5"/>
        <v>13.4</v>
      </c>
    </row>
    <row r="126" spans="1:9" x14ac:dyDescent="0.25">
      <c r="A126" s="26" t="s">
        <v>1860</v>
      </c>
      <c r="B126" s="26" t="s">
        <v>524</v>
      </c>
      <c r="C126" s="26" t="s">
        <v>1219</v>
      </c>
      <c r="D126" s="26" t="s">
        <v>525</v>
      </c>
      <c r="E126" s="14">
        <f>IFERROR(VLOOKUP(B126,Dados_Scraping!$B$5:$G$1048576,5,0),"Sem dados")</f>
        <v>34.9</v>
      </c>
      <c r="F126" s="11" t="str">
        <f>IFERROR(VLOOKUP(B126,vendas_hairpro!$B$4:$G$146,5,0),"Sem BuyBox")</f>
        <v>Sem BuyBox</v>
      </c>
      <c r="G126" s="11" t="str">
        <f t="shared" si="3"/>
        <v>Sem diferença</v>
      </c>
      <c r="H126" s="8" t="str">
        <f t="shared" si="4"/>
        <v>Perdendo</v>
      </c>
      <c r="I126" s="20">
        <f t="shared" si="5"/>
        <v>34.799999999999997</v>
      </c>
    </row>
    <row r="127" spans="1:9" x14ac:dyDescent="0.25">
      <c r="A127" s="26" t="s">
        <v>1861</v>
      </c>
      <c r="B127" s="26" t="s">
        <v>522</v>
      </c>
      <c r="C127" s="26" t="s">
        <v>1219</v>
      </c>
      <c r="D127" s="26" t="s">
        <v>523</v>
      </c>
      <c r="E127" s="14">
        <f>IFERROR(VLOOKUP(B127,Dados_Scraping!$B$5:$G$1048576,5,0),"Sem dados")</f>
        <v>18.899999999999999</v>
      </c>
      <c r="F127" s="11" t="str">
        <f>IFERROR(VLOOKUP(B127,vendas_hairpro!$B$4:$G$146,5,0),"Sem BuyBox")</f>
        <v>Sem BuyBox</v>
      </c>
      <c r="G127" s="11" t="str">
        <f t="shared" si="3"/>
        <v>Sem diferença</v>
      </c>
      <c r="H127" s="8" t="str">
        <f t="shared" si="4"/>
        <v>Perdendo</v>
      </c>
      <c r="I127" s="20">
        <f t="shared" si="5"/>
        <v>18.799999999999997</v>
      </c>
    </row>
    <row r="128" spans="1:9" x14ac:dyDescent="0.25">
      <c r="A128" s="26" t="s">
        <v>1862</v>
      </c>
      <c r="B128" s="26" t="s">
        <v>520</v>
      </c>
      <c r="C128" s="26" t="s">
        <v>1219</v>
      </c>
      <c r="D128" s="26" t="s">
        <v>521</v>
      </c>
      <c r="E128" s="14">
        <f>IFERROR(VLOOKUP(B128,Dados_Scraping!$B$5:$G$1048576,5,0),"Sem dados")</f>
        <v>47.9</v>
      </c>
      <c r="F128" s="11" t="str">
        <f>IFERROR(VLOOKUP(B128,vendas_hairpro!$B$4:$G$146,5,0),"Sem BuyBox")</f>
        <v>Sem BuyBox</v>
      </c>
      <c r="G128" s="11" t="str">
        <f t="shared" si="3"/>
        <v>Sem diferença</v>
      </c>
      <c r="H128" s="8" t="str">
        <f t="shared" si="4"/>
        <v>Perdendo</v>
      </c>
      <c r="I128" s="20">
        <f t="shared" si="5"/>
        <v>47.8</v>
      </c>
    </row>
    <row r="129" spans="1:9" x14ac:dyDescent="0.25">
      <c r="A129" s="26" t="s">
        <v>1863</v>
      </c>
      <c r="B129" s="26" t="s">
        <v>518</v>
      </c>
      <c r="C129" s="26" t="s">
        <v>1219</v>
      </c>
      <c r="D129" s="26" t="s">
        <v>519</v>
      </c>
      <c r="E129" s="14">
        <f>IFERROR(VLOOKUP(B129,Dados_Scraping!$B$5:$G$1048576,5,0),"Sem dados")</f>
        <v>49.9</v>
      </c>
      <c r="F129" s="11" t="str">
        <f>IFERROR(VLOOKUP(B129,vendas_hairpro!$B$4:$G$146,5,0),"Sem BuyBox")</f>
        <v>Sem BuyBox</v>
      </c>
      <c r="G129" s="11" t="str">
        <f t="shared" si="3"/>
        <v>Sem diferença</v>
      </c>
      <c r="H129" s="8" t="str">
        <f t="shared" si="4"/>
        <v>Perdendo</v>
      </c>
      <c r="I129" s="20">
        <f t="shared" si="5"/>
        <v>49.8</v>
      </c>
    </row>
    <row r="130" spans="1:9" x14ac:dyDescent="0.25">
      <c r="A130" s="26" t="s">
        <v>1864</v>
      </c>
      <c r="B130" s="26" t="s">
        <v>569</v>
      </c>
      <c r="C130" s="26" t="s">
        <v>1219</v>
      </c>
      <c r="D130" s="26" t="s">
        <v>570</v>
      </c>
      <c r="E130" s="14">
        <f>IFERROR(VLOOKUP(B130,Dados_Scraping!$B$5:$G$1048576,5,0),"Sem dados")</f>
        <v>71.900000000000006</v>
      </c>
      <c r="F130" s="11" t="str">
        <f>IFERROR(VLOOKUP(B130,vendas_hairpro!$B$4:$G$146,5,0),"Sem BuyBox")</f>
        <v>Sem BuyBox</v>
      </c>
      <c r="G130" s="11" t="str">
        <f t="shared" si="3"/>
        <v>Sem diferença</v>
      </c>
      <c r="H130" s="8" t="str">
        <f t="shared" si="4"/>
        <v>Perdendo</v>
      </c>
      <c r="I130" s="20">
        <f t="shared" si="5"/>
        <v>71.800000000000011</v>
      </c>
    </row>
    <row r="131" spans="1:9" x14ac:dyDescent="0.25">
      <c r="A131" s="26" t="s">
        <v>1865</v>
      </c>
      <c r="B131" s="26" t="s">
        <v>516</v>
      </c>
      <c r="C131" s="26" t="s">
        <v>1219</v>
      </c>
      <c r="D131" s="26" t="s">
        <v>517</v>
      </c>
      <c r="E131" s="14" t="str">
        <f>IFERROR(VLOOKUP(B131,Dados_Scraping!$B$5:$G$1048576,5,0),"Sem dados")</f>
        <v>Sem dados</v>
      </c>
      <c r="F131" s="11" t="str">
        <f>IFERROR(VLOOKUP(B131,vendas_hairpro!$B$4:$G$146,5,0),"Sem BuyBox")</f>
        <v>Sem BuyBox</v>
      </c>
      <c r="G131" s="11" t="str">
        <f t="shared" ref="G131:G194" si="6">IFERROR(F131-E131,"Sem diferença")</f>
        <v>Sem diferença</v>
      </c>
      <c r="H131" s="8" t="str">
        <f t="shared" ref="H131:H194" si="7">IF(F131&lt;E131,"Ganhando","Perdendo")</f>
        <v>Ganhando</v>
      </c>
      <c r="I131" s="20" t="str">
        <f t="shared" ref="I131:I194" si="8">IFERROR(E131-0.1,"Sem dados")</f>
        <v>Sem dados</v>
      </c>
    </row>
    <row r="132" spans="1:9" x14ac:dyDescent="0.25">
      <c r="A132" s="26" t="s">
        <v>1866</v>
      </c>
      <c r="B132" s="26" t="s">
        <v>553</v>
      </c>
      <c r="C132" s="26" t="s">
        <v>1219</v>
      </c>
      <c r="D132" s="26" t="s">
        <v>554</v>
      </c>
      <c r="E132" s="14">
        <f>IFERROR(VLOOKUP(B132,Dados_Scraping!$B$5:$G$1048576,5,0),"Sem dados")</f>
        <v>10.9</v>
      </c>
      <c r="F132" s="11" t="str">
        <f>IFERROR(VLOOKUP(B132,vendas_hairpro!$B$4:$G$146,5,0),"Sem BuyBox")</f>
        <v>Sem BuyBox</v>
      </c>
      <c r="G132" s="11" t="str">
        <f t="shared" si="6"/>
        <v>Sem diferença</v>
      </c>
      <c r="H132" s="8" t="str">
        <f t="shared" si="7"/>
        <v>Perdendo</v>
      </c>
      <c r="I132" s="20">
        <f t="shared" si="8"/>
        <v>10.8</v>
      </c>
    </row>
    <row r="133" spans="1:9" x14ac:dyDescent="0.25">
      <c r="A133" s="26" t="s">
        <v>1867</v>
      </c>
      <c r="B133" s="26" t="s">
        <v>551</v>
      </c>
      <c r="C133" s="26" t="s">
        <v>1219</v>
      </c>
      <c r="D133" s="26" t="s">
        <v>552</v>
      </c>
      <c r="E133" s="14">
        <f>IFERROR(VLOOKUP(B133,Dados_Scraping!$B$5:$G$1048576,5,0),"Sem dados")</f>
        <v>48.9</v>
      </c>
      <c r="F133" s="11" t="str">
        <f>IFERROR(VLOOKUP(B133,vendas_hairpro!$B$4:$G$146,5,0),"Sem BuyBox")</f>
        <v>Sem BuyBox</v>
      </c>
      <c r="G133" s="11" t="str">
        <f t="shared" si="6"/>
        <v>Sem diferença</v>
      </c>
      <c r="H133" s="8" t="str">
        <f t="shared" si="7"/>
        <v>Perdendo</v>
      </c>
      <c r="I133" s="20">
        <f t="shared" si="8"/>
        <v>48.8</v>
      </c>
    </row>
    <row r="134" spans="1:9" x14ac:dyDescent="0.25">
      <c r="A134" s="26" t="s">
        <v>1868</v>
      </c>
      <c r="B134" s="26" t="s">
        <v>867</v>
      </c>
      <c r="C134" s="26" t="s">
        <v>1219</v>
      </c>
      <c r="D134" s="26" t="s">
        <v>1304</v>
      </c>
      <c r="E134" s="14" t="str">
        <f>IFERROR(VLOOKUP(B134,Dados_Scraping!$B$5:$G$1048576,5,0),"Sem dados")</f>
        <v>Sem dados</v>
      </c>
      <c r="F134" s="11" t="str">
        <f>IFERROR(VLOOKUP(B134,vendas_hairpro!$B$4:$G$146,5,0),"Sem BuyBox")</f>
        <v>Sem BuyBox</v>
      </c>
      <c r="G134" s="11" t="str">
        <f t="shared" si="6"/>
        <v>Sem diferença</v>
      </c>
      <c r="H134" s="8" t="str">
        <f t="shared" si="7"/>
        <v>Ganhando</v>
      </c>
      <c r="I134" s="20" t="str">
        <f t="shared" si="8"/>
        <v>Sem dados</v>
      </c>
    </row>
    <row r="135" spans="1:9" x14ac:dyDescent="0.25">
      <c r="A135" s="26" t="s">
        <v>1869</v>
      </c>
      <c r="B135" s="26" t="s">
        <v>543</v>
      </c>
      <c r="C135" s="26" t="s">
        <v>1219</v>
      </c>
      <c r="D135" s="26" t="s">
        <v>544</v>
      </c>
      <c r="E135" s="14">
        <f>IFERROR(VLOOKUP(B135,Dados_Scraping!$B$5:$G$1048576,5,0),"Sem dados")</f>
        <v>38.9</v>
      </c>
      <c r="F135" s="11" t="str">
        <f>IFERROR(VLOOKUP(B135,vendas_hairpro!$B$4:$G$146,5,0),"Sem BuyBox")</f>
        <v>Sem BuyBox</v>
      </c>
      <c r="G135" s="11" t="str">
        <f t="shared" si="6"/>
        <v>Sem diferença</v>
      </c>
      <c r="H135" s="8" t="str">
        <f t="shared" si="7"/>
        <v>Perdendo</v>
      </c>
      <c r="I135" s="20">
        <f t="shared" si="8"/>
        <v>38.799999999999997</v>
      </c>
    </row>
    <row r="136" spans="1:9" x14ac:dyDescent="0.25">
      <c r="A136" s="26" t="s">
        <v>1870</v>
      </c>
      <c r="B136" s="26" t="s">
        <v>868</v>
      </c>
      <c r="C136" s="26" t="s">
        <v>1219</v>
      </c>
      <c r="D136" s="26" t="s">
        <v>1305</v>
      </c>
      <c r="E136" s="14">
        <f>IFERROR(VLOOKUP(B136,Dados_Scraping!$B$5:$G$1048576,5,0),"Sem dados")</f>
        <v>41.9</v>
      </c>
      <c r="F136" s="11" t="str">
        <f>IFERROR(VLOOKUP(B136,vendas_hairpro!$B$4:$G$146,5,0),"Sem BuyBox")</f>
        <v>Sem BuyBox</v>
      </c>
      <c r="G136" s="11" t="str">
        <f t="shared" si="6"/>
        <v>Sem diferença</v>
      </c>
      <c r="H136" s="8" t="str">
        <f t="shared" si="7"/>
        <v>Perdendo</v>
      </c>
      <c r="I136" s="20">
        <f t="shared" si="8"/>
        <v>41.8</v>
      </c>
    </row>
    <row r="137" spans="1:9" x14ac:dyDescent="0.25">
      <c r="A137" s="26" t="s">
        <v>1871</v>
      </c>
      <c r="B137" s="26" t="s">
        <v>530</v>
      </c>
      <c r="C137" s="26" t="s">
        <v>1219</v>
      </c>
      <c r="D137" s="26" t="s">
        <v>531</v>
      </c>
      <c r="E137" s="14">
        <f>IFERROR(VLOOKUP(B137,Dados_Scraping!$B$5:$G$1048576,5,0),"Sem dados")</f>
        <v>38.9</v>
      </c>
      <c r="F137" s="11" t="str">
        <f>IFERROR(VLOOKUP(B137,vendas_hairpro!$B$4:$G$146,5,0),"Sem BuyBox")</f>
        <v>Sem BuyBox</v>
      </c>
      <c r="G137" s="11" t="str">
        <f t="shared" si="6"/>
        <v>Sem diferença</v>
      </c>
      <c r="H137" s="8" t="str">
        <f t="shared" si="7"/>
        <v>Perdendo</v>
      </c>
      <c r="I137" s="20">
        <f t="shared" si="8"/>
        <v>38.799999999999997</v>
      </c>
    </row>
    <row r="138" spans="1:9" x14ac:dyDescent="0.25">
      <c r="A138" s="26" t="s">
        <v>1872</v>
      </c>
      <c r="B138" s="26" t="s">
        <v>571</v>
      </c>
      <c r="C138" s="26" t="s">
        <v>1219</v>
      </c>
      <c r="D138" s="26" t="s">
        <v>572</v>
      </c>
      <c r="E138" s="14">
        <f>IFERROR(VLOOKUP(B138,Dados_Scraping!$B$5:$G$1048576,5,0),"Sem dados")</f>
        <v>74.900000000000006</v>
      </c>
      <c r="F138" s="11" t="str">
        <f>IFERROR(VLOOKUP(B138,vendas_hairpro!$B$4:$G$146,5,0),"Sem BuyBox")</f>
        <v>Sem BuyBox</v>
      </c>
      <c r="G138" s="11" t="str">
        <f t="shared" si="6"/>
        <v>Sem diferença</v>
      </c>
      <c r="H138" s="8" t="str">
        <f t="shared" si="7"/>
        <v>Perdendo</v>
      </c>
      <c r="I138" s="20">
        <f t="shared" si="8"/>
        <v>74.800000000000011</v>
      </c>
    </row>
    <row r="139" spans="1:9" x14ac:dyDescent="0.25">
      <c r="A139" s="26" t="s">
        <v>1873</v>
      </c>
      <c r="B139" s="26" t="s">
        <v>532</v>
      </c>
      <c r="C139" s="26" t="s">
        <v>1219</v>
      </c>
      <c r="D139" s="26" t="s">
        <v>533</v>
      </c>
      <c r="E139" s="14">
        <f>IFERROR(VLOOKUP(B139,Dados_Scraping!$B$5:$G$1048576,5,0),"Sem dados")</f>
        <v>39.9</v>
      </c>
      <c r="F139" s="11" t="str">
        <f>IFERROR(VLOOKUP(B139,vendas_hairpro!$B$4:$G$146,5,0),"Sem BuyBox")</f>
        <v>Sem BuyBox</v>
      </c>
      <c r="G139" s="11" t="str">
        <f t="shared" si="6"/>
        <v>Sem diferença</v>
      </c>
      <c r="H139" s="8" t="str">
        <f t="shared" si="7"/>
        <v>Perdendo</v>
      </c>
      <c r="I139" s="20">
        <f t="shared" si="8"/>
        <v>39.799999999999997</v>
      </c>
    </row>
    <row r="140" spans="1:9" x14ac:dyDescent="0.25">
      <c r="A140" s="26" t="s">
        <v>1874</v>
      </c>
      <c r="B140" s="26" t="s">
        <v>563</v>
      </c>
      <c r="C140" s="26" t="s">
        <v>1219</v>
      </c>
      <c r="D140" s="26" t="s">
        <v>564</v>
      </c>
      <c r="E140" s="14">
        <f>IFERROR(VLOOKUP(B140,Dados_Scraping!$B$5:$G$1048576,5,0),"Sem dados")</f>
        <v>41.9</v>
      </c>
      <c r="F140" s="11" t="str">
        <f>IFERROR(VLOOKUP(B140,vendas_hairpro!$B$4:$G$146,5,0),"Sem BuyBox")</f>
        <v>Sem BuyBox</v>
      </c>
      <c r="G140" s="11" t="str">
        <f t="shared" si="6"/>
        <v>Sem diferença</v>
      </c>
      <c r="H140" s="8" t="str">
        <f t="shared" si="7"/>
        <v>Perdendo</v>
      </c>
      <c r="I140" s="20">
        <f t="shared" si="8"/>
        <v>41.8</v>
      </c>
    </row>
    <row r="141" spans="1:9" x14ac:dyDescent="0.25">
      <c r="A141" s="26" t="s">
        <v>1875</v>
      </c>
      <c r="B141" s="26" t="s">
        <v>565</v>
      </c>
      <c r="C141" s="26" t="s">
        <v>1219</v>
      </c>
      <c r="D141" s="26" t="s">
        <v>566</v>
      </c>
      <c r="E141" s="14">
        <f>IFERROR(VLOOKUP(B141,Dados_Scraping!$B$5:$G$1048576,5,0),"Sem dados")</f>
        <v>21.9</v>
      </c>
      <c r="F141" s="11" t="str">
        <f>IFERROR(VLOOKUP(B141,vendas_hairpro!$B$4:$G$146,5,0),"Sem BuyBox")</f>
        <v>Sem BuyBox</v>
      </c>
      <c r="G141" s="11" t="str">
        <f t="shared" si="6"/>
        <v>Sem diferença</v>
      </c>
      <c r="H141" s="8" t="str">
        <f t="shared" si="7"/>
        <v>Perdendo</v>
      </c>
      <c r="I141" s="20">
        <f t="shared" si="8"/>
        <v>21.799999999999997</v>
      </c>
    </row>
    <row r="142" spans="1:9" x14ac:dyDescent="0.25">
      <c r="A142" s="26" t="s">
        <v>1876</v>
      </c>
      <c r="B142" s="26" t="s">
        <v>869</v>
      </c>
      <c r="C142" s="26" t="s">
        <v>1219</v>
      </c>
      <c r="D142" s="26" t="s">
        <v>1306</v>
      </c>
      <c r="E142" s="14">
        <f>IFERROR(VLOOKUP(B142,Dados_Scraping!$B$5:$G$1048576,5,0),"Sem dados")</f>
        <v>140.9</v>
      </c>
      <c r="F142" s="11" t="str">
        <f>IFERROR(VLOOKUP(B142,vendas_hairpro!$B$4:$G$146,5,0),"Sem BuyBox")</f>
        <v>Sem BuyBox</v>
      </c>
      <c r="G142" s="11" t="str">
        <f t="shared" si="6"/>
        <v>Sem diferença</v>
      </c>
      <c r="H142" s="8" t="str">
        <f t="shared" si="7"/>
        <v>Perdendo</v>
      </c>
      <c r="I142" s="20">
        <f t="shared" si="8"/>
        <v>140.80000000000001</v>
      </c>
    </row>
    <row r="143" spans="1:9" x14ac:dyDescent="0.25">
      <c r="A143" s="26" t="s">
        <v>1877</v>
      </c>
      <c r="B143" s="26" t="s">
        <v>870</v>
      </c>
      <c r="C143" s="26" t="s">
        <v>1219</v>
      </c>
      <c r="D143" s="26" t="s">
        <v>1307</v>
      </c>
      <c r="E143" s="14" t="str">
        <f>IFERROR(VLOOKUP(B143,Dados_Scraping!$B$5:$G$1048576,5,0),"Sem dados")</f>
        <v>Sem dados</v>
      </c>
      <c r="F143" s="11" t="str">
        <f>IFERROR(VLOOKUP(B143,vendas_hairpro!$B$4:$G$146,5,0),"Sem BuyBox")</f>
        <v>Sem BuyBox</v>
      </c>
      <c r="G143" s="11" t="str">
        <f t="shared" si="6"/>
        <v>Sem diferença</v>
      </c>
      <c r="H143" s="8" t="str">
        <f t="shared" si="7"/>
        <v>Ganhando</v>
      </c>
      <c r="I143" s="20" t="str">
        <f t="shared" si="8"/>
        <v>Sem dados</v>
      </c>
    </row>
    <row r="144" spans="1:9" x14ac:dyDescent="0.25">
      <c r="A144" s="26" t="s">
        <v>1878</v>
      </c>
      <c r="B144" s="26" t="s">
        <v>666</v>
      </c>
      <c r="C144" s="26" t="s">
        <v>1219</v>
      </c>
      <c r="D144" s="26" t="s">
        <v>667</v>
      </c>
      <c r="E144" s="14">
        <f>IFERROR(VLOOKUP(B144,Dados_Scraping!$B$5:$G$1048576,5,0),"Sem dados")</f>
        <v>49.9</v>
      </c>
      <c r="F144" s="11" t="str">
        <f>IFERROR(VLOOKUP(B144,vendas_hairpro!$B$4:$G$146,5,0),"Sem BuyBox")</f>
        <v>Sem BuyBox</v>
      </c>
      <c r="G144" s="11" t="str">
        <f t="shared" si="6"/>
        <v>Sem diferença</v>
      </c>
      <c r="H144" s="8" t="str">
        <f t="shared" si="7"/>
        <v>Perdendo</v>
      </c>
      <c r="I144" s="20">
        <f t="shared" si="8"/>
        <v>49.8</v>
      </c>
    </row>
    <row r="145" spans="1:9" x14ac:dyDescent="0.25">
      <c r="A145" s="26" t="s">
        <v>467</v>
      </c>
      <c r="B145" s="26" t="s">
        <v>211</v>
      </c>
      <c r="C145" s="26" t="s">
        <v>1219</v>
      </c>
      <c r="D145" s="26" t="s">
        <v>213</v>
      </c>
      <c r="E145" s="14">
        <f>IFERROR(VLOOKUP(B145,Dados_Scraping!$B$5:$G$1048576,5,0),"Sem dados")</f>
        <v>31.9</v>
      </c>
      <c r="F145" s="11" t="str">
        <f>IFERROR(VLOOKUP(B145,vendas_hairpro!$B$4:$G$146,5,0),"Sem BuyBox")</f>
        <v>Sem BuyBox</v>
      </c>
      <c r="G145" s="11" t="str">
        <f t="shared" si="6"/>
        <v>Sem diferença</v>
      </c>
      <c r="H145" s="8" t="str">
        <f t="shared" si="7"/>
        <v>Perdendo</v>
      </c>
      <c r="I145" s="20">
        <f t="shared" si="8"/>
        <v>31.799999999999997</v>
      </c>
    </row>
    <row r="146" spans="1:9" x14ac:dyDescent="0.25">
      <c r="A146" s="26" t="s">
        <v>468</v>
      </c>
      <c r="B146" s="26" t="s">
        <v>214</v>
      </c>
      <c r="C146" s="26" t="s">
        <v>1219</v>
      </c>
      <c r="D146" s="26" t="s">
        <v>215</v>
      </c>
      <c r="E146" s="14">
        <f>IFERROR(VLOOKUP(B146,Dados_Scraping!$B$5:$G$1048576,5,0),"Sem dados")</f>
        <v>39.9</v>
      </c>
      <c r="F146" s="11" t="str">
        <f>IFERROR(VLOOKUP(B146,vendas_hairpro!$B$4:$G$146,5,0),"Sem BuyBox")</f>
        <v>Sem BuyBox</v>
      </c>
      <c r="G146" s="11" t="str">
        <f t="shared" si="6"/>
        <v>Sem diferença</v>
      </c>
      <c r="H146" s="8" t="str">
        <f t="shared" si="7"/>
        <v>Perdendo</v>
      </c>
      <c r="I146" s="20">
        <f t="shared" si="8"/>
        <v>39.799999999999997</v>
      </c>
    </row>
    <row r="147" spans="1:9" x14ac:dyDescent="0.25">
      <c r="A147" s="26" t="s">
        <v>469</v>
      </c>
      <c r="B147" s="26" t="s">
        <v>216</v>
      </c>
      <c r="C147" s="26" t="s">
        <v>1219</v>
      </c>
      <c r="D147" s="26" t="s">
        <v>217</v>
      </c>
      <c r="E147" s="14">
        <f>IFERROR(VLOOKUP(B147,Dados_Scraping!$B$5:$G$1048576,5,0),"Sem dados")</f>
        <v>40.9</v>
      </c>
      <c r="F147" s="11" t="str">
        <f>IFERROR(VLOOKUP(B147,vendas_hairpro!$B$4:$G$146,5,0),"Sem BuyBox")</f>
        <v>Sem BuyBox</v>
      </c>
      <c r="G147" s="11" t="str">
        <f t="shared" si="6"/>
        <v>Sem diferença</v>
      </c>
      <c r="H147" s="8" t="str">
        <f t="shared" si="7"/>
        <v>Perdendo</v>
      </c>
      <c r="I147" s="20">
        <f t="shared" si="8"/>
        <v>40.799999999999997</v>
      </c>
    </row>
    <row r="148" spans="1:9" x14ac:dyDescent="0.25">
      <c r="A148" s="26" t="s">
        <v>470</v>
      </c>
      <c r="B148" s="26" t="s">
        <v>218</v>
      </c>
      <c r="C148" s="26" t="s">
        <v>1219</v>
      </c>
      <c r="D148" s="26" t="s">
        <v>219</v>
      </c>
      <c r="E148" s="14">
        <f>IFERROR(VLOOKUP(B148,Dados_Scraping!$B$5:$G$1048576,5,0),"Sem dados")</f>
        <v>46.9</v>
      </c>
      <c r="F148" s="11" t="str">
        <f>IFERROR(VLOOKUP(B148,vendas_hairpro!$B$4:$G$146,5,0),"Sem BuyBox")</f>
        <v>Sem BuyBox</v>
      </c>
      <c r="G148" s="11" t="str">
        <f t="shared" si="6"/>
        <v>Sem diferença</v>
      </c>
      <c r="H148" s="8" t="str">
        <f t="shared" si="7"/>
        <v>Perdendo</v>
      </c>
      <c r="I148" s="20">
        <f t="shared" si="8"/>
        <v>46.8</v>
      </c>
    </row>
    <row r="149" spans="1:9" x14ac:dyDescent="0.25">
      <c r="A149" s="26" t="s">
        <v>471</v>
      </c>
      <c r="B149" s="26" t="s">
        <v>220</v>
      </c>
      <c r="C149" s="26" t="s">
        <v>1219</v>
      </c>
      <c r="D149" s="26" t="s">
        <v>221</v>
      </c>
      <c r="E149" s="14">
        <f>IFERROR(VLOOKUP(B149,Dados_Scraping!$B$5:$G$1048576,5,0),"Sem dados")</f>
        <v>21.9</v>
      </c>
      <c r="F149" s="11" t="str">
        <f>IFERROR(VLOOKUP(B149,vendas_hairpro!$B$4:$G$146,5,0),"Sem BuyBox")</f>
        <v>Sem BuyBox</v>
      </c>
      <c r="G149" s="11" t="str">
        <f t="shared" si="6"/>
        <v>Sem diferença</v>
      </c>
      <c r="H149" s="8" t="str">
        <f t="shared" si="7"/>
        <v>Perdendo</v>
      </c>
      <c r="I149" s="20">
        <f t="shared" si="8"/>
        <v>21.799999999999997</v>
      </c>
    </row>
    <row r="150" spans="1:9" x14ac:dyDescent="0.25">
      <c r="A150" s="26" t="s">
        <v>710</v>
      </c>
      <c r="B150" s="26" t="s">
        <v>486</v>
      </c>
      <c r="C150" s="26" t="s">
        <v>1219</v>
      </c>
      <c r="D150" s="26" t="s">
        <v>487</v>
      </c>
      <c r="E150" s="14">
        <f>IFERROR(VLOOKUP(B150,Dados_Scraping!$B$5:$G$1048576,5,0),"Sem dados")</f>
        <v>25.9</v>
      </c>
      <c r="F150" s="11" t="str">
        <f>IFERROR(VLOOKUP(B150,vendas_hairpro!$B$4:$G$146,5,0),"Sem BuyBox")</f>
        <v>Sem BuyBox</v>
      </c>
      <c r="G150" s="11" t="str">
        <f t="shared" si="6"/>
        <v>Sem diferença</v>
      </c>
      <c r="H150" s="8" t="str">
        <f t="shared" si="7"/>
        <v>Perdendo</v>
      </c>
      <c r="I150" s="20">
        <f t="shared" si="8"/>
        <v>25.799999999999997</v>
      </c>
    </row>
    <row r="151" spans="1:9" x14ac:dyDescent="0.25">
      <c r="A151" s="26" t="s">
        <v>472</v>
      </c>
      <c r="B151" s="26" t="s">
        <v>222</v>
      </c>
      <c r="C151" s="26" t="s">
        <v>1219</v>
      </c>
      <c r="D151" s="26" t="s">
        <v>223</v>
      </c>
      <c r="E151" s="14">
        <f>IFERROR(VLOOKUP(B151,Dados_Scraping!$B$5:$G$1048576,5,0),"Sem dados")</f>
        <v>29.9</v>
      </c>
      <c r="F151" s="11" t="str">
        <f>IFERROR(VLOOKUP(B151,vendas_hairpro!$B$4:$G$146,5,0),"Sem BuyBox")</f>
        <v>Sem BuyBox</v>
      </c>
      <c r="G151" s="11" t="str">
        <f t="shared" si="6"/>
        <v>Sem diferença</v>
      </c>
      <c r="H151" s="8" t="str">
        <f t="shared" si="7"/>
        <v>Perdendo</v>
      </c>
      <c r="I151" s="20">
        <f t="shared" si="8"/>
        <v>29.799999999999997</v>
      </c>
    </row>
    <row r="152" spans="1:9" x14ac:dyDescent="0.25">
      <c r="A152" s="26" t="s">
        <v>473</v>
      </c>
      <c r="B152" s="26" t="s">
        <v>224</v>
      </c>
      <c r="C152" s="26" t="s">
        <v>1219</v>
      </c>
      <c r="D152" s="26" t="s">
        <v>225</v>
      </c>
      <c r="E152" s="14">
        <f>IFERROR(VLOOKUP(B152,Dados_Scraping!$B$5:$G$1048576,5,0),"Sem dados")</f>
        <v>25.9</v>
      </c>
      <c r="F152" s="11" t="str">
        <f>IFERROR(VLOOKUP(B152,vendas_hairpro!$B$4:$G$146,5,0),"Sem BuyBox")</f>
        <v>Sem BuyBox</v>
      </c>
      <c r="G152" s="11" t="str">
        <f t="shared" si="6"/>
        <v>Sem diferença</v>
      </c>
      <c r="H152" s="8" t="str">
        <f t="shared" si="7"/>
        <v>Perdendo</v>
      </c>
      <c r="I152" s="20">
        <f t="shared" si="8"/>
        <v>25.799999999999997</v>
      </c>
    </row>
    <row r="153" spans="1:9" x14ac:dyDescent="0.25">
      <c r="A153" s="26" t="s">
        <v>474</v>
      </c>
      <c r="B153" s="26" t="s">
        <v>226</v>
      </c>
      <c r="C153" s="26" t="s">
        <v>1219</v>
      </c>
      <c r="D153" s="26" t="s">
        <v>228</v>
      </c>
      <c r="E153" s="14">
        <f>IFERROR(VLOOKUP(B153,Dados_Scraping!$B$5:$G$1048576,5,0),"Sem dados")</f>
        <v>34.9</v>
      </c>
      <c r="F153" s="11" t="str">
        <f>IFERROR(VLOOKUP(B153,vendas_hairpro!$B$4:$G$146,5,0),"Sem BuyBox")</f>
        <v>Sem BuyBox</v>
      </c>
      <c r="G153" s="11" t="str">
        <f t="shared" si="6"/>
        <v>Sem diferença</v>
      </c>
      <c r="H153" s="8" t="str">
        <f t="shared" si="7"/>
        <v>Perdendo</v>
      </c>
      <c r="I153" s="20">
        <f t="shared" si="8"/>
        <v>34.799999999999997</v>
      </c>
    </row>
    <row r="154" spans="1:9" x14ac:dyDescent="0.25">
      <c r="A154" s="26" t="s">
        <v>1879</v>
      </c>
      <c r="B154" s="26" t="s">
        <v>456</v>
      </c>
      <c r="C154" s="26" t="s">
        <v>1219</v>
      </c>
      <c r="D154" s="26" t="s">
        <v>457</v>
      </c>
      <c r="E154" s="14" t="str">
        <f>IFERROR(VLOOKUP(B154,Dados_Scraping!$B$5:$G$1048576,5,0),"Sem dados")</f>
        <v>Sem dados</v>
      </c>
      <c r="F154" s="11" t="str">
        <f>IFERROR(VLOOKUP(B154,vendas_hairpro!$B$4:$G$146,5,0),"Sem BuyBox")</f>
        <v>Sem BuyBox</v>
      </c>
      <c r="G154" s="11" t="str">
        <f t="shared" si="6"/>
        <v>Sem diferença</v>
      </c>
      <c r="H154" s="8" t="str">
        <f t="shared" si="7"/>
        <v>Ganhando</v>
      </c>
      <c r="I154" s="20" t="str">
        <f t="shared" si="8"/>
        <v>Sem dados</v>
      </c>
    </row>
    <row r="155" spans="1:9" x14ac:dyDescent="0.25">
      <c r="A155" s="26" t="s">
        <v>1880</v>
      </c>
      <c r="B155" s="26" t="s">
        <v>871</v>
      </c>
      <c r="C155" s="26" t="s">
        <v>1219</v>
      </c>
      <c r="D155" s="26" t="s">
        <v>1308</v>
      </c>
      <c r="E155" s="14" t="str">
        <f>IFERROR(VLOOKUP(B155,Dados_Scraping!$B$5:$G$1048576,5,0),"Sem dados")</f>
        <v>Sem dados</v>
      </c>
      <c r="F155" s="11" t="str">
        <f>IFERROR(VLOOKUP(B155,vendas_hairpro!$B$4:$G$146,5,0),"Sem BuyBox")</f>
        <v>Sem BuyBox</v>
      </c>
      <c r="G155" s="11" t="str">
        <f t="shared" si="6"/>
        <v>Sem diferença</v>
      </c>
      <c r="H155" s="8" t="str">
        <f t="shared" si="7"/>
        <v>Ganhando</v>
      </c>
      <c r="I155" s="20" t="str">
        <f t="shared" si="8"/>
        <v>Sem dados</v>
      </c>
    </row>
    <row r="156" spans="1:9" x14ac:dyDescent="0.25">
      <c r="A156" s="26" t="s">
        <v>1881</v>
      </c>
      <c r="B156" s="26" t="s">
        <v>229</v>
      </c>
      <c r="C156" s="26" t="s">
        <v>1219</v>
      </c>
      <c r="D156" s="26" t="s">
        <v>230</v>
      </c>
      <c r="E156" s="14">
        <f>IFERROR(VLOOKUP(B156,Dados_Scraping!$B$5:$G$1048576,5,0),"Sem dados")</f>
        <v>32.9</v>
      </c>
      <c r="F156" s="11" t="str">
        <f>IFERROR(VLOOKUP(B156,vendas_hairpro!$B$4:$G$146,5,0),"Sem BuyBox")</f>
        <v>Sem BuyBox</v>
      </c>
      <c r="G156" s="11" t="str">
        <f t="shared" si="6"/>
        <v>Sem diferença</v>
      </c>
      <c r="H156" s="8" t="str">
        <f t="shared" si="7"/>
        <v>Perdendo</v>
      </c>
      <c r="I156" s="20">
        <f t="shared" si="8"/>
        <v>32.799999999999997</v>
      </c>
    </row>
    <row r="157" spans="1:9" x14ac:dyDescent="0.25">
      <c r="A157" s="26" t="s">
        <v>1882</v>
      </c>
      <c r="B157" s="26" t="s">
        <v>231</v>
      </c>
      <c r="C157" s="26" t="s">
        <v>1219</v>
      </c>
      <c r="D157" s="26" t="s">
        <v>232</v>
      </c>
      <c r="E157" s="14">
        <f>IFERROR(VLOOKUP(B157,Dados_Scraping!$B$5:$G$1048576,5,0),"Sem dados")</f>
        <v>30.6</v>
      </c>
      <c r="F157" s="11" t="str">
        <f>IFERROR(VLOOKUP(B157,vendas_hairpro!$B$4:$G$146,5,0),"Sem BuyBox")</f>
        <v>Sem BuyBox</v>
      </c>
      <c r="G157" s="11" t="str">
        <f t="shared" si="6"/>
        <v>Sem diferença</v>
      </c>
      <c r="H157" s="8" t="str">
        <f t="shared" si="7"/>
        <v>Perdendo</v>
      </c>
      <c r="I157" s="20">
        <f t="shared" si="8"/>
        <v>30.5</v>
      </c>
    </row>
    <row r="158" spans="1:9" x14ac:dyDescent="0.25">
      <c r="A158" s="26" t="s">
        <v>1883</v>
      </c>
      <c r="B158" s="26" t="s">
        <v>537</v>
      </c>
      <c r="C158" s="26" t="s">
        <v>1219</v>
      </c>
      <c r="D158" s="26" t="s">
        <v>538</v>
      </c>
      <c r="E158" s="14">
        <f>IFERROR(VLOOKUP(B158,Dados_Scraping!$B$5:$G$1048576,5,0),"Sem dados")</f>
        <v>109.9</v>
      </c>
      <c r="F158" s="11" t="str">
        <f>IFERROR(VLOOKUP(B158,vendas_hairpro!$B$4:$G$146,5,0),"Sem BuyBox")</f>
        <v>Sem BuyBox</v>
      </c>
      <c r="G158" s="11" t="str">
        <f t="shared" si="6"/>
        <v>Sem diferença</v>
      </c>
      <c r="H158" s="8" t="str">
        <f t="shared" si="7"/>
        <v>Perdendo</v>
      </c>
      <c r="I158" s="20">
        <f t="shared" si="8"/>
        <v>109.80000000000001</v>
      </c>
    </row>
    <row r="159" spans="1:9" x14ac:dyDescent="0.25">
      <c r="A159" s="26" t="s">
        <v>1884</v>
      </c>
      <c r="B159" s="26" t="s">
        <v>872</v>
      </c>
      <c r="C159" s="26" t="s">
        <v>1219</v>
      </c>
      <c r="D159" s="26" t="s">
        <v>1309</v>
      </c>
      <c r="E159" s="14" t="str">
        <f>IFERROR(VLOOKUP(B159,Dados_Scraping!$B$5:$G$1048576,5,0),"Sem dados")</f>
        <v>Sem dados</v>
      </c>
      <c r="F159" s="11" t="str">
        <f>IFERROR(VLOOKUP(B159,vendas_hairpro!$B$4:$G$146,5,0),"Sem BuyBox")</f>
        <v>Sem BuyBox</v>
      </c>
      <c r="G159" s="11" t="str">
        <f t="shared" si="6"/>
        <v>Sem diferença</v>
      </c>
      <c r="H159" s="8" t="str">
        <f t="shared" si="7"/>
        <v>Ganhando</v>
      </c>
      <c r="I159" s="20" t="str">
        <f t="shared" si="8"/>
        <v>Sem dados</v>
      </c>
    </row>
    <row r="160" spans="1:9" x14ac:dyDescent="0.25">
      <c r="A160" s="26" t="s">
        <v>1885</v>
      </c>
      <c r="B160" s="26" t="s">
        <v>539</v>
      </c>
      <c r="C160" s="26" t="s">
        <v>1219</v>
      </c>
      <c r="D160" s="26" t="s">
        <v>540</v>
      </c>
      <c r="E160" s="14" t="str">
        <f>IFERROR(VLOOKUP(B160,Dados_Scraping!$B$5:$G$1048576,5,0),"Sem dados")</f>
        <v>Sem dados</v>
      </c>
      <c r="F160" s="11" t="str">
        <f>IFERROR(VLOOKUP(B160,vendas_hairpro!$B$4:$G$146,5,0),"Sem BuyBox")</f>
        <v>Sem BuyBox</v>
      </c>
      <c r="G160" s="11" t="str">
        <f t="shared" si="6"/>
        <v>Sem diferença</v>
      </c>
      <c r="H160" s="8" t="str">
        <f t="shared" si="7"/>
        <v>Ganhando</v>
      </c>
      <c r="I160" s="20" t="str">
        <f t="shared" si="8"/>
        <v>Sem dados</v>
      </c>
    </row>
    <row r="161" spans="1:9" x14ac:dyDescent="0.25">
      <c r="A161" s="26" t="s">
        <v>1886</v>
      </c>
      <c r="B161" s="26" t="s">
        <v>873</v>
      </c>
      <c r="C161" s="26" t="s">
        <v>1219</v>
      </c>
      <c r="D161" s="26" t="s">
        <v>1310</v>
      </c>
      <c r="E161" s="14" t="str">
        <f>IFERROR(VLOOKUP(B161,Dados_Scraping!$B$5:$G$1048576,5,0),"Sem dados")</f>
        <v>Sem dados</v>
      </c>
      <c r="F161" s="11" t="str">
        <f>IFERROR(VLOOKUP(B161,vendas_hairpro!$B$4:$G$146,5,0),"Sem BuyBox")</f>
        <v>Sem BuyBox</v>
      </c>
      <c r="G161" s="11" t="str">
        <f t="shared" si="6"/>
        <v>Sem diferença</v>
      </c>
      <c r="H161" s="8" t="str">
        <f t="shared" si="7"/>
        <v>Ganhando</v>
      </c>
      <c r="I161" s="20" t="str">
        <f t="shared" si="8"/>
        <v>Sem dados</v>
      </c>
    </row>
    <row r="162" spans="1:9" x14ac:dyDescent="0.25">
      <c r="A162" s="26" t="s">
        <v>1887</v>
      </c>
      <c r="B162" s="26" t="s">
        <v>541</v>
      </c>
      <c r="C162" s="26" t="s">
        <v>1219</v>
      </c>
      <c r="D162" s="26" t="s">
        <v>542</v>
      </c>
      <c r="E162" s="14">
        <f>IFERROR(VLOOKUP(B162,Dados_Scraping!$B$5:$G$1048576,5,0),"Sem dados")</f>
        <v>36.9</v>
      </c>
      <c r="F162" s="11" t="str">
        <f>IFERROR(VLOOKUP(B162,vendas_hairpro!$B$4:$G$146,5,0),"Sem BuyBox")</f>
        <v>Sem BuyBox</v>
      </c>
      <c r="G162" s="11" t="str">
        <f t="shared" si="6"/>
        <v>Sem diferença</v>
      </c>
      <c r="H162" s="8" t="str">
        <f t="shared" si="7"/>
        <v>Perdendo</v>
      </c>
      <c r="I162" s="20">
        <f t="shared" si="8"/>
        <v>36.799999999999997</v>
      </c>
    </row>
    <row r="163" spans="1:9" x14ac:dyDescent="0.25">
      <c r="A163" s="26" t="s">
        <v>1888</v>
      </c>
      <c r="B163" s="26" t="s">
        <v>874</v>
      </c>
      <c r="C163" s="26" t="s">
        <v>1219</v>
      </c>
      <c r="D163" s="26" t="s">
        <v>1311</v>
      </c>
      <c r="E163" s="14" t="str">
        <f>IFERROR(VLOOKUP(B163,Dados_Scraping!$B$5:$G$1048576,5,0),"Sem dados")</f>
        <v>Sem dados</v>
      </c>
      <c r="F163" s="11" t="str">
        <f>IFERROR(VLOOKUP(B163,vendas_hairpro!$B$4:$G$146,5,0),"Sem BuyBox")</f>
        <v>Sem BuyBox</v>
      </c>
      <c r="G163" s="11" t="str">
        <f t="shared" si="6"/>
        <v>Sem diferença</v>
      </c>
      <c r="H163" s="8" t="str">
        <f t="shared" si="7"/>
        <v>Ganhando</v>
      </c>
      <c r="I163" s="20" t="str">
        <f t="shared" si="8"/>
        <v>Sem dados</v>
      </c>
    </row>
    <row r="164" spans="1:9" x14ac:dyDescent="0.25">
      <c r="A164" s="26" t="s">
        <v>1889</v>
      </c>
      <c r="B164" s="26" t="s">
        <v>875</v>
      </c>
      <c r="C164" s="26" t="s">
        <v>1219</v>
      </c>
      <c r="D164" s="26" t="s">
        <v>1312</v>
      </c>
      <c r="E164" s="14" t="str">
        <f>IFERROR(VLOOKUP(B164,Dados_Scraping!$B$5:$G$1048576,5,0),"Sem dados")</f>
        <v>Sem dados</v>
      </c>
      <c r="F164" s="11" t="str">
        <f>IFERROR(VLOOKUP(B164,vendas_hairpro!$B$4:$G$146,5,0),"Sem BuyBox")</f>
        <v>Sem BuyBox</v>
      </c>
      <c r="G164" s="11" t="str">
        <f t="shared" si="6"/>
        <v>Sem diferença</v>
      </c>
      <c r="H164" s="8" t="str">
        <f t="shared" si="7"/>
        <v>Ganhando</v>
      </c>
      <c r="I164" s="20" t="str">
        <f t="shared" si="8"/>
        <v>Sem dados</v>
      </c>
    </row>
    <row r="165" spans="1:9" x14ac:dyDescent="0.25">
      <c r="A165" s="26" t="s">
        <v>1890</v>
      </c>
      <c r="B165" s="26" t="s">
        <v>662</v>
      </c>
      <c r="C165" s="26" t="s">
        <v>1219</v>
      </c>
      <c r="D165" s="26" t="s">
        <v>663</v>
      </c>
      <c r="E165" s="14" t="str">
        <f>IFERROR(VLOOKUP(B165,Dados_Scraping!$B$5:$G$1048576,5,0),"Sem dados")</f>
        <v>Sem dados</v>
      </c>
      <c r="F165" s="11" t="str">
        <f>IFERROR(VLOOKUP(B165,vendas_hairpro!$B$4:$G$146,5,0),"Sem BuyBox")</f>
        <v>Sem BuyBox</v>
      </c>
      <c r="G165" s="11" t="str">
        <f t="shared" si="6"/>
        <v>Sem diferença</v>
      </c>
      <c r="H165" s="8" t="str">
        <f t="shared" si="7"/>
        <v>Ganhando</v>
      </c>
      <c r="I165" s="20" t="str">
        <f t="shared" si="8"/>
        <v>Sem dados</v>
      </c>
    </row>
    <row r="166" spans="1:9" x14ac:dyDescent="0.25">
      <c r="A166" s="26" t="s">
        <v>711</v>
      </c>
      <c r="B166" s="26" t="s">
        <v>547</v>
      </c>
      <c r="C166" s="26" t="s">
        <v>1219</v>
      </c>
      <c r="D166" s="26" t="s">
        <v>548</v>
      </c>
      <c r="E166" s="14">
        <f>IFERROR(VLOOKUP(B166,Dados_Scraping!$B$5:$G$1048576,5,0),"Sem dados")</f>
        <v>588.9</v>
      </c>
      <c r="F166" s="11" t="str">
        <f>IFERROR(VLOOKUP(B166,vendas_hairpro!$B$4:$G$146,5,0),"Sem BuyBox")</f>
        <v>Sem BuyBox</v>
      </c>
      <c r="G166" s="11" t="str">
        <f t="shared" si="6"/>
        <v>Sem diferença</v>
      </c>
      <c r="H166" s="8" t="str">
        <f t="shared" si="7"/>
        <v>Perdendo</v>
      </c>
      <c r="I166" s="20">
        <f t="shared" si="8"/>
        <v>588.79999999999995</v>
      </c>
    </row>
    <row r="167" spans="1:9" x14ac:dyDescent="0.25">
      <c r="A167" s="26" t="s">
        <v>712</v>
      </c>
      <c r="B167" s="26" t="s">
        <v>549</v>
      </c>
      <c r="C167" s="26" t="s">
        <v>1219</v>
      </c>
      <c r="D167" s="26" t="s">
        <v>550</v>
      </c>
      <c r="E167" s="14">
        <f>IFERROR(VLOOKUP(B167,Dados_Scraping!$B$5:$G$1048576,5,0),"Sem dados")</f>
        <v>130.9</v>
      </c>
      <c r="F167" s="11" t="str">
        <f>IFERROR(VLOOKUP(B167,vendas_hairpro!$B$4:$G$146,5,0),"Sem BuyBox")</f>
        <v>Sem BuyBox</v>
      </c>
      <c r="G167" s="11" t="str">
        <f t="shared" si="6"/>
        <v>Sem diferença</v>
      </c>
      <c r="H167" s="8" t="str">
        <f t="shared" si="7"/>
        <v>Perdendo</v>
      </c>
      <c r="I167" s="20">
        <f t="shared" si="8"/>
        <v>130.80000000000001</v>
      </c>
    </row>
    <row r="168" spans="1:9" x14ac:dyDescent="0.25">
      <c r="A168" s="26" t="s">
        <v>1891</v>
      </c>
      <c r="B168" s="26" t="s">
        <v>555</v>
      </c>
      <c r="C168" s="26" t="s">
        <v>1219</v>
      </c>
      <c r="D168" s="26" t="s">
        <v>556</v>
      </c>
      <c r="E168" s="14">
        <f>IFERROR(VLOOKUP(B168,Dados_Scraping!$B$5:$G$1048576,5,0),"Sem dados")</f>
        <v>58.5</v>
      </c>
      <c r="F168" s="11" t="str">
        <f>IFERROR(VLOOKUP(B168,vendas_hairpro!$B$4:$G$146,5,0),"Sem BuyBox")</f>
        <v>Sem BuyBox</v>
      </c>
      <c r="G168" s="11" t="str">
        <f t="shared" si="6"/>
        <v>Sem diferença</v>
      </c>
      <c r="H168" s="8" t="str">
        <f t="shared" si="7"/>
        <v>Perdendo</v>
      </c>
      <c r="I168" s="20">
        <f t="shared" si="8"/>
        <v>58.4</v>
      </c>
    </row>
    <row r="169" spans="1:9" x14ac:dyDescent="0.25">
      <c r="A169" s="26" t="s">
        <v>1892</v>
      </c>
      <c r="B169" s="26" t="s">
        <v>526</v>
      </c>
      <c r="C169" s="26" t="s">
        <v>1219</v>
      </c>
      <c r="D169" s="26" t="s">
        <v>527</v>
      </c>
      <c r="E169" s="14">
        <f>IFERROR(VLOOKUP(B169,Dados_Scraping!$B$5:$G$1048576,5,0),"Sem dados")</f>
        <v>26.9</v>
      </c>
      <c r="F169" s="11" t="str">
        <f>IFERROR(VLOOKUP(B169,vendas_hairpro!$B$4:$G$146,5,0),"Sem BuyBox")</f>
        <v>Sem BuyBox</v>
      </c>
      <c r="G169" s="11" t="str">
        <f t="shared" si="6"/>
        <v>Sem diferença</v>
      </c>
      <c r="H169" s="8" t="str">
        <f t="shared" si="7"/>
        <v>Perdendo</v>
      </c>
      <c r="I169" s="20">
        <f t="shared" si="8"/>
        <v>26.799999999999997</v>
      </c>
    </row>
    <row r="170" spans="1:9" x14ac:dyDescent="0.25">
      <c r="A170" s="26" t="s">
        <v>1893</v>
      </c>
      <c r="B170" s="26" t="s">
        <v>528</v>
      </c>
      <c r="C170" s="26" t="s">
        <v>1219</v>
      </c>
      <c r="D170" s="26" t="s">
        <v>529</v>
      </c>
      <c r="E170" s="14">
        <f>IFERROR(VLOOKUP(B170,Dados_Scraping!$B$5:$G$1048576,5,0),"Sem dados")</f>
        <v>12.9</v>
      </c>
      <c r="F170" s="11" t="str">
        <f>IFERROR(VLOOKUP(B170,vendas_hairpro!$B$4:$G$146,5,0),"Sem BuyBox")</f>
        <v>Sem BuyBox</v>
      </c>
      <c r="G170" s="11" t="str">
        <f t="shared" si="6"/>
        <v>Sem diferença</v>
      </c>
      <c r="H170" s="8" t="str">
        <f t="shared" si="7"/>
        <v>Perdendo</v>
      </c>
      <c r="I170" s="20">
        <f t="shared" si="8"/>
        <v>12.8</v>
      </c>
    </row>
    <row r="171" spans="1:9" x14ac:dyDescent="0.25">
      <c r="A171" s="26" t="s">
        <v>1894</v>
      </c>
      <c r="B171" s="26" t="s">
        <v>876</v>
      </c>
      <c r="C171" s="26" t="s">
        <v>1219</v>
      </c>
      <c r="D171" s="26" t="s">
        <v>1313</v>
      </c>
      <c r="E171" s="14" t="str">
        <f>IFERROR(VLOOKUP(B171,Dados_Scraping!$B$5:$G$1048576,5,0),"Sem dados")</f>
        <v>Sem dados</v>
      </c>
      <c r="F171" s="11" t="str">
        <f>IFERROR(VLOOKUP(B171,vendas_hairpro!$B$4:$G$146,5,0),"Sem BuyBox")</f>
        <v>Sem BuyBox</v>
      </c>
      <c r="G171" s="11" t="str">
        <f t="shared" si="6"/>
        <v>Sem diferença</v>
      </c>
      <c r="H171" s="8" t="str">
        <f t="shared" si="7"/>
        <v>Ganhando</v>
      </c>
      <c r="I171" s="20" t="str">
        <f t="shared" si="8"/>
        <v>Sem dados</v>
      </c>
    </row>
    <row r="172" spans="1:9" x14ac:dyDescent="0.25">
      <c r="A172" s="26" t="s">
        <v>1895</v>
      </c>
      <c r="B172" s="26" t="s">
        <v>877</v>
      </c>
      <c r="C172" s="26" t="s">
        <v>1219</v>
      </c>
      <c r="D172" s="26" t="s">
        <v>1314</v>
      </c>
      <c r="E172" s="14" t="str">
        <f>IFERROR(VLOOKUP(B172,Dados_Scraping!$B$5:$G$1048576,5,0),"Sem dados")</f>
        <v>Sem dados</v>
      </c>
      <c r="F172" s="11" t="str">
        <f>IFERROR(VLOOKUP(B172,vendas_hairpro!$B$4:$G$146,5,0),"Sem BuyBox")</f>
        <v>Sem BuyBox</v>
      </c>
      <c r="G172" s="11" t="str">
        <f t="shared" si="6"/>
        <v>Sem diferença</v>
      </c>
      <c r="H172" s="8" t="str">
        <f t="shared" si="7"/>
        <v>Ganhando</v>
      </c>
      <c r="I172" s="20" t="str">
        <f t="shared" si="8"/>
        <v>Sem dados</v>
      </c>
    </row>
    <row r="173" spans="1:9" x14ac:dyDescent="0.25">
      <c r="A173" s="26" t="s">
        <v>1896</v>
      </c>
      <c r="B173" s="26" t="s">
        <v>664</v>
      </c>
      <c r="C173" s="26" t="s">
        <v>1219</v>
      </c>
      <c r="D173" s="26" t="s">
        <v>665</v>
      </c>
      <c r="E173" s="14" t="str">
        <f>IFERROR(VLOOKUP(B173,Dados_Scraping!$B$5:$G$1048576,5,0),"Sem dados")</f>
        <v>Sem dados</v>
      </c>
      <c r="F173" s="11" t="str">
        <f>IFERROR(VLOOKUP(B173,vendas_hairpro!$B$4:$G$146,5,0),"Sem BuyBox")</f>
        <v>Sem BuyBox</v>
      </c>
      <c r="G173" s="11" t="str">
        <f t="shared" si="6"/>
        <v>Sem diferença</v>
      </c>
      <c r="H173" s="8" t="str">
        <f t="shared" si="7"/>
        <v>Ganhando</v>
      </c>
      <c r="I173" s="20" t="str">
        <f t="shared" si="8"/>
        <v>Sem dados</v>
      </c>
    </row>
    <row r="174" spans="1:9" x14ac:dyDescent="0.25">
      <c r="A174" s="26" t="s">
        <v>1897</v>
      </c>
      <c r="B174" s="26" t="s">
        <v>557</v>
      </c>
      <c r="C174" s="26" t="s">
        <v>1219</v>
      </c>
      <c r="D174" s="26" t="s">
        <v>558</v>
      </c>
      <c r="E174" s="14">
        <f>IFERROR(VLOOKUP(B174,Dados_Scraping!$B$5:$G$1048576,5,0),"Sem dados")</f>
        <v>31.9</v>
      </c>
      <c r="F174" s="11" t="str">
        <f>IFERROR(VLOOKUP(B174,vendas_hairpro!$B$4:$G$146,5,0),"Sem BuyBox")</f>
        <v>Sem BuyBox</v>
      </c>
      <c r="G174" s="11" t="str">
        <f t="shared" si="6"/>
        <v>Sem diferença</v>
      </c>
      <c r="H174" s="8" t="str">
        <f t="shared" si="7"/>
        <v>Perdendo</v>
      </c>
      <c r="I174" s="20">
        <f t="shared" si="8"/>
        <v>31.799999999999997</v>
      </c>
    </row>
    <row r="175" spans="1:9" x14ac:dyDescent="0.25">
      <c r="A175" s="26" t="s">
        <v>713</v>
      </c>
      <c r="B175" s="26" t="s">
        <v>559</v>
      </c>
      <c r="C175" s="26" t="s">
        <v>1219</v>
      </c>
      <c r="D175" s="26" t="s">
        <v>560</v>
      </c>
      <c r="E175" s="14">
        <f>IFERROR(VLOOKUP(B175,Dados_Scraping!$B$5:$G$1048576,5,0),"Sem dados")</f>
        <v>63.9</v>
      </c>
      <c r="F175" s="11" t="str">
        <f>IFERROR(VLOOKUP(B175,vendas_hairpro!$B$4:$G$146,5,0),"Sem BuyBox")</f>
        <v>Sem BuyBox</v>
      </c>
      <c r="G175" s="11" t="str">
        <f t="shared" si="6"/>
        <v>Sem diferença</v>
      </c>
      <c r="H175" s="8" t="str">
        <f t="shared" si="7"/>
        <v>Perdendo</v>
      </c>
      <c r="I175" s="20">
        <f t="shared" si="8"/>
        <v>63.8</v>
      </c>
    </row>
    <row r="176" spans="1:9" x14ac:dyDescent="0.25">
      <c r="A176" s="26" t="s">
        <v>714</v>
      </c>
      <c r="B176" s="26" t="s">
        <v>561</v>
      </c>
      <c r="C176" s="26" t="s">
        <v>1219</v>
      </c>
      <c r="D176" s="26" t="s">
        <v>562</v>
      </c>
      <c r="E176" s="14">
        <f>IFERROR(VLOOKUP(B176,Dados_Scraping!$B$5:$G$1048576,5,0),"Sem dados")</f>
        <v>52.9</v>
      </c>
      <c r="F176" s="11" t="str">
        <f>IFERROR(VLOOKUP(B176,vendas_hairpro!$B$4:$G$146,5,0),"Sem BuyBox")</f>
        <v>Sem BuyBox</v>
      </c>
      <c r="G176" s="11" t="str">
        <f t="shared" si="6"/>
        <v>Sem diferença</v>
      </c>
      <c r="H176" s="8" t="str">
        <f t="shared" si="7"/>
        <v>Perdendo</v>
      </c>
      <c r="I176" s="20">
        <f t="shared" si="8"/>
        <v>52.8</v>
      </c>
    </row>
    <row r="177" spans="1:9" x14ac:dyDescent="0.25">
      <c r="A177" s="26" t="s">
        <v>1898</v>
      </c>
      <c r="B177" s="26" t="s">
        <v>878</v>
      </c>
      <c r="C177" s="26" t="s">
        <v>1219</v>
      </c>
      <c r="D177" s="26" t="s">
        <v>1315</v>
      </c>
      <c r="E177" s="14">
        <f>IFERROR(VLOOKUP(B177,Dados_Scraping!$B$5:$G$1048576,5,0),"Sem dados")</f>
        <v>54.99</v>
      </c>
      <c r="F177" s="11" t="str">
        <f>IFERROR(VLOOKUP(B177,vendas_hairpro!$B$4:$G$146,5,0),"Sem BuyBox")</f>
        <v>Sem BuyBox</v>
      </c>
      <c r="G177" s="11" t="str">
        <f t="shared" si="6"/>
        <v>Sem diferença</v>
      </c>
      <c r="H177" s="8" t="str">
        <f t="shared" si="7"/>
        <v>Perdendo</v>
      </c>
      <c r="I177" s="20">
        <f t="shared" si="8"/>
        <v>54.89</v>
      </c>
    </row>
    <row r="178" spans="1:9" x14ac:dyDescent="0.25">
      <c r="A178" s="26" t="s">
        <v>1899</v>
      </c>
      <c r="B178" s="26" t="s">
        <v>879</v>
      </c>
      <c r="C178" s="26" t="s">
        <v>1219</v>
      </c>
      <c r="D178" s="26" t="s">
        <v>1316</v>
      </c>
      <c r="E178" s="14" t="str">
        <f>IFERROR(VLOOKUP(B178,Dados_Scraping!$B$5:$G$1048576,5,0),"Sem dados")</f>
        <v>Sem dados</v>
      </c>
      <c r="F178" s="11" t="str">
        <f>IFERROR(VLOOKUP(B178,vendas_hairpro!$B$4:$G$146,5,0),"Sem BuyBox")</f>
        <v>Sem BuyBox</v>
      </c>
      <c r="G178" s="11" t="str">
        <f t="shared" si="6"/>
        <v>Sem diferença</v>
      </c>
      <c r="H178" s="8" t="str">
        <f t="shared" si="7"/>
        <v>Ganhando</v>
      </c>
      <c r="I178" s="20" t="str">
        <f t="shared" si="8"/>
        <v>Sem dados</v>
      </c>
    </row>
    <row r="179" spans="1:9" x14ac:dyDescent="0.25">
      <c r="A179" s="26" t="s">
        <v>715</v>
      </c>
      <c r="B179" s="26" t="s">
        <v>573</v>
      </c>
      <c r="C179" s="26" t="s">
        <v>1219</v>
      </c>
      <c r="D179" s="26" t="s">
        <v>574</v>
      </c>
      <c r="E179" s="14">
        <f>IFERROR(VLOOKUP(B179,Dados_Scraping!$B$5:$G$1048576,5,0),"Sem dados")</f>
        <v>369.9</v>
      </c>
      <c r="F179" s="11" t="str">
        <f>IFERROR(VLOOKUP(B179,vendas_hairpro!$B$4:$G$146,5,0),"Sem BuyBox")</f>
        <v>Sem BuyBox</v>
      </c>
      <c r="G179" s="11" t="str">
        <f t="shared" si="6"/>
        <v>Sem diferença</v>
      </c>
      <c r="H179" s="8" t="str">
        <f t="shared" si="7"/>
        <v>Perdendo</v>
      </c>
      <c r="I179" s="20">
        <f t="shared" si="8"/>
        <v>369.79999999999995</v>
      </c>
    </row>
    <row r="180" spans="1:9" x14ac:dyDescent="0.25">
      <c r="A180" s="26" t="s">
        <v>716</v>
      </c>
      <c r="B180" s="26" t="s">
        <v>880</v>
      </c>
      <c r="C180" s="26" t="s">
        <v>1219</v>
      </c>
      <c r="D180" s="26" t="s">
        <v>1317</v>
      </c>
      <c r="E180" s="14" t="str">
        <f>IFERROR(VLOOKUP(B180,Dados_Scraping!$B$5:$G$1048576,5,0),"Sem dados")</f>
        <v>Sem dados</v>
      </c>
      <c r="F180" s="11" t="str">
        <f>IFERROR(VLOOKUP(B180,vendas_hairpro!$B$4:$G$146,5,0),"Sem BuyBox")</f>
        <v>Sem BuyBox</v>
      </c>
      <c r="G180" s="11" t="str">
        <f t="shared" si="6"/>
        <v>Sem diferença</v>
      </c>
      <c r="H180" s="8" t="str">
        <f t="shared" si="7"/>
        <v>Ganhando</v>
      </c>
      <c r="I180" s="20" t="str">
        <f t="shared" si="8"/>
        <v>Sem dados</v>
      </c>
    </row>
    <row r="181" spans="1:9" x14ac:dyDescent="0.25">
      <c r="A181" s="26" t="s">
        <v>717</v>
      </c>
      <c r="B181" s="26" t="s">
        <v>575</v>
      </c>
      <c r="C181" s="26" t="s">
        <v>1219</v>
      </c>
      <c r="D181" s="26" t="s">
        <v>576</v>
      </c>
      <c r="E181" s="14">
        <f>IFERROR(VLOOKUP(B181,Dados_Scraping!$B$5:$G$1048576,5,0),"Sem dados")</f>
        <v>27.9</v>
      </c>
      <c r="F181" s="11" t="str">
        <f>IFERROR(VLOOKUP(B181,vendas_hairpro!$B$4:$G$146,5,0),"Sem BuyBox")</f>
        <v>Sem BuyBox</v>
      </c>
      <c r="G181" s="11" t="str">
        <f t="shared" si="6"/>
        <v>Sem diferença</v>
      </c>
      <c r="H181" s="8" t="str">
        <f t="shared" si="7"/>
        <v>Perdendo</v>
      </c>
      <c r="I181" s="20">
        <f t="shared" si="8"/>
        <v>27.799999999999997</v>
      </c>
    </row>
    <row r="182" spans="1:9" x14ac:dyDescent="0.25">
      <c r="A182" s="26" t="s">
        <v>718</v>
      </c>
      <c r="B182" s="26" t="s">
        <v>577</v>
      </c>
      <c r="C182" s="26" t="s">
        <v>1219</v>
      </c>
      <c r="D182" s="26" t="s">
        <v>578</v>
      </c>
      <c r="E182" s="14">
        <f>IFERROR(VLOOKUP(B182,Dados_Scraping!$B$5:$G$1048576,5,0),"Sem dados")</f>
        <v>34.9</v>
      </c>
      <c r="F182" s="11" t="str">
        <f>IFERROR(VLOOKUP(B182,vendas_hairpro!$B$4:$G$146,5,0),"Sem BuyBox")</f>
        <v>Sem BuyBox</v>
      </c>
      <c r="G182" s="11" t="str">
        <f t="shared" si="6"/>
        <v>Sem diferença</v>
      </c>
      <c r="H182" s="8" t="str">
        <f t="shared" si="7"/>
        <v>Perdendo</v>
      </c>
      <c r="I182" s="20">
        <f t="shared" si="8"/>
        <v>34.799999999999997</v>
      </c>
    </row>
    <row r="183" spans="1:9" x14ac:dyDescent="0.25">
      <c r="A183" s="26" t="s">
        <v>719</v>
      </c>
      <c r="B183" s="26" t="s">
        <v>881</v>
      </c>
      <c r="C183" s="26" t="s">
        <v>1219</v>
      </c>
      <c r="D183" s="26" t="s">
        <v>1318</v>
      </c>
      <c r="E183" s="14" t="str">
        <f>IFERROR(VLOOKUP(B183,Dados_Scraping!$B$5:$G$1048576,5,0),"Sem dados")</f>
        <v>Sem dados</v>
      </c>
      <c r="F183" s="11" t="str">
        <f>IFERROR(VLOOKUP(B183,vendas_hairpro!$B$4:$G$146,5,0),"Sem BuyBox")</f>
        <v>Sem BuyBox</v>
      </c>
      <c r="G183" s="11" t="str">
        <f t="shared" si="6"/>
        <v>Sem diferença</v>
      </c>
      <c r="H183" s="8" t="str">
        <f t="shared" si="7"/>
        <v>Ganhando</v>
      </c>
      <c r="I183" s="20" t="str">
        <f t="shared" si="8"/>
        <v>Sem dados</v>
      </c>
    </row>
    <row r="184" spans="1:9" x14ac:dyDescent="0.25">
      <c r="A184" s="26" t="s">
        <v>720</v>
      </c>
      <c r="B184" s="26" t="s">
        <v>583</v>
      </c>
      <c r="C184" s="26" t="s">
        <v>1219</v>
      </c>
      <c r="D184" s="26" t="s">
        <v>584</v>
      </c>
      <c r="E184" s="14">
        <f>IFERROR(VLOOKUP(B184,Dados_Scraping!$B$5:$G$1048576,5,0),"Sem dados")</f>
        <v>53.9</v>
      </c>
      <c r="F184" s="11" t="str">
        <f>IFERROR(VLOOKUP(B184,vendas_hairpro!$B$4:$G$146,5,0),"Sem BuyBox")</f>
        <v>Sem BuyBox</v>
      </c>
      <c r="G184" s="11" t="str">
        <f t="shared" si="6"/>
        <v>Sem diferença</v>
      </c>
      <c r="H184" s="8" t="str">
        <f t="shared" si="7"/>
        <v>Perdendo</v>
      </c>
      <c r="I184" s="20">
        <f t="shared" si="8"/>
        <v>53.8</v>
      </c>
    </row>
    <row r="185" spans="1:9" x14ac:dyDescent="0.25">
      <c r="A185" s="26" t="s">
        <v>721</v>
      </c>
      <c r="B185" s="26" t="s">
        <v>585</v>
      </c>
      <c r="C185" s="26" t="s">
        <v>1219</v>
      </c>
      <c r="D185" s="26" t="s">
        <v>586</v>
      </c>
      <c r="E185" s="14">
        <f>IFERROR(VLOOKUP(B185,Dados_Scraping!$B$5:$G$1048576,5,0),"Sem dados")</f>
        <v>56.9</v>
      </c>
      <c r="F185" s="11" t="str">
        <f>IFERROR(VLOOKUP(B185,vendas_hairpro!$B$4:$G$146,5,0),"Sem BuyBox")</f>
        <v>Sem BuyBox</v>
      </c>
      <c r="G185" s="11" t="str">
        <f t="shared" si="6"/>
        <v>Sem diferença</v>
      </c>
      <c r="H185" s="8" t="str">
        <f t="shared" si="7"/>
        <v>Perdendo</v>
      </c>
      <c r="I185" s="20">
        <f t="shared" si="8"/>
        <v>56.8</v>
      </c>
    </row>
    <row r="186" spans="1:9" x14ac:dyDescent="0.25">
      <c r="A186" s="26" t="s">
        <v>722</v>
      </c>
      <c r="B186" s="26" t="s">
        <v>587</v>
      </c>
      <c r="C186" s="26" t="s">
        <v>1219</v>
      </c>
      <c r="D186" s="26" t="s">
        <v>588</v>
      </c>
      <c r="E186" s="14">
        <f>IFERROR(VLOOKUP(B186,Dados_Scraping!$B$5:$G$1048576,5,0),"Sem dados")</f>
        <v>92.9</v>
      </c>
      <c r="F186" s="11" t="str">
        <f>IFERROR(VLOOKUP(B186,vendas_hairpro!$B$4:$G$146,5,0),"Sem BuyBox")</f>
        <v>Sem BuyBox</v>
      </c>
      <c r="G186" s="11" t="str">
        <f t="shared" si="6"/>
        <v>Sem diferença</v>
      </c>
      <c r="H186" s="8" t="str">
        <f t="shared" si="7"/>
        <v>Perdendo</v>
      </c>
      <c r="I186" s="20">
        <f t="shared" si="8"/>
        <v>92.800000000000011</v>
      </c>
    </row>
    <row r="187" spans="1:9" x14ac:dyDescent="0.25">
      <c r="A187" s="26" t="s">
        <v>723</v>
      </c>
      <c r="B187" s="26" t="s">
        <v>589</v>
      </c>
      <c r="C187" s="26" t="s">
        <v>1219</v>
      </c>
      <c r="D187" s="26" t="s">
        <v>590</v>
      </c>
      <c r="E187" s="14">
        <f>IFERROR(VLOOKUP(B187,Dados_Scraping!$B$5:$G$1048576,5,0),"Sem dados")</f>
        <v>88.9</v>
      </c>
      <c r="F187" s="11" t="str">
        <f>IFERROR(VLOOKUP(B187,vendas_hairpro!$B$4:$G$146,5,0),"Sem BuyBox")</f>
        <v>Sem BuyBox</v>
      </c>
      <c r="G187" s="11" t="str">
        <f t="shared" si="6"/>
        <v>Sem diferença</v>
      </c>
      <c r="H187" s="8" t="str">
        <f t="shared" si="7"/>
        <v>Perdendo</v>
      </c>
      <c r="I187" s="20">
        <f t="shared" si="8"/>
        <v>88.800000000000011</v>
      </c>
    </row>
    <row r="188" spans="1:9" x14ac:dyDescent="0.25">
      <c r="A188" s="26" t="s">
        <v>724</v>
      </c>
      <c r="B188" s="26" t="s">
        <v>591</v>
      </c>
      <c r="C188" s="26" t="s">
        <v>1219</v>
      </c>
      <c r="D188" s="26" t="s">
        <v>592</v>
      </c>
      <c r="E188" s="14">
        <f>IFERROR(VLOOKUP(B188,Dados_Scraping!$B$5:$G$1048576,5,0),"Sem dados")</f>
        <v>46.9</v>
      </c>
      <c r="F188" s="11" t="str">
        <f>IFERROR(VLOOKUP(B188,vendas_hairpro!$B$4:$G$146,5,0),"Sem BuyBox")</f>
        <v>Sem BuyBox</v>
      </c>
      <c r="G188" s="11" t="str">
        <f t="shared" si="6"/>
        <v>Sem diferença</v>
      </c>
      <c r="H188" s="8" t="str">
        <f t="shared" si="7"/>
        <v>Perdendo</v>
      </c>
      <c r="I188" s="20">
        <f t="shared" si="8"/>
        <v>46.8</v>
      </c>
    </row>
    <row r="189" spans="1:9" x14ac:dyDescent="0.25">
      <c r="A189" s="26" t="s">
        <v>725</v>
      </c>
      <c r="B189" s="26" t="s">
        <v>593</v>
      </c>
      <c r="C189" s="26" t="s">
        <v>1219</v>
      </c>
      <c r="D189" s="26" t="s">
        <v>594</v>
      </c>
      <c r="E189" s="14">
        <f>IFERROR(VLOOKUP(B189,Dados_Scraping!$B$5:$G$1048576,5,0),"Sem dados")</f>
        <v>23.9</v>
      </c>
      <c r="F189" s="11" t="str">
        <f>IFERROR(VLOOKUP(B189,vendas_hairpro!$B$4:$G$146,5,0),"Sem BuyBox")</f>
        <v>Sem BuyBox</v>
      </c>
      <c r="G189" s="11" t="str">
        <f t="shared" si="6"/>
        <v>Sem diferença</v>
      </c>
      <c r="H189" s="8" t="str">
        <f t="shared" si="7"/>
        <v>Perdendo</v>
      </c>
      <c r="I189" s="20">
        <f t="shared" si="8"/>
        <v>23.799999999999997</v>
      </c>
    </row>
    <row r="190" spans="1:9" x14ac:dyDescent="0.25">
      <c r="A190" s="26" t="s">
        <v>726</v>
      </c>
      <c r="B190" s="26" t="s">
        <v>595</v>
      </c>
      <c r="C190" s="26" t="s">
        <v>1219</v>
      </c>
      <c r="D190" s="26" t="s">
        <v>596</v>
      </c>
      <c r="E190" s="14">
        <f>IFERROR(VLOOKUP(B190,Dados_Scraping!$B$5:$G$1048576,5,0),"Sem dados")</f>
        <v>25.9</v>
      </c>
      <c r="F190" s="11" t="str">
        <f>IFERROR(VLOOKUP(B190,vendas_hairpro!$B$4:$G$146,5,0),"Sem BuyBox")</f>
        <v>Sem BuyBox</v>
      </c>
      <c r="G190" s="11" t="str">
        <f t="shared" si="6"/>
        <v>Sem diferença</v>
      </c>
      <c r="H190" s="8" t="str">
        <f t="shared" si="7"/>
        <v>Perdendo</v>
      </c>
      <c r="I190" s="20">
        <f t="shared" si="8"/>
        <v>25.799999999999997</v>
      </c>
    </row>
    <row r="191" spans="1:9" x14ac:dyDescent="0.25">
      <c r="A191" s="26" t="s">
        <v>727</v>
      </c>
      <c r="B191" s="26" t="s">
        <v>597</v>
      </c>
      <c r="C191" s="26" t="s">
        <v>1219</v>
      </c>
      <c r="D191" s="26" t="s">
        <v>598</v>
      </c>
      <c r="E191" s="14">
        <f>IFERROR(VLOOKUP(B191,Dados_Scraping!$B$5:$G$1048576,5,0),"Sem dados")</f>
        <v>37.9</v>
      </c>
      <c r="F191" s="11" t="str">
        <f>IFERROR(VLOOKUP(B191,vendas_hairpro!$B$4:$G$146,5,0),"Sem BuyBox")</f>
        <v>Sem BuyBox</v>
      </c>
      <c r="G191" s="11" t="str">
        <f t="shared" si="6"/>
        <v>Sem diferença</v>
      </c>
      <c r="H191" s="8" t="str">
        <f t="shared" si="7"/>
        <v>Perdendo</v>
      </c>
      <c r="I191" s="20">
        <f t="shared" si="8"/>
        <v>37.799999999999997</v>
      </c>
    </row>
    <row r="192" spans="1:9" x14ac:dyDescent="0.25">
      <c r="A192" s="26" t="s">
        <v>728</v>
      </c>
      <c r="B192" s="26" t="s">
        <v>599</v>
      </c>
      <c r="C192" s="26" t="s">
        <v>1219</v>
      </c>
      <c r="D192" s="26" t="s">
        <v>600</v>
      </c>
      <c r="E192" s="14">
        <f>IFERROR(VLOOKUP(B192,Dados_Scraping!$B$5:$G$1048576,5,0),"Sem dados")</f>
        <v>34.9</v>
      </c>
      <c r="F192" s="11" t="str">
        <f>IFERROR(VLOOKUP(B192,vendas_hairpro!$B$4:$G$146,5,0),"Sem BuyBox")</f>
        <v>Sem BuyBox</v>
      </c>
      <c r="G192" s="11" t="str">
        <f t="shared" si="6"/>
        <v>Sem diferença</v>
      </c>
      <c r="H192" s="8" t="str">
        <f t="shared" si="7"/>
        <v>Perdendo</v>
      </c>
      <c r="I192" s="20">
        <f t="shared" si="8"/>
        <v>34.799999999999997</v>
      </c>
    </row>
    <row r="193" spans="1:9" x14ac:dyDescent="0.25">
      <c r="A193" s="26" t="s">
        <v>729</v>
      </c>
      <c r="B193" s="26" t="s">
        <v>601</v>
      </c>
      <c r="C193" s="26" t="s">
        <v>1219</v>
      </c>
      <c r="D193" s="26" t="s">
        <v>602</v>
      </c>
      <c r="E193" s="14">
        <f>IFERROR(VLOOKUP(B193,Dados_Scraping!$B$5:$G$1048576,5,0),"Sem dados")</f>
        <v>52.9</v>
      </c>
      <c r="F193" s="11" t="str">
        <f>IFERROR(VLOOKUP(B193,vendas_hairpro!$B$4:$G$146,5,0),"Sem BuyBox")</f>
        <v>Sem BuyBox</v>
      </c>
      <c r="G193" s="11" t="str">
        <f t="shared" si="6"/>
        <v>Sem diferença</v>
      </c>
      <c r="H193" s="8" t="str">
        <f t="shared" si="7"/>
        <v>Perdendo</v>
      </c>
      <c r="I193" s="20">
        <f t="shared" si="8"/>
        <v>52.8</v>
      </c>
    </row>
    <row r="194" spans="1:9" x14ac:dyDescent="0.25">
      <c r="A194" s="26" t="s">
        <v>730</v>
      </c>
      <c r="B194" s="26" t="s">
        <v>606</v>
      </c>
      <c r="C194" s="26" t="s">
        <v>1219</v>
      </c>
      <c r="D194" s="26" t="s">
        <v>607</v>
      </c>
      <c r="E194" s="14">
        <f>IFERROR(VLOOKUP(B194,Dados_Scraping!$B$5:$G$1048576,5,0),"Sem dados")</f>
        <v>35.9</v>
      </c>
      <c r="F194" s="11" t="str">
        <f>IFERROR(VLOOKUP(B194,vendas_hairpro!$B$4:$G$146,5,0),"Sem BuyBox")</f>
        <v>Sem BuyBox</v>
      </c>
      <c r="G194" s="11" t="str">
        <f t="shared" si="6"/>
        <v>Sem diferença</v>
      </c>
      <c r="H194" s="8" t="str">
        <f t="shared" si="7"/>
        <v>Perdendo</v>
      </c>
      <c r="I194" s="20">
        <f t="shared" si="8"/>
        <v>35.799999999999997</v>
      </c>
    </row>
    <row r="195" spans="1:9" x14ac:dyDescent="0.25">
      <c r="A195" s="26" t="s">
        <v>731</v>
      </c>
      <c r="B195" s="26" t="s">
        <v>608</v>
      </c>
      <c r="C195" s="26" t="s">
        <v>1219</v>
      </c>
      <c r="D195" s="26" t="s">
        <v>609</v>
      </c>
      <c r="E195" s="14">
        <f>IFERROR(VLOOKUP(B195,Dados_Scraping!$B$5:$G$1048576,5,0),"Sem dados")</f>
        <v>17.899999999999999</v>
      </c>
      <c r="F195" s="11" t="str">
        <f>IFERROR(VLOOKUP(B195,vendas_hairpro!$B$4:$G$146,5,0),"Sem BuyBox")</f>
        <v>Sem BuyBox</v>
      </c>
      <c r="G195" s="11" t="str">
        <f t="shared" ref="G195:G235" si="9">IFERROR(F195-E195,"Sem diferença")</f>
        <v>Sem diferença</v>
      </c>
      <c r="H195" s="8" t="str">
        <f t="shared" ref="H195:H235" si="10">IF(F195&lt;E195,"Ganhando","Perdendo")</f>
        <v>Perdendo</v>
      </c>
      <c r="I195" s="20">
        <f t="shared" ref="I195:I235" si="11">IFERROR(E195-0.1,"Sem dados")</f>
        <v>17.799999999999997</v>
      </c>
    </row>
    <row r="196" spans="1:9" x14ac:dyDescent="0.25">
      <c r="A196" s="26" t="s">
        <v>732</v>
      </c>
      <c r="B196" s="26" t="s">
        <v>610</v>
      </c>
      <c r="C196" s="26" t="s">
        <v>1219</v>
      </c>
      <c r="D196" s="26" t="s">
        <v>611</v>
      </c>
      <c r="E196" s="14">
        <f>IFERROR(VLOOKUP(B196,Dados_Scraping!$B$5:$G$1048576,5,0),"Sem dados")</f>
        <v>41.9</v>
      </c>
      <c r="F196" s="11" t="str">
        <f>IFERROR(VLOOKUP(B196,vendas_hairpro!$B$4:$G$146,5,0),"Sem BuyBox")</f>
        <v>Sem BuyBox</v>
      </c>
      <c r="G196" s="11" t="str">
        <f t="shared" si="9"/>
        <v>Sem diferença</v>
      </c>
      <c r="H196" s="8" t="str">
        <f t="shared" si="10"/>
        <v>Perdendo</v>
      </c>
      <c r="I196" s="20">
        <f t="shared" si="11"/>
        <v>41.8</v>
      </c>
    </row>
    <row r="197" spans="1:9" x14ac:dyDescent="0.25">
      <c r="A197" s="26" t="s">
        <v>733</v>
      </c>
      <c r="B197" s="26" t="s">
        <v>612</v>
      </c>
      <c r="C197" s="26" t="s">
        <v>1219</v>
      </c>
      <c r="D197" s="26" t="s">
        <v>613</v>
      </c>
      <c r="E197" s="14" t="str">
        <f>IFERROR(VLOOKUP(B197,Dados_Scraping!$B$5:$G$1048576,5,0),"Sem dados")</f>
        <v>Sem dados</v>
      </c>
      <c r="F197" s="11" t="str">
        <f>IFERROR(VLOOKUP(B197,vendas_hairpro!$B$4:$G$146,5,0),"Sem BuyBox")</f>
        <v>Sem BuyBox</v>
      </c>
      <c r="G197" s="11" t="str">
        <f t="shared" si="9"/>
        <v>Sem diferença</v>
      </c>
      <c r="H197" s="8" t="str">
        <f t="shared" si="10"/>
        <v>Ganhando</v>
      </c>
      <c r="I197" s="20" t="str">
        <f t="shared" si="11"/>
        <v>Sem dados</v>
      </c>
    </row>
    <row r="198" spans="1:9" x14ac:dyDescent="0.25">
      <c r="A198" s="26" t="s">
        <v>734</v>
      </c>
      <c r="B198" s="26" t="s">
        <v>614</v>
      </c>
      <c r="C198" s="26" t="s">
        <v>1219</v>
      </c>
      <c r="D198" s="26" t="s">
        <v>615</v>
      </c>
      <c r="E198" s="14">
        <f>IFERROR(VLOOKUP(B198,Dados_Scraping!$B$5:$G$1048576,5,0),"Sem dados")</f>
        <v>24.9</v>
      </c>
      <c r="F198" s="11" t="str">
        <f>IFERROR(VLOOKUP(B198,vendas_hairpro!$B$4:$G$146,5,0),"Sem BuyBox")</f>
        <v>Sem BuyBox</v>
      </c>
      <c r="G198" s="11" t="str">
        <f t="shared" si="9"/>
        <v>Sem diferença</v>
      </c>
      <c r="H198" s="8" t="str">
        <f t="shared" si="10"/>
        <v>Perdendo</v>
      </c>
      <c r="I198" s="20">
        <f t="shared" si="11"/>
        <v>24.799999999999997</v>
      </c>
    </row>
    <row r="199" spans="1:9" x14ac:dyDescent="0.25">
      <c r="A199" s="26" t="s">
        <v>735</v>
      </c>
      <c r="B199" s="26" t="s">
        <v>882</v>
      </c>
      <c r="C199" s="26" t="s">
        <v>1219</v>
      </c>
      <c r="D199" s="26" t="s">
        <v>1319</v>
      </c>
      <c r="E199" s="14">
        <f>IFERROR(VLOOKUP(B199,Dados_Scraping!$B$5:$G$1048576,5,0),"Sem dados")</f>
        <v>77.900000000000006</v>
      </c>
      <c r="F199" s="11" t="str">
        <f>IFERROR(VLOOKUP(B199,vendas_hairpro!$B$4:$G$146,5,0),"Sem BuyBox")</f>
        <v>Sem BuyBox</v>
      </c>
      <c r="G199" s="11" t="str">
        <f t="shared" si="9"/>
        <v>Sem diferença</v>
      </c>
      <c r="H199" s="8" t="str">
        <f t="shared" si="10"/>
        <v>Perdendo</v>
      </c>
      <c r="I199" s="20">
        <f t="shared" si="11"/>
        <v>77.800000000000011</v>
      </c>
    </row>
    <row r="200" spans="1:9" x14ac:dyDescent="0.25">
      <c r="A200" s="26" t="s">
        <v>736</v>
      </c>
      <c r="B200" s="26" t="s">
        <v>883</v>
      </c>
      <c r="C200" s="26" t="s">
        <v>1220</v>
      </c>
      <c r="D200" s="26" t="s">
        <v>1320</v>
      </c>
      <c r="E200" s="14">
        <f>IFERROR(VLOOKUP(B200,Dados_Scraping!$B$5:$G$1048576,5,0),"Sem dados")</f>
        <v>198.9</v>
      </c>
      <c r="F200" s="11" t="str">
        <f>IFERROR(VLOOKUP(B200,vendas_hairpro!$B$4:$G$146,5,0),"Sem BuyBox")</f>
        <v>Sem BuyBox</v>
      </c>
      <c r="G200" s="11" t="str">
        <f t="shared" si="9"/>
        <v>Sem diferença</v>
      </c>
      <c r="H200" s="8" t="str">
        <f t="shared" si="10"/>
        <v>Perdendo</v>
      </c>
      <c r="I200" s="20">
        <f t="shared" si="11"/>
        <v>198.8</v>
      </c>
    </row>
    <row r="201" spans="1:9" x14ac:dyDescent="0.25">
      <c r="A201" s="26" t="s">
        <v>737</v>
      </c>
      <c r="B201" s="26" t="s">
        <v>884</v>
      </c>
      <c r="C201" s="26" t="s">
        <v>1219</v>
      </c>
      <c r="D201" s="26" t="s">
        <v>1321</v>
      </c>
      <c r="E201" s="14">
        <f>IFERROR(VLOOKUP(B201,Dados_Scraping!$B$5:$G$1048576,5,0),"Sem dados")</f>
        <v>309</v>
      </c>
      <c r="F201" s="11" t="str">
        <f>IFERROR(VLOOKUP(B201,vendas_hairpro!$B$4:$G$146,5,0),"Sem BuyBox")</f>
        <v>Sem BuyBox</v>
      </c>
      <c r="G201" s="11" t="str">
        <f t="shared" si="9"/>
        <v>Sem diferença</v>
      </c>
      <c r="H201" s="8" t="str">
        <f t="shared" si="10"/>
        <v>Perdendo</v>
      </c>
      <c r="I201" s="20">
        <f t="shared" si="11"/>
        <v>308.89999999999998</v>
      </c>
    </row>
    <row r="202" spans="1:9" x14ac:dyDescent="0.25">
      <c r="A202" s="26" t="s">
        <v>738</v>
      </c>
      <c r="B202" s="26" t="s">
        <v>885</v>
      </c>
      <c r="C202" s="26" t="s">
        <v>1219</v>
      </c>
      <c r="D202" s="26" t="s">
        <v>1322</v>
      </c>
      <c r="E202" s="14">
        <f>IFERROR(VLOOKUP(B202,Dados_Scraping!$B$5:$G$1048576,5,0),"Sem dados")</f>
        <v>198.9</v>
      </c>
      <c r="F202" s="11" t="str">
        <f>IFERROR(VLOOKUP(B202,vendas_hairpro!$B$4:$G$146,5,0),"Sem BuyBox")</f>
        <v>Sem BuyBox</v>
      </c>
      <c r="G202" s="11" t="str">
        <f t="shared" si="9"/>
        <v>Sem diferença</v>
      </c>
      <c r="H202" s="8" t="str">
        <f t="shared" si="10"/>
        <v>Perdendo</v>
      </c>
      <c r="I202" s="20">
        <f t="shared" si="11"/>
        <v>198.8</v>
      </c>
    </row>
    <row r="203" spans="1:9" x14ac:dyDescent="0.25">
      <c r="A203" s="26" t="s">
        <v>739</v>
      </c>
      <c r="B203" s="26" t="s">
        <v>886</v>
      </c>
      <c r="C203" s="26" t="s">
        <v>1220</v>
      </c>
      <c r="D203" s="26" t="s">
        <v>1323</v>
      </c>
      <c r="E203" s="14">
        <f>IFERROR(VLOOKUP(B203,Dados_Scraping!$B$5:$G$1048576,5,0),"Sem dados")</f>
        <v>198.9</v>
      </c>
      <c r="F203" s="11" t="str">
        <f>IFERROR(VLOOKUP(B203,vendas_hairpro!$B$4:$G$146,5,0),"Sem BuyBox")</f>
        <v>Sem BuyBox</v>
      </c>
      <c r="G203" s="11" t="str">
        <f t="shared" si="9"/>
        <v>Sem diferença</v>
      </c>
      <c r="H203" s="8" t="str">
        <f t="shared" si="10"/>
        <v>Perdendo</v>
      </c>
      <c r="I203" s="20">
        <f t="shared" si="11"/>
        <v>198.8</v>
      </c>
    </row>
    <row r="204" spans="1:9" x14ac:dyDescent="0.25">
      <c r="A204" s="26" t="s">
        <v>1900</v>
      </c>
      <c r="B204" s="26" t="s">
        <v>887</v>
      </c>
      <c r="C204" s="26" t="s">
        <v>1220</v>
      </c>
      <c r="D204" s="26" t="s">
        <v>1324</v>
      </c>
      <c r="E204" s="14">
        <f>IFERROR(VLOOKUP(B204,Dados_Scraping!$B$5:$G$1048576,5,0),"Sem dados")</f>
        <v>99.8</v>
      </c>
      <c r="F204" s="11" t="str">
        <f>IFERROR(VLOOKUP(B204,vendas_hairpro!$B$4:$G$146,5,0),"Sem BuyBox")</f>
        <v>Sem BuyBox</v>
      </c>
      <c r="G204" s="11" t="str">
        <f t="shared" si="9"/>
        <v>Sem diferença</v>
      </c>
      <c r="H204" s="8" t="str">
        <f t="shared" si="10"/>
        <v>Perdendo</v>
      </c>
      <c r="I204" s="20">
        <f t="shared" si="11"/>
        <v>99.7</v>
      </c>
    </row>
    <row r="205" spans="1:9" x14ac:dyDescent="0.25">
      <c r="A205" s="26" t="s">
        <v>740</v>
      </c>
      <c r="B205" s="26" t="s">
        <v>603</v>
      </c>
      <c r="C205" s="26" t="s">
        <v>1219</v>
      </c>
      <c r="D205" s="26" t="s">
        <v>604</v>
      </c>
      <c r="E205" s="14">
        <f>IFERROR(VLOOKUP(B205,Dados_Scraping!$B$5:$G$1048576,5,0),"Sem dados")</f>
        <v>47.9</v>
      </c>
      <c r="F205" s="11" t="str">
        <f>IFERROR(VLOOKUP(B205,vendas_hairpro!$B$4:$G$146,5,0),"Sem BuyBox")</f>
        <v>Sem BuyBox</v>
      </c>
      <c r="G205" s="11" t="str">
        <f t="shared" si="9"/>
        <v>Sem diferença</v>
      </c>
      <c r="H205" s="8" t="str">
        <f t="shared" si="10"/>
        <v>Perdendo</v>
      </c>
      <c r="I205" s="20">
        <f t="shared" si="11"/>
        <v>47.8</v>
      </c>
    </row>
    <row r="206" spans="1:9" x14ac:dyDescent="0.25">
      <c r="A206" s="26" t="s">
        <v>1901</v>
      </c>
      <c r="B206" s="26" t="s">
        <v>545</v>
      </c>
      <c r="C206" s="26" t="s">
        <v>1219</v>
      </c>
      <c r="D206" s="26" t="s">
        <v>546</v>
      </c>
      <c r="E206" s="14">
        <f>IFERROR(VLOOKUP(B206,Dados_Scraping!$B$5:$G$1048576,5,0),"Sem dados")</f>
        <v>85.9</v>
      </c>
      <c r="F206" s="11" t="str">
        <f>IFERROR(VLOOKUP(B206,vendas_hairpro!$B$4:$G$146,5,0),"Sem BuyBox")</f>
        <v>Sem BuyBox</v>
      </c>
      <c r="G206" s="11" t="str">
        <f t="shared" si="9"/>
        <v>Sem diferença</v>
      </c>
      <c r="H206" s="8" t="str">
        <f t="shared" si="10"/>
        <v>Perdendo</v>
      </c>
      <c r="I206" s="20">
        <f t="shared" si="11"/>
        <v>85.800000000000011</v>
      </c>
    </row>
    <row r="207" spans="1:9" x14ac:dyDescent="0.25">
      <c r="A207" s="26" t="s">
        <v>1902</v>
      </c>
      <c r="B207" s="26" t="s">
        <v>888</v>
      </c>
      <c r="C207" s="26" t="s">
        <v>1219</v>
      </c>
      <c r="D207" s="26" t="s">
        <v>1325</v>
      </c>
      <c r="E207" s="14" t="str">
        <f>IFERROR(VLOOKUP(B207,Dados_Scraping!$B$5:$G$1048576,5,0),"Sem dados")</f>
        <v>Sem dados</v>
      </c>
      <c r="F207" s="11" t="str">
        <f>IFERROR(VLOOKUP(B207,vendas_hairpro!$B$4:$G$146,5,0),"Sem BuyBox")</f>
        <v>Sem BuyBox</v>
      </c>
      <c r="G207" s="11" t="str">
        <f t="shared" si="9"/>
        <v>Sem diferença</v>
      </c>
      <c r="H207" s="8" t="str">
        <f t="shared" si="10"/>
        <v>Ganhando</v>
      </c>
      <c r="I207" s="20" t="str">
        <f t="shared" si="11"/>
        <v>Sem dados</v>
      </c>
    </row>
    <row r="208" spans="1:9" x14ac:dyDescent="0.25">
      <c r="A208" s="26" t="s">
        <v>1903</v>
      </c>
      <c r="B208" s="26" t="s">
        <v>567</v>
      </c>
      <c r="C208" s="26" t="s">
        <v>1219</v>
      </c>
      <c r="D208" s="26" t="s">
        <v>568</v>
      </c>
      <c r="E208" s="14">
        <f>IFERROR(VLOOKUP(B208,Dados_Scraping!$B$5:$G$1048576,5,0),"Sem dados")</f>
        <v>55.9</v>
      </c>
      <c r="F208" s="11" t="str">
        <f>IFERROR(VLOOKUP(B208,vendas_hairpro!$B$4:$G$146,5,0),"Sem BuyBox")</f>
        <v>Sem BuyBox</v>
      </c>
      <c r="G208" s="11" t="str">
        <f t="shared" si="9"/>
        <v>Sem diferença</v>
      </c>
      <c r="H208" s="8" t="str">
        <f t="shared" si="10"/>
        <v>Perdendo</v>
      </c>
      <c r="I208" s="20">
        <f t="shared" si="11"/>
        <v>55.8</v>
      </c>
    </row>
    <row r="209" spans="1:9" x14ac:dyDescent="0.25">
      <c r="A209" s="26" t="s">
        <v>741</v>
      </c>
      <c r="B209" s="26" t="s">
        <v>579</v>
      </c>
      <c r="C209" s="26" t="s">
        <v>1219</v>
      </c>
      <c r="D209" s="26" t="s">
        <v>580</v>
      </c>
      <c r="E209" s="14" t="str">
        <f>IFERROR(VLOOKUP(B209,Dados_Scraping!$B$5:$G$1048576,5,0),"Sem dados")</f>
        <v>Sem dados</v>
      </c>
      <c r="F209" s="11" t="str">
        <f>IFERROR(VLOOKUP(B209,vendas_hairpro!$B$4:$G$146,5,0),"Sem BuyBox")</f>
        <v>Sem BuyBox</v>
      </c>
      <c r="G209" s="11" t="str">
        <f t="shared" si="9"/>
        <v>Sem diferença</v>
      </c>
      <c r="H209" s="8" t="str">
        <f t="shared" si="10"/>
        <v>Ganhando</v>
      </c>
      <c r="I209" s="20" t="str">
        <f t="shared" si="11"/>
        <v>Sem dados</v>
      </c>
    </row>
    <row r="210" spans="1:9" x14ac:dyDescent="0.25">
      <c r="A210" s="26" t="s">
        <v>742</v>
      </c>
      <c r="B210" s="26" t="s">
        <v>889</v>
      </c>
      <c r="C210" s="26" t="s">
        <v>1219</v>
      </c>
      <c r="D210" s="26" t="s">
        <v>1326</v>
      </c>
      <c r="E210" s="14">
        <f>IFERROR(VLOOKUP(B210,Dados_Scraping!$B$5:$G$1048576,5,0),"Sem dados")</f>
        <v>156.9</v>
      </c>
      <c r="F210" s="11" t="str">
        <f>IFERROR(VLOOKUP(B210,vendas_hairpro!$B$4:$G$146,5,0),"Sem BuyBox")</f>
        <v>Sem BuyBox</v>
      </c>
      <c r="G210" s="11" t="str">
        <f t="shared" si="9"/>
        <v>Sem diferença</v>
      </c>
      <c r="H210" s="8" t="str">
        <f t="shared" si="10"/>
        <v>Perdendo</v>
      </c>
      <c r="I210" s="20">
        <f t="shared" si="11"/>
        <v>156.80000000000001</v>
      </c>
    </row>
    <row r="211" spans="1:9" x14ac:dyDescent="0.25">
      <c r="A211" s="26" t="s">
        <v>1904</v>
      </c>
      <c r="B211" s="26" t="s">
        <v>890</v>
      </c>
      <c r="C211" s="26" t="s">
        <v>1221</v>
      </c>
      <c r="D211" s="26" t="s">
        <v>1327</v>
      </c>
      <c r="E211" s="14">
        <f>IFERROR(VLOOKUP(B211,Dados_Scraping!$B$5:$G$1048576,5,0),"Sem dados")</f>
        <v>469.9</v>
      </c>
      <c r="F211" s="11" t="str">
        <f>IFERROR(VLOOKUP(B211,vendas_hairpro!$B$4:$G$146,5,0),"Sem BuyBox")</f>
        <v>Sem BuyBox</v>
      </c>
      <c r="G211" s="11" t="str">
        <f t="shared" si="9"/>
        <v>Sem diferença</v>
      </c>
      <c r="H211" s="8" t="str">
        <f t="shared" si="10"/>
        <v>Perdendo</v>
      </c>
      <c r="I211" s="20">
        <f t="shared" si="11"/>
        <v>469.79999999999995</v>
      </c>
    </row>
    <row r="212" spans="1:9" x14ac:dyDescent="0.25">
      <c r="A212" s="26" t="s">
        <v>1905</v>
      </c>
      <c r="B212" s="26" t="s">
        <v>891</v>
      </c>
      <c r="C212" s="26" t="s">
        <v>1221</v>
      </c>
      <c r="D212" s="26" t="s">
        <v>1328</v>
      </c>
      <c r="E212" s="14">
        <f>IFERROR(VLOOKUP(B212,Dados_Scraping!$B$5:$G$1048576,5,0),"Sem dados")</f>
        <v>169.9</v>
      </c>
      <c r="F212" s="11" t="str">
        <f>IFERROR(VLOOKUP(B212,vendas_hairpro!$B$4:$G$146,5,0),"Sem BuyBox")</f>
        <v>Sem BuyBox</v>
      </c>
      <c r="G212" s="11" t="str">
        <f t="shared" si="9"/>
        <v>Sem diferença</v>
      </c>
      <c r="H212" s="8" t="str">
        <f t="shared" si="10"/>
        <v>Perdendo</v>
      </c>
      <c r="I212" s="20">
        <f t="shared" si="11"/>
        <v>169.8</v>
      </c>
    </row>
    <row r="213" spans="1:9" x14ac:dyDescent="0.25">
      <c r="A213" s="26" t="s">
        <v>1906</v>
      </c>
      <c r="B213" s="26" t="s">
        <v>892</v>
      </c>
      <c r="C213" s="26" t="s">
        <v>1222</v>
      </c>
      <c r="D213" s="26" t="s">
        <v>1329</v>
      </c>
      <c r="E213" s="14">
        <f>IFERROR(VLOOKUP(B213,Dados_Scraping!$B$5:$G$1048576,5,0),"Sem dados")</f>
        <v>84.9</v>
      </c>
      <c r="F213" s="11" t="str">
        <f>IFERROR(VLOOKUP(B213,vendas_hairpro!$B$4:$G$146,5,0),"Sem BuyBox")</f>
        <v>Sem BuyBox</v>
      </c>
      <c r="G213" s="11" t="str">
        <f t="shared" si="9"/>
        <v>Sem diferença</v>
      </c>
      <c r="H213" s="8" t="str">
        <f t="shared" si="10"/>
        <v>Perdendo</v>
      </c>
      <c r="I213" s="20">
        <f t="shared" si="11"/>
        <v>84.800000000000011</v>
      </c>
    </row>
    <row r="214" spans="1:9" x14ac:dyDescent="0.25">
      <c r="A214" s="26" t="s">
        <v>1907</v>
      </c>
      <c r="B214" s="26" t="s">
        <v>893</v>
      </c>
      <c r="C214" s="26" t="s">
        <v>1222</v>
      </c>
      <c r="D214" s="26" t="s">
        <v>1330</v>
      </c>
      <c r="E214" s="14">
        <f>IFERROR(VLOOKUP(B214,Dados_Scraping!$B$5:$G$1048576,5,0),"Sem dados")</f>
        <v>76.989999999999995</v>
      </c>
      <c r="F214" s="11" t="str">
        <f>IFERROR(VLOOKUP(B214,vendas_hairpro!$B$4:$G$146,5,0),"Sem BuyBox")</f>
        <v>Sem BuyBox</v>
      </c>
      <c r="G214" s="11" t="str">
        <f t="shared" si="9"/>
        <v>Sem diferença</v>
      </c>
      <c r="H214" s="8" t="str">
        <f t="shared" si="10"/>
        <v>Perdendo</v>
      </c>
      <c r="I214" s="20">
        <f t="shared" si="11"/>
        <v>76.89</v>
      </c>
    </row>
    <row r="215" spans="1:9" x14ac:dyDescent="0.25">
      <c r="A215" s="26" t="s">
        <v>1908</v>
      </c>
      <c r="B215" s="26" t="s">
        <v>894</v>
      </c>
      <c r="C215" s="26" t="s">
        <v>1222</v>
      </c>
      <c r="D215" s="26" t="s">
        <v>1331</v>
      </c>
      <c r="E215" s="14">
        <f>IFERROR(VLOOKUP(B215,Dados_Scraping!$B$5:$G$1048576,5,0),"Sem dados")</f>
        <v>84.9</v>
      </c>
      <c r="F215" s="11" t="str">
        <f>IFERROR(VLOOKUP(B215,vendas_hairpro!$B$4:$G$146,5,0),"Sem BuyBox")</f>
        <v>Sem BuyBox</v>
      </c>
      <c r="G215" s="11" t="str">
        <f t="shared" si="9"/>
        <v>Sem diferença</v>
      </c>
      <c r="H215" s="8" t="str">
        <f t="shared" si="10"/>
        <v>Perdendo</v>
      </c>
      <c r="I215" s="20">
        <f t="shared" si="11"/>
        <v>84.800000000000011</v>
      </c>
    </row>
    <row r="216" spans="1:9" x14ac:dyDescent="0.25">
      <c r="A216" s="26" t="s">
        <v>1909</v>
      </c>
      <c r="B216" s="26" t="s">
        <v>895</v>
      </c>
      <c r="C216" s="26" t="s">
        <v>1222</v>
      </c>
      <c r="D216" s="26" t="s">
        <v>1332</v>
      </c>
      <c r="E216" s="14">
        <f>IFERROR(VLOOKUP(B216,Dados_Scraping!$B$5:$G$1048576,5,0),"Sem dados")</f>
        <v>46.9</v>
      </c>
      <c r="F216" s="11" t="str">
        <f>IFERROR(VLOOKUP(B216,vendas_hairpro!$B$4:$G$146,5,0),"Sem BuyBox")</f>
        <v>Sem BuyBox</v>
      </c>
      <c r="G216" s="11" t="str">
        <f t="shared" si="9"/>
        <v>Sem diferença</v>
      </c>
      <c r="H216" s="8" t="str">
        <f t="shared" si="10"/>
        <v>Perdendo</v>
      </c>
      <c r="I216" s="20">
        <f t="shared" si="11"/>
        <v>46.8</v>
      </c>
    </row>
    <row r="217" spans="1:9" x14ac:dyDescent="0.25">
      <c r="A217" s="26" t="s">
        <v>1910</v>
      </c>
      <c r="B217" s="26" t="s">
        <v>896</v>
      </c>
      <c r="C217" s="26" t="s">
        <v>1222</v>
      </c>
      <c r="D217" s="26" t="s">
        <v>1333</v>
      </c>
      <c r="E217" s="14">
        <f>IFERROR(VLOOKUP(B217,Dados_Scraping!$B$5:$G$1048576,5,0),"Sem dados")</f>
        <v>46.9</v>
      </c>
      <c r="F217" s="11" t="str">
        <f>IFERROR(VLOOKUP(B217,vendas_hairpro!$B$4:$G$146,5,0),"Sem BuyBox")</f>
        <v>Sem BuyBox</v>
      </c>
      <c r="G217" s="11" t="str">
        <f t="shared" si="9"/>
        <v>Sem diferença</v>
      </c>
      <c r="H217" s="8" t="str">
        <f t="shared" si="10"/>
        <v>Perdendo</v>
      </c>
      <c r="I217" s="20">
        <f t="shared" si="11"/>
        <v>46.8</v>
      </c>
    </row>
    <row r="218" spans="1:9" x14ac:dyDescent="0.25">
      <c r="A218" s="26" t="s">
        <v>1911</v>
      </c>
      <c r="B218" s="26" t="s">
        <v>897</v>
      </c>
      <c r="C218" s="26" t="s">
        <v>1222</v>
      </c>
      <c r="D218" s="26" t="s">
        <v>1334</v>
      </c>
      <c r="E218" s="14">
        <f>IFERROR(VLOOKUP(B218,Dados_Scraping!$B$5:$G$1048576,5,0),"Sem dados")</f>
        <v>41.9</v>
      </c>
      <c r="F218" s="11" t="str">
        <f>IFERROR(VLOOKUP(B218,vendas_hairpro!$B$4:$G$146,5,0),"Sem BuyBox")</f>
        <v>Sem BuyBox</v>
      </c>
      <c r="G218" s="11" t="str">
        <f t="shared" si="9"/>
        <v>Sem diferença</v>
      </c>
      <c r="H218" s="8" t="str">
        <f t="shared" si="10"/>
        <v>Perdendo</v>
      </c>
      <c r="I218" s="20">
        <f t="shared" si="11"/>
        <v>41.8</v>
      </c>
    </row>
    <row r="219" spans="1:9" x14ac:dyDescent="0.25">
      <c r="A219" s="26" t="s">
        <v>1912</v>
      </c>
      <c r="B219" s="26" t="s">
        <v>898</v>
      </c>
      <c r="C219" s="26" t="s">
        <v>1222</v>
      </c>
      <c r="D219" s="26" t="s">
        <v>1335</v>
      </c>
      <c r="E219" s="14">
        <f>IFERROR(VLOOKUP(B219,Dados_Scraping!$B$5:$G$1048576,5,0),"Sem dados")</f>
        <v>33.9</v>
      </c>
      <c r="F219" s="11" t="str">
        <f>IFERROR(VLOOKUP(B219,vendas_hairpro!$B$4:$G$146,5,0),"Sem BuyBox")</f>
        <v>Sem BuyBox</v>
      </c>
      <c r="G219" s="11" t="str">
        <f t="shared" si="9"/>
        <v>Sem diferença</v>
      </c>
      <c r="H219" s="8" t="str">
        <f t="shared" si="10"/>
        <v>Perdendo</v>
      </c>
      <c r="I219" s="20">
        <f t="shared" si="11"/>
        <v>33.799999999999997</v>
      </c>
    </row>
    <row r="220" spans="1:9" x14ac:dyDescent="0.25">
      <c r="A220" s="26" t="s">
        <v>1913</v>
      </c>
      <c r="B220" s="26" t="s">
        <v>899</v>
      </c>
      <c r="C220" s="26" t="s">
        <v>1222</v>
      </c>
      <c r="D220" s="26" t="s">
        <v>1336</v>
      </c>
      <c r="E220" s="14">
        <f>IFERROR(VLOOKUP(B220,Dados_Scraping!$B$5:$G$1048576,5,0),"Sem dados")</f>
        <v>47.9</v>
      </c>
      <c r="F220" s="11" t="str">
        <f>IFERROR(VLOOKUP(B220,vendas_hairpro!$B$4:$G$146,5,0),"Sem BuyBox")</f>
        <v>Sem BuyBox</v>
      </c>
      <c r="G220" s="11" t="str">
        <f t="shared" si="9"/>
        <v>Sem diferença</v>
      </c>
      <c r="H220" s="8" t="str">
        <f t="shared" si="10"/>
        <v>Perdendo</v>
      </c>
      <c r="I220" s="20">
        <f t="shared" si="11"/>
        <v>47.8</v>
      </c>
    </row>
    <row r="221" spans="1:9" x14ac:dyDescent="0.25">
      <c r="A221" s="26" t="s">
        <v>1914</v>
      </c>
      <c r="B221" s="26" t="s">
        <v>900</v>
      </c>
      <c r="C221" s="26" t="s">
        <v>1222</v>
      </c>
      <c r="D221" s="26" t="s">
        <v>1337</v>
      </c>
      <c r="E221" s="14">
        <f>IFERROR(VLOOKUP(B221,Dados_Scraping!$B$5:$G$1048576,5,0),"Sem dados")</f>
        <v>41.26</v>
      </c>
      <c r="F221" s="11" t="str">
        <f>IFERROR(VLOOKUP(B221,vendas_hairpro!$B$4:$G$146,5,0),"Sem BuyBox")</f>
        <v>Sem BuyBox</v>
      </c>
      <c r="G221" s="11" t="str">
        <f t="shared" si="9"/>
        <v>Sem diferença</v>
      </c>
      <c r="H221" s="8" t="str">
        <f t="shared" si="10"/>
        <v>Perdendo</v>
      </c>
      <c r="I221" s="20">
        <f t="shared" si="11"/>
        <v>41.16</v>
      </c>
    </row>
    <row r="222" spans="1:9" x14ac:dyDescent="0.25">
      <c r="A222" s="26" t="s">
        <v>1915</v>
      </c>
      <c r="B222" s="26" t="s">
        <v>901</v>
      </c>
      <c r="C222" s="26" t="s">
        <v>1222</v>
      </c>
      <c r="D222" s="26" t="s">
        <v>1338</v>
      </c>
      <c r="E222" s="14">
        <f>IFERROR(VLOOKUP(B222,Dados_Scraping!$B$5:$G$1048576,5,0),"Sem dados")</f>
        <v>54.9</v>
      </c>
      <c r="F222" s="11" t="str">
        <f>IFERROR(VLOOKUP(B222,vendas_hairpro!$B$4:$G$146,5,0),"Sem BuyBox")</f>
        <v>Sem BuyBox</v>
      </c>
      <c r="G222" s="11" t="str">
        <f t="shared" si="9"/>
        <v>Sem diferença</v>
      </c>
      <c r="H222" s="8" t="str">
        <f t="shared" si="10"/>
        <v>Perdendo</v>
      </c>
      <c r="I222" s="20">
        <f t="shared" si="11"/>
        <v>54.8</v>
      </c>
    </row>
    <row r="223" spans="1:9" x14ac:dyDescent="0.25">
      <c r="A223" s="26" t="s">
        <v>1916</v>
      </c>
      <c r="B223" s="26" t="s">
        <v>902</v>
      </c>
      <c r="C223" s="26" t="s">
        <v>1222</v>
      </c>
      <c r="D223" s="26" t="s">
        <v>1339</v>
      </c>
      <c r="E223" s="14">
        <f>IFERROR(VLOOKUP(B223,Dados_Scraping!$B$5:$G$1048576,5,0),"Sem dados")</f>
        <v>36.9</v>
      </c>
      <c r="F223" s="11" t="str">
        <f>IFERROR(VLOOKUP(B223,vendas_hairpro!$B$4:$G$146,5,0),"Sem BuyBox")</f>
        <v>Sem BuyBox</v>
      </c>
      <c r="G223" s="11" t="str">
        <f t="shared" si="9"/>
        <v>Sem diferença</v>
      </c>
      <c r="H223" s="8" t="str">
        <f t="shared" si="10"/>
        <v>Perdendo</v>
      </c>
      <c r="I223" s="20">
        <f t="shared" si="11"/>
        <v>36.799999999999997</v>
      </c>
    </row>
    <row r="224" spans="1:9" x14ac:dyDescent="0.25">
      <c r="A224" s="26" t="s">
        <v>1917</v>
      </c>
      <c r="B224" s="26" t="s">
        <v>903</v>
      </c>
      <c r="C224" s="26" t="s">
        <v>1222</v>
      </c>
      <c r="D224" s="26" t="s">
        <v>1340</v>
      </c>
      <c r="E224" s="14">
        <f>IFERROR(VLOOKUP(B224,Dados_Scraping!$B$5:$G$1048576,5,0),"Sem dados")</f>
        <v>59.9</v>
      </c>
      <c r="F224" s="11" t="str">
        <f>IFERROR(VLOOKUP(B224,vendas_hairpro!$B$4:$G$146,5,0),"Sem BuyBox")</f>
        <v>Sem BuyBox</v>
      </c>
      <c r="G224" s="11" t="str">
        <f t="shared" si="9"/>
        <v>Sem diferença</v>
      </c>
      <c r="H224" s="8" t="str">
        <f t="shared" si="10"/>
        <v>Perdendo</v>
      </c>
      <c r="I224" s="20">
        <f t="shared" si="11"/>
        <v>59.8</v>
      </c>
    </row>
    <row r="225" spans="1:9" x14ac:dyDescent="0.25">
      <c r="A225" s="26" t="s">
        <v>1918</v>
      </c>
      <c r="B225" s="26" t="s">
        <v>904</v>
      </c>
      <c r="C225" s="26" t="s">
        <v>1222</v>
      </c>
      <c r="D225" s="26" t="s">
        <v>1341</v>
      </c>
      <c r="E225" s="14">
        <f>IFERROR(VLOOKUP(B225,Dados_Scraping!$B$5:$G$1048576,5,0),"Sem dados")</f>
        <v>56.9</v>
      </c>
      <c r="F225" s="11" t="str">
        <f>IFERROR(VLOOKUP(B225,vendas_hairpro!$B$4:$G$146,5,0),"Sem BuyBox")</f>
        <v>Sem BuyBox</v>
      </c>
      <c r="G225" s="11" t="str">
        <f t="shared" si="9"/>
        <v>Sem diferença</v>
      </c>
      <c r="H225" s="8" t="str">
        <f t="shared" si="10"/>
        <v>Perdendo</v>
      </c>
      <c r="I225" s="20">
        <f t="shared" si="11"/>
        <v>56.8</v>
      </c>
    </row>
    <row r="226" spans="1:9" x14ac:dyDescent="0.25">
      <c r="A226" s="26" t="s">
        <v>1919</v>
      </c>
      <c r="B226" s="26" t="s">
        <v>905</v>
      </c>
      <c r="C226" s="26" t="s">
        <v>1222</v>
      </c>
      <c r="D226" s="26" t="s">
        <v>1342</v>
      </c>
      <c r="E226" s="14">
        <f>IFERROR(VLOOKUP(B226,Dados_Scraping!$B$5:$G$1048576,5,0),"Sem dados")</f>
        <v>41.99</v>
      </c>
      <c r="F226" s="11" t="str">
        <f>IFERROR(VLOOKUP(B226,vendas_hairpro!$B$4:$G$146,5,0),"Sem BuyBox")</f>
        <v>Sem BuyBox</v>
      </c>
      <c r="G226" s="11" t="str">
        <f t="shared" si="9"/>
        <v>Sem diferença</v>
      </c>
      <c r="H226" s="8" t="str">
        <f t="shared" si="10"/>
        <v>Perdendo</v>
      </c>
      <c r="I226" s="20">
        <f t="shared" si="11"/>
        <v>41.89</v>
      </c>
    </row>
    <row r="227" spans="1:9" x14ac:dyDescent="0.25">
      <c r="A227" s="26" t="s">
        <v>1920</v>
      </c>
      <c r="B227" s="26" t="s">
        <v>906</v>
      </c>
      <c r="C227" s="26" t="s">
        <v>1222</v>
      </c>
      <c r="D227" s="26" t="s">
        <v>1343</v>
      </c>
      <c r="E227" s="14">
        <f>IFERROR(VLOOKUP(B227,Dados_Scraping!$B$5:$G$1048576,5,0),"Sem dados")</f>
        <v>59.88</v>
      </c>
      <c r="F227" s="11" t="str">
        <f>IFERROR(VLOOKUP(B227,vendas_hairpro!$B$4:$G$146,5,0),"Sem BuyBox")</f>
        <v>Sem BuyBox</v>
      </c>
      <c r="G227" s="11" t="str">
        <f t="shared" si="9"/>
        <v>Sem diferença</v>
      </c>
      <c r="H227" s="8" t="str">
        <f t="shared" si="10"/>
        <v>Perdendo</v>
      </c>
      <c r="I227" s="20">
        <f t="shared" si="11"/>
        <v>59.78</v>
      </c>
    </row>
    <row r="228" spans="1:9" x14ac:dyDescent="0.25">
      <c r="A228" s="26" t="s">
        <v>1921</v>
      </c>
      <c r="B228" s="26" t="s">
        <v>907</v>
      </c>
      <c r="C228" s="26" t="s">
        <v>1222</v>
      </c>
      <c r="D228" s="26" t="s">
        <v>1344</v>
      </c>
      <c r="E228" s="14">
        <f>IFERROR(VLOOKUP(B228,Dados_Scraping!$B$5:$G$1048576,5,0),"Sem dados")</f>
        <v>99.9</v>
      </c>
      <c r="F228" s="11" t="str">
        <f>IFERROR(VLOOKUP(B228,vendas_hairpro!$B$4:$G$146,5,0),"Sem BuyBox")</f>
        <v>Sem BuyBox</v>
      </c>
      <c r="G228" s="11" t="str">
        <f t="shared" si="9"/>
        <v>Sem diferença</v>
      </c>
      <c r="H228" s="8" t="str">
        <f t="shared" si="10"/>
        <v>Perdendo</v>
      </c>
      <c r="I228" s="20">
        <f t="shared" si="11"/>
        <v>99.800000000000011</v>
      </c>
    </row>
    <row r="229" spans="1:9" x14ac:dyDescent="0.25">
      <c r="A229" s="26" t="s">
        <v>1922</v>
      </c>
      <c r="B229" s="26" t="s">
        <v>908</v>
      </c>
      <c r="C229" s="26" t="s">
        <v>1222</v>
      </c>
      <c r="D229" s="26" t="s">
        <v>1345</v>
      </c>
      <c r="E229" s="14">
        <f>IFERROR(VLOOKUP(B229,Dados_Scraping!$B$5:$G$1048576,5,0),"Sem dados")</f>
        <v>69.900000000000006</v>
      </c>
      <c r="F229" s="11" t="str">
        <f>IFERROR(VLOOKUP(B229,vendas_hairpro!$B$4:$G$146,5,0),"Sem BuyBox")</f>
        <v>Sem BuyBox</v>
      </c>
      <c r="G229" s="11" t="str">
        <f t="shared" si="9"/>
        <v>Sem diferença</v>
      </c>
      <c r="H229" s="8" t="str">
        <f t="shared" si="10"/>
        <v>Perdendo</v>
      </c>
      <c r="I229" s="20">
        <f t="shared" si="11"/>
        <v>69.800000000000011</v>
      </c>
    </row>
    <row r="230" spans="1:9" x14ac:dyDescent="0.25">
      <c r="A230" s="26" t="s">
        <v>1923</v>
      </c>
      <c r="B230" s="26" t="s">
        <v>909</v>
      </c>
      <c r="C230" s="26" t="s">
        <v>1222</v>
      </c>
      <c r="D230" s="26" t="s">
        <v>1346</v>
      </c>
      <c r="E230" s="14">
        <f>IFERROR(VLOOKUP(B230,Dados_Scraping!$B$5:$G$1048576,5,0),"Sem dados")</f>
        <v>79.900000000000006</v>
      </c>
      <c r="F230" s="11" t="str">
        <f>IFERROR(VLOOKUP(B230,vendas_hairpro!$B$4:$G$146,5,0),"Sem BuyBox")</f>
        <v>Sem BuyBox</v>
      </c>
      <c r="G230" s="11" t="str">
        <f t="shared" si="9"/>
        <v>Sem diferença</v>
      </c>
      <c r="H230" s="8" t="str">
        <f t="shared" si="10"/>
        <v>Perdendo</v>
      </c>
      <c r="I230" s="20">
        <f t="shared" si="11"/>
        <v>79.800000000000011</v>
      </c>
    </row>
    <row r="231" spans="1:9" x14ac:dyDescent="0.25">
      <c r="A231" s="26" t="s">
        <v>1924</v>
      </c>
      <c r="B231" s="26" t="s">
        <v>910</v>
      </c>
      <c r="C231" s="26" t="s">
        <v>1222</v>
      </c>
      <c r="D231" s="26" t="s">
        <v>1347</v>
      </c>
      <c r="E231" s="14">
        <f>IFERROR(VLOOKUP(B231,Dados_Scraping!$B$5:$G$1048576,5,0),"Sem dados")</f>
        <v>79.900000000000006</v>
      </c>
      <c r="F231" s="11" t="str">
        <f>IFERROR(VLOOKUP(B231,vendas_hairpro!$B$4:$G$146,5,0),"Sem BuyBox")</f>
        <v>Sem BuyBox</v>
      </c>
      <c r="G231" s="11" t="str">
        <f t="shared" si="9"/>
        <v>Sem diferença</v>
      </c>
      <c r="H231" s="8" t="str">
        <f t="shared" si="10"/>
        <v>Perdendo</v>
      </c>
      <c r="I231" s="20">
        <f t="shared" si="11"/>
        <v>79.800000000000011</v>
      </c>
    </row>
    <row r="232" spans="1:9" x14ac:dyDescent="0.25">
      <c r="A232" s="26" t="s">
        <v>1925</v>
      </c>
      <c r="B232" s="26" t="s">
        <v>911</v>
      </c>
      <c r="C232" s="26" t="s">
        <v>1222</v>
      </c>
      <c r="D232" s="26" t="s">
        <v>1348</v>
      </c>
      <c r="E232" s="14">
        <f>IFERROR(VLOOKUP(B232,Dados_Scraping!$B$5:$G$1048576,5,0),"Sem dados")</f>
        <v>79.900000000000006</v>
      </c>
      <c r="F232" s="11" t="str">
        <f>IFERROR(VLOOKUP(B232,vendas_hairpro!$B$4:$G$146,5,0),"Sem BuyBox")</f>
        <v>Sem BuyBox</v>
      </c>
      <c r="G232" s="11" t="str">
        <f t="shared" si="9"/>
        <v>Sem diferença</v>
      </c>
      <c r="H232" s="8" t="str">
        <f t="shared" si="10"/>
        <v>Perdendo</v>
      </c>
      <c r="I232" s="20">
        <f t="shared" si="11"/>
        <v>79.800000000000011</v>
      </c>
    </row>
    <row r="233" spans="1:9" x14ac:dyDescent="0.25">
      <c r="A233" s="26" t="s">
        <v>1926</v>
      </c>
      <c r="B233" s="26" t="s">
        <v>912</v>
      </c>
      <c r="C233" s="26" t="s">
        <v>1222</v>
      </c>
      <c r="D233" s="26" t="s">
        <v>1349</v>
      </c>
      <c r="E233" s="14">
        <f>IFERROR(VLOOKUP(B233,Dados_Scraping!$B$5:$G$1048576,5,0),"Sem dados")</f>
        <v>199.9</v>
      </c>
      <c r="F233" s="11" t="str">
        <f>IFERROR(VLOOKUP(B233,vendas_hairpro!$B$4:$G$146,5,0),"Sem BuyBox")</f>
        <v>Sem BuyBox</v>
      </c>
      <c r="G233" s="11" t="str">
        <f t="shared" si="9"/>
        <v>Sem diferença</v>
      </c>
      <c r="H233" s="8" t="str">
        <f t="shared" si="10"/>
        <v>Perdendo</v>
      </c>
      <c r="I233" s="20">
        <f t="shared" si="11"/>
        <v>199.8</v>
      </c>
    </row>
    <row r="234" spans="1:9" x14ac:dyDescent="0.25">
      <c r="A234" s="26" t="s">
        <v>1927</v>
      </c>
      <c r="B234" s="26" t="s">
        <v>913</v>
      </c>
      <c r="C234" s="26" t="s">
        <v>1222</v>
      </c>
      <c r="D234" s="26" t="s">
        <v>1350</v>
      </c>
      <c r="E234" s="14">
        <f>IFERROR(VLOOKUP(B234,Dados_Scraping!$B$5:$G$1048576,5,0),"Sem dados")</f>
        <v>50.9</v>
      </c>
      <c r="F234" s="11" t="str">
        <f>IFERROR(VLOOKUP(B234,vendas_hairpro!$B$4:$G$146,5,0),"Sem BuyBox")</f>
        <v>Sem BuyBox</v>
      </c>
      <c r="G234" s="11" t="str">
        <f t="shared" si="9"/>
        <v>Sem diferença</v>
      </c>
      <c r="H234" s="8" t="str">
        <f t="shared" si="10"/>
        <v>Perdendo</v>
      </c>
      <c r="I234" s="20">
        <f t="shared" si="11"/>
        <v>50.8</v>
      </c>
    </row>
    <row r="235" spans="1:9" x14ac:dyDescent="0.25">
      <c r="A235" s="26" t="s">
        <v>1928</v>
      </c>
      <c r="B235" s="26" t="s">
        <v>914</v>
      </c>
      <c r="C235" s="26" t="s">
        <v>1222</v>
      </c>
      <c r="D235" s="26" t="s">
        <v>1351</v>
      </c>
      <c r="E235" s="14">
        <f>IFERROR(VLOOKUP(B235,Dados_Scraping!$B$5:$G$1048576,5,0),"Sem dados")</f>
        <v>40.9</v>
      </c>
      <c r="F235" s="11" t="str">
        <f>IFERROR(VLOOKUP(B235,vendas_hairpro!$B$4:$G$146,5,0),"Sem BuyBox")</f>
        <v>Sem BuyBox</v>
      </c>
      <c r="G235" s="11" t="str">
        <f t="shared" si="9"/>
        <v>Sem diferença</v>
      </c>
      <c r="H235" s="8" t="str">
        <f t="shared" si="10"/>
        <v>Perdendo</v>
      </c>
      <c r="I235" s="20">
        <f t="shared" si="11"/>
        <v>40.799999999999997</v>
      </c>
    </row>
    <row r="236" spans="1:9" x14ac:dyDescent="0.25">
      <c r="A236" s="26" t="s">
        <v>1929</v>
      </c>
      <c r="B236" s="26" t="s">
        <v>915</v>
      </c>
      <c r="C236" s="26" t="s">
        <v>1222</v>
      </c>
      <c r="D236" s="26" t="s">
        <v>1352</v>
      </c>
      <c r="E236" s="14">
        <f>IFERROR(VLOOKUP(B236,Dados_Scraping!$B$5:$G$1048576,5,0),"Sem dados")</f>
        <v>55.9</v>
      </c>
      <c r="F236" s="11" t="str">
        <f>IFERROR(VLOOKUP(B236,vendas_hairpro!$B$4:$G$146,5,0),"Sem BuyBox")</f>
        <v>Sem BuyBox</v>
      </c>
      <c r="G236" s="11" t="str">
        <f t="shared" ref="G236:G299" si="12">IFERROR(F236-E236,"Sem diferença")</f>
        <v>Sem diferença</v>
      </c>
      <c r="H236" s="8" t="str">
        <f t="shared" ref="H236:H299" si="13">IF(F236&lt;E236,"Ganhando","Perdendo")</f>
        <v>Perdendo</v>
      </c>
      <c r="I236" s="20">
        <f t="shared" ref="I236:I299" si="14">IFERROR(E236-0.1,"Sem dados")</f>
        <v>55.8</v>
      </c>
    </row>
    <row r="237" spans="1:9" x14ac:dyDescent="0.25">
      <c r="A237" s="26" t="s">
        <v>1930</v>
      </c>
      <c r="B237" s="26" t="s">
        <v>916</v>
      </c>
      <c r="C237" s="26" t="s">
        <v>1222</v>
      </c>
      <c r="D237" s="26" t="s">
        <v>1353</v>
      </c>
      <c r="E237" s="14">
        <f>IFERROR(VLOOKUP(B237,Dados_Scraping!$B$5:$G$1048576,5,0),"Sem dados")</f>
        <v>55.9</v>
      </c>
      <c r="F237" s="11" t="str">
        <f>IFERROR(VLOOKUP(B237,vendas_hairpro!$B$4:$G$146,5,0),"Sem BuyBox")</f>
        <v>Sem BuyBox</v>
      </c>
      <c r="G237" s="11" t="str">
        <f t="shared" si="12"/>
        <v>Sem diferença</v>
      </c>
      <c r="H237" s="8" t="str">
        <f t="shared" si="13"/>
        <v>Perdendo</v>
      </c>
      <c r="I237" s="20">
        <f t="shared" si="14"/>
        <v>55.8</v>
      </c>
    </row>
    <row r="238" spans="1:9" x14ac:dyDescent="0.25">
      <c r="A238" s="26" t="s">
        <v>1931</v>
      </c>
      <c r="B238" s="26" t="s">
        <v>917</v>
      </c>
      <c r="C238" s="26" t="s">
        <v>1222</v>
      </c>
      <c r="D238" s="26" t="s">
        <v>1354</v>
      </c>
      <c r="E238" s="14">
        <f>IFERROR(VLOOKUP(B238,Dados_Scraping!$B$5:$G$1048576,5,0),"Sem dados")</f>
        <v>40.9</v>
      </c>
      <c r="F238" s="11" t="str">
        <f>IFERROR(VLOOKUP(B238,vendas_hairpro!$B$4:$G$146,5,0),"Sem BuyBox")</f>
        <v>Sem BuyBox</v>
      </c>
      <c r="G238" s="11" t="str">
        <f t="shared" si="12"/>
        <v>Sem diferença</v>
      </c>
      <c r="H238" s="8" t="str">
        <f t="shared" si="13"/>
        <v>Perdendo</v>
      </c>
      <c r="I238" s="20">
        <f t="shared" si="14"/>
        <v>40.799999999999997</v>
      </c>
    </row>
    <row r="239" spans="1:9" x14ac:dyDescent="0.25">
      <c r="A239" s="26" t="s">
        <v>1932</v>
      </c>
      <c r="B239" s="26" t="s">
        <v>918</v>
      </c>
      <c r="C239" s="26" t="s">
        <v>1222</v>
      </c>
      <c r="D239" s="26" t="s">
        <v>1355</v>
      </c>
      <c r="E239" s="14">
        <f>IFERROR(VLOOKUP(B239,Dados_Scraping!$B$5:$G$1048576,5,0),"Sem dados")</f>
        <v>50.9</v>
      </c>
      <c r="F239" s="11" t="str">
        <f>IFERROR(VLOOKUP(B239,vendas_hairpro!$B$4:$G$146,5,0),"Sem BuyBox")</f>
        <v>Sem BuyBox</v>
      </c>
      <c r="G239" s="11" t="str">
        <f t="shared" si="12"/>
        <v>Sem diferença</v>
      </c>
      <c r="H239" s="8" t="str">
        <f t="shared" si="13"/>
        <v>Perdendo</v>
      </c>
      <c r="I239" s="20">
        <f t="shared" si="14"/>
        <v>50.8</v>
      </c>
    </row>
    <row r="240" spans="1:9" x14ac:dyDescent="0.25">
      <c r="A240" s="26" t="s">
        <v>1933</v>
      </c>
      <c r="B240" s="26" t="s">
        <v>919</v>
      </c>
      <c r="C240" s="26" t="s">
        <v>1222</v>
      </c>
      <c r="D240" s="26" t="s">
        <v>1356</v>
      </c>
      <c r="E240" s="14">
        <f>IFERROR(VLOOKUP(B240,Dados_Scraping!$B$5:$G$1048576,5,0),"Sem dados")</f>
        <v>29.9</v>
      </c>
      <c r="F240" s="11" t="str">
        <f>IFERROR(VLOOKUP(B240,vendas_hairpro!$B$4:$G$146,5,0),"Sem BuyBox")</f>
        <v>Sem BuyBox</v>
      </c>
      <c r="G240" s="11" t="str">
        <f t="shared" si="12"/>
        <v>Sem diferença</v>
      </c>
      <c r="H240" s="8" t="str">
        <f t="shared" si="13"/>
        <v>Perdendo</v>
      </c>
      <c r="I240" s="20">
        <f t="shared" si="14"/>
        <v>29.799999999999997</v>
      </c>
    </row>
    <row r="241" spans="1:9" x14ac:dyDescent="0.25">
      <c r="A241" s="26" t="s">
        <v>1934</v>
      </c>
      <c r="B241" s="26" t="s">
        <v>920</v>
      </c>
      <c r="C241" s="26" t="s">
        <v>1222</v>
      </c>
      <c r="D241" s="26" t="s">
        <v>1357</v>
      </c>
      <c r="E241" s="14">
        <f>IFERROR(VLOOKUP(B241,Dados_Scraping!$B$5:$G$1048576,5,0),"Sem dados")</f>
        <v>50.9</v>
      </c>
      <c r="F241" s="11" t="str">
        <f>IFERROR(VLOOKUP(B241,vendas_hairpro!$B$4:$G$146,5,0),"Sem BuyBox")</f>
        <v>Sem BuyBox</v>
      </c>
      <c r="G241" s="11" t="str">
        <f t="shared" si="12"/>
        <v>Sem diferença</v>
      </c>
      <c r="H241" s="8" t="str">
        <f t="shared" si="13"/>
        <v>Perdendo</v>
      </c>
      <c r="I241" s="20">
        <f t="shared" si="14"/>
        <v>50.8</v>
      </c>
    </row>
    <row r="242" spans="1:9" x14ac:dyDescent="0.25">
      <c r="A242" s="26" t="s">
        <v>1935</v>
      </c>
      <c r="B242" s="26" t="s">
        <v>921</v>
      </c>
      <c r="C242" s="26" t="s">
        <v>1222</v>
      </c>
      <c r="D242" s="26" t="s">
        <v>1358</v>
      </c>
      <c r="E242" s="14">
        <f>IFERROR(VLOOKUP(B242,Dados_Scraping!$B$5:$G$1048576,5,0),"Sem dados")</f>
        <v>36.9</v>
      </c>
      <c r="F242" s="11" t="str">
        <f>IFERROR(VLOOKUP(B242,vendas_hairpro!$B$4:$G$146,5,0),"Sem BuyBox")</f>
        <v>Sem BuyBox</v>
      </c>
      <c r="G242" s="11" t="str">
        <f t="shared" si="12"/>
        <v>Sem diferença</v>
      </c>
      <c r="H242" s="8" t="str">
        <f t="shared" si="13"/>
        <v>Perdendo</v>
      </c>
      <c r="I242" s="20">
        <f t="shared" si="14"/>
        <v>36.799999999999997</v>
      </c>
    </row>
    <row r="243" spans="1:9" x14ac:dyDescent="0.25">
      <c r="A243" s="26" t="s">
        <v>1936</v>
      </c>
      <c r="B243" s="26" t="s">
        <v>922</v>
      </c>
      <c r="C243" s="26" t="s">
        <v>1222</v>
      </c>
      <c r="D243" s="26" t="s">
        <v>1359</v>
      </c>
      <c r="E243" s="14">
        <f>IFERROR(VLOOKUP(B243,Dados_Scraping!$B$5:$G$1048576,5,0),"Sem dados")</f>
        <v>33.9</v>
      </c>
      <c r="F243" s="11" t="str">
        <f>IFERROR(VLOOKUP(B243,vendas_hairpro!$B$4:$G$146,5,0),"Sem BuyBox")</f>
        <v>Sem BuyBox</v>
      </c>
      <c r="G243" s="11" t="str">
        <f t="shared" si="12"/>
        <v>Sem diferença</v>
      </c>
      <c r="H243" s="8" t="str">
        <f t="shared" si="13"/>
        <v>Perdendo</v>
      </c>
      <c r="I243" s="20">
        <f t="shared" si="14"/>
        <v>33.799999999999997</v>
      </c>
    </row>
    <row r="244" spans="1:9" x14ac:dyDescent="0.25">
      <c r="A244" s="26" t="s">
        <v>1937</v>
      </c>
      <c r="B244" s="26" t="s">
        <v>923</v>
      </c>
      <c r="C244" s="26" t="s">
        <v>1222</v>
      </c>
      <c r="D244" s="26" t="s">
        <v>1360</v>
      </c>
      <c r="E244" s="14">
        <f>IFERROR(VLOOKUP(B244,Dados_Scraping!$B$5:$G$1048576,5,0),"Sem dados")</f>
        <v>55.9</v>
      </c>
      <c r="F244" s="11" t="str">
        <f>IFERROR(VLOOKUP(B244,vendas_hairpro!$B$4:$G$146,5,0),"Sem BuyBox")</f>
        <v>Sem BuyBox</v>
      </c>
      <c r="G244" s="11" t="str">
        <f t="shared" si="12"/>
        <v>Sem diferença</v>
      </c>
      <c r="H244" s="8" t="str">
        <f t="shared" si="13"/>
        <v>Perdendo</v>
      </c>
      <c r="I244" s="20">
        <f t="shared" si="14"/>
        <v>55.8</v>
      </c>
    </row>
    <row r="245" spans="1:9" x14ac:dyDescent="0.25">
      <c r="A245" s="26" t="s">
        <v>1938</v>
      </c>
      <c r="B245" s="26" t="s">
        <v>924</v>
      </c>
      <c r="C245" s="26" t="s">
        <v>1222</v>
      </c>
      <c r="D245" s="26" t="s">
        <v>1361</v>
      </c>
      <c r="E245" s="14">
        <f>IFERROR(VLOOKUP(B245,Dados_Scraping!$B$5:$G$1048576,5,0),"Sem dados")</f>
        <v>50.9</v>
      </c>
      <c r="F245" s="11" t="str">
        <f>IFERROR(VLOOKUP(B245,vendas_hairpro!$B$4:$G$146,5,0),"Sem BuyBox")</f>
        <v>Sem BuyBox</v>
      </c>
      <c r="G245" s="11" t="str">
        <f t="shared" si="12"/>
        <v>Sem diferença</v>
      </c>
      <c r="H245" s="8" t="str">
        <f t="shared" si="13"/>
        <v>Perdendo</v>
      </c>
      <c r="I245" s="20">
        <f t="shared" si="14"/>
        <v>50.8</v>
      </c>
    </row>
    <row r="246" spans="1:9" x14ac:dyDescent="0.25">
      <c r="A246" s="26" t="s">
        <v>1939</v>
      </c>
      <c r="B246" s="26" t="s">
        <v>925</v>
      </c>
      <c r="C246" s="26" t="s">
        <v>1222</v>
      </c>
      <c r="D246" s="26" t="s">
        <v>1362</v>
      </c>
      <c r="E246" s="14">
        <f>IFERROR(VLOOKUP(B246,Dados_Scraping!$B$5:$G$1048576,5,0),"Sem dados")</f>
        <v>50.9</v>
      </c>
      <c r="F246" s="11" t="str">
        <f>IFERROR(VLOOKUP(B246,vendas_hairpro!$B$4:$G$146,5,0),"Sem BuyBox")</f>
        <v>Sem BuyBox</v>
      </c>
      <c r="G246" s="11" t="str">
        <f t="shared" si="12"/>
        <v>Sem diferença</v>
      </c>
      <c r="H246" s="8" t="str">
        <f t="shared" si="13"/>
        <v>Perdendo</v>
      </c>
      <c r="I246" s="20">
        <f t="shared" si="14"/>
        <v>50.8</v>
      </c>
    </row>
    <row r="247" spans="1:9" x14ac:dyDescent="0.25">
      <c r="A247" s="26" t="s">
        <v>1940</v>
      </c>
      <c r="B247" s="26" t="s">
        <v>926</v>
      </c>
      <c r="C247" s="26" t="s">
        <v>1222</v>
      </c>
      <c r="D247" s="26" t="s">
        <v>1363</v>
      </c>
      <c r="E247" s="14">
        <f>IFERROR(VLOOKUP(B247,Dados_Scraping!$B$5:$G$1048576,5,0),"Sem dados")</f>
        <v>38.9</v>
      </c>
      <c r="F247" s="11" t="str">
        <f>IFERROR(VLOOKUP(B247,vendas_hairpro!$B$4:$G$146,5,0),"Sem BuyBox")</f>
        <v>Sem BuyBox</v>
      </c>
      <c r="G247" s="11" t="str">
        <f t="shared" si="12"/>
        <v>Sem diferença</v>
      </c>
      <c r="H247" s="8" t="str">
        <f t="shared" si="13"/>
        <v>Perdendo</v>
      </c>
      <c r="I247" s="20">
        <f t="shared" si="14"/>
        <v>38.799999999999997</v>
      </c>
    </row>
    <row r="248" spans="1:9" x14ac:dyDescent="0.25">
      <c r="A248" s="26" t="s">
        <v>743</v>
      </c>
      <c r="B248" s="26" t="s">
        <v>927</v>
      </c>
      <c r="C248" s="26" t="s">
        <v>1223</v>
      </c>
      <c r="D248" s="26" t="s">
        <v>251</v>
      </c>
      <c r="E248" s="14">
        <f>IFERROR(VLOOKUP(B248,Dados_Scraping!$B$5:$G$1048576,5,0),"Sem dados")</f>
        <v>186.9</v>
      </c>
      <c r="F248" s="11" t="str">
        <f>IFERROR(VLOOKUP(B248,vendas_hairpro!$B$4:$G$146,5,0),"Sem BuyBox")</f>
        <v>Sem BuyBox</v>
      </c>
      <c r="G248" s="11" t="str">
        <f t="shared" si="12"/>
        <v>Sem diferença</v>
      </c>
      <c r="H248" s="8" t="str">
        <f t="shared" si="13"/>
        <v>Perdendo</v>
      </c>
      <c r="I248" s="20">
        <f t="shared" si="14"/>
        <v>186.8</v>
      </c>
    </row>
    <row r="249" spans="1:9" x14ac:dyDescent="0.25">
      <c r="A249" s="26" t="s">
        <v>1941</v>
      </c>
      <c r="B249" s="26" t="s">
        <v>928</v>
      </c>
      <c r="C249" s="26" t="s">
        <v>1223</v>
      </c>
      <c r="D249" s="26" t="s">
        <v>1364</v>
      </c>
      <c r="E249" s="14">
        <f>IFERROR(VLOOKUP(B249,Dados_Scraping!$B$5:$G$1048576,5,0),"Sem dados")</f>
        <v>269.89999999999998</v>
      </c>
      <c r="F249" s="11" t="str">
        <f>IFERROR(VLOOKUP(B249,vendas_hairpro!$B$4:$G$146,5,0),"Sem BuyBox")</f>
        <v>Sem BuyBox</v>
      </c>
      <c r="G249" s="11" t="str">
        <f t="shared" si="12"/>
        <v>Sem diferença</v>
      </c>
      <c r="H249" s="8" t="str">
        <f t="shared" si="13"/>
        <v>Perdendo</v>
      </c>
      <c r="I249" s="20">
        <f t="shared" si="14"/>
        <v>269.79999999999995</v>
      </c>
    </row>
    <row r="250" spans="1:9" x14ac:dyDescent="0.25">
      <c r="A250" s="26" t="s">
        <v>1942</v>
      </c>
      <c r="B250" s="26" t="s">
        <v>929</v>
      </c>
      <c r="C250" s="26" t="s">
        <v>1223</v>
      </c>
      <c r="D250" s="26" t="s">
        <v>1365</v>
      </c>
      <c r="E250" s="14">
        <f>IFERROR(VLOOKUP(B250,Dados_Scraping!$B$5:$G$1048576,5,0),"Sem dados")</f>
        <v>199.9</v>
      </c>
      <c r="F250" s="11" t="str">
        <f>IFERROR(VLOOKUP(B250,vendas_hairpro!$B$4:$G$146,5,0),"Sem BuyBox")</f>
        <v>Sem BuyBox</v>
      </c>
      <c r="G250" s="11" t="str">
        <f t="shared" si="12"/>
        <v>Sem diferença</v>
      </c>
      <c r="H250" s="8" t="str">
        <f t="shared" si="13"/>
        <v>Perdendo</v>
      </c>
      <c r="I250" s="20">
        <f t="shared" si="14"/>
        <v>199.8</v>
      </c>
    </row>
    <row r="251" spans="1:9" x14ac:dyDescent="0.25">
      <c r="A251" s="26" t="s">
        <v>744</v>
      </c>
      <c r="B251" s="26" t="s">
        <v>930</v>
      </c>
      <c r="C251" s="26" t="s">
        <v>1223</v>
      </c>
      <c r="D251" s="26" t="s">
        <v>291</v>
      </c>
      <c r="E251" s="14" t="str">
        <f>IFERROR(VLOOKUP(B251,Dados_Scraping!$B$5:$G$1048576,5,0),"Sem dados")</f>
        <v>Sem dados</v>
      </c>
      <c r="F251" s="11" t="str">
        <f>IFERROR(VLOOKUP(B251,vendas_hairpro!$B$4:$G$146,5,0),"Sem BuyBox")</f>
        <v>Sem BuyBox</v>
      </c>
      <c r="G251" s="11" t="str">
        <f t="shared" si="12"/>
        <v>Sem diferença</v>
      </c>
      <c r="H251" s="8" t="str">
        <f t="shared" si="13"/>
        <v>Ganhando</v>
      </c>
      <c r="I251" s="20" t="str">
        <f t="shared" si="14"/>
        <v>Sem dados</v>
      </c>
    </row>
    <row r="252" spans="1:9" x14ac:dyDescent="0.25">
      <c r="A252" s="26" t="s">
        <v>1943</v>
      </c>
      <c r="B252" s="26" t="s">
        <v>931</v>
      </c>
      <c r="C252" s="26" t="s">
        <v>1223</v>
      </c>
      <c r="D252" s="26" t="s">
        <v>1366</v>
      </c>
      <c r="E252" s="14" t="str">
        <f>IFERROR(VLOOKUP(B252,Dados_Scraping!$B$5:$G$1048576,5,0),"Sem dados")</f>
        <v>Sem dados</v>
      </c>
      <c r="F252" s="11" t="str">
        <f>IFERROR(VLOOKUP(B252,vendas_hairpro!$B$4:$G$146,5,0),"Sem BuyBox")</f>
        <v>Sem BuyBox</v>
      </c>
      <c r="G252" s="11" t="str">
        <f t="shared" si="12"/>
        <v>Sem diferença</v>
      </c>
      <c r="H252" s="8" t="str">
        <f t="shared" si="13"/>
        <v>Ganhando</v>
      </c>
      <c r="I252" s="20" t="str">
        <f t="shared" si="14"/>
        <v>Sem dados</v>
      </c>
    </row>
    <row r="253" spans="1:9" x14ac:dyDescent="0.25">
      <c r="A253" s="26" t="s">
        <v>1944</v>
      </c>
      <c r="B253" s="26" t="s">
        <v>233</v>
      </c>
      <c r="C253" s="26" t="s">
        <v>1223</v>
      </c>
      <c r="D253" s="26" t="s">
        <v>235</v>
      </c>
      <c r="E253" s="14">
        <f>IFERROR(VLOOKUP(B253,Dados_Scraping!$B$5:$G$1048576,5,0),"Sem dados")</f>
        <v>217.6</v>
      </c>
      <c r="F253" s="11" t="str">
        <f>IFERROR(VLOOKUP(B253,vendas_hairpro!$B$4:$G$146,5,0),"Sem BuyBox")</f>
        <v>Sem BuyBox</v>
      </c>
      <c r="G253" s="11" t="str">
        <f t="shared" si="12"/>
        <v>Sem diferença</v>
      </c>
      <c r="H253" s="8" t="str">
        <f t="shared" si="13"/>
        <v>Perdendo</v>
      </c>
      <c r="I253" s="20">
        <f t="shared" si="14"/>
        <v>217.5</v>
      </c>
    </row>
    <row r="254" spans="1:9" x14ac:dyDescent="0.25">
      <c r="A254" s="26" t="s">
        <v>1945</v>
      </c>
      <c r="B254" s="26" t="s">
        <v>294</v>
      </c>
      <c r="C254" s="26" t="s">
        <v>1223</v>
      </c>
      <c r="D254" s="26" t="s">
        <v>295</v>
      </c>
      <c r="E254" s="14">
        <f>IFERROR(VLOOKUP(B254,Dados_Scraping!$B$5:$G$1048576,5,0),"Sem dados")</f>
        <v>159.9</v>
      </c>
      <c r="F254" s="11" t="str">
        <f>IFERROR(VLOOKUP(B254,vendas_hairpro!$B$4:$G$146,5,0),"Sem BuyBox")</f>
        <v>Sem BuyBox</v>
      </c>
      <c r="G254" s="11" t="str">
        <f t="shared" si="12"/>
        <v>Sem diferença</v>
      </c>
      <c r="H254" s="8" t="str">
        <f t="shared" si="13"/>
        <v>Perdendo</v>
      </c>
      <c r="I254" s="20">
        <f t="shared" si="14"/>
        <v>159.80000000000001</v>
      </c>
    </row>
    <row r="255" spans="1:9" x14ac:dyDescent="0.25">
      <c r="A255" s="26" t="s">
        <v>1946</v>
      </c>
      <c r="B255" s="26" t="s">
        <v>270</v>
      </c>
      <c r="C255" s="26" t="s">
        <v>1223</v>
      </c>
      <c r="D255" s="26" t="s">
        <v>271</v>
      </c>
      <c r="E255" s="14">
        <f>IFERROR(VLOOKUP(B255,Dados_Scraping!$B$5:$G$1048576,5,0),"Sem dados")</f>
        <v>138.80000000000001</v>
      </c>
      <c r="F255" s="11" t="str">
        <f>IFERROR(VLOOKUP(B255,vendas_hairpro!$B$4:$G$146,5,0),"Sem BuyBox")</f>
        <v>Sem BuyBox</v>
      </c>
      <c r="G255" s="11" t="str">
        <f t="shared" si="12"/>
        <v>Sem diferença</v>
      </c>
      <c r="H255" s="8" t="str">
        <f t="shared" si="13"/>
        <v>Perdendo</v>
      </c>
      <c r="I255" s="20">
        <f t="shared" si="14"/>
        <v>138.70000000000002</v>
      </c>
    </row>
    <row r="256" spans="1:9" x14ac:dyDescent="0.25">
      <c r="A256" s="26" t="s">
        <v>1947</v>
      </c>
      <c r="B256" s="26" t="s">
        <v>268</v>
      </c>
      <c r="C256" s="26" t="s">
        <v>1223</v>
      </c>
      <c r="D256" s="26" t="s">
        <v>269</v>
      </c>
      <c r="E256" s="14">
        <f>IFERROR(VLOOKUP(B256,Dados_Scraping!$B$5:$G$1048576,5,0),"Sem dados")</f>
        <v>118.9</v>
      </c>
      <c r="F256" s="11" t="str">
        <f>IFERROR(VLOOKUP(B256,vendas_hairpro!$B$4:$G$146,5,0),"Sem BuyBox")</f>
        <v>Sem BuyBox</v>
      </c>
      <c r="G256" s="11" t="str">
        <f t="shared" si="12"/>
        <v>Sem diferença</v>
      </c>
      <c r="H256" s="8" t="str">
        <f t="shared" si="13"/>
        <v>Perdendo</v>
      </c>
      <c r="I256" s="20">
        <f t="shared" si="14"/>
        <v>118.80000000000001</v>
      </c>
    </row>
    <row r="257" spans="1:9" x14ac:dyDescent="0.25">
      <c r="A257" s="26" t="s">
        <v>1948</v>
      </c>
      <c r="B257" s="26" t="s">
        <v>266</v>
      </c>
      <c r="C257" s="26" t="s">
        <v>1223</v>
      </c>
      <c r="D257" s="26" t="s">
        <v>267</v>
      </c>
      <c r="E257" s="14">
        <f>IFERROR(VLOOKUP(B257,Dados_Scraping!$B$5:$G$1048576,5,0),"Sem dados")</f>
        <v>134.9</v>
      </c>
      <c r="F257" s="11" t="str">
        <f>IFERROR(VLOOKUP(B257,vendas_hairpro!$B$4:$G$146,5,0),"Sem BuyBox")</f>
        <v>Sem BuyBox</v>
      </c>
      <c r="G257" s="11" t="str">
        <f t="shared" si="12"/>
        <v>Sem diferença</v>
      </c>
      <c r="H257" s="8" t="str">
        <f t="shared" si="13"/>
        <v>Perdendo</v>
      </c>
      <c r="I257" s="20">
        <f t="shared" si="14"/>
        <v>134.80000000000001</v>
      </c>
    </row>
    <row r="258" spans="1:9" x14ac:dyDescent="0.25">
      <c r="A258" s="26" t="s">
        <v>1949</v>
      </c>
      <c r="B258" s="26" t="s">
        <v>252</v>
      </c>
      <c r="C258" s="26" t="s">
        <v>1223</v>
      </c>
      <c r="D258" s="26" t="s">
        <v>253</v>
      </c>
      <c r="E258" s="14">
        <f>IFERROR(VLOOKUP(B258,Dados_Scraping!$B$5:$G$1048576,5,0),"Sem dados")</f>
        <v>342.9</v>
      </c>
      <c r="F258" s="11" t="str">
        <f>IFERROR(VLOOKUP(B258,vendas_hairpro!$B$4:$G$146,5,0),"Sem BuyBox")</f>
        <v>Sem BuyBox</v>
      </c>
      <c r="G258" s="11" t="str">
        <f t="shared" si="12"/>
        <v>Sem diferença</v>
      </c>
      <c r="H258" s="8" t="str">
        <f t="shared" si="13"/>
        <v>Perdendo</v>
      </c>
      <c r="I258" s="20">
        <f t="shared" si="14"/>
        <v>342.79999999999995</v>
      </c>
    </row>
    <row r="259" spans="1:9" x14ac:dyDescent="0.25">
      <c r="A259" s="26" t="s">
        <v>1950</v>
      </c>
      <c r="B259" s="26" t="s">
        <v>932</v>
      </c>
      <c r="C259" s="26" t="s">
        <v>1223</v>
      </c>
      <c r="D259" s="26" t="s">
        <v>1367</v>
      </c>
      <c r="E259" s="14">
        <f>IFERROR(VLOOKUP(B259,Dados_Scraping!$B$5:$G$1048576,5,0),"Sem dados")</f>
        <v>269.89999999999998</v>
      </c>
      <c r="F259" s="11" t="str">
        <f>IFERROR(VLOOKUP(B259,vendas_hairpro!$B$4:$G$146,5,0),"Sem BuyBox")</f>
        <v>Sem BuyBox</v>
      </c>
      <c r="G259" s="11" t="str">
        <f t="shared" si="12"/>
        <v>Sem diferença</v>
      </c>
      <c r="H259" s="8" t="str">
        <f t="shared" si="13"/>
        <v>Perdendo</v>
      </c>
      <c r="I259" s="20">
        <f t="shared" si="14"/>
        <v>269.79999999999995</v>
      </c>
    </row>
    <row r="260" spans="1:9" x14ac:dyDescent="0.25">
      <c r="A260" s="26" t="s">
        <v>1951</v>
      </c>
      <c r="B260" s="26" t="s">
        <v>933</v>
      </c>
      <c r="C260" s="26" t="s">
        <v>1223</v>
      </c>
      <c r="D260" s="26" t="s">
        <v>1368</v>
      </c>
      <c r="E260" s="14" t="str">
        <f>IFERROR(VLOOKUP(B260,Dados_Scraping!$B$5:$G$1048576,5,0),"Sem dados")</f>
        <v>Sem dados</v>
      </c>
      <c r="F260" s="11" t="str">
        <f>IFERROR(VLOOKUP(B260,vendas_hairpro!$B$4:$G$146,5,0),"Sem BuyBox")</f>
        <v>Sem BuyBox</v>
      </c>
      <c r="G260" s="11" t="str">
        <f t="shared" si="12"/>
        <v>Sem diferença</v>
      </c>
      <c r="H260" s="8" t="str">
        <f t="shared" si="13"/>
        <v>Ganhando</v>
      </c>
      <c r="I260" s="20" t="str">
        <f t="shared" si="14"/>
        <v>Sem dados</v>
      </c>
    </row>
    <row r="261" spans="1:9" x14ac:dyDescent="0.25">
      <c r="A261" s="26" t="s">
        <v>1952</v>
      </c>
      <c r="B261" s="26" t="s">
        <v>244</v>
      </c>
      <c r="C261" s="26" t="s">
        <v>1223</v>
      </c>
      <c r="D261" s="26" t="s">
        <v>245</v>
      </c>
      <c r="E261" s="14">
        <f>IFERROR(VLOOKUP(B261,Dados_Scraping!$B$5:$G$1048576,5,0),"Sem dados")</f>
        <v>113.9</v>
      </c>
      <c r="F261" s="11" t="str">
        <f>IFERROR(VLOOKUP(B261,vendas_hairpro!$B$4:$G$146,5,0),"Sem BuyBox")</f>
        <v>Sem BuyBox</v>
      </c>
      <c r="G261" s="11" t="str">
        <f t="shared" si="12"/>
        <v>Sem diferença</v>
      </c>
      <c r="H261" s="8" t="str">
        <f t="shared" si="13"/>
        <v>Perdendo</v>
      </c>
      <c r="I261" s="20">
        <f t="shared" si="14"/>
        <v>113.80000000000001</v>
      </c>
    </row>
    <row r="262" spans="1:9" x14ac:dyDescent="0.25">
      <c r="A262" s="26" t="s">
        <v>745</v>
      </c>
      <c r="B262" s="26" t="s">
        <v>934</v>
      </c>
      <c r="C262" s="26" t="s">
        <v>1223</v>
      </c>
      <c r="D262" s="26" t="s">
        <v>1369</v>
      </c>
      <c r="E262" s="14">
        <f>IFERROR(VLOOKUP(B262,Dados_Scraping!$B$5:$G$1048576,5,0),"Sem dados")</f>
        <v>123.9</v>
      </c>
      <c r="F262" s="11" t="str">
        <f>IFERROR(VLOOKUP(B262,vendas_hairpro!$B$4:$G$146,5,0),"Sem BuyBox")</f>
        <v>Sem BuyBox</v>
      </c>
      <c r="G262" s="11" t="str">
        <f t="shared" si="12"/>
        <v>Sem diferença</v>
      </c>
      <c r="H262" s="8" t="str">
        <f t="shared" si="13"/>
        <v>Perdendo</v>
      </c>
      <c r="I262" s="20">
        <f t="shared" si="14"/>
        <v>123.80000000000001</v>
      </c>
    </row>
    <row r="263" spans="1:9" x14ac:dyDescent="0.25">
      <c r="A263" s="26" t="s">
        <v>1953</v>
      </c>
      <c r="B263" s="26" t="s">
        <v>935</v>
      </c>
      <c r="C263" s="26" t="s">
        <v>1223</v>
      </c>
      <c r="D263" s="26" t="s">
        <v>1370</v>
      </c>
      <c r="E263" s="14">
        <f>IFERROR(VLOOKUP(B263,Dados_Scraping!$B$5:$G$1048576,5,0),"Sem dados")</f>
        <v>219.9</v>
      </c>
      <c r="F263" s="11" t="str">
        <f>IFERROR(VLOOKUP(B263,vendas_hairpro!$B$4:$G$146,5,0),"Sem BuyBox")</f>
        <v>Sem BuyBox</v>
      </c>
      <c r="G263" s="11" t="str">
        <f t="shared" si="12"/>
        <v>Sem diferença</v>
      </c>
      <c r="H263" s="8" t="str">
        <f t="shared" si="13"/>
        <v>Perdendo</v>
      </c>
      <c r="I263" s="20">
        <f t="shared" si="14"/>
        <v>219.8</v>
      </c>
    </row>
    <row r="264" spans="1:9" x14ac:dyDescent="0.25">
      <c r="A264" s="26" t="s">
        <v>1954</v>
      </c>
      <c r="B264" s="26" t="s">
        <v>274</v>
      </c>
      <c r="C264" s="26" t="s">
        <v>1223</v>
      </c>
      <c r="D264" s="26" t="s">
        <v>275</v>
      </c>
      <c r="E264" s="14">
        <f>IFERROR(VLOOKUP(B264,Dados_Scraping!$B$5:$G$1048576,5,0),"Sem dados")</f>
        <v>120.8</v>
      </c>
      <c r="F264" s="11" t="str">
        <f>IFERROR(VLOOKUP(B264,vendas_hairpro!$B$4:$G$146,5,0),"Sem BuyBox")</f>
        <v>Sem BuyBox</v>
      </c>
      <c r="G264" s="11" t="str">
        <f t="shared" si="12"/>
        <v>Sem diferença</v>
      </c>
      <c r="H264" s="8" t="str">
        <f t="shared" si="13"/>
        <v>Perdendo</v>
      </c>
      <c r="I264" s="20">
        <f t="shared" si="14"/>
        <v>120.7</v>
      </c>
    </row>
    <row r="265" spans="1:9" x14ac:dyDescent="0.25">
      <c r="A265" s="26" t="s">
        <v>1955</v>
      </c>
      <c r="B265" s="26" t="s">
        <v>276</v>
      </c>
      <c r="C265" s="26" t="s">
        <v>1223</v>
      </c>
      <c r="D265" s="26" t="s">
        <v>277</v>
      </c>
      <c r="E265" s="14">
        <f>IFERROR(VLOOKUP(B265,Dados_Scraping!$B$5:$G$1048576,5,0),"Sem dados")</f>
        <v>176.9</v>
      </c>
      <c r="F265" s="11" t="str">
        <f>IFERROR(VLOOKUP(B265,vendas_hairpro!$B$4:$G$146,5,0),"Sem BuyBox")</f>
        <v>Sem BuyBox</v>
      </c>
      <c r="G265" s="11" t="str">
        <f t="shared" si="12"/>
        <v>Sem diferença</v>
      </c>
      <c r="H265" s="8" t="str">
        <f t="shared" si="13"/>
        <v>Perdendo</v>
      </c>
      <c r="I265" s="20">
        <f t="shared" si="14"/>
        <v>176.8</v>
      </c>
    </row>
    <row r="266" spans="1:9" x14ac:dyDescent="0.25">
      <c r="A266" s="26" t="s">
        <v>1956</v>
      </c>
      <c r="B266" s="26" t="s">
        <v>254</v>
      </c>
      <c r="C266" s="26" t="s">
        <v>1223</v>
      </c>
      <c r="D266" s="26" t="s">
        <v>255</v>
      </c>
      <c r="E266" s="14">
        <f>IFERROR(VLOOKUP(B266,Dados_Scraping!$B$5:$G$1048576,5,0),"Sem dados")</f>
        <v>121.9</v>
      </c>
      <c r="F266" s="11" t="str">
        <f>IFERROR(VLOOKUP(B266,vendas_hairpro!$B$4:$G$146,5,0),"Sem BuyBox")</f>
        <v>Sem BuyBox</v>
      </c>
      <c r="G266" s="11" t="str">
        <f t="shared" si="12"/>
        <v>Sem diferença</v>
      </c>
      <c r="H266" s="8" t="str">
        <f t="shared" si="13"/>
        <v>Perdendo</v>
      </c>
      <c r="I266" s="20">
        <f t="shared" si="14"/>
        <v>121.80000000000001</v>
      </c>
    </row>
    <row r="267" spans="1:9" x14ac:dyDescent="0.25">
      <c r="A267" s="26" t="s">
        <v>1957</v>
      </c>
      <c r="B267" s="26" t="s">
        <v>272</v>
      </c>
      <c r="C267" s="26" t="s">
        <v>1223</v>
      </c>
      <c r="D267" s="26" t="s">
        <v>273</v>
      </c>
      <c r="E267" s="14">
        <f>IFERROR(VLOOKUP(B267,Dados_Scraping!$B$5:$G$1048576,5,0),"Sem dados")</f>
        <v>113.9</v>
      </c>
      <c r="F267" s="11" t="str">
        <f>IFERROR(VLOOKUP(B267,vendas_hairpro!$B$4:$G$146,5,0),"Sem BuyBox")</f>
        <v>Sem BuyBox</v>
      </c>
      <c r="G267" s="11" t="str">
        <f t="shared" si="12"/>
        <v>Sem diferença</v>
      </c>
      <c r="H267" s="8" t="str">
        <f t="shared" si="13"/>
        <v>Perdendo</v>
      </c>
      <c r="I267" s="20">
        <f t="shared" si="14"/>
        <v>113.80000000000001</v>
      </c>
    </row>
    <row r="268" spans="1:9" x14ac:dyDescent="0.25">
      <c r="A268" s="26" t="s">
        <v>1958</v>
      </c>
      <c r="B268" s="26" t="s">
        <v>260</v>
      </c>
      <c r="C268" s="26" t="s">
        <v>1223</v>
      </c>
      <c r="D268" s="26" t="s">
        <v>261</v>
      </c>
      <c r="E268" s="14">
        <f>IFERROR(VLOOKUP(B268,Dados_Scraping!$B$5:$G$1048576,5,0),"Sem dados")</f>
        <v>111.9</v>
      </c>
      <c r="F268" s="11" t="str">
        <f>IFERROR(VLOOKUP(B268,vendas_hairpro!$B$4:$G$146,5,0),"Sem BuyBox")</f>
        <v>Sem BuyBox</v>
      </c>
      <c r="G268" s="11" t="str">
        <f t="shared" si="12"/>
        <v>Sem diferença</v>
      </c>
      <c r="H268" s="8" t="str">
        <f t="shared" si="13"/>
        <v>Perdendo</v>
      </c>
      <c r="I268" s="20">
        <f t="shared" si="14"/>
        <v>111.80000000000001</v>
      </c>
    </row>
    <row r="269" spans="1:9" x14ac:dyDescent="0.25">
      <c r="A269" s="26" t="s">
        <v>1959</v>
      </c>
      <c r="B269" s="26" t="s">
        <v>936</v>
      </c>
      <c r="C269" s="26" t="s">
        <v>1223</v>
      </c>
      <c r="D269" s="26" t="s">
        <v>1371</v>
      </c>
      <c r="E269" s="14">
        <f>IFERROR(VLOOKUP(B269,Dados_Scraping!$B$5:$G$1048576,5,0),"Sem dados")</f>
        <v>199.9</v>
      </c>
      <c r="F269" s="11" t="str">
        <f>IFERROR(VLOOKUP(B269,vendas_hairpro!$B$4:$G$146,5,0),"Sem BuyBox")</f>
        <v>Sem BuyBox</v>
      </c>
      <c r="G269" s="11" t="str">
        <f t="shared" si="12"/>
        <v>Sem diferença</v>
      </c>
      <c r="H269" s="8" t="str">
        <f t="shared" si="13"/>
        <v>Perdendo</v>
      </c>
      <c r="I269" s="20">
        <f t="shared" si="14"/>
        <v>199.8</v>
      </c>
    </row>
    <row r="270" spans="1:9" x14ac:dyDescent="0.25">
      <c r="A270" s="26" t="s">
        <v>1960</v>
      </c>
      <c r="B270" s="26" t="s">
        <v>240</v>
      </c>
      <c r="C270" s="26" t="s">
        <v>1223</v>
      </c>
      <c r="D270" s="26" t="s">
        <v>241</v>
      </c>
      <c r="E270" s="14">
        <f>IFERROR(VLOOKUP(B270,Dados_Scraping!$B$5:$G$1048576,5,0),"Sem dados")</f>
        <v>176.9</v>
      </c>
      <c r="F270" s="11" t="str">
        <f>IFERROR(VLOOKUP(B270,vendas_hairpro!$B$4:$G$146,5,0),"Sem BuyBox")</f>
        <v>Sem BuyBox</v>
      </c>
      <c r="G270" s="11" t="str">
        <f t="shared" si="12"/>
        <v>Sem diferença</v>
      </c>
      <c r="H270" s="8" t="str">
        <f t="shared" si="13"/>
        <v>Perdendo</v>
      </c>
      <c r="I270" s="20">
        <f t="shared" si="14"/>
        <v>176.8</v>
      </c>
    </row>
    <row r="271" spans="1:9" x14ac:dyDescent="0.25">
      <c r="A271" s="26" t="s">
        <v>1961</v>
      </c>
      <c r="B271" s="26" t="s">
        <v>242</v>
      </c>
      <c r="C271" s="26" t="s">
        <v>1223</v>
      </c>
      <c r="D271" s="26" t="s">
        <v>243</v>
      </c>
      <c r="E271" s="14">
        <f>IFERROR(VLOOKUP(B271,Dados_Scraping!$B$5:$G$1048576,5,0),"Sem dados")</f>
        <v>209.9</v>
      </c>
      <c r="F271" s="11" t="str">
        <f>IFERROR(VLOOKUP(B271,vendas_hairpro!$B$4:$G$146,5,0),"Sem BuyBox")</f>
        <v>Sem BuyBox</v>
      </c>
      <c r="G271" s="11" t="str">
        <f t="shared" si="12"/>
        <v>Sem diferença</v>
      </c>
      <c r="H271" s="8" t="str">
        <f t="shared" si="13"/>
        <v>Perdendo</v>
      </c>
      <c r="I271" s="20">
        <f t="shared" si="14"/>
        <v>209.8</v>
      </c>
    </row>
    <row r="272" spans="1:9" x14ac:dyDescent="0.25">
      <c r="A272" s="26" t="s">
        <v>1962</v>
      </c>
      <c r="B272" s="26" t="s">
        <v>937</v>
      </c>
      <c r="C272" s="26" t="s">
        <v>1223</v>
      </c>
      <c r="D272" s="26" t="s">
        <v>1372</v>
      </c>
      <c r="E272" s="14">
        <f>IFERROR(VLOOKUP(B272,Dados_Scraping!$B$5:$G$1048576,5,0),"Sem dados")</f>
        <v>219.9</v>
      </c>
      <c r="F272" s="11" t="str">
        <f>IFERROR(VLOOKUP(B272,vendas_hairpro!$B$4:$G$146,5,0),"Sem BuyBox")</f>
        <v>Sem BuyBox</v>
      </c>
      <c r="G272" s="11" t="str">
        <f t="shared" si="12"/>
        <v>Sem diferença</v>
      </c>
      <c r="H272" s="8" t="str">
        <f t="shared" si="13"/>
        <v>Perdendo</v>
      </c>
      <c r="I272" s="20">
        <f t="shared" si="14"/>
        <v>219.8</v>
      </c>
    </row>
    <row r="273" spans="1:9" x14ac:dyDescent="0.25">
      <c r="A273" s="26" t="s">
        <v>1963</v>
      </c>
      <c r="B273" s="26" t="s">
        <v>938</v>
      </c>
      <c r="C273" s="26" t="s">
        <v>1223</v>
      </c>
      <c r="D273" s="26" t="s">
        <v>1373</v>
      </c>
      <c r="E273" s="14">
        <f>IFERROR(VLOOKUP(B273,Dados_Scraping!$B$5:$G$1048576,5,0),"Sem dados")</f>
        <v>369.9</v>
      </c>
      <c r="F273" s="11" t="str">
        <f>IFERROR(VLOOKUP(B273,vendas_hairpro!$B$4:$G$146,5,0),"Sem BuyBox")</f>
        <v>Sem BuyBox</v>
      </c>
      <c r="G273" s="11" t="str">
        <f t="shared" si="12"/>
        <v>Sem diferença</v>
      </c>
      <c r="H273" s="8" t="str">
        <f t="shared" si="13"/>
        <v>Perdendo</v>
      </c>
      <c r="I273" s="20">
        <f t="shared" si="14"/>
        <v>369.79999999999995</v>
      </c>
    </row>
    <row r="274" spans="1:9" x14ac:dyDescent="0.25">
      <c r="A274" s="26" t="s">
        <v>746</v>
      </c>
      <c r="B274" s="26" t="s">
        <v>939</v>
      </c>
      <c r="C274" s="26" t="s">
        <v>1223</v>
      </c>
      <c r="D274" s="26" t="s">
        <v>1374</v>
      </c>
      <c r="E274" s="14">
        <f>IFERROR(VLOOKUP(B274,Dados_Scraping!$B$5:$G$1048576,5,0),"Sem dados")</f>
        <v>169.9</v>
      </c>
      <c r="F274" s="11" t="str">
        <f>IFERROR(VLOOKUP(B274,vendas_hairpro!$B$4:$G$146,5,0),"Sem BuyBox")</f>
        <v>Sem BuyBox</v>
      </c>
      <c r="G274" s="11" t="str">
        <f t="shared" si="12"/>
        <v>Sem diferença</v>
      </c>
      <c r="H274" s="8" t="str">
        <f t="shared" si="13"/>
        <v>Perdendo</v>
      </c>
      <c r="I274" s="20">
        <f t="shared" si="14"/>
        <v>169.8</v>
      </c>
    </row>
    <row r="275" spans="1:9" x14ac:dyDescent="0.25">
      <c r="A275" s="26" t="s">
        <v>1964</v>
      </c>
      <c r="B275" s="26" t="s">
        <v>236</v>
      </c>
      <c r="C275" s="26" t="s">
        <v>1223</v>
      </c>
      <c r="D275" s="26" t="s">
        <v>237</v>
      </c>
      <c r="E275" s="14">
        <f>IFERROR(VLOOKUP(B275,Dados_Scraping!$B$5:$G$1048576,5,0),"Sem dados")</f>
        <v>127.9</v>
      </c>
      <c r="F275" s="11" t="str">
        <f>IFERROR(VLOOKUP(B275,vendas_hairpro!$B$4:$G$146,5,0),"Sem BuyBox")</f>
        <v>Sem BuyBox</v>
      </c>
      <c r="G275" s="11" t="str">
        <f t="shared" si="12"/>
        <v>Sem diferença</v>
      </c>
      <c r="H275" s="8" t="str">
        <f t="shared" si="13"/>
        <v>Perdendo</v>
      </c>
      <c r="I275" s="20">
        <f t="shared" si="14"/>
        <v>127.80000000000001</v>
      </c>
    </row>
    <row r="276" spans="1:9" x14ac:dyDescent="0.25">
      <c r="A276" s="26" t="s">
        <v>1965</v>
      </c>
      <c r="B276" s="26" t="s">
        <v>250</v>
      </c>
      <c r="C276" s="26" t="s">
        <v>1223</v>
      </c>
      <c r="D276" s="26" t="s">
        <v>251</v>
      </c>
      <c r="E276" s="14">
        <f>IFERROR(VLOOKUP(B276,Dados_Scraping!$B$5:$G$1048576,5,0),"Sem dados")</f>
        <v>166.9</v>
      </c>
      <c r="F276" s="11" t="str">
        <f>IFERROR(VLOOKUP(B276,vendas_hairpro!$B$4:$G$146,5,0),"Sem BuyBox")</f>
        <v>Sem BuyBox</v>
      </c>
      <c r="G276" s="11" t="str">
        <f t="shared" si="12"/>
        <v>Sem diferença</v>
      </c>
      <c r="H276" s="8" t="str">
        <f t="shared" si="13"/>
        <v>Perdendo</v>
      </c>
      <c r="I276" s="20">
        <f t="shared" si="14"/>
        <v>166.8</v>
      </c>
    </row>
    <row r="277" spans="1:9" x14ac:dyDescent="0.25">
      <c r="A277" s="26" t="s">
        <v>1966</v>
      </c>
      <c r="B277" s="26" t="s">
        <v>278</v>
      </c>
      <c r="C277" s="26" t="s">
        <v>1223</v>
      </c>
      <c r="D277" s="26" t="s">
        <v>279</v>
      </c>
      <c r="E277" s="14">
        <f>IFERROR(VLOOKUP(B277,Dados_Scraping!$B$5:$G$1048576,5,0),"Sem dados")</f>
        <v>217.9</v>
      </c>
      <c r="F277" s="11" t="str">
        <f>IFERROR(VLOOKUP(B277,vendas_hairpro!$B$4:$G$146,5,0),"Sem BuyBox")</f>
        <v>Sem BuyBox</v>
      </c>
      <c r="G277" s="11" t="str">
        <f t="shared" si="12"/>
        <v>Sem diferença</v>
      </c>
      <c r="H277" s="8" t="str">
        <f t="shared" si="13"/>
        <v>Perdendo</v>
      </c>
      <c r="I277" s="20">
        <f t="shared" si="14"/>
        <v>217.8</v>
      </c>
    </row>
    <row r="278" spans="1:9" x14ac:dyDescent="0.25">
      <c r="A278" s="26" t="s">
        <v>1967</v>
      </c>
      <c r="B278" s="26" t="s">
        <v>262</v>
      </c>
      <c r="C278" s="26" t="s">
        <v>1223</v>
      </c>
      <c r="D278" s="26" t="s">
        <v>263</v>
      </c>
      <c r="E278" s="14">
        <f>IFERROR(VLOOKUP(B278,Dados_Scraping!$B$5:$G$1048576,5,0),"Sem dados")</f>
        <v>122.9</v>
      </c>
      <c r="F278" s="11" t="str">
        <f>IFERROR(VLOOKUP(B278,vendas_hairpro!$B$4:$G$146,5,0),"Sem BuyBox")</f>
        <v>Sem BuyBox</v>
      </c>
      <c r="G278" s="11" t="str">
        <f t="shared" si="12"/>
        <v>Sem diferença</v>
      </c>
      <c r="H278" s="8" t="str">
        <f t="shared" si="13"/>
        <v>Perdendo</v>
      </c>
      <c r="I278" s="20">
        <f t="shared" si="14"/>
        <v>122.80000000000001</v>
      </c>
    </row>
    <row r="279" spans="1:9" x14ac:dyDescent="0.25">
      <c r="A279" s="26" t="s">
        <v>1968</v>
      </c>
      <c r="B279" s="26" t="s">
        <v>238</v>
      </c>
      <c r="C279" s="26" t="s">
        <v>1223</v>
      </c>
      <c r="D279" s="26" t="s">
        <v>239</v>
      </c>
      <c r="E279" s="14">
        <f>IFERROR(VLOOKUP(B279,Dados_Scraping!$B$5:$G$1048576,5,0),"Sem dados")</f>
        <v>114.9</v>
      </c>
      <c r="F279" s="11" t="str">
        <f>IFERROR(VLOOKUP(B279,vendas_hairpro!$B$4:$G$146,5,0),"Sem BuyBox")</f>
        <v>Sem BuyBox</v>
      </c>
      <c r="G279" s="11" t="str">
        <f t="shared" si="12"/>
        <v>Sem diferença</v>
      </c>
      <c r="H279" s="8" t="str">
        <f t="shared" si="13"/>
        <v>Perdendo</v>
      </c>
      <c r="I279" s="20">
        <f t="shared" si="14"/>
        <v>114.80000000000001</v>
      </c>
    </row>
    <row r="280" spans="1:9" x14ac:dyDescent="0.25">
      <c r="A280" s="26" t="s">
        <v>1969</v>
      </c>
      <c r="B280" s="26" t="s">
        <v>940</v>
      </c>
      <c r="C280" s="26" t="s">
        <v>1223</v>
      </c>
      <c r="D280" s="26" t="s">
        <v>1375</v>
      </c>
      <c r="E280" s="14">
        <f>IFERROR(VLOOKUP(B280,Dados_Scraping!$B$5:$G$1048576,5,0),"Sem dados")</f>
        <v>349.9</v>
      </c>
      <c r="F280" s="11" t="str">
        <f>IFERROR(VLOOKUP(B280,vendas_hairpro!$B$4:$G$146,5,0),"Sem BuyBox")</f>
        <v>Sem BuyBox</v>
      </c>
      <c r="G280" s="11" t="str">
        <f t="shared" si="12"/>
        <v>Sem diferença</v>
      </c>
      <c r="H280" s="8" t="str">
        <f t="shared" si="13"/>
        <v>Perdendo</v>
      </c>
      <c r="I280" s="20">
        <f t="shared" si="14"/>
        <v>349.79999999999995</v>
      </c>
    </row>
    <row r="281" spans="1:9" x14ac:dyDescent="0.25">
      <c r="A281" s="26" t="s">
        <v>1970</v>
      </c>
      <c r="B281" s="26" t="s">
        <v>941</v>
      </c>
      <c r="C281" s="26" t="s">
        <v>1223</v>
      </c>
      <c r="D281" s="26" t="s">
        <v>1376</v>
      </c>
      <c r="E281" s="14">
        <f>IFERROR(VLOOKUP(B281,Dados_Scraping!$B$5:$G$1048576,5,0),"Sem dados")</f>
        <v>429.9</v>
      </c>
      <c r="F281" s="11" t="str">
        <f>IFERROR(VLOOKUP(B281,vendas_hairpro!$B$4:$G$146,5,0),"Sem BuyBox")</f>
        <v>Sem BuyBox</v>
      </c>
      <c r="G281" s="11" t="str">
        <f t="shared" si="12"/>
        <v>Sem diferença</v>
      </c>
      <c r="H281" s="8" t="str">
        <f t="shared" si="13"/>
        <v>Perdendo</v>
      </c>
      <c r="I281" s="20">
        <f t="shared" si="14"/>
        <v>429.79999999999995</v>
      </c>
    </row>
    <row r="282" spans="1:9" x14ac:dyDescent="0.25">
      <c r="A282" s="26" t="s">
        <v>1971</v>
      </c>
      <c r="B282" s="26" t="s">
        <v>292</v>
      </c>
      <c r="C282" s="26" t="s">
        <v>1223</v>
      </c>
      <c r="D282" s="26" t="s">
        <v>293</v>
      </c>
      <c r="E282" s="14">
        <f>IFERROR(VLOOKUP(B282,Dados_Scraping!$B$5:$G$1048576,5,0),"Sem dados")</f>
        <v>178.9</v>
      </c>
      <c r="F282" s="11" t="str">
        <f>IFERROR(VLOOKUP(B282,vendas_hairpro!$B$4:$G$146,5,0),"Sem BuyBox")</f>
        <v>Sem BuyBox</v>
      </c>
      <c r="G282" s="11" t="str">
        <f t="shared" si="12"/>
        <v>Sem diferença</v>
      </c>
      <c r="H282" s="8" t="str">
        <f t="shared" si="13"/>
        <v>Perdendo</v>
      </c>
      <c r="I282" s="20">
        <f t="shared" si="14"/>
        <v>178.8</v>
      </c>
    </row>
    <row r="283" spans="1:9" x14ac:dyDescent="0.25">
      <c r="A283" s="26" t="s">
        <v>1972</v>
      </c>
      <c r="B283" s="26" t="s">
        <v>290</v>
      </c>
      <c r="C283" s="26" t="s">
        <v>1223</v>
      </c>
      <c r="D283" s="26" t="s">
        <v>291</v>
      </c>
      <c r="E283" s="14">
        <f>IFERROR(VLOOKUP(B283,Dados_Scraping!$B$5:$G$1048576,5,0),"Sem dados")</f>
        <v>336.7</v>
      </c>
      <c r="F283" s="11" t="str">
        <f>IFERROR(VLOOKUP(B283,vendas_hairpro!$B$4:$G$146,5,0),"Sem BuyBox")</f>
        <v>Sem BuyBox</v>
      </c>
      <c r="G283" s="11" t="str">
        <f t="shared" si="12"/>
        <v>Sem diferença</v>
      </c>
      <c r="H283" s="8" t="str">
        <f t="shared" si="13"/>
        <v>Perdendo</v>
      </c>
      <c r="I283" s="20">
        <f t="shared" si="14"/>
        <v>336.59999999999997</v>
      </c>
    </row>
    <row r="284" spans="1:9" x14ac:dyDescent="0.25">
      <c r="A284" s="26" t="s">
        <v>1973</v>
      </c>
      <c r="B284" s="26" t="s">
        <v>258</v>
      </c>
      <c r="C284" s="26" t="s">
        <v>1223</v>
      </c>
      <c r="D284" s="26" t="s">
        <v>259</v>
      </c>
      <c r="E284" s="14">
        <f>IFERROR(VLOOKUP(B284,Dados_Scraping!$B$5:$G$1048576,5,0),"Sem dados")</f>
        <v>152.6</v>
      </c>
      <c r="F284" s="11" t="str">
        <f>IFERROR(VLOOKUP(B284,vendas_hairpro!$B$4:$G$146,5,0),"Sem BuyBox")</f>
        <v>Sem BuyBox</v>
      </c>
      <c r="G284" s="11" t="str">
        <f t="shared" si="12"/>
        <v>Sem diferença</v>
      </c>
      <c r="H284" s="8" t="str">
        <f t="shared" si="13"/>
        <v>Perdendo</v>
      </c>
      <c r="I284" s="20">
        <f t="shared" si="14"/>
        <v>152.5</v>
      </c>
    </row>
    <row r="285" spans="1:9" x14ac:dyDescent="0.25">
      <c r="A285" s="26" t="s">
        <v>1974</v>
      </c>
      <c r="B285" s="26" t="s">
        <v>248</v>
      </c>
      <c r="C285" s="26" t="s">
        <v>1223</v>
      </c>
      <c r="D285" s="26" t="s">
        <v>249</v>
      </c>
      <c r="E285" s="14">
        <f>IFERROR(VLOOKUP(B285,Dados_Scraping!$B$5:$G$1048576,5,0),"Sem dados")</f>
        <v>113.3</v>
      </c>
      <c r="F285" s="11" t="str">
        <f>IFERROR(VLOOKUP(B285,vendas_hairpro!$B$4:$G$146,5,0),"Sem BuyBox")</f>
        <v>Sem BuyBox</v>
      </c>
      <c r="G285" s="11" t="str">
        <f t="shared" si="12"/>
        <v>Sem diferença</v>
      </c>
      <c r="H285" s="8" t="str">
        <f t="shared" si="13"/>
        <v>Perdendo</v>
      </c>
      <c r="I285" s="20">
        <f t="shared" si="14"/>
        <v>113.2</v>
      </c>
    </row>
    <row r="286" spans="1:9" x14ac:dyDescent="0.25">
      <c r="A286" s="26" t="s">
        <v>1975</v>
      </c>
      <c r="B286" s="26" t="s">
        <v>246</v>
      </c>
      <c r="C286" s="26" t="s">
        <v>1223</v>
      </c>
      <c r="D286" s="26" t="s">
        <v>247</v>
      </c>
      <c r="E286" s="14">
        <f>IFERROR(VLOOKUP(B286,Dados_Scraping!$B$5:$G$1048576,5,0),"Sem dados")</f>
        <v>105.9</v>
      </c>
      <c r="F286" s="11" t="str">
        <f>IFERROR(VLOOKUP(B286,vendas_hairpro!$B$4:$G$146,5,0),"Sem BuyBox")</f>
        <v>Sem BuyBox</v>
      </c>
      <c r="G286" s="11" t="str">
        <f t="shared" si="12"/>
        <v>Sem diferença</v>
      </c>
      <c r="H286" s="8" t="str">
        <f t="shared" si="13"/>
        <v>Perdendo</v>
      </c>
      <c r="I286" s="20">
        <f t="shared" si="14"/>
        <v>105.80000000000001</v>
      </c>
    </row>
    <row r="287" spans="1:9" x14ac:dyDescent="0.25">
      <c r="A287" s="26" t="s">
        <v>1976</v>
      </c>
      <c r="B287" s="26" t="s">
        <v>280</v>
      </c>
      <c r="C287" s="26" t="s">
        <v>1223</v>
      </c>
      <c r="D287" s="26" t="s">
        <v>281</v>
      </c>
      <c r="E287" s="14">
        <f>IFERROR(VLOOKUP(B287,Dados_Scraping!$B$5:$G$1048576,5,0),"Sem dados")</f>
        <v>155.6</v>
      </c>
      <c r="F287" s="11" t="str">
        <f>IFERROR(VLOOKUP(B287,vendas_hairpro!$B$4:$G$146,5,0),"Sem BuyBox")</f>
        <v>Sem BuyBox</v>
      </c>
      <c r="G287" s="11" t="str">
        <f t="shared" si="12"/>
        <v>Sem diferença</v>
      </c>
      <c r="H287" s="8" t="str">
        <f t="shared" si="13"/>
        <v>Perdendo</v>
      </c>
      <c r="I287" s="20">
        <f t="shared" si="14"/>
        <v>155.5</v>
      </c>
    </row>
    <row r="288" spans="1:9" x14ac:dyDescent="0.25">
      <c r="A288" s="26" t="s">
        <v>1977</v>
      </c>
      <c r="B288" s="26" t="s">
        <v>288</v>
      </c>
      <c r="C288" s="26" t="s">
        <v>1223</v>
      </c>
      <c r="D288" s="26" t="s">
        <v>289</v>
      </c>
      <c r="E288" s="14">
        <f>IFERROR(VLOOKUP(B288,Dados_Scraping!$B$5:$G$1048576,5,0),"Sem dados")</f>
        <v>192.9</v>
      </c>
      <c r="F288" s="11" t="str">
        <f>IFERROR(VLOOKUP(B288,vendas_hairpro!$B$4:$G$146,5,0),"Sem BuyBox")</f>
        <v>Sem BuyBox</v>
      </c>
      <c r="G288" s="11" t="str">
        <f t="shared" si="12"/>
        <v>Sem diferença</v>
      </c>
      <c r="H288" s="8" t="str">
        <f t="shared" si="13"/>
        <v>Perdendo</v>
      </c>
      <c r="I288" s="20">
        <f t="shared" si="14"/>
        <v>192.8</v>
      </c>
    </row>
    <row r="289" spans="1:9" x14ac:dyDescent="0.25">
      <c r="A289" s="26" t="s">
        <v>1978</v>
      </c>
      <c r="B289" s="26" t="s">
        <v>256</v>
      </c>
      <c r="C289" s="26" t="s">
        <v>1223</v>
      </c>
      <c r="D289" s="26" t="s">
        <v>257</v>
      </c>
      <c r="E289" s="14">
        <f>IFERROR(VLOOKUP(B289,Dados_Scraping!$B$5:$G$1048576,5,0),"Sem dados")</f>
        <v>214.9</v>
      </c>
      <c r="F289" s="11" t="str">
        <f>IFERROR(VLOOKUP(B289,vendas_hairpro!$B$4:$G$146,5,0),"Sem BuyBox")</f>
        <v>Sem BuyBox</v>
      </c>
      <c r="G289" s="11" t="str">
        <f t="shared" si="12"/>
        <v>Sem diferença</v>
      </c>
      <c r="H289" s="8" t="str">
        <f t="shared" si="13"/>
        <v>Perdendo</v>
      </c>
      <c r="I289" s="20">
        <f t="shared" si="14"/>
        <v>214.8</v>
      </c>
    </row>
    <row r="290" spans="1:9" x14ac:dyDescent="0.25">
      <c r="A290" s="26" t="s">
        <v>1979</v>
      </c>
      <c r="B290" s="26" t="s">
        <v>284</v>
      </c>
      <c r="C290" s="26" t="s">
        <v>1223</v>
      </c>
      <c r="D290" s="26" t="s">
        <v>285</v>
      </c>
      <c r="E290" s="14">
        <f>IFERROR(VLOOKUP(B290,Dados_Scraping!$B$5:$G$1048576,5,0),"Sem dados")</f>
        <v>155.9</v>
      </c>
      <c r="F290" s="11" t="str">
        <f>IFERROR(VLOOKUP(B290,vendas_hairpro!$B$4:$G$146,5,0),"Sem BuyBox")</f>
        <v>Sem BuyBox</v>
      </c>
      <c r="G290" s="11" t="str">
        <f t="shared" si="12"/>
        <v>Sem diferença</v>
      </c>
      <c r="H290" s="8" t="str">
        <f t="shared" si="13"/>
        <v>Perdendo</v>
      </c>
      <c r="I290" s="20">
        <f t="shared" si="14"/>
        <v>155.80000000000001</v>
      </c>
    </row>
    <row r="291" spans="1:9" x14ac:dyDescent="0.25">
      <c r="A291" s="26" t="s">
        <v>1980</v>
      </c>
      <c r="B291" s="26" t="s">
        <v>282</v>
      </c>
      <c r="C291" s="26" t="s">
        <v>1223</v>
      </c>
      <c r="D291" s="26" t="s">
        <v>283</v>
      </c>
      <c r="E291" s="14">
        <f>IFERROR(VLOOKUP(B291,Dados_Scraping!$B$5:$G$1048576,5,0),"Sem dados")</f>
        <v>126.9</v>
      </c>
      <c r="F291" s="11" t="str">
        <f>IFERROR(VLOOKUP(B291,vendas_hairpro!$B$4:$G$146,5,0),"Sem BuyBox")</f>
        <v>Sem BuyBox</v>
      </c>
      <c r="G291" s="11" t="str">
        <f t="shared" si="12"/>
        <v>Sem diferença</v>
      </c>
      <c r="H291" s="8" t="str">
        <f t="shared" si="13"/>
        <v>Perdendo</v>
      </c>
      <c r="I291" s="20">
        <f t="shared" si="14"/>
        <v>126.80000000000001</v>
      </c>
    </row>
    <row r="292" spans="1:9" x14ac:dyDescent="0.25">
      <c r="A292" s="26" t="s">
        <v>1981</v>
      </c>
      <c r="B292" s="26" t="s">
        <v>264</v>
      </c>
      <c r="C292" s="26" t="s">
        <v>1223</v>
      </c>
      <c r="D292" s="26" t="s">
        <v>265</v>
      </c>
      <c r="E292" s="14">
        <f>IFERROR(VLOOKUP(B292,Dados_Scraping!$B$5:$G$1048576,5,0),"Sem dados")</f>
        <v>141.80000000000001</v>
      </c>
      <c r="F292" s="11" t="str">
        <f>IFERROR(VLOOKUP(B292,vendas_hairpro!$B$4:$G$146,5,0),"Sem BuyBox")</f>
        <v>Sem BuyBox</v>
      </c>
      <c r="G292" s="11" t="str">
        <f t="shared" si="12"/>
        <v>Sem diferença</v>
      </c>
      <c r="H292" s="8" t="str">
        <f t="shared" si="13"/>
        <v>Perdendo</v>
      </c>
      <c r="I292" s="20">
        <f t="shared" si="14"/>
        <v>141.70000000000002</v>
      </c>
    </row>
    <row r="293" spans="1:9" x14ac:dyDescent="0.25">
      <c r="A293" s="26" t="s">
        <v>1982</v>
      </c>
      <c r="B293" s="26" t="s">
        <v>286</v>
      </c>
      <c r="C293" s="26" t="s">
        <v>1223</v>
      </c>
      <c r="D293" s="26" t="s">
        <v>287</v>
      </c>
      <c r="E293" s="14">
        <f>IFERROR(VLOOKUP(B293,Dados_Scraping!$B$5:$G$1048576,5,0),"Sem dados")</f>
        <v>124.9</v>
      </c>
      <c r="F293" s="11" t="str">
        <f>IFERROR(VLOOKUP(B293,vendas_hairpro!$B$4:$G$146,5,0),"Sem BuyBox")</f>
        <v>Sem BuyBox</v>
      </c>
      <c r="G293" s="11" t="str">
        <f t="shared" si="12"/>
        <v>Sem diferença</v>
      </c>
      <c r="H293" s="8" t="str">
        <f t="shared" si="13"/>
        <v>Perdendo</v>
      </c>
      <c r="I293" s="20">
        <f t="shared" si="14"/>
        <v>124.80000000000001</v>
      </c>
    </row>
    <row r="294" spans="1:9" x14ac:dyDescent="0.25">
      <c r="A294" s="26" t="s">
        <v>747</v>
      </c>
      <c r="B294" s="26" t="s">
        <v>942</v>
      </c>
      <c r="C294" s="26" t="s">
        <v>1223</v>
      </c>
      <c r="D294" s="26" t="s">
        <v>1377</v>
      </c>
      <c r="E294" s="14">
        <f>IFERROR(VLOOKUP(B294,Dados_Scraping!$B$5:$G$1048576,5,0),"Sem dados")</f>
        <v>179.9</v>
      </c>
      <c r="F294" s="11" t="str">
        <f>IFERROR(VLOOKUP(B294,vendas_hairpro!$B$4:$G$146,5,0),"Sem BuyBox")</f>
        <v>Sem BuyBox</v>
      </c>
      <c r="G294" s="11" t="str">
        <f t="shared" si="12"/>
        <v>Sem diferença</v>
      </c>
      <c r="H294" s="8" t="str">
        <f t="shared" si="13"/>
        <v>Perdendo</v>
      </c>
      <c r="I294" s="20">
        <f t="shared" si="14"/>
        <v>179.8</v>
      </c>
    </row>
    <row r="295" spans="1:9" x14ac:dyDescent="0.25">
      <c r="A295" s="26" t="s">
        <v>1983</v>
      </c>
      <c r="B295" s="26" t="s">
        <v>942</v>
      </c>
      <c r="C295" s="26" t="s">
        <v>1223</v>
      </c>
      <c r="D295" s="26" t="s">
        <v>1377</v>
      </c>
      <c r="E295" s="14">
        <f>IFERROR(VLOOKUP(B295,Dados_Scraping!$B$5:$G$1048576,5,0),"Sem dados")</f>
        <v>179.9</v>
      </c>
      <c r="F295" s="11" t="str">
        <f>IFERROR(VLOOKUP(B295,vendas_hairpro!$B$4:$G$146,5,0),"Sem BuyBox")</f>
        <v>Sem BuyBox</v>
      </c>
      <c r="G295" s="11" t="str">
        <f t="shared" si="12"/>
        <v>Sem diferença</v>
      </c>
      <c r="H295" s="8" t="str">
        <f t="shared" si="13"/>
        <v>Perdendo</v>
      </c>
      <c r="I295" s="20">
        <f t="shared" si="14"/>
        <v>179.8</v>
      </c>
    </row>
    <row r="296" spans="1:9" x14ac:dyDescent="0.25">
      <c r="A296" s="26" t="s">
        <v>1984</v>
      </c>
      <c r="B296" s="26" t="s">
        <v>943</v>
      </c>
      <c r="C296" s="26" t="s">
        <v>1223</v>
      </c>
      <c r="D296" s="26" t="s">
        <v>1378</v>
      </c>
      <c r="E296" s="14">
        <f>IFERROR(VLOOKUP(B296,Dados_Scraping!$B$5:$G$1048576,5,0),"Sem dados")</f>
        <v>229.9</v>
      </c>
      <c r="F296" s="11" t="str">
        <f>IFERROR(VLOOKUP(B296,vendas_hairpro!$B$4:$G$146,5,0),"Sem BuyBox")</f>
        <v>Sem BuyBox</v>
      </c>
      <c r="G296" s="11" t="str">
        <f t="shared" si="12"/>
        <v>Sem diferença</v>
      </c>
      <c r="H296" s="8" t="str">
        <f t="shared" si="13"/>
        <v>Perdendo</v>
      </c>
      <c r="I296" s="20">
        <f t="shared" si="14"/>
        <v>229.8</v>
      </c>
    </row>
    <row r="297" spans="1:9" x14ac:dyDescent="0.25">
      <c r="A297" s="26" t="s">
        <v>1985</v>
      </c>
      <c r="B297" s="26" t="s">
        <v>944</v>
      </c>
      <c r="C297" s="26" t="s">
        <v>1224</v>
      </c>
      <c r="D297" s="26" t="s">
        <v>1379</v>
      </c>
      <c r="E297" s="14">
        <f>IFERROR(VLOOKUP(B297,Dados_Scraping!$B$5:$G$1048576,5,0),"Sem dados")</f>
        <v>243.8</v>
      </c>
      <c r="F297" s="11" t="str">
        <f>IFERROR(VLOOKUP(B297,vendas_hairpro!$B$4:$G$146,5,0),"Sem BuyBox")</f>
        <v>Sem BuyBox</v>
      </c>
      <c r="G297" s="11" t="str">
        <f t="shared" si="12"/>
        <v>Sem diferença</v>
      </c>
      <c r="H297" s="8" t="str">
        <f t="shared" si="13"/>
        <v>Perdendo</v>
      </c>
      <c r="I297" s="20">
        <f t="shared" si="14"/>
        <v>243.70000000000002</v>
      </c>
    </row>
    <row r="298" spans="1:9" x14ac:dyDescent="0.25">
      <c r="A298" s="26" t="s">
        <v>748</v>
      </c>
      <c r="B298" s="26" t="s">
        <v>945</v>
      </c>
      <c r="C298" s="26" t="s">
        <v>1224</v>
      </c>
      <c r="D298" s="26" t="s">
        <v>1380</v>
      </c>
      <c r="E298" s="14">
        <f>IFERROR(VLOOKUP(B298,Dados_Scraping!$B$5:$G$1048576,5,0),"Sem dados")</f>
        <v>95.9</v>
      </c>
      <c r="F298" s="11" t="str">
        <f>IFERROR(VLOOKUP(B298,vendas_hairpro!$B$4:$G$146,5,0),"Sem BuyBox")</f>
        <v>Sem BuyBox</v>
      </c>
      <c r="G298" s="11" t="str">
        <f t="shared" si="12"/>
        <v>Sem diferença</v>
      </c>
      <c r="H298" s="8" t="str">
        <f t="shared" si="13"/>
        <v>Perdendo</v>
      </c>
      <c r="I298" s="20">
        <f t="shared" si="14"/>
        <v>95.800000000000011</v>
      </c>
    </row>
    <row r="299" spans="1:9" x14ac:dyDescent="0.25">
      <c r="A299" s="26" t="s">
        <v>749</v>
      </c>
      <c r="B299" s="26" t="s">
        <v>946</v>
      </c>
      <c r="C299" s="26" t="s">
        <v>1224</v>
      </c>
      <c r="D299" s="26" t="s">
        <v>1381</v>
      </c>
      <c r="E299" s="14">
        <f>IFERROR(VLOOKUP(B299,Dados_Scraping!$B$5:$G$1048576,5,0),"Sem dados")</f>
        <v>154.9</v>
      </c>
      <c r="F299" s="11" t="str">
        <f>IFERROR(VLOOKUP(B299,vendas_hairpro!$B$4:$G$146,5,0),"Sem BuyBox")</f>
        <v>Sem BuyBox</v>
      </c>
      <c r="G299" s="11" t="str">
        <f t="shared" si="12"/>
        <v>Sem diferença</v>
      </c>
      <c r="H299" s="8" t="str">
        <f t="shared" si="13"/>
        <v>Perdendo</v>
      </c>
      <c r="I299" s="20">
        <f t="shared" si="14"/>
        <v>154.80000000000001</v>
      </c>
    </row>
    <row r="300" spans="1:9" x14ac:dyDescent="0.25">
      <c r="A300" s="26" t="s">
        <v>1986</v>
      </c>
      <c r="B300" s="26" t="s">
        <v>947</v>
      </c>
      <c r="C300" s="26" t="s">
        <v>1224</v>
      </c>
      <c r="D300" s="26" t="s">
        <v>1382</v>
      </c>
      <c r="E300" s="14">
        <f>IFERROR(VLOOKUP(B300,Dados_Scraping!$B$5:$G$1048576,5,0),"Sem dados")</f>
        <v>130.9</v>
      </c>
      <c r="F300" s="11" t="str">
        <f>IFERROR(VLOOKUP(B300,vendas_hairpro!$B$4:$G$146,5,0),"Sem BuyBox")</f>
        <v>Sem BuyBox</v>
      </c>
      <c r="G300" s="11" t="str">
        <f t="shared" ref="G300:G363" si="15">IFERROR(F300-E300,"Sem diferença")</f>
        <v>Sem diferença</v>
      </c>
      <c r="H300" s="8" t="str">
        <f t="shared" ref="H300:H363" si="16">IF(F300&lt;E300,"Ganhando","Perdendo")</f>
        <v>Perdendo</v>
      </c>
      <c r="I300" s="20">
        <f t="shared" ref="I300:I363" si="17">IFERROR(E300-0.1,"Sem dados")</f>
        <v>130.80000000000001</v>
      </c>
    </row>
    <row r="301" spans="1:9" x14ac:dyDescent="0.25">
      <c r="A301" s="26" t="s">
        <v>1987</v>
      </c>
      <c r="B301" s="26" t="s">
        <v>948</v>
      </c>
      <c r="C301" s="26" t="s">
        <v>1224</v>
      </c>
      <c r="D301" s="26" t="s">
        <v>1383</v>
      </c>
      <c r="E301" s="14">
        <f>IFERROR(VLOOKUP(B301,Dados_Scraping!$B$5:$G$1048576,5,0),"Sem dados")</f>
        <v>156.9</v>
      </c>
      <c r="F301" s="11" t="str">
        <f>IFERROR(VLOOKUP(B301,vendas_hairpro!$B$4:$G$146,5,0),"Sem BuyBox")</f>
        <v>Sem BuyBox</v>
      </c>
      <c r="G301" s="11" t="str">
        <f t="shared" si="15"/>
        <v>Sem diferença</v>
      </c>
      <c r="H301" s="8" t="str">
        <f t="shared" si="16"/>
        <v>Perdendo</v>
      </c>
      <c r="I301" s="20">
        <f t="shared" si="17"/>
        <v>156.80000000000001</v>
      </c>
    </row>
    <row r="302" spans="1:9" x14ac:dyDescent="0.25">
      <c r="A302" s="26" t="s">
        <v>1988</v>
      </c>
      <c r="B302" s="26" t="s">
        <v>949</v>
      </c>
      <c r="C302" s="26" t="s">
        <v>1224</v>
      </c>
      <c r="D302" s="26" t="s">
        <v>1384</v>
      </c>
      <c r="E302" s="14">
        <f>IFERROR(VLOOKUP(B302,Dados_Scraping!$B$5:$G$1048576,5,0),"Sem dados")</f>
        <v>121.9</v>
      </c>
      <c r="F302" s="11" t="str">
        <f>IFERROR(VLOOKUP(B302,vendas_hairpro!$B$4:$G$146,5,0),"Sem BuyBox")</f>
        <v>Sem BuyBox</v>
      </c>
      <c r="G302" s="11" t="str">
        <f t="shared" si="15"/>
        <v>Sem diferença</v>
      </c>
      <c r="H302" s="8" t="str">
        <f t="shared" si="16"/>
        <v>Perdendo</v>
      </c>
      <c r="I302" s="20">
        <f t="shared" si="17"/>
        <v>121.80000000000001</v>
      </c>
    </row>
    <row r="303" spans="1:9" x14ac:dyDescent="0.25">
      <c r="A303" s="26" t="s">
        <v>1989</v>
      </c>
      <c r="B303" s="26" t="s">
        <v>950</v>
      </c>
      <c r="C303" s="26" t="s">
        <v>1224</v>
      </c>
      <c r="D303" s="26" t="s">
        <v>1385</v>
      </c>
      <c r="E303" s="14">
        <f>IFERROR(VLOOKUP(B303,Dados_Scraping!$B$5:$G$1048576,5,0),"Sem dados")</f>
        <v>309.89999999999998</v>
      </c>
      <c r="F303" s="11" t="str">
        <f>IFERROR(VLOOKUP(B303,vendas_hairpro!$B$4:$G$146,5,0),"Sem BuyBox")</f>
        <v>Sem BuyBox</v>
      </c>
      <c r="G303" s="11" t="str">
        <f t="shared" si="15"/>
        <v>Sem diferença</v>
      </c>
      <c r="H303" s="8" t="str">
        <f t="shared" si="16"/>
        <v>Perdendo</v>
      </c>
      <c r="I303" s="20">
        <f t="shared" si="17"/>
        <v>309.79999999999995</v>
      </c>
    </row>
    <row r="304" spans="1:9" x14ac:dyDescent="0.25">
      <c r="A304" s="26" t="s">
        <v>1990</v>
      </c>
      <c r="B304" s="26" t="s">
        <v>951</v>
      </c>
      <c r="C304" s="26" t="s">
        <v>1224</v>
      </c>
      <c r="D304" s="26" t="s">
        <v>1386</v>
      </c>
      <c r="E304" s="14">
        <f>IFERROR(VLOOKUP(B304,Dados_Scraping!$B$5:$G$1048576,5,0),"Sem dados")</f>
        <v>88.9</v>
      </c>
      <c r="F304" s="11" t="str">
        <f>IFERROR(VLOOKUP(B304,vendas_hairpro!$B$4:$G$146,5,0),"Sem BuyBox")</f>
        <v>Sem BuyBox</v>
      </c>
      <c r="G304" s="11" t="str">
        <f t="shared" si="15"/>
        <v>Sem diferença</v>
      </c>
      <c r="H304" s="8" t="str">
        <f t="shared" si="16"/>
        <v>Perdendo</v>
      </c>
      <c r="I304" s="20">
        <f t="shared" si="17"/>
        <v>88.800000000000011</v>
      </c>
    </row>
    <row r="305" spans="1:9" x14ac:dyDescent="0.25">
      <c r="A305" s="26" t="s">
        <v>1991</v>
      </c>
      <c r="B305" s="26" t="s">
        <v>952</v>
      </c>
      <c r="C305" s="26" t="s">
        <v>1224</v>
      </c>
      <c r="D305" s="26" t="s">
        <v>1387</v>
      </c>
      <c r="E305" s="14">
        <f>IFERROR(VLOOKUP(B305,Dados_Scraping!$B$5:$G$1048576,5,0),"Sem dados")</f>
        <v>195.9</v>
      </c>
      <c r="F305" s="11" t="str">
        <f>IFERROR(VLOOKUP(B305,vendas_hairpro!$B$4:$G$146,5,0),"Sem BuyBox")</f>
        <v>Sem BuyBox</v>
      </c>
      <c r="G305" s="11" t="str">
        <f t="shared" si="15"/>
        <v>Sem diferença</v>
      </c>
      <c r="H305" s="8" t="str">
        <f t="shared" si="16"/>
        <v>Perdendo</v>
      </c>
      <c r="I305" s="20">
        <f t="shared" si="17"/>
        <v>195.8</v>
      </c>
    </row>
    <row r="306" spans="1:9" x14ac:dyDescent="0.25">
      <c r="A306" s="26" t="s">
        <v>1992</v>
      </c>
      <c r="B306" s="26" t="s">
        <v>953</v>
      </c>
      <c r="C306" s="26" t="s">
        <v>1224</v>
      </c>
      <c r="D306" s="26" t="s">
        <v>1388</v>
      </c>
      <c r="E306" s="14">
        <f>IFERROR(VLOOKUP(B306,Dados_Scraping!$B$5:$G$1048576,5,0),"Sem dados")</f>
        <v>89.9</v>
      </c>
      <c r="F306" s="11" t="str">
        <f>IFERROR(VLOOKUP(B306,vendas_hairpro!$B$4:$G$146,5,0),"Sem BuyBox")</f>
        <v>Sem BuyBox</v>
      </c>
      <c r="G306" s="11" t="str">
        <f t="shared" si="15"/>
        <v>Sem diferença</v>
      </c>
      <c r="H306" s="8" t="str">
        <f t="shared" si="16"/>
        <v>Perdendo</v>
      </c>
      <c r="I306" s="20">
        <f t="shared" si="17"/>
        <v>89.800000000000011</v>
      </c>
    </row>
    <row r="307" spans="1:9" x14ac:dyDescent="0.25">
      <c r="A307" s="26" t="s">
        <v>1993</v>
      </c>
      <c r="B307" s="26" t="s">
        <v>954</v>
      </c>
      <c r="C307" s="26" t="s">
        <v>1224</v>
      </c>
      <c r="D307" s="26" t="s">
        <v>1389</v>
      </c>
      <c r="E307" s="14" t="str">
        <f>IFERROR(VLOOKUP(B307,Dados_Scraping!$B$5:$G$1048576,5,0),"Sem dados")</f>
        <v>Sem dados</v>
      </c>
      <c r="F307" s="11" t="str">
        <f>IFERROR(VLOOKUP(B307,vendas_hairpro!$B$4:$G$146,5,0),"Sem BuyBox")</f>
        <v>Sem BuyBox</v>
      </c>
      <c r="G307" s="11" t="str">
        <f t="shared" si="15"/>
        <v>Sem diferença</v>
      </c>
      <c r="H307" s="8" t="str">
        <f t="shared" si="16"/>
        <v>Ganhando</v>
      </c>
      <c r="I307" s="20" t="str">
        <f t="shared" si="17"/>
        <v>Sem dados</v>
      </c>
    </row>
    <row r="308" spans="1:9" x14ac:dyDescent="0.25">
      <c r="A308" s="26" t="s">
        <v>1994</v>
      </c>
      <c r="B308" s="26" t="s">
        <v>955</v>
      </c>
      <c r="C308" s="26" t="s">
        <v>1224</v>
      </c>
      <c r="D308" s="26" t="s">
        <v>1390</v>
      </c>
      <c r="E308" s="14" t="str">
        <f>IFERROR(VLOOKUP(B308,Dados_Scraping!$B$5:$G$1048576,5,0),"Sem dados")</f>
        <v>Sem dados</v>
      </c>
      <c r="F308" s="11" t="str">
        <f>IFERROR(VLOOKUP(B308,vendas_hairpro!$B$4:$G$146,5,0),"Sem BuyBox")</f>
        <v>Sem BuyBox</v>
      </c>
      <c r="G308" s="11" t="str">
        <f t="shared" si="15"/>
        <v>Sem diferença</v>
      </c>
      <c r="H308" s="8" t="str">
        <f t="shared" si="16"/>
        <v>Ganhando</v>
      </c>
      <c r="I308" s="20" t="str">
        <f t="shared" si="17"/>
        <v>Sem dados</v>
      </c>
    </row>
    <row r="309" spans="1:9" x14ac:dyDescent="0.25">
      <c r="A309" s="26" t="s">
        <v>1995</v>
      </c>
      <c r="B309" s="26" t="s">
        <v>956</v>
      </c>
      <c r="C309" s="26" t="s">
        <v>1224</v>
      </c>
      <c r="D309" s="26" t="s">
        <v>1391</v>
      </c>
      <c r="E309" s="14">
        <f>IFERROR(VLOOKUP(B309,Dados_Scraping!$B$5:$G$1048576,5,0),"Sem dados")</f>
        <v>149.9</v>
      </c>
      <c r="F309" s="11" t="str">
        <f>IFERROR(VLOOKUP(B309,vendas_hairpro!$B$4:$G$146,5,0),"Sem BuyBox")</f>
        <v>Sem BuyBox</v>
      </c>
      <c r="G309" s="11" t="str">
        <f t="shared" si="15"/>
        <v>Sem diferença</v>
      </c>
      <c r="H309" s="8" t="str">
        <f t="shared" si="16"/>
        <v>Perdendo</v>
      </c>
      <c r="I309" s="20">
        <f t="shared" si="17"/>
        <v>149.80000000000001</v>
      </c>
    </row>
    <row r="310" spans="1:9" x14ac:dyDescent="0.25">
      <c r="A310" s="26" t="s">
        <v>1996</v>
      </c>
      <c r="B310" s="26" t="s">
        <v>957</v>
      </c>
      <c r="C310" s="26" t="s">
        <v>1224</v>
      </c>
      <c r="D310" s="26" t="s">
        <v>1392</v>
      </c>
      <c r="E310" s="14">
        <f>IFERROR(VLOOKUP(B310,Dados_Scraping!$B$5:$G$1048576,5,0),"Sem dados")</f>
        <v>114.9</v>
      </c>
      <c r="F310" s="11" t="str">
        <f>IFERROR(VLOOKUP(B310,vendas_hairpro!$B$4:$G$146,5,0),"Sem BuyBox")</f>
        <v>Sem BuyBox</v>
      </c>
      <c r="G310" s="11" t="str">
        <f t="shared" si="15"/>
        <v>Sem diferença</v>
      </c>
      <c r="H310" s="8" t="str">
        <f t="shared" si="16"/>
        <v>Perdendo</v>
      </c>
      <c r="I310" s="20">
        <f t="shared" si="17"/>
        <v>114.80000000000001</v>
      </c>
    </row>
    <row r="311" spans="1:9" x14ac:dyDescent="0.25">
      <c r="A311" s="26" t="s">
        <v>1997</v>
      </c>
      <c r="B311" s="26" t="s">
        <v>958</v>
      </c>
      <c r="C311" s="26" t="s">
        <v>1224</v>
      </c>
      <c r="D311" s="26" t="s">
        <v>1393</v>
      </c>
      <c r="E311" s="14">
        <f>IFERROR(VLOOKUP(B311,Dados_Scraping!$B$5:$G$1048576,5,0),"Sem dados")</f>
        <v>212.9</v>
      </c>
      <c r="F311" s="11" t="str">
        <f>IFERROR(VLOOKUP(B311,vendas_hairpro!$B$4:$G$146,5,0),"Sem BuyBox")</f>
        <v>Sem BuyBox</v>
      </c>
      <c r="G311" s="11" t="str">
        <f t="shared" si="15"/>
        <v>Sem diferença</v>
      </c>
      <c r="H311" s="8" t="str">
        <f t="shared" si="16"/>
        <v>Perdendo</v>
      </c>
      <c r="I311" s="20">
        <f t="shared" si="17"/>
        <v>212.8</v>
      </c>
    </row>
    <row r="312" spans="1:9" x14ac:dyDescent="0.25">
      <c r="A312" s="26" t="s">
        <v>1998</v>
      </c>
      <c r="B312" s="26" t="s">
        <v>959</v>
      </c>
      <c r="C312" s="26" t="s">
        <v>1224</v>
      </c>
      <c r="D312" s="26" t="s">
        <v>1394</v>
      </c>
      <c r="E312" s="14">
        <f>IFERROR(VLOOKUP(B312,Dados_Scraping!$B$5:$G$1048576,5,0),"Sem dados")</f>
        <v>103.5</v>
      </c>
      <c r="F312" s="11" t="str">
        <f>IFERROR(VLOOKUP(B312,vendas_hairpro!$B$4:$G$146,5,0),"Sem BuyBox")</f>
        <v>Sem BuyBox</v>
      </c>
      <c r="G312" s="11" t="str">
        <f t="shared" si="15"/>
        <v>Sem diferença</v>
      </c>
      <c r="H312" s="8" t="str">
        <f t="shared" si="16"/>
        <v>Perdendo</v>
      </c>
      <c r="I312" s="20">
        <f t="shared" si="17"/>
        <v>103.4</v>
      </c>
    </row>
    <row r="313" spans="1:9" x14ac:dyDescent="0.25">
      <c r="A313" s="26" t="s">
        <v>1999</v>
      </c>
      <c r="B313" s="26" t="s">
        <v>960</v>
      </c>
      <c r="C313" s="26" t="s">
        <v>1224</v>
      </c>
      <c r="D313" s="26" t="s">
        <v>1395</v>
      </c>
      <c r="E313" s="14">
        <f>IFERROR(VLOOKUP(B313,Dados_Scraping!$B$5:$G$1048576,5,0),"Sem dados")</f>
        <v>199.9</v>
      </c>
      <c r="F313" s="11" t="str">
        <f>IFERROR(VLOOKUP(B313,vendas_hairpro!$B$4:$G$146,5,0),"Sem BuyBox")</f>
        <v>Sem BuyBox</v>
      </c>
      <c r="G313" s="11" t="str">
        <f t="shared" si="15"/>
        <v>Sem diferença</v>
      </c>
      <c r="H313" s="8" t="str">
        <f t="shared" si="16"/>
        <v>Perdendo</v>
      </c>
      <c r="I313" s="20">
        <f t="shared" si="17"/>
        <v>199.8</v>
      </c>
    </row>
    <row r="314" spans="1:9" x14ac:dyDescent="0.25">
      <c r="A314" s="26" t="s">
        <v>2000</v>
      </c>
      <c r="B314" s="26" t="s">
        <v>961</v>
      </c>
      <c r="C314" s="26" t="s">
        <v>1224</v>
      </c>
      <c r="D314" s="26" t="s">
        <v>1396</v>
      </c>
      <c r="E314" s="14">
        <f>IFERROR(VLOOKUP(B314,Dados_Scraping!$B$5:$G$1048576,5,0),"Sem dados")</f>
        <v>73.900000000000006</v>
      </c>
      <c r="F314" s="11" t="str">
        <f>IFERROR(VLOOKUP(B314,vendas_hairpro!$B$4:$G$146,5,0),"Sem BuyBox")</f>
        <v>Sem BuyBox</v>
      </c>
      <c r="G314" s="11" t="str">
        <f t="shared" si="15"/>
        <v>Sem diferença</v>
      </c>
      <c r="H314" s="8" t="str">
        <f t="shared" si="16"/>
        <v>Perdendo</v>
      </c>
      <c r="I314" s="20">
        <f t="shared" si="17"/>
        <v>73.800000000000011</v>
      </c>
    </row>
    <row r="315" spans="1:9" x14ac:dyDescent="0.25">
      <c r="A315" s="26" t="s">
        <v>2001</v>
      </c>
      <c r="B315" s="26" t="s">
        <v>962</v>
      </c>
      <c r="C315" s="26" t="s">
        <v>1224</v>
      </c>
      <c r="D315" s="26" t="s">
        <v>1397</v>
      </c>
      <c r="E315" s="14">
        <f>IFERROR(VLOOKUP(B315,Dados_Scraping!$B$5:$G$1048576,5,0),"Sem dados")</f>
        <v>77.900000000000006</v>
      </c>
      <c r="F315" s="11" t="str">
        <f>IFERROR(VLOOKUP(B315,vendas_hairpro!$B$4:$G$146,5,0),"Sem BuyBox")</f>
        <v>Sem BuyBox</v>
      </c>
      <c r="G315" s="11" t="str">
        <f t="shared" si="15"/>
        <v>Sem diferença</v>
      </c>
      <c r="H315" s="8" t="str">
        <f t="shared" si="16"/>
        <v>Perdendo</v>
      </c>
      <c r="I315" s="20">
        <f t="shared" si="17"/>
        <v>77.800000000000011</v>
      </c>
    </row>
    <row r="316" spans="1:9" x14ac:dyDescent="0.25">
      <c r="A316" s="26" t="s">
        <v>2002</v>
      </c>
      <c r="B316" s="26" t="s">
        <v>963</v>
      </c>
      <c r="C316" s="26" t="s">
        <v>1224</v>
      </c>
      <c r="D316" s="26" t="s">
        <v>1398</v>
      </c>
      <c r="E316" s="14">
        <f>IFERROR(VLOOKUP(B316,Dados_Scraping!$B$5:$G$1048576,5,0),"Sem dados")</f>
        <v>74.900000000000006</v>
      </c>
      <c r="F316" s="11" t="str">
        <f>IFERROR(VLOOKUP(B316,vendas_hairpro!$B$4:$G$146,5,0),"Sem BuyBox")</f>
        <v>Sem BuyBox</v>
      </c>
      <c r="G316" s="11" t="str">
        <f t="shared" si="15"/>
        <v>Sem diferença</v>
      </c>
      <c r="H316" s="8" t="str">
        <f t="shared" si="16"/>
        <v>Perdendo</v>
      </c>
      <c r="I316" s="20">
        <f t="shared" si="17"/>
        <v>74.800000000000011</v>
      </c>
    </row>
    <row r="317" spans="1:9" x14ac:dyDescent="0.25">
      <c r="A317" s="26" t="s">
        <v>2003</v>
      </c>
      <c r="B317" s="26" t="s">
        <v>964</v>
      </c>
      <c r="C317" s="26" t="s">
        <v>1224</v>
      </c>
      <c r="D317" s="26" t="s">
        <v>1399</v>
      </c>
      <c r="E317" s="14">
        <f>IFERROR(VLOOKUP(B317,Dados_Scraping!$B$5:$G$1048576,5,0),"Sem dados")</f>
        <v>178.9</v>
      </c>
      <c r="F317" s="11" t="str">
        <f>IFERROR(VLOOKUP(B317,vendas_hairpro!$B$4:$G$146,5,0),"Sem BuyBox")</f>
        <v>Sem BuyBox</v>
      </c>
      <c r="G317" s="11" t="str">
        <f t="shared" si="15"/>
        <v>Sem diferença</v>
      </c>
      <c r="H317" s="8" t="str">
        <f t="shared" si="16"/>
        <v>Perdendo</v>
      </c>
      <c r="I317" s="20">
        <f t="shared" si="17"/>
        <v>178.8</v>
      </c>
    </row>
    <row r="318" spans="1:9" x14ac:dyDescent="0.25">
      <c r="A318" s="26" t="s">
        <v>2004</v>
      </c>
      <c r="B318" s="26" t="s">
        <v>965</v>
      </c>
      <c r="C318" s="26" t="s">
        <v>1224</v>
      </c>
      <c r="D318" s="26" t="s">
        <v>1400</v>
      </c>
      <c r="E318" s="14">
        <f>IFERROR(VLOOKUP(B318,Dados_Scraping!$B$5:$G$1048576,5,0),"Sem dados")</f>
        <v>127.9</v>
      </c>
      <c r="F318" s="11" t="str">
        <f>IFERROR(VLOOKUP(B318,vendas_hairpro!$B$4:$G$146,5,0),"Sem BuyBox")</f>
        <v>Sem BuyBox</v>
      </c>
      <c r="G318" s="11" t="str">
        <f t="shared" si="15"/>
        <v>Sem diferença</v>
      </c>
      <c r="H318" s="8" t="str">
        <f t="shared" si="16"/>
        <v>Perdendo</v>
      </c>
      <c r="I318" s="20">
        <f t="shared" si="17"/>
        <v>127.80000000000001</v>
      </c>
    </row>
    <row r="319" spans="1:9" x14ac:dyDescent="0.25">
      <c r="A319" s="26" t="s">
        <v>2005</v>
      </c>
      <c r="B319" s="26" t="s">
        <v>966</v>
      </c>
      <c r="C319" s="26" t="s">
        <v>1224</v>
      </c>
      <c r="D319" s="26" t="s">
        <v>1401</v>
      </c>
      <c r="E319" s="14">
        <f>IFERROR(VLOOKUP(B319,Dados_Scraping!$B$5:$G$1048576,5,0),"Sem dados")</f>
        <v>107.8</v>
      </c>
      <c r="F319" s="11" t="str">
        <f>IFERROR(VLOOKUP(B319,vendas_hairpro!$B$4:$G$146,5,0),"Sem BuyBox")</f>
        <v>Sem BuyBox</v>
      </c>
      <c r="G319" s="11" t="str">
        <f t="shared" si="15"/>
        <v>Sem diferença</v>
      </c>
      <c r="H319" s="8" t="str">
        <f t="shared" si="16"/>
        <v>Perdendo</v>
      </c>
      <c r="I319" s="20">
        <f t="shared" si="17"/>
        <v>107.7</v>
      </c>
    </row>
    <row r="320" spans="1:9" x14ac:dyDescent="0.25">
      <c r="A320" s="26" t="s">
        <v>2006</v>
      </c>
      <c r="B320" s="26" t="s">
        <v>967</v>
      </c>
      <c r="C320" s="26" t="s">
        <v>1224</v>
      </c>
      <c r="D320" s="26" t="s">
        <v>1402</v>
      </c>
      <c r="E320" s="14">
        <f>IFERROR(VLOOKUP(B320,Dados_Scraping!$B$5:$G$1048576,5,0),"Sem dados")</f>
        <v>137.9</v>
      </c>
      <c r="F320" s="11" t="str">
        <f>IFERROR(VLOOKUP(B320,vendas_hairpro!$B$4:$G$146,5,0),"Sem BuyBox")</f>
        <v>Sem BuyBox</v>
      </c>
      <c r="G320" s="11" t="str">
        <f t="shared" si="15"/>
        <v>Sem diferença</v>
      </c>
      <c r="H320" s="8" t="str">
        <f t="shared" si="16"/>
        <v>Perdendo</v>
      </c>
      <c r="I320" s="20">
        <f t="shared" si="17"/>
        <v>137.80000000000001</v>
      </c>
    </row>
    <row r="321" spans="1:9" x14ac:dyDescent="0.25">
      <c r="A321" s="26" t="s">
        <v>2007</v>
      </c>
      <c r="B321" s="26" t="s">
        <v>968</v>
      </c>
      <c r="C321" s="26" t="s">
        <v>1224</v>
      </c>
      <c r="D321" s="26" t="s">
        <v>1403</v>
      </c>
      <c r="E321" s="14">
        <f>IFERROR(VLOOKUP(B321,Dados_Scraping!$B$5:$G$1048576,5,0),"Sem dados")</f>
        <v>122.9</v>
      </c>
      <c r="F321" s="11" t="str">
        <f>IFERROR(VLOOKUP(B321,vendas_hairpro!$B$4:$G$146,5,0),"Sem BuyBox")</f>
        <v>Sem BuyBox</v>
      </c>
      <c r="G321" s="11" t="str">
        <f t="shared" si="15"/>
        <v>Sem diferença</v>
      </c>
      <c r="H321" s="8" t="str">
        <f t="shared" si="16"/>
        <v>Perdendo</v>
      </c>
      <c r="I321" s="20">
        <f t="shared" si="17"/>
        <v>122.80000000000001</v>
      </c>
    </row>
    <row r="322" spans="1:9" x14ac:dyDescent="0.25">
      <c r="A322" s="26" t="s">
        <v>2008</v>
      </c>
      <c r="B322" s="26" t="s">
        <v>969</v>
      </c>
      <c r="C322" s="26" t="s">
        <v>1224</v>
      </c>
      <c r="D322" s="26" t="s">
        <v>1404</v>
      </c>
      <c r="E322" s="14">
        <f>IFERROR(VLOOKUP(B322,Dados_Scraping!$B$5:$G$1048576,5,0),"Sem dados")</f>
        <v>108.9</v>
      </c>
      <c r="F322" s="11" t="str">
        <f>IFERROR(VLOOKUP(B322,vendas_hairpro!$B$4:$G$146,5,0),"Sem BuyBox")</f>
        <v>Sem BuyBox</v>
      </c>
      <c r="G322" s="11" t="str">
        <f t="shared" si="15"/>
        <v>Sem diferença</v>
      </c>
      <c r="H322" s="8" t="str">
        <f t="shared" si="16"/>
        <v>Perdendo</v>
      </c>
      <c r="I322" s="20">
        <f t="shared" si="17"/>
        <v>108.80000000000001</v>
      </c>
    </row>
    <row r="323" spans="1:9" x14ac:dyDescent="0.25">
      <c r="A323" s="26" t="s">
        <v>2009</v>
      </c>
      <c r="B323" s="26" t="s">
        <v>970</v>
      </c>
      <c r="C323" s="26" t="s">
        <v>1224</v>
      </c>
      <c r="D323" s="26" t="s">
        <v>1405</v>
      </c>
      <c r="E323" s="14">
        <f>IFERROR(VLOOKUP(B323,Dados_Scraping!$B$5:$G$1048576,5,0),"Sem dados")</f>
        <v>77.900000000000006</v>
      </c>
      <c r="F323" s="11" t="str">
        <f>IFERROR(VLOOKUP(B323,vendas_hairpro!$B$4:$G$146,5,0),"Sem BuyBox")</f>
        <v>Sem BuyBox</v>
      </c>
      <c r="G323" s="11" t="str">
        <f t="shared" si="15"/>
        <v>Sem diferença</v>
      </c>
      <c r="H323" s="8" t="str">
        <f t="shared" si="16"/>
        <v>Perdendo</v>
      </c>
      <c r="I323" s="20">
        <f t="shared" si="17"/>
        <v>77.800000000000011</v>
      </c>
    </row>
    <row r="324" spans="1:9" x14ac:dyDescent="0.25">
      <c r="A324" s="26" t="s">
        <v>2010</v>
      </c>
      <c r="B324" s="26" t="s">
        <v>971</v>
      </c>
      <c r="C324" s="26" t="s">
        <v>1224</v>
      </c>
      <c r="D324" s="26" t="s">
        <v>1406</v>
      </c>
      <c r="E324" s="14">
        <f>IFERROR(VLOOKUP(B324,Dados_Scraping!$B$5:$G$1048576,5,0),"Sem dados")</f>
        <v>79.900000000000006</v>
      </c>
      <c r="F324" s="11" t="str">
        <f>IFERROR(VLOOKUP(B324,vendas_hairpro!$B$4:$G$146,5,0),"Sem BuyBox")</f>
        <v>Sem BuyBox</v>
      </c>
      <c r="G324" s="11" t="str">
        <f t="shared" si="15"/>
        <v>Sem diferença</v>
      </c>
      <c r="H324" s="8" t="str">
        <f t="shared" si="16"/>
        <v>Perdendo</v>
      </c>
      <c r="I324" s="20">
        <f t="shared" si="17"/>
        <v>79.800000000000011</v>
      </c>
    </row>
    <row r="325" spans="1:9" x14ac:dyDescent="0.25">
      <c r="A325" s="26" t="s">
        <v>750</v>
      </c>
      <c r="B325" s="26" t="s">
        <v>972</v>
      </c>
      <c r="C325" s="26" t="s">
        <v>1224</v>
      </c>
      <c r="D325" s="26" t="s">
        <v>1407</v>
      </c>
      <c r="E325" s="14">
        <f>IFERROR(VLOOKUP(B325,Dados_Scraping!$B$5:$G$1048576,5,0),"Sem dados")</f>
        <v>189.9</v>
      </c>
      <c r="F325" s="11" t="str">
        <f>IFERROR(VLOOKUP(B325,vendas_hairpro!$B$4:$G$146,5,0),"Sem BuyBox")</f>
        <v>Sem BuyBox</v>
      </c>
      <c r="G325" s="11" t="str">
        <f t="shared" si="15"/>
        <v>Sem diferença</v>
      </c>
      <c r="H325" s="8" t="str">
        <f t="shared" si="16"/>
        <v>Perdendo</v>
      </c>
      <c r="I325" s="20">
        <f t="shared" si="17"/>
        <v>189.8</v>
      </c>
    </row>
    <row r="326" spans="1:9" x14ac:dyDescent="0.25">
      <c r="A326" s="26" t="s">
        <v>2011</v>
      </c>
      <c r="B326" s="26" t="s">
        <v>973</v>
      </c>
      <c r="C326" s="26" t="s">
        <v>1224</v>
      </c>
      <c r="D326" s="26" t="s">
        <v>1408</v>
      </c>
      <c r="E326" s="14">
        <f>IFERROR(VLOOKUP(B326,Dados_Scraping!$B$5:$G$1048576,5,0),"Sem dados")</f>
        <v>75.5</v>
      </c>
      <c r="F326" s="11" t="str">
        <f>IFERROR(VLOOKUP(B326,vendas_hairpro!$B$4:$G$146,5,0),"Sem BuyBox")</f>
        <v>Sem BuyBox</v>
      </c>
      <c r="G326" s="11" t="str">
        <f t="shared" si="15"/>
        <v>Sem diferença</v>
      </c>
      <c r="H326" s="8" t="str">
        <f t="shared" si="16"/>
        <v>Perdendo</v>
      </c>
      <c r="I326" s="20">
        <f t="shared" si="17"/>
        <v>75.400000000000006</v>
      </c>
    </row>
    <row r="327" spans="1:9" x14ac:dyDescent="0.25">
      <c r="A327" s="26" t="s">
        <v>751</v>
      </c>
      <c r="B327" s="26" t="s">
        <v>974</v>
      </c>
      <c r="C327" s="26" t="s">
        <v>1224</v>
      </c>
      <c r="D327" s="26" t="s">
        <v>1409</v>
      </c>
      <c r="E327" s="14" t="str">
        <f>IFERROR(VLOOKUP(B327,Dados_Scraping!$B$5:$G$1048576,5,0),"Sem dados")</f>
        <v>Sem dados</v>
      </c>
      <c r="F327" s="11" t="str">
        <f>IFERROR(VLOOKUP(B327,vendas_hairpro!$B$4:$G$146,5,0),"Sem BuyBox")</f>
        <v>Sem BuyBox</v>
      </c>
      <c r="G327" s="11" t="str">
        <f t="shared" si="15"/>
        <v>Sem diferença</v>
      </c>
      <c r="H327" s="8" t="str">
        <f t="shared" si="16"/>
        <v>Ganhando</v>
      </c>
      <c r="I327" s="20" t="str">
        <f t="shared" si="17"/>
        <v>Sem dados</v>
      </c>
    </row>
    <row r="328" spans="1:9" x14ac:dyDescent="0.25">
      <c r="A328" s="26" t="s">
        <v>752</v>
      </c>
      <c r="B328" s="26" t="s">
        <v>975</v>
      </c>
      <c r="C328" s="26" t="s">
        <v>1224</v>
      </c>
      <c r="D328" s="26" t="s">
        <v>1410</v>
      </c>
      <c r="E328" s="14" t="str">
        <f>IFERROR(VLOOKUP(B328,Dados_Scraping!$B$5:$G$1048576,5,0),"Sem dados")</f>
        <v>Sem dados</v>
      </c>
      <c r="F328" s="11" t="str">
        <f>IFERROR(VLOOKUP(B328,vendas_hairpro!$B$4:$G$146,5,0),"Sem BuyBox")</f>
        <v>Sem BuyBox</v>
      </c>
      <c r="G328" s="11" t="str">
        <f t="shared" si="15"/>
        <v>Sem diferença</v>
      </c>
      <c r="H328" s="8" t="str">
        <f t="shared" si="16"/>
        <v>Ganhando</v>
      </c>
      <c r="I328" s="20" t="str">
        <f t="shared" si="17"/>
        <v>Sem dados</v>
      </c>
    </row>
    <row r="329" spans="1:9" x14ac:dyDescent="0.25">
      <c r="A329" s="26" t="s">
        <v>2012</v>
      </c>
      <c r="B329" s="26" t="s">
        <v>976</v>
      </c>
      <c r="C329" s="26" t="s">
        <v>1224</v>
      </c>
      <c r="D329" s="26" t="s">
        <v>1411</v>
      </c>
      <c r="E329" s="14">
        <f>IFERROR(VLOOKUP(B329,Dados_Scraping!$B$5:$G$1048576,5,0),"Sem dados")</f>
        <v>80.599999999999994</v>
      </c>
      <c r="F329" s="11" t="str">
        <f>IFERROR(VLOOKUP(B329,vendas_hairpro!$B$4:$G$146,5,0),"Sem BuyBox")</f>
        <v>Sem BuyBox</v>
      </c>
      <c r="G329" s="11" t="str">
        <f t="shared" si="15"/>
        <v>Sem diferença</v>
      </c>
      <c r="H329" s="8" t="str">
        <f t="shared" si="16"/>
        <v>Perdendo</v>
      </c>
      <c r="I329" s="20">
        <f t="shared" si="17"/>
        <v>80.5</v>
      </c>
    </row>
    <row r="330" spans="1:9" x14ac:dyDescent="0.25">
      <c r="A330" s="26" t="s">
        <v>753</v>
      </c>
      <c r="B330" s="26" t="s">
        <v>977</v>
      </c>
      <c r="C330" s="26" t="s">
        <v>1224</v>
      </c>
      <c r="D330" s="26" t="s">
        <v>1412</v>
      </c>
      <c r="E330" s="14">
        <f>IFERROR(VLOOKUP(B330,Dados_Scraping!$B$5:$G$1048576,5,0),"Sem dados")</f>
        <v>144.9</v>
      </c>
      <c r="F330" s="11" t="str">
        <f>IFERROR(VLOOKUP(B330,vendas_hairpro!$B$4:$G$146,5,0),"Sem BuyBox")</f>
        <v>Sem BuyBox</v>
      </c>
      <c r="G330" s="11" t="str">
        <f t="shared" si="15"/>
        <v>Sem diferença</v>
      </c>
      <c r="H330" s="8" t="str">
        <f t="shared" si="16"/>
        <v>Perdendo</v>
      </c>
      <c r="I330" s="20">
        <f t="shared" si="17"/>
        <v>144.80000000000001</v>
      </c>
    </row>
    <row r="331" spans="1:9" x14ac:dyDescent="0.25">
      <c r="A331" s="26" t="s">
        <v>754</v>
      </c>
      <c r="B331" s="26" t="s">
        <v>978</v>
      </c>
      <c r="C331" s="26" t="s">
        <v>1224</v>
      </c>
      <c r="D331" s="26" t="s">
        <v>1413</v>
      </c>
      <c r="E331" s="14">
        <f>IFERROR(VLOOKUP(B331,Dados_Scraping!$B$5:$G$1048576,5,0),"Sem dados")</f>
        <v>75.5</v>
      </c>
      <c r="F331" s="11" t="str">
        <f>IFERROR(VLOOKUP(B331,vendas_hairpro!$B$4:$G$146,5,0),"Sem BuyBox")</f>
        <v>Sem BuyBox</v>
      </c>
      <c r="G331" s="11" t="str">
        <f t="shared" si="15"/>
        <v>Sem diferença</v>
      </c>
      <c r="H331" s="8" t="str">
        <f t="shared" si="16"/>
        <v>Perdendo</v>
      </c>
      <c r="I331" s="20">
        <f t="shared" si="17"/>
        <v>75.400000000000006</v>
      </c>
    </row>
    <row r="332" spans="1:9" x14ac:dyDescent="0.25">
      <c r="A332" s="26" t="s">
        <v>2013</v>
      </c>
      <c r="B332" s="26" t="s">
        <v>979</v>
      </c>
      <c r="C332" s="26" t="s">
        <v>1224</v>
      </c>
      <c r="D332" s="26" t="s">
        <v>1414</v>
      </c>
      <c r="E332" s="14">
        <f>IFERROR(VLOOKUP(B332,Dados_Scraping!$B$5:$G$1048576,5,0),"Sem dados")</f>
        <v>126.9</v>
      </c>
      <c r="F332" s="11" t="str">
        <f>IFERROR(VLOOKUP(B332,vendas_hairpro!$B$4:$G$146,5,0),"Sem BuyBox")</f>
        <v>Sem BuyBox</v>
      </c>
      <c r="G332" s="11" t="str">
        <f t="shared" si="15"/>
        <v>Sem diferença</v>
      </c>
      <c r="H332" s="8" t="str">
        <f t="shared" si="16"/>
        <v>Perdendo</v>
      </c>
      <c r="I332" s="20">
        <f t="shared" si="17"/>
        <v>126.80000000000001</v>
      </c>
    </row>
    <row r="333" spans="1:9" x14ac:dyDescent="0.25">
      <c r="A333" s="26" t="s">
        <v>2014</v>
      </c>
      <c r="B333" s="26" t="s">
        <v>980</v>
      </c>
      <c r="C333" s="26" t="s">
        <v>1224</v>
      </c>
      <c r="D333" s="26" t="s">
        <v>1415</v>
      </c>
      <c r="E333" s="14">
        <f>IFERROR(VLOOKUP(B333,Dados_Scraping!$B$5:$G$1048576,5,0),"Sem dados")</f>
        <v>169.9</v>
      </c>
      <c r="F333" s="11" t="str">
        <f>IFERROR(VLOOKUP(B333,vendas_hairpro!$B$4:$G$146,5,0),"Sem BuyBox")</f>
        <v>Sem BuyBox</v>
      </c>
      <c r="G333" s="11" t="str">
        <f t="shared" si="15"/>
        <v>Sem diferença</v>
      </c>
      <c r="H333" s="8" t="str">
        <f t="shared" si="16"/>
        <v>Perdendo</v>
      </c>
      <c r="I333" s="20">
        <f t="shared" si="17"/>
        <v>169.8</v>
      </c>
    </row>
    <row r="334" spans="1:9" x14ac:dyDescent="0.25">
      <c r="A334" s="26" t="s">
        <v>2015</v>
      </c>
      <c r="B334" s="26" t="s">
        <v>981</v>
      </c>
      <c r="C334" s="26" t="s">
        <v>1224</v>
      </c>
      <c r="D334" s="26" t="s">
        <v>1416</v>
      </c>
      <c r="E334" s="14">
        <f>IFERROR(VLOOKUP(B334,Dados_Scraping!$B$5:$G$1048576,5,0),"Sem dados")</f>
        <v>92.9</v>
      </c>
      <c r="F334" s="11" t="str">
        <f>IFERROR(VLOOKUP(B334,vendas_hairpro!$B$4:$G$146,5,0),"Sem BuyBox")</f>
        <v>Sem BuyBox</v>
      </c>
      <c r="G334" s="11" t="str">
        <f t="shared" si="15"/>
        <v>Sem diferença</v>
      </c>
      <c r="H334" s="8" t="str">
        <f t="shared" si="16"/>
        <v>Perdendo</v>
      </c>
      <c r="I334" s="20">
        <f t="shared" si="17"/>
        <v>92.800000000000011</v>
      </c>
    </row>
    <row r="335" spans="1:9" x14ac:dyDescent="0.25">
      <c r="A335" s="26" t="s">
        <v>2016</v>
      </c>
      <c r="B335" s="26" t="s">
        <v>982</v>
      </c>
      <c r="C335" s="26" t="s">
        <v>1224</v>
      </c>
      <c r="D335" s="26" t="s">
        <v>1417</v>
      </c>
      <c r="E335" s="14">
        <f>IFERROR(VLOOKUP(B335,Dados_Scraping!$B$5:$G$1048576,5,0),"Sem dados")</f>
        <v>279.89999999999998</v>
      </c>
      <c r="F335" s="11" t="str">
        <f>IFERROR(VLOOKUP(B335,vendas_hairpro!$B$4:$G$146,5,0),"Sem BuyBox")</f>
        <v>Sem BuyBox</v>
      </c>
      <c r="G335" s="11" t="str">
        <f t="shared" si="15"/>
        <v>Sem diferença</v>
      </c>
      <c r="H335" s="8" t="str">
        <f t="shared" si="16"/>
        <v>Perdendo</v>
      </c>
      <c r="I335" s="20">
        <f t="shared" si="17"/>
        <v>279.79999999999995</v>
      </c>
    </row>
    <row r="336" spans="1:9" x14ac:dyDescent="0.25">
      <c r="A336" s="26" t="s">
        <v>755</v>
      </c>
      <c r="B336" s="26" t="s">
        <v>983</v>
      </c>
      <c r="C336" s="26" t="s">
        <v>1224</v>
      </c>
      <c r="D336" s="26" t="s">
        <v>1418</v>
      </c>
      <c r="E336" s="14">
        <f>IFERROR(VLOOKUP(B336,Dados_Scraping!$B$5:$G$1048576,5,0),"Sem dados")</f>
        <v>87.9</v>
      </c>
      <c r="F336" s="11" t="str">
        <f>IFERROR(VLOOKUP(B336,vendas_hairpro!$B$4:$G$146,5,0),"Sem BuyBox")</f>
        <v>Sem BuyBox</v>
      </c>
      <c r="G336" s="11" t="str">
        <f t="shared" si="15"/>
        <v>Sem diferença</v>
      </c>
      <c r="H336" s="8" t="str">
        <f t="shared" si="16"/>
        <v>Perdendo</v>
      </c>
      <c r="I336" s="20">
        <f t="shared" si="17"/>
        <v>87.800000000000011</v>
      </c>
    </row>
    <row r="337" spans="1:9" x14ac:dyDescent="0.25">
      <c r="A337" s="26" t="s">
        <v>2017</v>
      </c>
      <c r="B337" s="26" t="s">
        <v>984</v>
      </c>
      <c r="C337" s="26" t="s">
        <v>1224</v>
      </c>
      <c r="D337" s="26" t="s">
        <v>1419</v>
      </c>
      <c r="E337" s="14">
        <f>IFERROR(VLOOKUP(B337,Dados_Scraping!$B$5:$G$1048576,5,0),"Sem dados")</f>
        <v>70.900000000000006</v>
      </c>
      <c r="F337" s="11" t="str">
        <f>IFERROR(VLOOKUP(B337,vendas_hairpro!$B$4:$G$146,5,0),"Sem BuyBox")</f>
        <v>Sem BuyBox</v>
      </c>
      <c r="G337" s="11" t="str">
        <f t="shared" si="15"/>
        <v>Sem diferença</v>
      </c>
      <c r="H337" s="8" t="str">
        <f t="shared" si="16"/>
        <v>Perdendo</v>
      </c>
      <c r="I337" s="20">
        <f t="shared" si="17"/>
        <v>70.800000000000011</v>
      </c>
    </row>
    <row r="338" spans="1:9" x14ac:dyDescent="0.25">
      <c r="A338" s="26" t="s">
        <v>756</v>
      </c>
      <c r="B338" s="26" t="s">
        <v>985</v>
      </c>
      <c r="C338" s="26" t="s">
        <v>1224</v>
      </c>
      <c r="D338" s="26" t="s">
        <v>1420</v>
      </c>
      <c r="E338" s="14">
        <f>IFERROR(VLOOKUP(B338,Dados_Scraping!$B$5:$G$1048576,5,0),"Sem dados")</f>
        <v>114.9</v>
      </c>
      <c r="F338" s="11" t="str">
        <f>IFERROR(VLOOKUP(B338,vendas_hairpro!$B$4:$G$146,5,0),"Sem BuyBox")</f>
        <v>Sem BuyBox</v>
      </c>
      <c r="G338" s="11" t="str">
        <f t="shared" si="15"/>
        <v>Sem diferença</v>
      </c>
      <c r="H338" s="8" t="str">
        <f t="shared" si="16"/>
        <v>Perdendo</v>
      </c>
      <c r="I338" s="20">
        <f t="shared" si="17"/>
        <v>114.80000000000001</v>
      </c>
    </row>
    <row r="339" spans="1:9" x14ac:dyDescent="0.25">
      <c r="A339" s="26" t="s">
        <v>757</v>
      </c>
      <c r="B339" s="26" t="s">
        <v>986</v>
      </c>
      <c r="C339" s="26" t="s">
        <v>1224</v>
      </c>
      <c r="D339" s="26" t="s">
        <v>1421</v>
      </c>
      <c r="E339" s="14">
        <f>IFERROR(VLOOKUP(B339,Dados_Scraping!$B$5:$G$1048576,5,0),"Sem dados")</f>
        <v>114.9</v>
      </c>
      <c r="F339" s="11" t="str">
        <f>IFERROR(VLOOKUP(B339,vendas_hairpro!$B$4:$G$146,5,0),"Sem BuyBox")</f>
        <v>Sem BuyBox</v>
      </c>
      <c r="G339" s="11" t="str">
        <f t="shared" si="15"/>
        <v>Sem diferença</v>
      </c>
      <c r="H339" s="8" t="str">
        <f t="shared" si="16"/>
        <v>Perdendo</v>
      </c>
      <c r="I339" s="20">
        <f t="shared" si="17"/>
        <v>114.80000000000001</v>
      </c>
    </row>
    <row r="340" spans="1:9" x14ac:dyDescent="0.25">
      <c r="A340" s="26" t="s">
        <v>758</v>
      </c>
      <c r="B340" s="26" t="s">
        <v>987</v>
      </c>
      <c r="C340" s="26" t="s">
        <v>1224</v>
      </c>
      <c r="D340" s="26" t="s">
        <v>1422</v>
      </c>
      <c r="E340" s="14" t="str">
        <f>IFERROR(VLOOKUP(B340,Dados_Scraping!$B$5:$G$1048576,5,0),"Sem dados")</f>
        <v>Sem dados</v>
      </c>
      <c r="F340" s="11" t="str">
        <f>IFERROR(VLOOKUP(B340,vendas_hairpro!$B$4:$G$146,5,0),"Sem BuyBox")</f>
        <v>Sem BuyBox</v>
      </c>
      <c r="G340" s="11" t="str">
        <f t="shared" si="15"/>
        <v>Sem diferença</v>
      </c>
      <c r="H340" s="8" t="str">
        <f t="shared" si="16"/>
        <v>Ganhando</v>
      </c>
      <c r="I340" s="20" t="str">
        <f t="shared" si="17"/>
        <v>Sem dados</v>
      </c>
    </row>
    <row r="341" spans="1:9" x14ac:dyDescent="0.25">
      <c r="A341" s="26" t="s">
        <v>759</v>
      </c>
      <c r="B341" s="26" t="s">
        <v>988</v>
      </c>
      <c r="C341" s="26" t="s">
        <v>1224</v>
      </c>
      <c r="D341" s="26" t="s">
        <v>1423</v>
      </c>
      <c r="E341" s="14">
        <f>IFERROR(VLOOKUP(B341,Dados_Scraping!$B$5:$G$1048576,5,0),"Sem dados")</f>
        <v>66.900000000000006</v>
      </c>
      <c r="F341" s="11" t="str">
        <f>IFERROR(VLOOKUP(B341,vendas_hairpro!$B$4:$G$146,5,0),"Sem BuyBox")</f>
        <v>Sem BuyBox</v>
      </c>
      <c r="G341" s="11" t="str">
        <f t="shared" si="15"/>
        <v>Sem diferença</v>
      </c>
      <c r="H341" s="8" t="str">
        <f t="shared" si="16"/>
        <v>Perdendo</v>
      </c>
      <c r="I341" s="20">
        <f t="shared" si="17"/>
        <v>66.800000000000011</v>
      </c>
    </row>
    <row r="342" spans="1:9" x14ac:dyDescent="0.25">
      <c r="A342" s="26" t="s">
        <v>760</v>
      </c>
      <c r="B342" s="26" t="s">
        <v>989</v>
      </c>
      <c r="C342" s="26" t="s">
        <v>1224</v>
      </c>
      <c r="D342" s="26" t="s">
        <v>1424</v>
      </c>
      <c r="E342" s="14" t="str">
        <f>IFERROR(VLOOKUP(B342,Dados_Scraping!$B$5:$G$1048576,5,0),"Sem dados")</f>
        <v>Sem dados</v>
      </c>
      <c r="F342" s="11" t="str">
        <f>IFERROR(VLOOKUP(B342,vendas_hairpro!$B$4:$G$146,5,0),"Sem BuyBox")</f>
        <v>Sem BuyBox</v>
      </c>
      <c r="G342" s="11" t="str">
        <f t="shared" si="15"/>
        <v>Sem diferença</v>
      </c>
      <c r="H342" s="8" t="str">
        <f t="shared" si="16"/>
        <v>Ganhando</v>
      </c>
      <c r="I342" s="20" t="str">
        <f t="shared" si="17"/>
        <v>Sem dados</v>
      </c>
    </row>
    <row r="343" spans="1:9" x14ac:dyDescent="0.25">
      <c r="A343" s="26" t="s">
        <v>761</v>
      </c>
      <c r="B343" s="26" t="s">
        <v>990</v>
      </c>
      <c r="C343" s="26" t="s">
        <v>1224</v>
      </c>
      <c r="D343" s="26" t="s">
        <v>1425</v>
      </c>
      <c r="E343" s="14" t="str">
        <f>IFERROR(VLOOKUP(B343,Dados_Scraping!$B$5:$G$1048576,5,0),"Sem dados")</f>
        <v>Sem dados</v>
      </c>
      <c r="F343" s="11" t="str">
        <f>IFERROR(VLOOKUP(B343,vendas_hairpro!$B$4:$G$146,5,0),"Sem BuyBox")</f>
        <v>Sem BuyBox</v>
      </c>
      <c r="G343" s="11" t="str">
        <f t="shared" si="15"/>
        <v>Sem diferença</v>
      </c>
      <c r="H343" s="8" t="str">
        <f t="shared" si="16"/>
        <v>Ganhando</v>
      </c>
      <c r="I343" s="20" t="str">
        <f t="shared" si="17"/>
        <v>Sem dados</v>
      </c>
    </row>
    <row r="344" spans="1:9" x14ac:dyDescent="0.25">
      <c r="A344" s="26" t="s">
        <v>2018</v>
      </c>
      <c r="B344" s="26" t="s">
        <v>991</v>
      </c>
      <c r="C344" s="26" t="s">
        <v>1224</v>
      </c>
      <c r="D344" s="26" t="s">
        <v>1426</v>
      </c>
      <c r="E344" s="14">
        <f>IFERROR(VLOOKUP(B344,Dados_Scraping!$B$5:$G$1048576,5,0),"Sem dados")</f>
        <v>191.9</v>
      </c>
      <c r="F344" s="11" t="str">
        <f>IFERROR(VLOOKUP(B344,vendas_hairpro!$B$4:$G$146,5,0),"Sem BuyBox")</f>
        <v>Sem BuyBox</v>
      </c>
      <c r="G344" s="11" t="str">
        <f t="shared" si="15"/>
        <v>Sem diferença</v>
      </c>
      <c r="H344" s="8" t="str">
        <f t="shared" si="16"/>
        <v>Perdendo</v>
      </c>
      <c r="I344" s="20">
        <f t="shared" si="17"/>
        <v>191.8</v>
      </c>
    </row>
    <row r="345" spans="1:9" x14ac:dyDescent="0.25">
      <c r="A345" s="26" t="s">
        <v>2019</v>
      </c>
      <c r="B345" s="26" t="s">
        <v>992</v>
      </c>
      <c r="C345" s="26" t="s">
        <v>1224</v>
      </c>
      <c r="D345" s="26" t="s">
        <v>1427</v>
      </c>
      <c r="E345" s="14">
        <f>IFERROR(VLOOKUP(B345,Dados_Scraping!$B$5:$G$1048576,5,0),"Sem dados")</f>
        <v>243.9</v>
      </c>
      <c r="F345" s="11" t="str">
        <f>IFERROR(VLOOKUP(B345,vendas_hairpro!$B$4:$G$146,5,0),"Sem BuyBox")</f>
        <v>Sem BuyBox</v>
      </c>
      <c r="G345" s="11" t="str">
        <f t="shared" si="15"/>
        <v>Sem diferença</v>
      </c>
      <c r="H345" s="8" t="str">
        <f t="shared" si="16"/>
        <v>Perdendo</v>
      </c>
      <c r="I345" s="20">
        <f t="shared" si="17"/>
        <v>243.8</v>
      </c>
    </row>
    <row r="346" spans="1:9" x14ac:dyDescent="0.25">
      <c r="A346" s="26" t="s">
        <v>762</v>
      </c>
      <c r="B346" s="26" t="s">
        <v>993</v>
      </c>
      <c r="C346" s="26" t="s">
        <v>1224</v>
      </c>
      <c r="D346" s="26" t="s">
        <v>1428</v>
      </c>
      <c r="E346" s="14">
        <f>IFERROR(VLOOKUP(B346,Dados_Scraping!$B$5:$G$1048576,5,0),"Sem dados")</f>
        <v>108.9</v>
      </c>
      <c r="F346" s="11" t="str">
        <f>IFERROR(VLOOKUP(B346,vendas_hairpro!$B$4:$G$146,5,0),"Sem BuyBox")</f>
        <v>Sem BuyBox</v>
      </c>
      <c r="G346" s="11" t="str">
        <f t="shared" si="15"/>
        <v>Sem diferença</v>
      </c>
      <c r="H346" s="8" t="str">
        <f t="shared" si="16"/>
        <v>Perdendo</v>
      </c>
      <c r="I346" s="20">
        <f t="shared" si="17"/>
        <v>108.80000000000001</v>
      </c>
    </row>
    <row r="347" spans="1:9" x14ac:dyDescent="0.25">
      <c r="A347" s="26" t="s">
        <v>763</v>
      </c>
      <c r="B347" s="26" t="s">
        <v>994</v>
      </c>
      <c r="C347" s="26" t="s">
        <v>1224</v>
      </c>
      <c r="D347" s="26" t="s">
        <v>1429</v>
      </c>
      <c r="E347" s="14">
        <f>IFERROR(VLOOKUP(B347,Dados_Scraping!$B$5:$G$1048576,5,0),"Sem dados")</f>
        <v>139.9</v>
      </c>
      <c r="F347" s="11" t="str">
        <f>IFERROR(VLOOKUP(B347,vendas_hairpro!$B$4:$G$146,5,0),"Sem BuyBox")</f>
        <v>Sem BuyBox</v>
      </c>
      <c r="G347" s="11" t="str">
        <f t="shared" si="15"/>
        <v>Sem diferença</v>
      </c>
      <c r="H347" s="8" t="str">
        <f t="shared" si="16"/>
        <v>Perdendo</v>
      </c>
      <c r="I347" s="20">
        <f t="shared" si="17"/>
        <v>139.80000000000001</v>
      </c>
    </row>
    <row r="348" spans="1:9" x14ac:dyDescent="0.25">
      <c r="A348" s="26" t="s">
        <v>2020</v>
      </c>
      <c r="B348" s="26" t="s">
        <v>995</v>
      </c>
      <c r="C348" s="26" t="s">
        <v>1224</v>
      </c>
      <c r="D348" s="26" t="s">
        <v>1430</v>
      </c>
      <c r="E348" s="14">
        <f>IFERROR(VLOOKUP(B348,Dados_Scraping!$B$5:$G$1048576,5,0),"Sem dados")</f>
        <v>246.9</v>
      </c>
      <c r="F348" s="11" t="str">
        <f>IFERROR(VLOOKUP(B348,vendas_hairpro!$B$4:$G$146,5,0),"Sem BuyBox")</f>
        <v>Sem BuyBox</v>
      </c>
      <c r="G348" s="11" t="str">
        <f t="shared" si="15"/>
        <v>Sem diferença</v>
      </c>
      <c r="H348" s="8" t="str">
        <f t="shared" si="16"/>
        <v>Perdendo</v>
      </c>
      <c r="I348" s="20">
        <f t="shared" si="17"/>
        <v>246.8</v>
      </c>
    </row>
    <row r="349" spans="1:9" x14ac:dyDescent="0.25">
      <c r="A349" s="26" t="s">
        <v>764</v>
      </c>
      <c r="B349" s="26" t="s">
        <v>996</v>
      </c>
      <c r="C349" s="26" t="s">
        <v>1224</v>
      </c>
      <c r="D349" s="26" t="s">
        <v>1431</v>
      </c>
      <c r="E349" s="14">
        <f>IFERROR(VLOOKUP(B349,Dados_Scraping!$B$5:$G$1048576,5,0),"Sem dados")</f>
        <v>195.9</v>
      </c>
      <c r="F349" s="11" t="str">
        <f>IFERROR(VLOOKUP(B349,vendas_hairpro!$B$4:$G$146,5,0),"Sem BuyBox")</f>
        <v>Sem BuyBox</v>
      </c>
      <c r="G349" s="11" t="str">
        <f t="shared" si="15"/>
        <v>Sem diferença</v>
      </c>
      <c r="H349" s="8" t="str">
        <f t="shared" si="16"/>
        <v>Perdendo</v>
      </c>
      <c r="I349" s="20">
        <f t="shared" si="17"/>
        <v>195.8</v>
      </c>
    </row>
    <row r="350" spans="1:9" x14ac:dyDescent="0.25">
      <c r="A350" s="26" t="s">
        <v>765</v>
      </c>
      <c r="B350" s="26" t="s">
        <v>997</v>
      </c>
      <c r="C350" s="26" t="s">
        <v>1224</v>
      </c>
      <c r="D350" s="26" t="s">
        <v>1432</v>
      </c>
      <c r="E350" s="14">
        <f>IFERROR(VLOOKUP(B350,Dados_Scraping!$B$5:$G$1048576,5,0),"Sem dados")</f>
        <v>132.9</v>
      </c>
      <c r="F350" s="11" t="str">
        <f>IFERROR(VLOOKUP(B350,vendas_hairpro!$B$4:$G$146,5,0),"Sem BuyBox")</f>
        <v>Sem BuyBox</v>
      </c>
      <c r="G350" s="11" t="str">
        <f t="shared" si="15"/>
        <v>Sem diferença</v>
      </c>
      <c r="H350" s="8" t="str">
        <f t="shared" si="16"/>
        <v>Perdendo</v>
      </c>
      <c r="I350" s="20">
        <f t="shared" si="17"/>
        <v>132.80000000000001</v>
      </c>
    </row>
    <row r="351" spans="1:9" x14ac:dyDescent="0.25">
      <c r="A351" s="26" t="s">
        <v>2021</v>
      </c>
      <c r="B351" s="26" t="s">
        <v>998</v>
      </c>
      <c r="C351" s="26" t="s">
        <v>1224</v>
      </c>
      <c r="D351" s="26" t="s">
        <v>1433</v>
      </c>
      <c r="E351" s="14">
        <f>IFERROR(VLOOKUP(B351,Dados_Scraping!$B$5:$G$1048576,5,0),"Sem dados")</f>
        <v>127.9</v>
      </c>
      <c r="F351" s="11" t="str">
        <f>IFERROR(VLOOKUP(B351,vendas_hairpro!$B$4:$G$146,5,0),"Sem BuyBox")</f>
        <v>Sem BuyBox</v>
      </c>
      <c r="G351" s="11" t="str">
        <f t="shared" si="15"/>
        <v>Sem diferença</v>
      </c>
      <c r="H351" s="8" t="str">
        <f t="shared" si="16"/>
        <v>Perdendo</v>
      </c>
      <c r="I351" s="20">
        <f t="shared" si="17"/>
        <v>127.80000000000001</v>
      </c>
    </row>
    <row r="352" spans="1:9" x14ac:dyDescent="0.25">
      <c r="A352" s="26" t="s">
        <v>2022</v>
      </c>
      <c r="B352" s="26" t="s">
        <v>999</v>
      </c>
      <c r="C352" s="26" t="s">
        <v>1224</v>
      </c>
      <c r="D352" s="26" t="s">
        <v>1434</v>
      </c>
      <c r="E352" s="14" t="str">
        <f>IFERROR(VLOOKUP(B352,Dados_Scraping!$B$5:$G$1048576,5,0),"Sem dados")</f>
        <v>Sem dados</v>
      </c>
      <c r="F352" s="11" t="str">
        <f>IFERROR(VLOOKUP(B352,vendas_hairpro!$B$4:$G$146,5,0),"Sem BuyBox")</f>
        <v>Sem BuyBox</v>
      </c>
      <c r="G352" s="11" t="str">
        <f t="shared" si="15"/>
        <v>Sem diferença</v>
      </c>
      <c r="H352" s="8" t="str">
        <f t="shared" si="16"/>
        <v>Ganhando</v>
      </c>
      <c r="I352" s="20" t="str">
        <f t="shared" si="17"/>
        <v>Sem dados</v>
      </c>
    </row>
    <row r="353" spans="1:9" x14ac:dyDescent="0.25">
      <c r="A353" s="26" t="s">
        <v>2023</v>
      </c>
      <c r="B353" s="26" t="s">
        <v>1000</v>
      </c>
      <c r="C353" s="26" t="s">
        <v>1224</v>
      </c>
      <c r="D353" s="26" t="s">
        <v>1435</v>
      </c>
      <c r="E353" s="14">
        <f>IFERROR(VLOOKUP(B353,Dados_Scraping!$B$5:$G$1048576,5,0),"Sem dados")</f>
        <v>218.9</v>
      </c>
      <c r="F353" s="11" t="str">
        <f>IFERROR(VLOOKUP(B353,vendas_hairpro!$B$4:$G$146,5,0),"Sem BuyBox")</f>
        <v>Sem BuyBox</v>
      </c>
      <c r="G353" s="11" t="str">
        <f t="shared" si="15"/>
        <v>Sem diferença</v>
      </c>
      <c r="H353" s="8" t="str">
        <f t="shared" si="16"/>
        <v>Perdendo</v>
      </c>
      <c r="I353" s="20">
        <f t="shared" si="17"/>
        <v>218.8</v>
      </c>
    </row>
    <row r="354" spans="1:9" x14ac:dyDescent="0.25">
      <c r="A354" s="26" t="s">
        <v>2024</v>
      </c>
      <c r="B354" s="26" t="s">
        <v>1001</v>
      </c>
      <c r="C354" s="26" t="s">
        <v>1224</v>
      </c>
      <c r="D354" s="26" t="s">
        <v>1436</v>
      </c>
      <c r="E354" s="14">
        <f>IFERROR(VLOOKUP(B354,Dados_Scraping!$B$5:$G$1048576,5,0),"Sem dados")</f>
        <v>152.9</v>
      </c>
      <c r="F354" s="11" t="str">
        <f>IFERROR(VLOOKUP(B354,vendas_hairpro!$B$4:$G$146,5,0),"Sem BuyBox")</f>
        <v>Sem BuyBox</v>
      </c>
      <c r="G354" s="11" t="str">
        <f t="shared" si="15"/>
        <v>Sem diferença</v>
      </c>
      <c r="H354" s="8" t="str">
        <f t="shared" si="16"/>
        <v>Perdendo</v>
      </c>
      <c r="I354" s="20">
        <f t="shared" si="17"/>
        <v>152.80000000000001</v>
      </c>
    </row>
    <row r="355" spans="1:9" x14ac:dyDescent="0.25">
      <c r="A355" s="26" t="s">
        <v>2025</v>
      </c>
      <c r="B355" s="26" t="s">
        <v>1002</v>
      </c>
      <c r="C355" s="26" t="s">
        <v>1224</v>
      </c>
      <c r="D355" s="26" t="s">
        <v>1437</v>
      </c>
      <c r="E355" s="14">
        <f>IFERROR(VLOOKUP(B355,Dados_Scraping!$B$5:$G$1048576,5,0),"Sem dados")</f>
        <v>218.9</v>
      </c>
      <c r="F355" s="11" t="str">
        <f>IFERROR(VLOOKUP(B355,vendas_hairpro!$B$4:$G$146,5,0),"Sem BuyBox")</f>
        <v>Sem BuyBox</v>
      </c>
      <c r="G355" s="11" t="str">
        <f t="shared" si="15"/>
        <v>Sem diferença</v>
      </c>
      <c r="H355" s="8" t="str">
        <f t="shared" si="16"/>
        <v>Perdendo</v>
      </c>
      <c r="I355" s="20">
        <f t="shared" si="17"/>
        <v>218.8</v>
      </c>
    </row>
    <row r="356" spans="1:9" x14ac:dyDescent="0.25">
      <c r="A356" s="26" t="s">
        <v>2026</v>
      </c>
      <c r="B356" s="26" t="s">
        <v>1003</v>
      </c>
      <c r="C356" s="26" t="s">
        <v>1224</v>
      </c>
      <c r="D356" s="26" t="s">
        <v>1438</v>
      </c>
      <c r="E356" s="14">
        <f>IFERROR(VLOOKUP(B356,Dados_Scraping!$B$5:$G$1048576,5,0),"Sem dados")</f>
        <v>132.9</v>
      </c>
      <c r="F356" s="11" t="str">
        <f>IFERROR(VLOOKUP(B356,vendas_hairpro!$B$4:$G$146,5,0),"Sem BuyBox")</f>
        <v>Sem BuyBox</v>
      </c>
      <c r="G356" s="11" t="str">
        <f t="shared" si="15"/>
        <v>Sem diferença</v>
      </c>
      <c r="H356" s="8" t="str">
        <f t="shared" si="16"/>
        <v>Perdendo</v>
      </c>
      <c r="I356" s="20">
        <f t="shared" si="17"/>
        <v>132.80000000000001</v>
      </c>
    </row>
    <row r="357" spans="1:9" x14ac:dyDescent="0.25">
      <c r="A357" s="26" t="s">
        <v>2027</v>
      </c>
      <c r="B357" s="26" t="s">
        <v>1004</v>
      </c>
      <c r="C357" s="26" t="s">
        <v>1224</v>
      </c>
      <c r="D357" s="26" t="s">
        <v>1439</v>
      </c>
      <c r="E357" s="14">
        <f>IFERROR(VLOOKUP(B357,Dados_Scraping!$B$5:$G$1048576,5,0),"Sem dados")</f>
        <v>95.9</v>
      </c>
      <c r="F357" s="11" t="str">
        <f>IFERROR(VLOOKUP(B357,vendas_hairpro!$B$4:$G$146,5,0),"Sem BuyBox")</f>
        <v>Sem BuyBox</v>
      </c>
      <c r="G357" s="11" t="str">
        <f t="shared" si="15"/>
        <v>Sem diferença</v>
      </c>
      <c r="H357" s="8" t="str">
        <f t="shared" si="16"/>
        <v>Perdendo</v>
      </c>
      <c r="I357" s="20">
        <f t="shared" si="17"/>
        <v>95.800000000000011</v>
      </c>
    </row>
    <row r="358" spans="1:9" x14ac:dyDescent="0.25">
      <c r="A358" s="26" t="s">
        <v>2028</v>
      </c>
      <c r="B358" s="26" t="s">
        <v>1005</v>
      </c>
      <c r="C358" s="26" t="s">
        <v>1224</v>
      </c>
      <c r="D358" s="26" t="s">
        <v>1440</v>
      </c>
      <c r="E358" s="14">
        <f>IFERROR(VLOOKUP(B358,Dados_Scraping!$B$5:$G$1048576,5,0),"Sem dados")</f>
        <v>95.9</v>
      </c>
      <c r="F358" s="11" t="str">
        <f>IFERROR(VLOOKUP(B358,vendas_hairpro!$B$4:$G$146,5,0),"Sem BuyBox")</f>
        <v>Sem BuyBox</v>
      </c>
      <c r="G358" s="11" t="str">
        <f t="shared" si="15"/>
        <v>Sem diferença</v>
      </c>
      <c r="H358" s="8" t="str">
        <f t="shared" si="16"/>
        <v>Perdendo</v>
      </c>
      <c r="I358" s="20">
        <f t="shared" si="17"/>
        <v>95.800000000000011</v>
      </c>
    </row>
    <row r="359" spans="1:9" x14ac:dyDescent="0.25">
      <c r="A359" s="26" t="s">
        <v>766</v>
      </c>
      <c r="B359" s="26" t="s">
        <v>1006</v>
      </c>
      <c r="C359" s="26" t="s">
        <v>1224</v>
      </c>
      <c r="D359" s="26" t="s">
        <v>1441</v>
      </c>
      <c r="E359" s="14">
        <f>IFERROR(VLOOKUP(B359,Dados_Scraping!$B$5:$G$1048576,5,0),"Sem dados")</f>
        <v>103.9</v>
      </c>
      <c r="F359" s="11" t="str">
        <f>IFERROR(VLOOKUP(B359,vendas_hairpro!$B$4:$G$146,5,0),"Sem BuyBox")</f>
        <v>Sem BuyBox</v>
      </c>
      <c r="G359" s="11" t="str">
        <f t="shared" si="15"/>
        <v>Sem diferença</v>
      </c>
      <c r="H359" s="8" t="str">
        <f t="shared" si="16"/>
        <v>Perdendo</v>
      </c>
      <c r="I359" s="20">
        <f t="shared" si="17"/>
        <v>103.80000000000001</v>
      </c>
    </row>
    <row r="360" spans="1:9" x14ac:dyDescent="0.25">
      <c r="A360" s="26" t="s">
        <v>2029</v>
      </c>
      <c r="B360" s="26" t="s">
        <v>1007</v>
      </c>
      <c r="C360" s="26" t="s">
        <v>1224</v>
      </c>
      <c r="D360" s="26" t="s">
        <v>1442</v>
      </c>
      <c r="E360" s="14">
        <f>IFERROR(VLOOKUP(B360,Dados_Scraping!$B$5:$G$1048576,5,0),"Sem dados")</f>
        <v>126.9</v>
      </c>
      <c r="F360" s="11" t="str">
        <f>IFERROR(VLOOKUP(B360,vendas_hairpro!$B$4:$G$146,5,0),"Sem BuyBox")</f>
        <v>Sem BuyBox</v>
      </c>
      <c r="G360" s="11" t="str">
        <f t="shared" si="15"/>
        <v>Sem diferença</v>
      </c>
      <c r="H360" s="8" t="str">
        <f t="shared" si="16"/>
        <v>Perdendo</v>
      </c>
      <c r="I360" s="20">
        <f t="shared" si="17"/>
        <v>126.80000000000001</v>
      </c>
    </row>
    <row r="361" spans="1:9" x14ac:dyDescent="0.25">
      <c r="A361" s="26" t="s">
        <v>2030</v>
      </c>
      <c r="B361" s="26" t="s">
        <v>1008</v>
      </c>
      <c r="C361" s="26" t="s">
        <v>1224</v>
      </c>
      <c r="D361" s="26" t="s">
        <v>1443</v>
      </c>
      <c r="E361" s="14">
        <f>IFERROR(VLOOKUP(B361,Dados_Scraping!$B$5:$G$1048576,5,0),"Sem dados")</f>
        <v>126.9</v>
      </c>
      <c r="F361" s="11" t="str">
        <f>IFERROR(VLOOKUP(B361,vendas_hairpro!$B$4:$G$146,5,0),"Sem BuyBox")</f>
        <v>Sem BuyBox</v>
      </c>
      <c r="G361" s="11" t="str">
        <f t="shared" si="15"/>
        <v>Sem diferença</v>
      </c>
      <c r="H361" s="8" t="str">
        <f t="shared" si="16"/>
        <v>Perdendo</v>
      </c>
      <c r="I361" s="20">
        <f t="shared" si="17"/>
        <v>126.80000000000001</v>
      </c>
    </row>
    <row r="362" spans="1:9" x14ac:dyDescent="0.25">
      <c r="A362" s="26" t="s">
        <v>2031</v>
      </c>
      <c r="B362" s="26" t="s">
        <v>1009</v>
      </c>
      <c r="C362" s="26" t="s">
        <v>1224</v>
      </c>
      <c r="D362" s="26" t="s">
        <v>1444</v>
      </c>
      <c r="E362" s="14">
        <f>IFERROR(VLOOKUP(B362,Dados_Scraping!$B$5:$G$1048576,5,0),"Sem dados")</f>
        <v>124.9</v>
      </c>
      <c r="F362" s="11" t="str">
        <f>IFERROR(VLOOKUP(B362,vendas_hairpro!$B$4:$G$146,5,0),"Sem BuyBox")</f>
        <v>Sem BuyBox</v>
      </c>
      <c r="G362" s="11" t="str">
        <f t="shared" si="15"/>
        <v>Sem diferença</v>
      </c>
      <c r="H362" s="8" t="str">
        <f t="shared" si="16"/>
        <v>Perdendo</v>
      </c>
      <c r="I362" s="20">
        <f t="shared" si="17"/>
        <v>124.80000000000001</v>
      </c>
    </row>
    <row r="363" spans="1:9" x14ac:dyDescent="0.25">
      <c r="A363" s="26" t="s">
        <v>2032</v>
      </c>
      <c r="B363" s="26" t="s">
        <v>1010</v>
      </c>
      <c r="C363" s="26" t="s">
        <v>1224</v>
      </c>
      <c r="D363" s="26" t="s">
        <v>1445</v>
      </c>
      <c r="E363" s="14">
        <f>IFERROR(VLOOKUP(B363,Dados_Scraping!$B$5:$G$1048576,5,0),"Sem dados")</f>
        <v>385.9</v>
      </c>
      <c r="F363" s="11" t="str">
        <f>IFERROR(VLOOKUP(B363,vendas_hairpro!$B$4:$G$146,5,0),"Sem BuyBox")</f>
        <v>Sem BuyBox</v>
      </c>
      <c r="G363" s="11" t="str">
        <f t="shared" si="15"/>
        <v>Sem diferença</v>
      </c>
      <c r="H363" s="8" t="str">
        <f t="shared" si="16"/>
        <v>Perdendo</v>
      </c>
      <c r="I363" s="20">
        <f t="shared" si="17"/>
        <v>385.79999999999995</v>
      </c>
    </row>
    <row r="364" spans="1:9" x14ac:dyDescent="0.25">
      <c r="A364" s="26" t="s">
        <v>2033</v>
      </c>
      <c r="B364" s="26" t="s">
        <v>1011</v>
      </c>
      <c r="C364" s="26" t="s">
        <v>1224</v>
      </c>
      <c r="D364" s="26" t="s">
        <v>1446</v>
      </c>
      <c r="E364" s="14">
        <f>IFERROR(VLOOKUP(B364,Dados_Scraping!$B$5:$G$1048576,5,0),"Sem dados")</f>
        <v>123.9</v>
      </c>
      <c r="F364" s="11" t="str">
        <f>IFERROR(VLOOKUP(B364,vendas_hairpro!$B$4:$G$146,5,0),"Sem BuyBox")</f>
        <v>Sem BuyBox</v>
      </c>
      <c r="G364" s="11" t="str">
        <f t="shared" ref="G364:G427" si="18">IFERROR(F364-E364,"Sem diferença")</f>
        <v>Sem diferença</v>
      </c>
      <c r="H364" s="8" t="str">
        <f t="shared" ref="H364:H427" si="19">IF(F364&lt;E364,"Ganhando","Perdendo")</f>
        <v>Perdendo</v>
      </c>
      <c r="I364" s="20">
        <f t="shared" ref="I364:I427" si="20">IFERROR(E364-0.1,"Sem dados")</f>
        <v>123.80000000000001</v>
      </c>
    </row>
    <row r="365" spans="1:9" x14ac:dyDescent="0.25">
      <c r="A365" s="26" t="s">
        <v>2034</v>
      </c>
      <c r="B365" s="26" t="s">
        <v>1012</v>
      </c>
      <c r="C365" s="26" t="s">
        <v>1224</v>
      </c>
      <c r="D365" s="26" t="s">
        <v>1447</v>
      </c>
      <c r="E365" s="14">
        <f>IFERROR(VLOOKUP(B365,Dados_Scraping!$B$5:$G$1048576,5,0),"Sem dados")</f>
        <v>120.9</v>
      </c>
      <c r="F365" s="11" t="str">
        <f>IFERROR(VLOOKUP(B365,vendas_hairpro!$B$4:$G$146,5,0),"Sem BuyBox")</f>
        <v>Sem BuyBox</v>
      </c>
      <c r="G365" s="11" t="str">
        <f t="shared" si="18"/>
        <v>Sem diferença</v>
      </c>
      <c r="H365" s="8" t="str">
        <f t="shared" si="19"/>
        <v>Perdendo</v>
      </c>
      <c r="I365" s="20">
        <f t="shared" si="20"/>
        <v>120.80000000000001</v>
      </c>
    </row>
    <row r="366" spans="1:9" x14ac:dyDescent="0.25">
      <c r="A366" s="26" t="s">
        <v>2035</v>
      </c>
      <c r="B366" s="26" t="s">
        <v>1013</v>
      </c>
      <c r="C366" s="26" t="s">
        <v>1224</v>
      </c>
      <c r="D366" s="26" t="s">
        <v>1448</v>
      </c>
      <c r="E366" s="14">
        <f>IFERROR(VLOOKUP(B366,Dados_Scraping!$B$5:$G$1048576,5,0),"Sem dados")</f>
        <v>125.9</v>
      </c>
      <c r="F366" s="11" t="str">
        <f>IFERROR(VLOOKUP(B366,vendas_hairpro!$B$4:$G$146,5,0),"Sem BuyBox")</f>
        <v>Sem BuyBox</v>
      </c>
      <c r="G366" s="11" t="str">
        <f t="shared" si="18"/>
        <v>Sem diferença</v>
      </c>
      <c r="H366" s="8" t="str">
        <f t="shared" si="19"/>
        <v>Perdendo</v>
      </c>
      <c r="I366" s="20">
        <f t="shared" si="20"/>
        <v>125.80000000000001</v>
      </c>
    </row>
    <row r="367" spans="1:9" x14ac:dyDescent="0.25">
      <c r="A367" s="26" t="s">
        <v>767</v>
      </c>
      <c r="B367" s="26" t="s">
        <v>1014</v>
      </c>
      <c r="C367" s="26" t="s">
        <v>1224</v>
      </c>
      <c r="D367" s="26" t="s">
        <v>1449</v>
      </c>
      <c r="E367" s="14">
        <f>IFERROR(VLOOKUP(B367,Dados_Scraping!$B$5:$G$1048576,5,0),"Sem dados")</f>
        <v>199.9</v>
      </c>
      <c r="F367" s="11" t="str">
        <f>IFERROR(VLOOKUP(B367,vendas_hairpro!$B$4:$G$146,5,0),"Sem BuyBox")</f>
        <v>Sem BuyBox</v>
      </c>
      <c r="G367" s="11" t="str">
        <f t="shared" si="18"/>
        <v>Sem diferença</v>
      </c>
      <c r="H367" s="8" t="str">
        <f t="shared" si="19"/>
        <v>Perdendo</v>
      </c>
      <c r="I367" s="20">
        <f t="shared" si="20"/>
        <v>199.8</v>
      </c>
    </row>
    <row r="368" spans="1:9" x14ac:dyDescent="0.25">
      <c r="A368" s="26" t="s">
        <v>768</v>
      </c>
      <c r="B368" s="26" t="s">
        <v>1015</v>
      </c>
      <c r="C368" s="26" t="s">
        <v>1224</v>
      </c>
      <c r="D368" s="26" t="s">
        <v>1450</v>
      </c>
      <c r="E368" s="14">
        <f>IFERROR(VLOOKUP(B368,Dados_Scraping!$B$5:$G$1048576,5,0),"Sem dados")</f>
        <v>212.9</v>
      </c>
      <c r="F368" s="11" t="str">
        <f>IFERROR(VLOOKUP(B368,vendas_hairpro!$B$4:$G$146,5,0),"Sem BuyBox")</f>
        <v>Sem BuyBox</v>
      </c>
      <c r="G368" s="11" t="str">
        <f t="shared" si="18"/>
        <v>Sem diferença</v>
      </c>
      <c r="H368" s="8" t="str">
        <f t="shared" si="19"/>
        <v>Perdendo</v>
      </c>
      <c r="I368" s="20">
        <f t="shared" si="20"/>
        <v>212.8</v>
      </c>
    </row>
    <row r="369" spans="1:9" x14ac:dyDescent="0.25">
      <c r="A369" s="26" t="s">
        <v>2036</v>
      </c>
      <c r="B369" s="26" t="s">
        <v>1016</v>
      </c>
      <c r="C369" s="26" t="s">
        <v>1224</v>
      </c>
      <c r="D369" s="26" t="s">
        <v>1451</v>
      </c>
      <c r="E369" s="14">
        <f>IFERROR(VLOOKUP(B369,Dados_Scraping!$B$5:$G$1048576,5,0),"Sem dados")</f>
        <v>294.83999999999997</v>
      </c>
      <c r="F369" s="11" t="str">
        <f>IFERROR(VLOOKUP(B369,vendas_hairpro!$B$4:$G$146,5,0),"Sem BuyBox")</f>
        <v>Sem BuyBox</v>
      </c>
      <c r="G369" s="11" t="str">
        <f t="shared" si="18"/>
        <v>Sem diferença</v>
      </c>
      <c r="H369" s="8" t="str">
        <f t="shared" si="19"/>
        <v>Perdendo</v>
      </c>
      <c r="I369" s="20">
        <f t="shared" si="20"/>
        <v>294.73999999999995</v>
      </c>
    </row>
    <row r="370" spans="1:9" x14ac:dyDescent="0.25">
      <c r="A370" s="26" t="s">
        <v>2037</v>
      </c>
      <c r="B370" s="26" t="s">
        <v>1017</v>
      </c>
      <c r="C370" s="26" t="s">
        <v>1224</v>
      </c>
      <c r="D370" s="26" t="s">
        <v>1452</v>
      </c>
      <c r="E370" s="14">
        <f>IFERROR(VLOOKUP(B370,Dados_Scraping!$B$5:$G$1048576,5,0),"Sem dados")</f>
        <v>235.9</v>
      </c>
      <c r="F370" s="11" t="str">
        <f>IFERROR(VLOOKUP(B370,vendas_hairpro!$B$4:$G$146,5,0),"Sem BuyBox")</f>
        <v>Sem BuyBox</v>
      </c>
      <c r="G370" s="11" t="str">
        <f t="shared" si="18"/>
        <v>Sem diferença</v>
      </c>
      <c r="H370" s="8" t="str">
        <f t="shared" si="19"/>
        <v>Perdendo</v>
      </c>
      <c r="I370" s="20">
        <f t="shared" si="20"/>
        <v>235.8</v>
      </c>
    </row>
    <row r="371" spans="1:9" x14ac:dyDescent="0.25">
      <c r="A371" s="26" t="s">
        <v>2038</v>
      </c>
      <c r="B371" s="26" t="s">
        <v>1018</v>
      </c>
      <c r="C371" s="26" t="s">
        <v>1224</v>
      </c>
      <c r="D371" s="26" t="s">
        <v>1453</v>
      </c>
      <c r="E371" s="14">
        <f>IFERROR(VLOOKUP(B371,Dados_Scraping!$B$5:$G$1048576,5,0),"Sem dados")</f>
        <v>93.9</v>
      </c>
      <c r="F371" s="11" t="str">
        <f>IFERROR(VLOOKUP(B371,vendas_hairpro!$B$4:$G$146,5,0),"Sem BuyBox")</f>
        <v>Sem BuyBox</v>
      </c>
      <c r="G371" s="11" t="str">
        <f t="shared" si="18"/>
        <v>Sem diferença</v>
      </c>
      <c r="H371" s="8" t="str">
        <f t="shared" si="19"/>
        <v>Perdendo</v>
      </c>
      <c r="I371" s="20">
        <f t="shared" si="20"/>
        <v>93.800000000000011</v>
      </c>
    </row>
    <row r="372" spans="1:9" x14ac:dyDescent="0.25">
      <c r="A372" s="26" t="s">
        <v>769</v>
      </c>
      <c r="B372" s="26" t="s">
        <v>1019</v>
      </c>
      <c r="C372" s="26" t="s">
        <v>1224</v>
      </c>
      <c r="D372" s="26" t="s">
        <v>1454</v>
      </c>
      <c r="E372" s="14">
        <f>IFERROR(VLOOKUP(B372,Dados_Scraping!$B$5:$G$1048576,5,0),"Sem dados")</f>
        <v>158.9</v>
      </c>
      <c r="F372" s="11" t="str">
        <f>IFERROR(VLOOKUP(B372,vendas_hairpro!$B$4:$G$146,5,0),"Sem BuyBox")</f>
        <v>Sem BuyBox</v>
      </c>
      <c r="G372" s="11" t="str">
        <f t="shared" si="18"/>
        <v>Sem diferença</v>
      </c>
      <c r="H372" s="8" t="str">
        <f t="shared" si="19"/>
        <v>Perdendo</v>
      </c>
      <c r="I372" s="20">
        <f t="shared" si="20"/>
        <v>158.80000000000001</v>
      </c>
    </row>
    <row r="373" spans="1:9" x14ac:dyDescent="0.25">
      <c r="A373" s="26" t="s">
        <v>2039</v>
      </c>
      <c r="B373" s="26" t="s">
        <v>1020</v>
      </c>
      <c r="C373" s="26" t="s">
        <v>1224</v>
      </c>
      <c r="D373" s="26" t="s">
        <v>1455</v>
      </c>
      <c r="E373" s="14">
        <f>IFERROR(VLOOKUP(B373,Dados_Scraping!$B$5:$G$1048576,5,0),"Sem dados")</f>
        <v>153.9</v>
      </c>
      <c r="F373" s="11" t="str">
        <f>IFERROR(VLOOKUP(B373,vendas_hairpro!$B$4:$G$146,5,0),"Sem BuyBox")</f>
        <v>Sem BuyBox</v>
      </c>
      <c r="G373" s="11" t="str">
        <f t="shared" si="18"/>
        <v>Sem diferença</v>
      </c>
      <c r="H373" s="8" t="str">
        <f t="shared" si="19"/>
        <v>Perdendo</v>
      </c>
      <c r="I373" s="20">
        <f t="shared" si="20"/>
        <v>153.80000000000001</v>
      </c>
    </row>
    <row r="374" spans="1:9" x14ac:dyDescent="0.25">
      <c r="A374" s="26" t="s">
        <v>2040</v>
      </c>
      <c r="B374" s="26" t="s">
        <v>1021</v>
      </c>
      <c r="C374" s="26" t="s">
        <v>1224</v>
      </c>
      <c r="D374" s="26" t="s">
        <v>1456</v>
      </c>
      <c r="E374" s="14">
        <f>IFERROR(VLOOKUP(B374,Dados_Scraping!$B$5:$G$1048576,5,0),"Sem dados")</f>
        <v>152.9</v>
      </c>
      <c r="F374" s="11" t="str">
        <f>IFERROR(VLOOKUP(B374,vendas_hairpro!$B$4:$G$146,5,0),"Sem BuyBox")</f>
        <v>Sem BuyBox</v>
      </c>
      <c r="G374" s="11" t="str">
        <f t="shared" si="18"/>
        <v>Sem diferença</v>
      </c>
      <c r="H374" s="8" t="str">
        <f t="shared" si="19"/>
        <v>Perdendo</v>
      </c>
      <c r="I374" s="20">
        <f t="shared" si="20"/>
        <v>152.80000000000001</v>
      </c>
    </row>
    <row r="375" spans="1:9" x14ac:dyDescent="0.25">
      <c r="A375" s="26" t="s">
        <v>2041</v>
      </c>
      <c r="B375" s="26" t="s">
        <v>1022</v>
      </c>
      <c r="C375" s="26" t="s">
        <v>1224</v>
      </c>
      <c r="D375" s="26" t="s">
        <v>1457</v>
      </c>
      <c r="E375" s="14">
        <f>IFERROR(VLOOKUP(B375,Dados_Scraping!$B$5:$G$1048576,5,0),"Sem dados")</f>
        <v>152.9</v>
      </c>
      <c r="F375" s="11" t="str">
        <f>IFERROR(VLOOKUP(B375,vendas_hairpro!$B$4:$G$146,5,0),"Sem BuyBox")</f>
        <v>Sem BuyBox</v>
      </c>
      <c r="G375" s="11" t="str">
        <f t="shared" si="18"/>
        <v>Sem diferença</v>
      </c>
      <c r="H375" s="8" t="str">
        <f t="shared" si="19"/>
        <v>Perdendo</v>
      </c>
      <c r="I375" s="20">
        <f t="shared" si="20"/>
        <v>152.80000000000001</v>
      </c>
    </row>
    <row r="376" spans="1:9" x14ac:dyDescent="0.25">
      <c r="A376" s="26" t="s">
        <v>2042</v>
      </c>
      <c r="B376" s="26" t="s">
        <v>1023</v>
      </c>
      <c r="C376" s="26" t="s">
        <v>1224</v>
      </c>
      <c r="D376" s="26" t="s">
        <v>1458</v>
      </c>
      <c r="E376" s="14">
        <f>IFERROR(VLOOKUP(B376,Dados_Scraping!$B$5:$G$1048576,5,0),"Sem dados")</f>
        <v>143.9</v>
      </c>
      <c r="F376" s="11" t="str">
        <f>IFERROR(VLOOKUP(B376,vendas_hairpro!$B$4:$G$146,5,0),"Sem BuyBox")</f>
        <v>Sem BuyBox</v>
      </c>
      <c r="G376" s="11" t="str">
        <f t="shared" si="18"/>
        <v>Sem diferença</v>
      </c>
      <c r="H376" s="8" t="str">
        <f t="shared" si="19"/>
        <v>Perdendo</v>
      </c>
      <c r="I376" s="20">
        <f t="shared" si="20"/>
        <v>143.80000000000001</v>
      </c>
    </row>
    <row r="377" spans="1:9" x14ac:dyDescent="0.25">
      <c r="A377" s="26" t="s">
        <v>2043</v>
      </c>
      <c r="B377" s="26" t="s">
        <v>1024</v>
      </c>
      <c r="C377" s="26" t="s">
        <v>1224</v>
      </c>
      <c r="D377" s="26" t="s">
        <v>1459</v>
      </c>
      <c r="E377" s="14">
        <f>IFERROR(VLOOKUP(B377,Dados_Scraping!$B$5:$G$1048576,5,0),"Sem dados")</f>
        <v>245.9</v>
      </c>
      <c r="F377" s="11" t="str">
        <f>IFERROR(VLOOKUP(B377,vendas_hairpro!$B$4:$G$146,5,0),"Sem BuyBox")</f>
        <v>Sem BuyBox</v>
      </c>
      <c r="G377" s="11" t="str">
        <f t="shared" si="18"/>
        <v>Sem diferença</v>
      </c>
      <c r="H377" s="8" t="str">
        <f t="shared" si="19"/>
        <v>Perdendo</v>
      </c>
      <c r="I377" s="20">
        <f t="shared" si="20"/>
        <v>245.8</v>
      </c>
    </row>
    <row r="378" spans="1:9" x14ac:dyDescent="0.25">
      <c r="A378" s="26" t="s">
        <v>2044</v>
      </c>
      <c r="B378" s="26" t="s">
        <v>1025</v>
      </c>
      <c r="C378" s="26" t="s">
        <v>1224</v>
      </c>
      <c r="D378" s="26" t="s">
        <v>1460</v>
      </c>
      <c r="E378" s="14">
        <f>IFERROR(VLOOKUP(B378,Dados_Scraping!$B$5:$G$1048576,5,0),"Sem dados")</f>
        <v>168.9</v>
      </c>
      <c r="F378" s="11" t="str">
        <f>IFERROR(VLOOKUP(B378,vendas_hairpro!$B$4:$G$146,5,0),"Sem BuyBox")</f>
        <v>Sem BuyBox</v>
      </c>
      <c r="G378" s="11" t="str">
        <f t="shared" si="18"/>
        <v>Sem diferença</v>
      </c>
      <c r="H378" s="8" t="str">
        <f t="shared" si="19"/>
        <v>Perdendo</v>
      </c>
      <c r="I378" s="20">
        <f t="shared" si="20"/>
        <v>168.8</v>
      </c>
    </row>
    <row r="379" spans="1:9" x14ac:dyDescent="0.25">
      <c r="A379" s="26" t="s">
        <v>770</v>
      </c>
      <c r="B379" s="26" t="s">
        <v>1026</v>
      </c>
      <c r="C379" s="26" t="s">
        <v>1224</v>
      </c>
      <c r="D379" s="26" t="s">
        <v>1461</v>
      </c>
      <c r="E379" s="14">
        <f>IFERROR(VLOOKUP(B379,Dados_Scraping!$B$5:$G$1048576,5,0),"Sem dados")</f>
        <v>193.6</v>
      </c>
      <c r="F379" s="11" t="str">
        <f>IFERROR(VLOOKUP(B379,vendas_hairpro!$B$4:$G$146,5,0),"Sem BuyBox")</f>
        <v>Sem BuyBox</v>
      </c>
      <c r="G379" s="11" t="str">
        <f t="shared" si="18"/>
        <v>Sem diferença</v>
      </c>
      <c r="H379" s="8" t="str">
        <f t="shared" si="19"/>
        <v>Perdendo</v>
      </c>
      <c r="I379" s="20">
        <f t="shared" si="20"/>
        <v>193.5</v>
      </c>
    </row>
    <row r="380" spans="1:9" x14ac:dyDescent="0.25">
      <c r="A380" s="26" t="s">
        <v>2045</v>
      </c>
      <c r="B380" s="26" t="s">
        <v>1027</v>
      </c>
      <c r="C380" s="26" t="s">
        <v>1224</v>
      </c>
      <c r="D380" s="26" t="s">
        <v>1462</v>
      </c>
      <c r="E380" s="14">
        <f>IFERROR(VLOOKUP(B380,Dados_Scraping!$B$5:$G$1048576,5,0),"Sem dados")</f>
        <v>276.89999999999998</v>
      </c>
      <c r="F380" s="11" t="str">
        <f>IFERROR(VLOOKUP(B380,vendas_hairpro!$B$4:$G$146,5,0),"Sem BuyBox")</f>
        <v>Sem BuyBox</v>
      </c>
      <c r="G380" s="11" t="str">
        <f t="shared" si="18"/>
        <v>Sem diferença</v>
      </c>
      <c r="H380" s="8" t="str">
        <f t="shared" si="19"/>
        <v>Perdendo</v>
      </c>
      <c r="I380" s="20">
        <f t="shared" si="20"/>
        <v>276.79999999999995</v>
      </c>
    </row>
    <row r="381" spans="1:9" x14ac:dyDescent="0.25">
      <c r="A381" s="26" t="s">
        <v>2046</v>
      </c>
      <c r="B381" s="26" t="s">
        <v>1028</v>
      </c>
      <c r="C381" s="26" t="s">
        <v>1224</v>
      </c>
      <c r="D381" s="26" t="s">
        <v>1463</v>
      </c>
      <c r="E381" s="14">
        <f>IFERROR(VLOOKUP(B381,Dados_Scraping!$B$5:$G$1048576,5,0),"Sem dados")</f>
        <v>159.9</v>
      </c>
      <c r="F381" s="11" t="str">
        <f>IFERROR(VLOOKUP(B381,vendas_hairpro!$B$4:$G$146,5,0),"Sem BuyBox")</f>
        <v>Sem BuyBox</v>
      </c>
      <c r="G381" s="11" t="str">
        <f t="shared" si="18"/>
        <v>Sem diferença</v>
      </c>
      <c r="H381" s="8" t="str">
        <f t="shared" si="19"/>
        <v>Perdendo</v>
      </c>
      <c r="I381" s="20">
        <f t="shared" si="20"/>
        <v>159.80000000000001</v>
      </c>
    </row>
    <row r="382" spans="1:9" x14ac:dyDescent="0.25">
      <c r="A382" s="26" t="s">
        <v>2047</v>
      </c>
      <c r="B382" s="26" t="s">
        <v>1029</v>
      </c>
      <c r="C382" s="26" t="s">
        <v>1224</v>
      </c>
      <c r="D382" s="26" t="s">
        <v>1464</v>
      </c>
      <c r="E382" s="14">
        <f>IFERROR(VLOOKUP(B382,Dados_Scraping!$B$5:$G$1048576,5,0),"Sem dados")</f>
        <v>152.9</v>
      </c>
      <c r="F382" s="11" t="str">
        <f>IFERROR(VLOOKUP(B382,vendas_hairpro!$B$4:$G$146,5,0),"Sem BuyBox")</f>
        <v>Sem BuyBox</v>
      </c>
      <c r="G382" s="11" t="str">
        <f t="shared" si="18"/>
        <v>Sem diferença</v>
      </c>
      <c r="H382" s="8" t="str">
        <f t="shared" si="19"/>
        <v>Perdendo</v>
      </c>
      <c r="I382" s="20">
        <f t="shared" si="20"/>
        <v>152.80000000000001</v>
      </c>
    </row>
    <row r="383" spans="1:9" x14ac:dyDescent="0.25">
      <c r="A383" s="26" t="s">
        <v>2048</v>
      </c>
      <c r="B383" s="26" t="s">
        <v>1030</v>
      </c>
      <c r="C383" s="26" t="s">
        <v>1224</v>
      </c>
      <c r="D383" s="26" t="s">
        <v>1465</v>
      </c>
      <c r="E383" s="14" t="str">
        <f>IFERROR(VLOOKUP(B383,Dados_Scraping!$B$5:$G$1048576,5,0),"Sem dados")</f>
        <v>Sem dados</v>
      </c>
      <c r="F383" s="11" t="str">
        <f>IFERROR(VLOOKUP(B383,vendas_hairpro!$B$4:$G$146,5,0),"Sem BuyBox")</f>
        <v>Sem BuyBox</v>
      </c>
      <c r="G383" s="11" t="str">
        <f t="shared" si="18"/>
        <v>Sem diferença</v>
      </c>
      <c r="H383" s="8" t="str">
        <f t="shared" si="19"/>
        <v>Ganhando</v>
      </c>
      <c r="I383" s="20" t="str">
        <f t="shared" si="20"/>
        <v>Sem dados</v>
      </c>
    </row>
    <row r="384" spans="1:9" x14ac:dyDescent="0.25">
      <c r="A384" s="26" t="s">
        <v>771</v>
      </c>
      <c r="B384" s="26" t="s">
        <v>1031</v>
      </c>
      <c r="C384" s="26" t="s">
        <v>1224</v>
      </c>
      <c r="D384" s="26" t="s">
        <v>1466</v>
      </c>
      <c r="E384" s="14">
        <f>IFERROR(VLOOKUP(B384,Dados_Scraping!$B$5:$G$1048576,5,0),"Sem dados")</f>
        <v>127.9</v>
      </c>
      <c r="F384" s="11" t="str">
        <f>IFERROR(VLOOKUP(B384,vendas_hairpro!$B$4:$G$146,5,0),"Sem BuyBox")</f>
        <v>Sem BuyBox</v>
      </c>
      <c r="G384" s="11" t="str">
        <f t="shared" si="18"/>
        <v>Sem diferença</v>
      </c>
      <c r="H384" s="8" t="str">
        <f t="shared" si="19"/>
        <v>Perdendo</v>
      </c>
      <c r="I384" s="20">
        <f t="shared" si="20"/>
        <v>127.80000000000001</v>
      </c>
    </row>
    <row r="385" spans="1:9" x14ac:dyDescent="0.25">
      <c r="A385" s="26" t="s">
        <v>772</v>
      </c>
      <c r="B385" s="26" t="s">
        <v>1032</v>
      </c>
      <c r="C385" s="26" t="s">
        <v>1224</v>
      </c>
      <c r="D385" s="26" t="s">
        <v>1467</v>
      </c>
      <c r="E385" s="14">
        <f>IFERROR(VLOOKUP(B385,Dados_Scraping!$B$5:$G$1048576,5,0),"Sem dados")</f>
        <v>91.9</v>
      </c>
      <c r="F385" s="11" t="str">
        <f>IFERROR(VLOOKUP(B385,vendas_hairpro!$B$4:$G$146,5,0),"Sem BuyBox")</f>
        <v>Sem BuyBox</v>
      </c>
      <c r="G385" s="11" t="str">
        <f t="shared" si="18"/>
        <v>Sem diferença</v>
      </c>
      <c r="H385" s="8" t="str">
        <f t="shared" si="19"/>
        <v>Perdendo</v>
      </c>
      <c r="I385" s="20">
        <f t="shared" si="20"/>
        <v>91.800000000000011</v>
      </c>
    </row>
    <row r="386" spans="1:9" x14ac:dyDescent="0.25">
      <c r="A386" s="26" t="s">
        <v>2049</v>
      </c>
      <c r="B386" s="26" t="s">
        <v>1033</v>
      </c>
      <c r="C386" s="26" t="s">
        <v>1224</v>
      </c>
      <c r="D386" s="26" t="s">
        <v>1468</v>
      </c>
      <c r="E386" s="14">
        <f>IFERROR(VLOOKUP(B386,Dados_Scraping!$B$5:$G$1048576,5,0),"Sem dados")</f>
        <v>149.9</v>
      </c>
      <c r="F386" s="11" t="str">
        <f>IFERROR(VLOOKUP(B386,vendas_hairpro!$B$4:$G$146,5,0),"Sem BuyBox")</f>
        <v>Sem BuyBox</v>
      </c>
      <c r="G386" s="11" t="str">
        <f t="shared" si="18"/>
        <v>Sem diferença</v>
      </c>
      <c r="H386" s="8" t="str">
        <f t="shared" si="19"/>
        <v>Perdendo</v>
      </c>
      <c r="I386" s="20">
        <f t="shared" si="20"/>
        <v>149.80000000000001</v>
      </c>
    </row>
    <row r="387" spans="1:9" x14ac:dyDescent="0.25">
      <c r="A387" s="26" t="s">
        <v>2050</v>
      </c>
      <c r="B387" s="26" t="s">
        <v>1034</v>
      </c>
      <c r="C387" s="26" t="s">
        <v>1224</v>
      </c>
      <c r="D387" s="26" t="s">
        <v>1469</v>
      </c>
      <c r="E387" s="14">
        <f>IFERROR(VLOOKUP(B387,Dados_Scraping!$B$5:$G$1048576,5,0),"Sem dados")</f>
        <v>92.9</v>
      </c>
      <c r="F387" s="11" t="str">
        <f>IFERROR(VLOOKUP(B387,vendas_hairpro!$B$4:$G$146,5,0),"Sem BuyBox")</f>
        <v>Sem BuyBox</v>
      </c>
      <c r="G387" s="11" t="str">
        <f t="shared" si="18"/>
        <v>Sem diferença</v>
      </c>
      <c r="H387" s="8" t="str">
        <f t="shared" si="19"/>
        <v>Perdendo</v>
      </c>
      <c r="I387" s="20">
        <f t="shared" si="20"/>
        <v>92.800000000000011</v>
      </c>
    </row>
    <row r="388" spans="1:9" x14ac:dyDescent="0.25">
      <c r="A388" s="26" t="s">
        <v>2051</v>
      </c>
      <c r="B388" s="26" t="s">
        <v>1035</v>
      </c>
      <c r="C388" s="26" t="s">
        <v>1224</v>
      </c>
      <c r="D388" s="26" t="s">
        <v>1470</v>
      </c>
      <c r="E388" s="14">
        <f>IFERROR(VLOOKUP(B388,Dados_Scraping!$B$5:$G$1048576,5,0),"Sem dados")</f>
        <v>79.900000000000006</v>
      </c>
      <c r="F388" s="11" t="str">
        <f>IFERROR(VLOOKUP(B388,vendas_hairpro!$B$4:$G$146,5,0),"Sem BuyBox")</f>
        <v>Sem BuyBox</v>
      </c>
      <c r="G388" s="11" t="str">
        <f t="shared" si="18"/>
        <v>Sem diferença</v>
      </c>
      <c r="H388" s="8" t="str">
        <f t="shared" si="19"/>
        <v>Perdendo</v>
      </c>
      <c r="I388" s="20">
        <f t="shared" si="20"/>
        <v>79.800000000000011</v>
      </c>
    </row>
    <row r="389" spans="1:9" x14ac:dyDescent="0.25">
      <c r="A389" s="26" t="s">
        <v>2052</v>
      </c>
      <c r="B389" s="26" t="s">
        <v>1036</v>
      </c>
      <c r="C389" s="26" t="s">
        <v>1224</v>
      </c>
      <c r="D389" s="26" t="s">
        <v>1471</v>
      </c>
      <c r="E389" s="14">
        <f>IFERROR(VLOOKUP(B389,Dados_Scraping!$B$5:$G$1048576,5,0),"Sem dados")</f>
        <v>64.900000000000006</v>
      </c>
      <c r="F389" s="11" t="str">
        <f>IFERROR(VLOOKUP(B389,vendas_hairpro!$B$4:$G$146,5,0),"Sem BuyBox")</f>
        <v>Sem BuyBox</v>
      </c>
      <c r="G389" s="11" t="str">
        <f t="shared" si="18"/>
        <v>Sem diferença</v>
      </c>
      <c r="H389" s="8" t="str">
        <f t="shared" si="19"/>
        <v>Perdendo</v>
      </c>
      <c r="I389" s="20">
        <f t="shared" si="20"/>
        <v>64.800000000000011</v>
      </c>
    </row>
    <row r="390" spans="1:9" x14ac:dyDescent="0.25">
      <c r="A390" s="26" t="s">
        <v>2053</v>
      </c>
      <c r="B390" s="26" t="s">
        <v>1037</v>
      </c>
      <c r="C390" s="26" t="s">
        <v>1224</v>
      </c>
      <c r="D390" s="26" t="s">
        <v>1472</v>
      </c>
      <c r="E390" s="14">
        <f>IFERROR(VLOOKUP(B390,Dados_Scraping!$B$5:$G$1048576,5,0),"Sem dados")</f>
        <v>198.9</v>
      </c>
      <c r="F390" s="11" t="str">
        <f>IFERROR(VLOOKUP(B390,vendas_hairpro!$B$4:$G$146,5,0),"Sem BuyBox")</f>
        <v>Sem BuyBox</v>
      </c>
      <c r="G390" s="11" t="str">
        <f t="shared" si="18"/>
        <v>Sem diferença</v>
      </c>
      <c r="H390" s="8" t="str">
        <f t="shared" si="19"/>
        <v>Perdendo</v>
      </c>
      <c r="I390" s="20">
        <f t="shared" si="20"/>
        <v>198.8</v>
      </c>
    </row>
    <row r="391" spans="1:9" x14ac:dyDescent="0.25">
      <c r="A391" s="26" t="s">
        <v>2054</v>
      </c>
      <c r="B391" s="26" t="s">
        <v>1038</v>
      </c>
      <c r="C391" s="26" t="s">
        <v>1224</v>
      </c>
      <c r="D391" s="26" t="s">
        <v>1473</v>
      </c>
      <c r="E391" s="14">
        <f>IFERROR(VLOOKUP(B391,Dados_Scraping!$B$5:$G$1048576,5,0),"Sem dados")</f>
        <v>139.9</v>
      </c>
      <c r="F391" s="11" t="str">
        <f>IFERROR(VLOOKUP(B391,vendas_hairpro!$B$4:$G$146,5,0),"Sem BuyBox")</f>
        <v>Sem BuyBox</v>
      </c>
      <c r="G391" s="11" t="str">
        <f t="shared" si="18"/>
        <v>Sem diferença</v>
      </c>
      <c r="H391" s="8" t="str">
        <f t="shared" si="19"/>
        <v>Perdendo</v>
      </c>
      <c r="I391" s="20">
        <f t="shared" si="20"/>
        <v>139.80000000000001</v>
      </c>
    </row>
    <row r="392" spans="1:9" x14ac:dyDescent="0.25">
      <c r="A392" s="26" t="s">
        <v>2055</v>
      </c>
      <c r="B392" s="26" t="s">
        <v>1039</v>
      </c>
      <c r="C392" s="26" t="s">
        <v>1224</v>
      </c>
      <c r="D392" s="26" t="s">
        <v>1474</v>
      </c>
      <c r="E392" s="14">
        <f>IFERROR(VLOOKUP(B392,Dados_Scraping!$B$5:$G$1048576,5,0),"Sem dados")</f>
        <v>243.8</v>
      </c>
      <c r="F392" s="11" t="str">
        <f>IFERROR(VLOOKUP(B392,vendas_hairpro!$B$4:$G$146,5,0),"Sem BuyBox")</f>
        <v>Sem BuyBox</v>
      </c>
      <c r="G392" s="11" t="str">
        <f t="shared" si="18"/>
        <v>Sem diferença</v>
      </c>
      <c r="H392" s="8" t="str">
        <f t="shared" si="19"/>
        <v>Perdendo</v>
      </c>
      <c r="I392" s="20">
        <f t="shared" si="20"/>
        <v>243.70000000000002</v>
      </c>
    </row>
    <row r="393" spans="1:9" x14ac:dyDescent="0.25">
      <c r="A393" s="26" t="s">
        <v>773</v>
      </c>
      <c r="B393" s="26" t="s">
        <v>1040</v>
      </c>
      <c r="C393" s="26" t="s">
        <v>1224</v>
      </c>
      <c r="D393" s="26" t="s">
        <v>1475</v>
      </c>
      <c r="E393" s="14">
        <f>IFERROR(VLOOKUP(B393,Dados_Scraping!$B$5:$G$1048576,5,0),"Sem dados")</f>
        <v>165.9</v>
      </c>
      <c r="F393" s="11" t="str">
        <f>IFERROR(VLOOKUP(B393,vendas_hairpro!$B$4:$G$146,5,0),"Sem BuyBox")</f>
        <v>Sem BuyBox</v>
      </c>
      <c r="G393" s="11" t="str">
        <f t="shared" si="18"/>
        <v>Sem diferença</v>
      </c>
      <c r="H393" s="8" t="str">
        <f t="shared" si="19"/>
        <v>Perdendo</v>
      </c>
      <c r="I393" s="20">
        <f t="shared" si="20"/>
        <v>165.8</v>
      </c>
    </row>
    <row r="394" spans="1:9" x14ac:dyDescent="0.25">
      <c r="A394" s="26" t="s">
        <v>2056</v>
      </c>
      <c r="B394" s="26" t="s">
        <v>1041</v>
      </c>
      <c r="C394" s="26" t="s">
        <v>1224</v>
      </c>
      <c r="D394" s="26" t="s">
        <v>1476</v>
      </c>
      <c r="E394" s="14">
        <f>IFERROR(VLOOKUP(B394,Dados_Scraping!$B$5:$G$1048576,5,0),"Sem dados")</f>
        <v>299.89999999999998</v>
      </c>
      <c r="F394" s="11" t="str">
        <f>IFERROR(VLOOKUP(B394,vendas_hairpro!$B$4:$G$146,5,0),"Sem BuyBox")</f>
        <v>Sem BuyBox</v>
      </c>
      <c r="G394" s="11" t="str">
        <f t="shared" si="18"/>
        <v>Sem diferença</v>
      </c>
      <c r="H394" s="8" t="str">
        <f t="shared" si="19"/>
        <v>Perdendo</v>
      </c>
      <c r="I394" s="20">
        <f t="shared" si="20"/>
        <v>299.79999999999995</v>
      </c>
    </row>
    <row r="395" spans="1:9" x14ac:dyDescent="0.25">
      <c r="A395" s="26" t="s">
        <v>2057</v>
      </c>
      <c r="B395" s="26" t="s">
        <v>1042</v>
      </c>
      <c r="C395" s="26" t="s">
        <v>1224</v>
      </c>
      <c r="D395" s="26" t="s">
        <v>1477</v>
      </c>
      <c r="E395" s="14">
        <f>IFERROR(VLOOKUP(B395,Dados_Scraping!$B$5:$G$1048576,5,0),"Sem dados")</f>
        <v>234.9</v>
      </c>
      <c r="F395" s="11" t="str">
        <f>IFERROR(VLOOKUP(B395,vendas_hairpro!$B$4:$G$146,5,0),"Sem BuyBox")</f>
        <v>Sem BuyBox</v>
      </c>
      <c r="G395" s="11" t="str">
        <f t="shared" si="18"/>
        <v>Sem diferença</v>
      </c>
      <c r="H395" s="8" t="str">
        <f t="shared" si="19"/>
        <v>Perdendo</v>
      </c>
      <c r="I395" s="20">
        <f t="shared" si="20"/>
        <v>234.8</v>
      </c>
    </row>
    <row r="396" spans="1:9" x14ac:dyDescent="0.25">
      <c r="A396" s="26" t="s">
        <v>2058</v>
      </c>
      <c r="B396" s="26" t="s">
        <v>1043</v>
      </c>
      <c r="C396" s="26" t="s">
        <v>1224</v>
      </c>
      <c r="D396" s="26" t="s">
        <v>1478</v>
      </c>
      <c r="E396" s="14">
        <f>IFERROR(VLOOKUP(B396,Dados_Scraping!$B$5:$G$1048576,5,0),"Sem dados")</f>
        <v>116.9</v>
      </c>
      <c r="F396" s="11" t="str">
        <f>IFERROR(VLOOKUP(B396,vendas_hairpro!$B$4:$G$146,5,0),"Sem BuyBox")</f>
        <v>Sem BuyBox</v>
      </c>
      <c r="G396" s="11" t="str">
        <f t="shared" si="18"/>
        <v>Sem diferença</v>
      </c>
      <c r="H396" s="8" t="str">
        <f t="shared" si="19"/>
        <v>Perdendo</v>
      </c>
      <c r="I396" s="20">
        <f t="shared" si="20"/>
        <v>116.80000000000001</v>
      </c>
    </row>
    <row r="397" spans="1:9" x14ac:dyDescent="0.25">
      <c r="A397" s="26" t="s">
        <v>2059</v>
      </c>
      <c r="B397" s="26" t="s">
        <v>1044</v>
      </c>
      <c r="C397" s="26" t="s">
        <v>1224</v>
      </c>
      <c r="D397" s="26" t="s">
        <v>1479</v>
      </c>
      <c r="E397" s="14">
        <f>IFERROR(VLOOKUP(B397,Dados_Scraping!$B$5:$G$1048576,5,0),"Sem dados")</f>
        <v>176.9</v>
      </c>
      <c r="F397" s="11" t="str">
        <f>IFERROR(VLOOKUP(B397,vendas_hairpro!$B$4:$G$146,5,0),"Sem BuyBox")</f>
        <v>Sem BuyBox</v>
      </c>
      <c r="G397" s="11" t="str">
        <f t="shared" si="18"/>
        <v>Sem diferença</v>
      </c>
      <c r="H397" s="8" t="str">
        <f t="shared" si="19"/>
        <v>Perdendo</v>
      </c>
      <c r="I397" s="20">
        <f t="shared" si="20"/>
        <v>176.8</v>
      </c>
    </row>
    <row r="398" spans="1:9" x14ac:dyDescent="0.25">
      <c r="A398" s="26" t="s">
        <v>2060</v>
      </c>
      <c r="B398" s="26" t="s">
        <v>1045</v>
      </c>
      <c r="C398" s="26" t="s">
        <v>1224</v>
      </c>
      <c r="D398" s="26" t="s">
        <v>1480</v>
      </c>
      <c r="E398" s="14">
        <f>IFERROR(VLOOKUP(B398,Dados_Scraping!$B$5:$G$1048576,5,0),"Sem dados")</f>
        <v>382.9</v>
      </c>
      <c r="F398" s="11" t="str">
        <f>IFERROR(VLOOKUP(B398,vendas_hairpro!$B$4:$G$146,5,0),"Sem BuyBox")</f>
        <v>Sem BuyBox</v>
      </c>
      <c r="G398" s="11" t="str">
        <f t="shared" si="18"/>
        <v>Sem diferença</v>
      </c>
      <c r="H398" s="8" t="str">
        <f t="shared" si="19"/>
        <v>Perdendo</v>
      </c>
      <c r="I398" s="20">
        <f t="shared" si="20"/>
        <v>382.79999999999995</v>
      </c>
    </row>
    <row r="399" spans="1:9" x14ac:dyDescent="0.25">
      <c r="A399" s="26" t="s">
        <v>2061</v>
      </c>
      <c r="B399" s="26" t="s">
        <v>621</v>
      </c>
      <c r="C399" s="26" t="s">
        <v>1225</v>
      </c>
      <c r="D399" s="26" t="s">
        <v>622</v>
      </c>
      <c r="E399" s="14">
        <f>IFERROR(VLOOKUP(B399,Dados_Scraping!$B$5:$G$1048576,5,0),"Sem dados")</f>
        <v>59.9</v>
      </c>
      <c r="F399" s="11" t="str">
        <f>IFERROR(VLOOKUP(B399,vendas_hairpro!$B$4:$G$146,5,0),"Sem BuyBox")</f>
        <v>Sem BuyBox</v>
      </c>
      <c r="G399" s="11" t="str">
        <f t="shared" si="18"/>
        <v>Sem diferença</v>
      </c>
      <c r="H399" s="8" t="str">
        <f t="shared" si="19"/>
        <v>Perdendo</v>
      </c>
      <c r="I399" s="20">
        <f t="shared" si="20"/>
        <v>59.8</v>
      </c>
    </row>
    <row r="400" spans="1:9" x14ac:dyDescent="0.25">
      <c r="A400" s="26" t="s">
        <v>2062</v>
      </c>
      <c r="B400" s="26" t="s">
        <v>619</v>
      </c>
      <c r="C400" s="26" t="s">
        <v>1225</v>
      </c>
      <c r="D400" s="26" t="s">
        <v>620</v>
      </c>
      <c r="E400" s="14">
        <f>IFERROR(VLOOKUP(B400,Dados_Scraping!$B$5:$G$1048576,5,0),"Sem dados")</f>
        <v>71.900000000000006</v>
      </c>
      <c r="F400" s="11" t="str">
        <f>IFERROR(VLOOKUP(B400,vendas_hairpro!$B$4:$G$146,5,0),"Sem BuyBox")</f>
        <v>Sem BuyBox</v>
      </c>
      <c r="G400" s="11" t="str">
        <f t="shared" si="18"/>
        <v>Sem diferença</v>
      </c>
      <c r="H400" s="8" t="str">
        <f t="shared" si="19"/>
        <v>Perdendo</v>
      </c>
      <c r="I400" s="20">
        <f t="shared" si="20"/>
        <v>71.800000000000011</v>
      </c>
    </row>
    <row r="401" spans="1:9" x14ac:dyDescent="0.25">
      <c r="A401" s="26" t="s">
        <v>2063</v>
      </c>
      <c r="B401" s="26" t="s">
        <v>657</v>
      </c>
      <c r="C401" s="26" t="s">
        <v>1225</v>
      </c>
      <c r="D401" s="26" t="s">
        <v>658</v>
      </c>
      <c r="E401" s="14">
        <f>IFERROR(VLOOKUP(B401,Dados_Scraping!$B$5:$G$1048576,5,0),"Sem dados")</f>
        <v>76.900000000000006</v>
      </c>
      <c r="F401" s="11" t="str">
        <f>IFERROR(VLOOKUP(B401,vendas_hairpro!$B$4:$G$146,5,0),"Sem BuyBox")</f>
        <v>Sem BuyBox</v>
      </c>
      <c r="G401" s="11" t="str">
        <f t="shared" si="18"/>
        <v>Sem diferença</v>
      </c>
      <c r="H401" s="8" t="str">
        <f t="shared" si="19"/>
        <v>Perdendo</v>
      </c>
      <c r="I401" s="20">
        <f t="shared" si="20"/>
        <v>76.800000000000011</v>
      </c>
    </row>
    <row r="402" spans="1:9" x14ac:dyDescent="0.25">
      <c r="A402" s="26" t="s">
        <v>2064</v>
      </c>
      <c r="B402" s="26" t="s">
        <v>655</v>
      </c>
      <c r="C402" s="26" t="s">
        <v>1226</v>
      </c>
      <c r="D402" s="26" t="s">
        <v>656</v>
      </c>
      <c r="E402" s="14">
        <f>IFERROR(VLOOKUP(B402,Dados_Scraping!$B$5:$G$1048576,5,0),"Sem dados")</f>
        <v>66.900000000000006</v>
      </c>
      <c r="F402" s="11" t="str">
        <f>IFERROR(VLOOKUP(B402,vendas_hairpro!$B$4:$G$146,5,0),"Sem BuyBox")</f>
        <v>Sem BuyBox</v>
      </c>
      <c r="G402" s="11" t="str">
        <f t="shared" si="18"/>
        <v>Sem diferença</v>
      </c>
      <c r="H402" s="8" t="str">
        <f t="shared" si="19"/>
        <v>Perdendo</v>
      </c>
      <c r="I402" s="20">
        <f t="shared" si="20"/>
        <v>66.800000000000011</v>
      </c>
    </row>
    <row r="403" spans="1:9" x14ac:dyDescent="0.25">
      <c r="A403" s="26" t="s">
        <v>2065</v>
      </c>
      <c r="B403" s="26" t="s">
        <v>653</v>
      </c>
      <c r="C403" s="26" t="s">
        <v>1225</v>
      </c>
      <c r="D403" s="26" t="s">
        <v>654</v>
      </c>
      <c r="E403" s="14">
        <f>IFERROR(VLOOKUP(B403,Dados_Scraping!$B$5:$G$1048576,5,0),"Sem dados")</f>
        <v>74.599999999999994</v>
      </c>
      <c r="F403" s="11" t="str">
        <f>IFERROR(VLOOKUP(B403,vendas_hairpro!$B$4:$G$146,5,0),"Sem BuyBox")</f>
        <v>Sem BuyBox</v>
      </c>
      <c r="G403" s="11" t="str">
        <f t="shared" si="18"/>
        <v>Sem diferença</v>
      </c>
      <c r="H403" s="8" t="str">
        <f t="shared" si="19"/>
        <v>Perdendo</v>
      </c>
      <c r="I403" s="20">
        <f t="shared" si="20"/>
        <v>74.5</v>
      </c>
    </row>
    <row r="404" spans="1:9" x14ac:dyDescent="0.25">
      <c r="A404" s="26" t="s">
        <v>2066</v>
      </c>
      <c r="B404" s="26" t="s">
        <v>651</v>
      </c>
      <c r="C404" s="26" t="s">
        <v>1225</v>
      </c>
      <c r="D404" s="26" t="s">
        <v>652</v>
      </c>
      <c r="E404" s="14">
        <f>IFERROR(VLOOKUP(B404,Dados_Scraping!$B$5:$G$1048576,5,0),"Sem dados")</f>
        <v>75.5</v>
      </c>
      <c r="F404" s="11" t="str">
        <f>IFERROR(VLOOKUP(B404,vendas_hairpro!$B$4:$G$146,5,0),"Sem BuyBox")</f>
        <v>Sem BuyBox</v>
      </c>
      <c r="G404" s="11" t="str">
        <f t="shared" si="18"/>
        <v>Sem diferença</v>
      </c>
      <c r="H404" s="8" t="str">
        <f t="shared" si="19"/>
        <v>Perdendo</v>
      </c>
      <c r="I404" s="20">
        <f t="shared" si="20"/>
        <v>75.400000000000006</v>
      </c>
    </row>
    <row r="405" spans="1:9" x14ac:dyDescent="0.25">
      <c r="A405" s="26" t="s">
        <v>2067</v>
      </c>
      <c r="B405" s="26" t="s">
        <v>649</v>
      </c>
      <c r="C405" s="26" t="s">
        <v>1225</v>
      </c>
      <c r="D405" s="26" t="s">
        <v>650</v>
      </c>
      <c r="E405" s="14">
        <f>IFERROR(VLOOKUP(B405,Dados_Scraping!$B$5:$G$1048576,5,0),"Sem dados")</f>
        <v>62.9</v>
      </c>
      <c r="F405" s="11" t="str">
        <f>IFERROR(VLOOKUP(B405,vendas_hairpro!$B$4:$G$146,5,0),"Sem BuyBox")</f>
        <v>Sem BuyBox</v>
      </c>
      <c r="G405" s="11" t="str">
        <f t="shared" si="18"/>
        <v>Sem diferença</v>
      </c>
      <c r="H405" s="8" t="str">
        <f t="shared" si="19"/>
        <v>Perdendo</v>
      </c>
      <c r="I405" s="20">
        <f t="shared" si="20"/>
        <v>62.8</v>
      </c>
    </row>
    <row r="406" spans="1:9" x14ac:dyDescent="0.25">
      <c r="A406" s="26" t="s">
        <v>2068</v>
      </c>
      <c r="B406" s="26" t="s">
        <v>647</v>
      </c>
      <c r="C406" s="26" t="s">
        <v>1225</v>
      </c>
      <c r="D406" s="26" t="s">
        <v>648</v>
      </c>
      <c r="E406" s="14">
        <f>IFERROR(VLOOKUP(B406,Dados_Scraping!$B$5:$G$1048576,5,0),"Sem dados")</f>
        <v>59.9</v>
      </c>
      <c r="F406" s="11" t="str">
        <f>IFERROR(VLOOKUP(B406,vendas_hairpro!$B$4:$G$146,5,0),"Sem BuyBox")</f>
        <v>Sem BuyBox</v>
      </c>
      <c r="G406" s="11" t="str">
        <f t="shared" si="18"/>
        <v>Sem diferença</v>
      </c>
      <c r="H406" s="8" t="str">
        <f t="shared" si="19"/>
        <v>Perdendo</v>
      </c>
      <c r="I406" s="20">
        <f t="shared" si="20"/>
        <v>59.8</v>
      </c>
    </row>
    <row r="407" spans="1:9" x14ac:dyDescent="0.25">
      <c r="A407" s="26" t="s">
        <v>2069</v>
      </c>
      <c r="B407" s="26" t="s">
        <v>643</v>
      </c>
      <c r="C407" s="26" t="s">
        <v>1225</v>
      </c>
      <c r="D407" s="26" t="s">
        <v>644</v>
      </c>
      <c r="E407" s="14">
        <f>IFERROR(VLOOKUP(B407,Dados_Scraping!$B$5:$G$1048576,5,0),"Sem dados")</f>
        <v>64.900000000000006</v>
      </c>
      <c r="F407" s="11" t="str">
        <f>IFERROR(VLOOKUP(B407,vendas_hairpro!$B$4:$G$146,5,0),"Sem BuyBox")</f>
        <v>Sem BuyBox</v>
      </c>
      <c r="G407" s="11" t="str">
        <f t="shared" si="18"/>
        <v>Sem diferença</v>
      </c>
      <c r="H407" s="8" t="str">
        <f t="shared" si="19"/>
        <v>Perdendo</v>
      </c>
      <c r="I407" s="20">
        <f t="shared" si="20"/>
        <v>64.800000000000011</v>
      </c>
    </row>
    <row r="408" spans="1:9" x14ac:dyDescent="0.25">
      <c r="A408" s="26" t="s">
        <v>2070</v>
      </c>
      <c r="B408" s="26" t="s">
        <v>641</v>
      </c>
      <c r="C408" s="26" t="s">
        <v>1225</v>
      </c>
      <c r="D408" s="26" t="s">
        <v>642</v>
      </c>
      <c r="E408" s="14">
        <f>IFERROR(VLOOKUP(B408,Dados_Scraping!$B$5:$G$1048576,5,0),"Sem dados")</f>
        <v>66.900000000000006</v>
      </c>
      <c r="F408" s="11" t="str">
        <f>IFERROR(VLOOKUP(B408,vendas_hairpro!$B$4:$G$146,5,0),"Sem BuyBox")</f>
        <v>Sem BuyBox</v>
      </c>
      <c r="G408" s="11" t="str">
        <f t="shared" si="18"/>
        <v>Sem diferença</v>
      </c>
      <c r="H408" s="8" t="str">
        <f t="shared" si="19"/>
        <v>Perdendo</v>
      </c>
      <c r="I408" s="20">
        <f t="shared" si="20"/>
        <v>66.800000000000011</v>
      </c>
    </row>
    <row r="409" spans="1:9" x14ac:dyDescent="0.25">
      <c r="A409" s="26" t="s">
        <v>2071</v>
      </c>
      <c r="B409" s="26" t="s">
        <v>639</v>
      </c>
      <c r="C409" s="26" t="s">
        <v>1225</v>
      </c>
      <c r="D409" s="26" t="s">
        <v>640</v>
      </c>
      <c r="E409" s="14">
        <f>IFERROR(VLOOKUP(B409,Dados_Scraping!$B$5:$G$1048576,5,0),"Sem dados")</f>
        <v>70.900000000000006</v>
      </c>
      <c r="F409" s="11" t="str">
        <f>IFERROR(VLOOKUP(B409,vendas_hairpro!$B$4:$G$146,5,0),"Sem BuyBox")</f>
        <v>Sem BuyBox</v>
      </c>
      <c r="G409" s="11" t="str">
        <f t="shared" si="18"/>
        <v>Sem diferença</v>
      </c>
      <c r="H409" s="8" t="str">
        <f t="shared" si="19"/>
        <v>Perdendo</v>
      </c>
      <c r="I409" s="20">
        <f t="shared" si="20"/>
        <v>70.800000000000011</v>
      </c>
    </row>
    <row r="410" spans="1:9" x14ac:dyDescent="0.25">
      <c r="A410" s="26" t="s">
        <v>2072</v>
      </c>
      <c r="B410" s="26" t="s">
        <v>637</v>
      </c>
      <c r="C410" s="26" t="s">
        <v>1225</v>
      </c>
      <c r="D410" s="26" t="s">
        <v>638</v>
      </c>
      <c r="E410" s="14">
        <f>IFERROR(VLOOKUP(B410,Dados_Scraping!$B$5:$G$1048576,5,0),"Sem dados")</f>
        <v>75.900000000000006</v>
      </c>
      <c r="F410" s="11" t="str">
        <f>IFERROR(VLOOKUP(B410,vendas_hairpro!$B$4:$G$146,5,0),"Sem BuyBox")</f>
        <v>Sem BuyBox</v>
      </c>
      <c r="G410" s="11" t="str">
        <f t="shared" si="18"/>
        <v>Sem diferença</v>
      </c>
      <c r="H410" s="8" t="str">
        <f t="shared" si="19"/>
        <v>Perdendo</v>
      </c>
      <c r="I410" s="20">
        <f t="shared" si="20"/>
        <v>75.800000000000011</v>
      </c>
    </row>
    <row r="411" spans="1:9" x14ac:dyDescent="0.25">
      <c r="A411" s="26" t="s">
        <v>2073</v>
      </c>
      <c r="B411" s="26" t="s">
        <v>635</v>
      </c>
      <c r="C411" s="26" t="s">
        <v>1225</v>
      </c>
      <c r="D411" s="26" t="s">
        <v>636</v>
      </c>
      <c r="E411" s="14">
        <f>IFERROR(VLOOKUP(B411,Dados_Scraping!$B$5:$G$1048576,5,0),"Sem dados")</f>
        <v>91.6</v>
      </c>
      <c r="F411" s="11" t="str">
        <f>IFERROR(VLOOKUP(B411,vendas_hairpro!$B$4:$G$146,5,0),"Sem BuyBox")</f>
        <v>Sem BuyBox</v>
      </c>
      <c r="G411" s="11" t="str">
        <f t="shared" si="18"/>
        <v>Sem diferença</v>
      </c>
      <c r="H411" s="8" t="str">
        <f t="shared" si="19"/>
        <v>Perdendo</v>
      </c>
      <c r="I411" s="20">
        <f t="shared" si="20"/>
        <v>91.5</v>
      </c>
    </row>
    <row r="412" spans="1:9" x14ac:dyDescent="0.25">
      <c r="A412" s="26" t="s">
        <v>2074</v>
      </c>
      <c r="B412" s="26" t="s">
        <v>633</v>
      </c>
      <c r="C412" s="26" t="s">
        <v>1225</v>
      </c>
      <c r="D412" s="26" t="s">
        <v>634</v>
      </c>
      <c r="E412" s="14">
        <f>IFERROR(VLOOKUP(B412,Dados_Scraping!$B$5:$G$1048576,5,0),"Sem dados")</f>
        <v>57.9</v>
      </c>
      <c r="F412" s="11" t="str">
        <f>IFERROR(VLOOKUP(B412,vendas_hairpro!$B$4:$G$146,5,0),"Sem BuyBox")</f>
        <v>Sem BuyBox</v>
      </c>
      <c r="G412" s="11" t="str">
        <f t="shared" si="18"/>
        <v>Sem diferença</v>
      </c>
      <c r="H412" s="8" t="str">
        <f t="shared" si="19"/>
        <v>Perdendo</v>
      </c>
      <c r="I412" s="20">
        <f t="shared" si="20"/>
        <v>57.8</v>
      </c>
    </row>
    <row r="413" spans="1:9" x14ac:dyDescent="0.25">
      <c r="A413" s="26" t="s">
        <v>2075</v>
      </c>
      <c r="B413" s="26" t="s">
        <v>631</v>
      </c>
      <c r="C413" s="26" t="s">
        <v>1225</v>
      </c>
      <c r="D413" s="26" t="s">
        <v>632</v>
      </c>
      <c r="E413" s="14">
        <f>IFERROR(VLOOKUP(B413,Dados_Scraping!$B$5:$G$1048576,5,0),"Sem dados")</f>
        <v>86.5</v>
      </c>
      <c r="F413" s="11" t="str">
        <f>IFERROR(VLOOKUP(B413,vendas_hairpro!$B$4:$G$146,5,0),"Sem BuyBox")</f>
        <v>Sem BuyBox</v>
      </c>
      <c r="G413" s="11" t="str">
        <f t="shared" si="18"/>
        <v>Sem diferença</v>
      </c>
      <c r="H413" s="8" t="str">
        <f t="shared" si="19"/>
        <v>Perdendo</v>
      </c>
      <c r="I413" s="20">
        <f t="shared" si="20"/>
        <v>86.4</v>
      </c>
    </row>
    <row r="414" spans="1:9" x14ac:dyDescent="0.25">
      <c r="A414" s="26" t="s">
        <v>2076</v>
      </c>
      <c r="B414" s="26" t="s">
        <v>629</v>
      </c>
      <c r="C414" s="26" t="s">
        <v>1225</v>
      </c>
      <c r="D414" s="26" t="s">
        <v>630</v>
      </c>
      <c r="E414" s="14">
        <f>IFERROR(VLOOKUP(B414,Dados_Scraping!$B$5:$G$1048576,5,0),"Sem dados")</f>
        <v>64.900000000000006</v>
      </c>
      <c r="F414" s="11" t="str">
        <f>IFERROR(VLOOKUP(B414,vendas_hairpro!$B$4:$G$146,5,0),"Sem BuyBox")</f>
        <v>Sem BuyBox</v>
      </c>
      <c r="G414" s="11" t="str">
        <f t="shared" si="18"/>
        <v>Sem diferença</v>
      </c>
      <c r="H414" s="8" t="str">
        <f t="shared" si="19"/>
        <v>Perdendo</v>
      </c>
      <c r="I414" s="20">
        <f t="shared" si="20"/>
        <v>64.800000000000011</v>
      </c>
    </row>
    <row r="415" spans="1:9" x14ac:dyDescent="0.25">
      <c r="A415" s="26" t="s">
        <v>2077</v>
      </c>
      <c r="B415" s="26" t="s">
        <v>627</v>
      </c>
      <c r="C415" s="26" t="s">
        <v>1225</v>
      </c>
      <c r="D415" s="26" t="s">
        <v>628</v>
      </c>
      <c r="E415" s="14">
        <f>IFERROR(VLOOKUP(B415,Dados_Scraping!$B$5:$G$1048576,5,0),"Sem dados")</f>
        <v>66.900000000000006</v>
      </c>
      <c r="F415" s="11" t="str">
        <f>IFERROR(VLOOKUP(B415,vendas_hairpro!$B$4:$G$146,5,0),"Sem BuyBox")</f>
        <v>Sem BuyBox</v>
      </c>
      <c r="G415" s="11" t="str">
        <f t="shared" si="18"/>
        <v>Sem diferença</v>
      </c>
      <c r="H415" s="8" t="str">
        <f t="shared" si="19"/>
        <v>Perdendo</v>
      </c>
      <c r="I415" s="20">
        <f t="shared" si="20"/>
        <v>66.800000000000011</v>
      </c>
    </row>
    <row r="416" spans="1:9" x14ac:dyDescent="0.25">
      <c r="A416" s="26" t="s">
        <v>2078</v>
      </c>
      <c r="B416" s="26" t="s">
        <v>623</v>
      </c>
      <c r="C416" s="26" t="s">
        <v>1225</v>
      </c>
      <c r="D416" s="26" t="s">
        <v>624</v>
      </c>
      <c r="E416" s="14">
        <f>IFERROR(VLOOKUP(B416,Dados_Scraping!$B$5:$G$1048576,5,0),"Sem dados")</f>
        <v>83.9</v>
      </c>
      <c r="F416" s="11" t="str">
        <f>IFERROR(VLOOKUP(B416,vendas_hairpro!$B$4:$G$146,5,0),"Sem BuyBox")</f>
        <v>Sem BuyBox</v>
      </c>
      <c r="G416" s="11" t="str">
        <f t="shared" si="18"/>
        <v>Sem diferença</v>
      </c>
      <c r="H416" s="8" t="str">
        <f t="shared" si="19"/>
        <v>Perdendo</v>
      </c>
      <c r="I416" s="20">
        <f t="shared" si="20"/>
        <v>83.800000000000011</v>
      </c>
    </row>
    <row r="417" spans="1:9" x14ac:dyDescent="0.25">
      <c r="A417" s="26" t="s">
        <v>2079</v>
      </c>
      <c r="B417" s="26" t="s">
        <v>616</v>
      </c>
      <c r="C417" s="26" t="s">
        <v>1226</v>
      </c>
      <c r="D417" s="26" t="s">
        <v>618</v>
      </c>
      <c r="E417" s="14">
        <f>IFERROR(VLOOKUP(B417,Dados_Scraping!$B$5:$G$1048576,5,0),"Sem dados")</f>
        <v>64.900000000000006</v>
      </c>
      <c r="F417" s="11" t="str">
        <f>IFERROR(VLOOKUP(B417,vendas_hairpro!$B$4:$G$146,5,0),"Sem BuyBox")</f>
        <v>Sem BuyBox</v>
      </c>
      <c r="G417" s="11" t="str">
        <f t="shared" si="18"/>
        <v>Sem diferença</v>
      </c>
      <c r="H417" s="8" t="str">
        <f t="shared" si="19"/>
        <v>Perdendo</v>
      </c>
      <c r="I417" s="20">
        <f t="shared" si="20"/>
        <v>64.800000000000011</v>
      </c>
    </row>
    <row r="418" spans="1:9" x14ac:dyDescent="0.25">
      <c r="A418" s="26" t="s">
        <v>2080</v>
      </c>
      <c r="B418" s="26" t="s">
        <v>625</v>
      </c>
      <c r="C418" s="26" t="s">
        <v>1225</v>
      </c>
      <c r="D418" s="26" t="s">
        <v>626</v>
      </c>
      <c r="E418" s="14">
        <f>IFERROR(VLOOKUP(B418,Dados_Scraping!$B$5:$G$1048576,5,0),"Sem dados")</f>
        <v>57.9</v>
      </c>
      <c r="F418" s="11" t="str">
        <f>IFERROR(VLOOKUP(B418,vendas_hairpro!$B$4:$G$146,5,0),"Sem BuyBox")</f>
        <v>Sem BuyBox</v>
      </c>
      <c r="G418" s="11" t="str">
        <f t="shared" si="18"/>
        <v>Sem diferença</v>
      </c>
      <c r="H418" s="8" t="str">
        <f t="shared" si="19"/>
        <v>Perdendo</v>
      </c>
      <c r="I418" s="20">
        <f t="shared" si="20"/>
        <v>57.8</v>
      </c>
    </row>
    <row r="419" spans="1:9" x14ac:dyDescent="0.25">
      <c r="A419" s="26" t="s">
        <v>2081</v>
      </c>
      <c r="B419" s="26" t="s">
        <v>645</v>
      </c>
      <c r="C419" s="26" t="s">
        <v>1225</v>
      </c>
      <c r="D419" s="26" t="s">
        <v>646</v>
      </c>
      <c r="E419" s="14">
        <f>IFERROR(VLOOKUP(B419,Dados_Scraping!$B$5:$G$1048576,5,0),"Sem dados")</f>
        <v>61.9</v>
      </c>
      <c r="F419" s="11" t="str">
        <f>IFERROR(VLOOKUP(B419,vendas_hairpro!$B$4:$G$146,5,0),"Sem BuyBox")</f>
        <v>Sem BuyBox</v>
      </c>
      <c r="G419" s="11" t="str">
        <f t="shared" si="18"/>
        <v>Sem diferença</v>
      </c>
      <c r="H419" s="8" t="str">
        <f t="shared" si="19"/>
        <v>Perdendo</v>
      </c>
      <c r="I419" s="20">
        <f t="shared" si="20"/>
        <v>61.8</v>
      </c>
    </row>
    <row r="420" spans="1:9" x14ac:dyDescent="0.25">
      <c r="A420" s="26" t="s">
        <v>2082</v>
      </c>
      <c r="B420" s="26" t="s">
        <v>1046</v>
      </c>
      <c r="C420" s="26" t="s">
        <v>1226</v>
      </c>
      <c r="D420" s="26" t="s">
        <v>1481</v>
      </c>
      <c r="E420" s="14">
        <f>IFERROR(VLOOKUP(B420,Dados_Scraping!$B$5:$G$1048576,5,0),"Sem dados")</f>
        <v>79.900000000000006</v>
      </c>
      <c r="F420" s="11" t="str">
        <f>IFERROR(VLOOKUP(B420,vendas_hairpro!$B$4:$G$146,5,0),"Sem BuyBox")</f>
        <v>Sem BuyBox</v>
      </c>
      <c r="G420" s="11" t="str">
        <f t="shared" si="18"/>
        <v>Sem diferença</v>
      </c>
      <c r="H420" s="8" t="str">
        <f t="shared" si="19"/>
        <v>Perdendo</v>
      </c>
      <c r="I420" s="20">
        <f t="shared" si="20"/>
        <v>79.800000000000011</v>
      </c>
    </row>
    <row r="421" spans="1:9" x14ac:dyDescent="0.25">
      <c r="A421" s="26" t="s">
        <v>2083</v>
      </c>
      <c r="B421" s="26" t="s">
        <v>1047</v>
      </c>
      <c r="C421" s="26" t="s">
        <v>1226</v>
      </c>
      <c r="D421" s="26" t="s">
        <v>1482</v>
      </c>
      <c r="E421" s="14">
        <f>IFERROR(VLOOKUP(B421,Dados_Scraping!$B$5:$G$1048576,5,0),"Sem dados")</f>
        <v>89.9</v>
      </c>
      <c r="F421" s="11" t="str">
        <f>IFERROR(VLOOKUP(B421,vendas_hairpro!$B$4:$G$146,5,0),"Sem BuyBox")</f>
        <v>Sem BuyBox</v>
      </c>
      <c r="G421" s="11" t="str">
        <f t="shared" si="18"/>
        <v>Sem diferença</v>
      </c>
      <c r="H421" s="8" t="str">
        <f t="shared" si="19"/>
        <v>Perdendo</v>
      </c>
      <c r="I421" s="20">
        <f t="shared" si="20"/>
        <v>89.800000000000011</v>
      </c>
    </row>
    <row r="422" spans="1:9" x14ac:dyDescent="0.25">
      <c r="A422" s="26" t="s">
        <v>774</v>
      </c>
      <c r="B422" s="26" t="s">
        <v>1048</v>
      </c>
      <c r="C422" s="26" t="s">
        <v>1226</v>
      </c>
      <c r="D422" s="26" t="s">
        <v>1483</v>
      </c>
      <c r="E422" s="14">
        <f>IFERROR(VLOOKUP(B422,Dados_Scraping!$B$5:$G$1048576,5,0),"Sem dados")</f>
        <v>119.9</v>
      </c>
      <c r="F422" s="11" t="str">
        <f>IFERROR(VLOOKUP(B422,vendas_hairpro!$B$4:$G$146,5,0),"Sem BuyBox")</f>
        <v>Sem BuyBox</v>
      </c>
      <c r="G422" s="11" t="str">
        <f t="shared" si="18"/>
        <v>Sem diferença</v>
      </c>
      <c r="H422" s="8" t="str">
        <f t="shared" si="19"/>
        <v>Perdendo</v>
      </c>
      <c r="I422" s="20">
        <f t="shared" si="20"/>
        <v>119.80000000000001</v>
      </c>
    </row>
    <row r="423" spans="1:9" x14ac:dyDescent="0.25">
      <c r="A423" s="26" t="s">
        <v>775</v>
      </c>
      <c r="B423" s="26" t="s">
        <v>1049</v>
      </c>
      <c r="C423" s="26" t="s">
        <v>1226</v>
      </c>
      <c r="D423" s="26" t="s">
        <v>1484</v>
      </c>
      <c r="E423" s="14">
        <f>IFERROR(VLOOKUP(B423,Dados_Scraping!$B$5:$G$1048576,5,0),"Sem dados")</f>
        <v>189.9</v>
      </c>
      <c r="F423" s="11" t="str">
        <f>IFERROR(VLOOKUP(B423,vendas_hairpro!$B$4:$G$146,5,0),"Sem BuyBox")</f>
        <v>Sem BuyBox</v>
      </c>
      <c r="G423" s="11" t="str">
        <f t="shared" si="18"/>
        <v>Sem diferença</v>
      </c>
      <c r="H423" s="8" t="str">
        <f t="shared" si="19"/>
        <v>Perdendo</v>
      </c>
      <c r="I423" s="20">
        <f t="shared" si="20"/>
        <v>189.8</v>
      </c>
    </row>
    <row r="424" spans="1:9" x14ac:dyDescent="0.25">
      <c r="A424" s="26" t="s">
        <v>776</v>
      </c>
      <c r="B424" s="26" t="s">
        <v>1050</v>
      </c>
      <c r="C424" s="26" t="s">
        <v>1226</v>
      </c>
      <c r="D424" s="26" t="s">
        <v>1485</v>
      </c>
      <c r="E424" s="14">
        <f>IFERROR(VLOOKUP(B424,Dados_Scraping!$B$5:$G$1048576,5,0),"Sem dados")</f>
        <v>119.9</v>
      </c>
      <c r="F424" s="11" t="str">
        <f>IFERROR(VLOOKUP(B424,vendas_hairpro!$B$4:$G$146,5,0),"Sem BuyBox")</f>
        <v>Sem BuyBox</v>
      </c>
      <c r="G424" s="11" t="str">
        <f t="shared" si="18"/>
        <v>Sem diferença</v>
      </c>
      <c r="H424" s="8" t="str">
        <f t="shared" si="19"/>
        <v>Perdendo</v>
      </c>
      <c r="I424" s="20">
        <f t="shared" si="20"/>
        <v>119.80000000000001</v>
      </c>
    </row>
    <row r="425" spans="1:9" x14ac:dyDescent="0.25">
      <c r="A425" s="26" t="s">
        <v>777</v>
      </c>
      <c r="B425" s="26" t="s">
        <v>1051</v>
      </c>
      <c r="C425" s="26" t="s">
        <v>1226</v>
      </c>
      <c r="D425" s="26" t="s">
        <v>1486</v>
      </c>
      <c r="E425" s="14">
        <f>IFERROR(VLOOKUP(B425,Dados_Scraping!$B$5:$G$1048576,5,0),"Sem dados")</f>
        <v>189.9</v>
      </c>
      <c r="F425" s="11" t="str">
        <f>IFERROR(VLOOKUP(B425,vendas_hairpro!$B$4:$G$146,5,0),"Sem BuyBox")</f>
        <v>Sem BuyBox</v>
      </c>
      <c r="G425" s="11" t="str">
        <f t="shared" si="18"/>
        <v>Sem diferença</v>
      </c>
      <c r="H425" s="8" t="str">
        <f t="shared" si="19"/>
        <v>Perdendo</v>
      </c>
      <c r="I425" s="20">
        <f t="shared" si="20"/>
        <v>189.8</v>
      </c>
    </row>
    <row r="426" spans="1:9" x14ac:dyDescent="0.25">
      <c r="A426" s="26" t="s">
        <v>778</v>
      </c>
      <c r="B426" s="26" t="s">
        <v>1052</v>
      </c>
      <c r="C426" s="26" t="s">
        <v>1226</v>
      </c>
      <c r="D426" s="26" t="s">
        <v>1487</v>
      </c>
      <c r="E426" s="14">
        <f>IFERROR(VLOOKUP(B426,Dados_Scraping!$B$5:$G$1048576,5,0),"Sem dados")</f>
        <v>219.9</v>
      </c>
      <c r="F426" s="11" t="str">
        <f>IFERROR(VLOOKUP(B426,vendas_hairpro!$B$4:$G$146,5,0),"Sem BuyBox")</f>
        <v>Sem BuyBox</v>
      </c>
      <c r="G426" s="11" t="str">
        <f t="shared" si="18"/>
        <v>Sem diferença</v>
      </c>
      <c r="H426" s="8" t="str">
        <f t="shared" si="19"/>
        <v>Perdendo</v>
      </c>
      <c r="I426" s="20">
        <f t="shared" si="20"/>
        <v>219.8</v>
      </c>
    </row>
    <row r="427" spans="1:9" x14ac:dyDescent="0.25">
      <c r="A427" s="26" t="s">
        <v>779</v>
      </c>
      <c r="B427" s="26" t="s">
        <v>1053</v>
      </c>
      <c r="C427" s="26" t="s">
        <v>1226</v>
      </c>
      <c r="D427" s="26" t="s">
        <v>1488</v>
      </c>
      <c r="E427" s="14">
        <f>IFERROR(VLOOKUP(B427,Dados_Scraping!$B$5:$G$1048576,5,0),"Sem dados")</f>
        <v>189.9</v>
      </c>
      <c r="F427" s="11" t="str">
        <f>IFERROR(VLOOKUP(B427,vendas_hairpro!$B$4:$G$146,5,0),"Sem BuyBox")</f>
        <v>Sem BuyBox</v>
      </c>
      <c r="G427" s="11" t="str">
        <f t="shared" si="18"/>
        <v>Sem diferença</v>
      </c>
      <c r="H427" s="8" t="str">
        <f t="shared" si="19"/>
        <v>Perdendo</v>
      </c>
      <c r="I427" s="20">
        <f t="shared" si="20"/>
        <v>189.8</v>
      </c>
    </row>
    <row r="428" spans="1:9" x14ac:dyDescent="0.25">
      <c r="A428" s="26" t="s">
        <v>780</v>
      </c>
      <c r="B428" s="26" t="s">
        <v>1054</v>
      </c>
      <c r="C428" s="26" t="s">
        <v>1226</v>
      </c>
      <c r="D428" s="26" t="s">
        <v>1489</v>
      </c>
      <c r="E428" s="14">
        <f>IFERROR(VLOOKUP(B428,Dados_Scraping!$B$5:$G$1048576,5,0),"Sem dados")</f>
        <v>119.9</v>
      </c>
      <c r="F428" s="11" t="str">
        <f>IFERROR(VLOOKUP(B428,vendas_hairpro!$B$4:$G$146,5,0),"Sem BuyBox")</f>
        <v>Sem BuyBox</v>
      </c>
      <c r="G428" s="11" t="str">
        <f t="shared" ref="G428:G491" si="21">IFERROR(F428-E428,"Sem diferença")</f>
        <v>Sem diferença</v>
      </c>
      <c r="H428" s="8" t="str">
        <f t="shared" ref="H428:H491" si="22">IF(F428&lt;E428,"Ganhando","Perdendo")</f>
        <v>Perdendo</v>
      </c>
      <c r="I428" s="20">
        <f t="shared" ref="I428:I491" si="23">IFERROR(E428-0.1,"Sem dados")</f>
        <v>119.80000000000001</v>
      </c>
    </row>
    <row r="429" spans="1:9" x14ac:dyDescent="0.25">
      <c r="A429" s="26" t="s">
        <v>781</v>
      </c>
      <c r="B429" s="26" t="s">
        <v>1055</v>
      </c>
      <c r="C429" s="26" t="s">
        <v>1226</v>
      </c>
      <c r="D429" s="26" t="s">
        <v>1490</v>
      </c>
      <c r="E429" s="14">
        <f>IFERROR(VLOOKUP(B429,Dados_Scraping!$B$5:$G$1048576,5,0),"Sem dados")</f>
        <v>189.9</v>
      </c>
      <c r="F429" s="11" t="str">
        <f>IFERROR(VLOOKUP(B429,vendas_hairpro!$B$4:$G$146,5,0),"Sem BuyBox")</f>
        <v>Sem BuyBox</v>
      </c>
      <c r="G429" s="11" t="str">
        <f t="shared" si="21"/>
        <v>Sem diferença</v>
      </c>
      <c r="H429" s="8" t="str">
        <f t="shared" si="22"/>
        <v>Perdendo</v>
      </c>
      <c r="I429" s="20">
        <f t="shared" si="23"/>
        <v>189.8</v>
      </c>
    </row>
    <row r="430" spans="1:9" x14ac:dyDescent="0.25">
      <c r="A430" s="26" t="s">
        <v>782</v>
      </c>
      <c r="B430" s="26" t="s">
        <v>1056</v>
      </c>
      <c r="C430" s="26" t="s">
        <v>1226</v>
      </c>
      <c r="D430" s="26" t="s">
        <v>1491</v>
      </c>
      <c r="E430" s="14">
        <f>IFERROR(VLOOKUP(B430,Dados_Scraping!$B$5:$G$1048576,5,0),"Sem dados")</f>
        <v>159.9</v>
      </c>
      <c r="F430" s="11" t="str">
        <f>IFERROR(VLOOKUP(B430,vendas_hairpro!$B$4:$G$146,5,0),"Sem BuyBox")</f>
        <v>Sem BuyBox</v>
      </c>
      <c r="G430" s="11" t="str">
        <f t="shared" si="21"/>
        <v>Sem diferença</v>
      </c>
      <c r="H430" s="8" t="str">
        <f t="shared" si="22"/>
        <v>Perdendo</v>
      </c>
      <c r="I430" s="20">
        <f t="shared" si="23"/>
        <v>159.80000000000001</v>
      </c>
    </row>
    <row r="431" spans="1:9" x14ac:dyDescent="0.25">
      <c r="A431" s="26" t="s">
        <v>783</v>
      </c>
      <c r="B431" s="26" t="s">
        <v>1057</v>
      </c>
      <c r="C431" s="26" t="s">
        <v>1226</v>
      </c>
      <c r="D431" s="26" t="s">
        <v>1492</v>
      </c>
      <c r="E431" s="14">
        <f>IFERROR(VLOOKUP(B431,Dados_Scraping!$B$5:$G$1048576,5,0),"Sem dados")</f>
        <v>119.9</v>
      </c>
      <c r="F431" s="11" t="str">
        <f>IFERROR(VLOOKUP(B431,vendas_hairpro!$B$4:$G$146,5,0),"Sem BuyBox")</f>
        <v>Sem BuyBox</v>
      </c>
      <c r="G431" s="11" t="str">
        <f t="shared" si="21"/>
        <v>Sem diferença</v>
      </c>
      <c r="H431" s="8" t="str">
        <f t="shared" si="22"/>
        <v>Perdendo</v>
      </c>
      <c r="I431" s="20">
        <f t="shared" si="23"/>
        <v>119.80000000000001</v>
      </c>
    </row>
    <row r="432" spans="1:9" x14ac:dyDescent="0.25">
      <c r="A432" s="26" t="s">
        <v>2084</v>
      </c>
      <c r="B432" s="26" t="s">
        <v>1058</v>
      </c>
      <c r="C432" s="26" t="s">
        <v>1227</v>
      </c>
      <c r="D432" s="26" t="s">
        <v>1493</v>
      </c>
      <c r="E432" s="14">
        <f>IFERROR(VLOOKUP(B432,Dados_Scraping!$B$5:$G$1048576,5,0),"Sem dados")</f>
        <v>101.9</v>
      </c>
      <c r="F432" s="11" t="str">
        <f>IFERROR(VLOOKUP(B432,vendas_hairpro!$B$4:$G$146,5,0),"Sem BuyBox")</f>
        <v>Sem BuyBox</v>
      </c>
      <c r="G432" s="11" t="str">
        <f t="shared" si="21"/>
        <v>Sem diferença</v>
      </c>
      <c r="H432" s="8" t="str">
        <f t="shared" si="22"/>
        <v>Perdendo</v>
      </c>
      <c r="I432" s="20">
        <f t="shared" si="23"/>
        <v>101.80000000000001</v>
      </c>
    </row>
    <row r="433" spans="1:9" x14ac:dyDescent="0.25">
      <c r="A433" s="26" t="s">
        <v>2085</v>
      </c>
      <c r="B433" s="26" t="s">
        <v>1059</v>
      </c>
      <c r="C433" s="26" t="s">
        <v>1227</v>
      </c>
      <c r="D433" s="26" t="s">
        <v>1494</v>
      </c>
      <c r="E433" s="14">
        <f>IFERROR(VLOOKUP(B433,Dados_Scraping!$B$5:$G$1048576,5,0),"Sem dados")</f>
        <v>119.9</v>
      </c>
      <c r="F433" s="11" t="str">
        <f>IFERROR(VLOOKUP(B433,vendas_hairpro!$B$4:$G$146,5,0),"Sem BuyBox")</f>
        <v>Sem BuyBox</v>
      </c>
      <c r="G433" s="11" t="str">
        <f t="shared" si="21"/>
        <v>Sem diferença</v>
      </c>
      <c r="H433" s="8" t="str">
        <f t="shared" si="22"/>
        <v>Perdendo</v>
      </c>
      <c r="I433" s="20">
        <f t="shared" si="23"/>
        <v>119.80000000000001</v>
      </c>
    </row>
    <row r="434" spans="1:9" x14ac:dyDescent="0.25">
      <c r="A434" s="26" t="s">
        <v>2086</v>
      </c>
      <c r="B434" s="26" t="s">
        <v>1060</v>
      </c>
      <c r="C434" s="26" t="s">
        <v>1227</v>
      </c>
      <c r="D434" s="26" t="s">
        <v>1495</v>
      </c>
      <c r="E434" s="14">
        <f>IFERROR(VLOOKUP(B434,Dados_Scraping!$B$5:$G$1048576,5,0),"Sem dados")</f>
        <v>132.9</v>
      </c>
      <c r="F434" s="11" t="str">
        <f>IFERROR(VLOOKUP(B434,vendas_hairpro!$B$4:$G$146,5,0),"Sem BuyBox")</f>
        <v>Sem BuyBox</v>
      </c>
      <c r="G434" s="11" t="str">
        <f t="shared" si="21"/>
        <v>Sem diferença</v>
      </c>
      <c r="H434" s="8" t="str">
        <f t="shared" si="22"/>
        <v>Perdendo</v>
      </c>
      <c r="I434" s="20">
        <f t="shared" si="23"/>
        <v>132.80000000000001</v>
      </c>
    </row>
    <row r="435" spans="1:9" x14ac:dyDescent="0.25">
      <c r="A435" s="26" t="s">
        <v>2087</v>
      </c>
      <c r="B435" s="26" t="s">
        <v>1061</v>
      </c>
      <c r="C435" s="26" t="s">
        <v>1227</v>
      </c>
      <c r="D435" s="26" t="s">
        <v>1496</v>
      </c>
      <c r="E435" s="14">
        <f>IFERROR(VLOOKUP(B435,Dados_Scraping!$B$5:$G$1048576,5,0),"Sem dados")</f>
        <v>255.99</v>
      </c>
      <c r="F435" s="11" t="str">
        <f>IFERROR(VLOOKUP(B435,vendas_hairpro!$B$4:$G$146,5,0),"Sem BuyBox")</f>
        <v>Sem BuyBox</v>
      </c>
      <c r="G435" s="11" t="str">
        <f t="shared" si="21"/>
        <v>Sem diferença</v>
      </c>
      <c r="H435" s="8" t="str">
        <f t="shared" si="22"/>
        <v>Perdendo</v>
      </c>
      <c r="I435" s="20">
        <f t="shared" si="23"/>
        <v>255.89000000000001</v>
      </c>
    </row>
    <row r="436" spans="1:9" x14ac:dyDescent="0.25">
      <c r="A436" s="26" t="s">
        <v>2088</v>
      </c>
      <c r="B436" s="26" t="s">
        <v>1062</v>
      </c>
      <c r="C436" s="26" t="s">
        <v>1227</v>
      </c>
      <c r="D436" s="26" t="s">
        <v>1497</v>
      </c>
      <c r="E436" s="14">
        <f>IFERROR(VLOOKUP(B436,Dados_Scraping!$B$5:$G$1048576,5,0),"Sem dados")</f>
        <v>239.5</v>
      </c>
      <c r="F436" s="11" t="str">
        <f>IFERROR(VLOOKUP(B436,vendas_hairpro!$B$4:$G$146,5,0),"Sem BuyBox")</f>
        <v>Sem BuyBox</v>
      </c>
      <c r="G436" s="11" t="str">
        <f t="shared" si="21"/>
        <v>Sem diferença</v>
      </c>
      <c r="H436" s="8" t="str">
        <f t="shared" si="22"/>
        <v>Perdendo</v>
      </c>
      <c r="I436" s="20">
        <f t="shared" si="23"/>
        <v>239.4</v>
      </c>
    </row>
    <row r="437" spans="1:9" x14ac:dyDescent="0.25">
      <c r="A437" s="26" t="s">
        <v>2089</v>
      </c>
      <c r="B437" s="26" t="s">
        <v>1063</v>
      </c>
      <c r="C437" s="26" t="s">
        <v>1227</v>
      </c>
      <c r="D437" s="26" t="s">
        <v>1498</v>
      </c>
      <c r="E437" s="14">
        <f>IFERROR(VLOOKUP(B437,Dados_Scraping!$B$5:$G$1048576,5,0),"Sem dados")</f>
        <v>119.9</v>
      </c>
      <c r="F437" s="11" t="str">
        <f>IFERROR(VLOOKUP(B437,vendas_hairpro!$B$4:$G$146,5,0),"Sem BuyBox")</f>
        <v>Sem BuyBox</v>
      </c>
      <c r="G437" s="11" t="str">
        <f t="shared" si="21"/>
        <v>Sem diferença</v>
      </c>
      <c r="H437" s="8" t="str">
        <f t="shared" si="22"/>
        <v>Perdendo</v>
      </c>
      <c r="I437" s="20">
        <f t="shared" si="23"/>
        <v>119.80000000000001</v>
      </c>
    </row>
    <row r="438" spans="1:9" x14ac:dyDescent="0.25">
      <c r="A438" s="26" t="s">
        <v>2090</v>
      </c>
      <c r="B438" s="26" t="s">
        <v>1064</v>
      </c>
      <c r="C438" s="26" t="s">
        <v>1227</v>
      </c>
      <c r="D438" s="26" t="s">
        <v>1499</v>
      </c>
      <c r="E438" s="14">
        <f>IFERROR(VLOOKUP(B438,Dados_Scraping!$B$5:$G$1048576,5,0),"Sem dados")</f>
        <v>229.9</v>
      </c>
      <c r="F438" s="11" t="str">
        <f>IFERROR(VLOOKUP(B438,vendas_hairpro!$B$4:$G$146,5,0),"Sem BuyBox")</f>
        <v>Sem BuyBox</v>
      </c>
      <c r="G438" s="11" t="str">
        <f t="shared" si="21"/>
        <v>Sem diferença</v>
      </c>
      <c r="H438" s="8" t="str">
        <f t="shared" si="22"/>
        <v>Perdendo</v>
      </c>
      <c r="I438" s="20">
        <f t="shared" si="23"/>
        <v>229.8</v>
      </c>
    </row>
    <row r="439" spans="1:9" x14ac:dyDescent="0.25">
      <c r="A439" s="26" t="s">
        <v>2091</v>
      </c>
      <c r="B439" s="26" t="s">
        <v>1065</v>
      </c>
      <c r="C439" s="26" t="s">
        <v>1227</v>
      </c>
      <c r="D439" s="26" t="s">
        <v>1500</v>
      </c>
      <c r="E439" s="14">
        <f>IFERROR(VLOOKUP(B439,Dados_Scraping!$B$5:$G$1048576,5,0),"Sem dados")</f>
        <v>268.89999999999998</v>
      </c>
      <c r="F439" s="11" t="str">
        <f>IFERROR(VLOOKUP(B439,vendas_hairpro!$B$4:$G$146,5,0),"Sem BuyBox")</f>
        <v>Sem BuyBox</v>
      </c>
      <c r="G439" s="11" t="str">
        <f t="shared" si="21"/>
        <v>Sem diferença</v>
      </c>
      <c r="H439" s="8" t="str">
        <f t="shared" si="22"/>
        <v>Perdendo</v>
      </c>
      <c r="I439" s="20">
        <f t="shared" si="23"/>
        <v>268.79999999999995</v>
      </c>
    </row>
    <row r="440" spans="1:9" x14ac:dyDescent="0.25">
      <c r="A440" s="26" t="s">
        <v>2092</v>
      </c>
      <c r="B440" s="26" t="s">
        <v>1066</v>
      </c>
      <c r="C440" s="26" t="s">
        <v>1227</v>
      </c>
      <c r="D440" s="26" t="s">
        <v>1501</v>
      </c>
      <c r="E440" s="14">
        <f>IFERROR(VLOOKUP(B440,Dados_Scraping!$B$5:$G$1048576,5,0),"Sem dados")</f>
        <v>119.9</v>
      </c>
      <c r="F440" s="11" t="str">
        <f>IFERROR(VLOOKUP(B440,vendas_hairpro!$B$4:$G$146,5,0),"Sem BuyBox")</f>
        <v>Sem BuyBox</v>
      </c>
      <c r="G440" s="11" t="str">
        <f t="shared" si="21"/>
        <v>Sem diferença</v>
      </c>
      <c r="H440" s="8" t="str">
        <f t="shared" si="22"/>
        <v>Perdendo</v>
      </c>
      <c r="I440" s="20">
        <f t="shared" si="23"/>
        <v>119.80000000000001</v>
      </c>
    </row>
    <row r="441" spans="1:9" x14ac:dyDescent="0.25">
      <c r="A441" s="26" t="s">
        <v>2093</v>
      </c>
      <c r="B441" s="26" t="s">
        <v>1067</v>
      </c>
      <c r="C441" s="26" t="s">
        <v>1227</v>
      </c>
      <c r="D441" s="26" t="s">
        <v>1502</v>
      </c>
      <c r="E441" s="14">
        <f>IFERROR(VLOOKUP(B441,Dados_Scraping!$B$5:$G$1048576,5,0),"Sem dados")</f>
        <v>200.9</v>
      </c>
      <c r="F441" s="11" t="str">
        <f>IFERROR(VLOOKUP(B441,vendas_hairpro!$B$4:$G$146,5,0),"Sem BuyBox")</f>
        <v>Sem BuyBox</v>
      </c>
      <c r="G441" s="11" t="str">
        <f t="shared" si="21"/>
        <v>Sem diferença</v>
      </c>
      <c r="H441" s="8" t="str">
        <f t="shared" si="22"/>
        <v>Perdendo</v>
      </c>
      <c r="I441" s="20">
        <f t="shared" si="23"/>
        <v>200.8</v>
      </c>
    </row>
    <row r="442" spans="1:9" x14ac:dyDescent="0.25">
      <c r="A442" s="26" t="s">
        <v>2094</v>
      </c>
      <c r="B442" s="26" t="s">
        <v>1068</v>
      </c>
      <c r="C442" s="26" t="s">
        <v>1227</v>
      </c>
      <c r="D442" s="26" t="s">
        <v>1503</v>
      </c>
      <c r="E442" s="14">
        <f>IFERROR(VLOOKUP(B442,Dados_Scraping!$B$5:$G$1048576,5,0),"Sem dados")</f>
        <v>219.9</v>
      </c>
      <c r="F442" s="11" t="str">
        <f>IFERROR(VLOOKUP(B442,vendas_hairpro!$B$4:$G$146,5,0),"Sem BuyBox")</f>
        <v>Sem BuyBox</v>
      </c>
      <c r="G442" s="11" t="str">
        <f t="shared" si="21"/>
        <v>Sem diferença</v>
      </c>
      <c r="H442" s="8" t="str">
        <f t="shared" si="22"/>
        <v>Perdendo</v>
      </c>
      <c r="I442" s="20">
        <f t="shared" si="23"/>
        <v>219.8</v>
      </c>
    </row>
    <row r="443" spans="1:9" x14ac:dyDescent="0.25">
      <c r="A443" s="26" t="s">
        <v>2095</v>
      </c>
      <c r="B443" s="26" t="s">
        <v>534</v>
      </c>
      <c r="C443" s="26" t="s">
        <v>1228</v>
      </c>
      <c r="D443" s="26" t="s">
        <v>536</v>
      </c>
      <c r="E443" s="14">
        <f>IFERROR(VLOOKUP(B443,Dados_Scraping!$B$5:$G$1048576,5,0),"Sem dados")</f>
        <v>99.99</v>
      </c>
      <c r="F443" s="11" t="str">
        <f>IFERROR(VLOOKUP(B443,vendas_hairpro!$B$4:$G$146,5,0),"Sem BuyBox")</f>
        <v>Sem BuyBox</v>
      </c>
      <c r="G443" s="11" t="str">
        <f t="shared" si="21"/>
        <v>Sem diferença</v>
      </c>
      <c r="H443" s="8" t="str">
        <f t="shared" si="22"/>
        <v>Perdendo</v>
      </c>
      <c r="I443" s="20">
        <f t="shared" si="23"/>
        <v>99.89</v>
      </c>
    </row>
    <row r="444" spans="1:9" x14ac:dyDescent="0.25">
      <c r="A444" s="26" t="s">
        <v>2096</v>
      </c>
      <c r="B444" s="26" t="s">
        <v>1069</v>
      </c>
      <c r="C444" s="26" t="s">
        <v>1229</v>
      </c>
      <c r="D444" s="26" t="s">
        <v>1504</v>
      </c>
      <c r="E444" s="14">
        <f>IFERROR(VLOOKUP(B444,Dados_Scraping!$B$5:$G$1048576,5,0),"Sem dados")</f>
        <v>81.900000000000006</v>
      </c>
      <c r="F444" s="11" t="str">
        <f>IFERROR(VLOOKUP(B444,vendas_hairpro!$B$4:$G$146,5,0),"Sem BuyBox")</f>
        <v>Sem BuyBox</v>
      </c>
      <c r="G444" s="11" t="str">
        <f t="shared" si="21"/>
        <v>Sem diferença</v>
      </c>
      <c r="H444" s="8" t="str">
        <f t="shared" si="22"/>
        <v>Perdendo</v>
      </c>
      <c r="I444" s="20">
        <f t="shared" si="23"/>
        <v>81.800000000000011</v>
      </c>
    </row>
    <row r="445" spans="1:9" x14ac:dyDescent="0.25">
      <c r="A445" s="26" t="s">
        <v>2097</v>
      </c>
      <c r="B445" s="26" t="s">
        <v>1070</v>
      </c>
      <c r="C445" s="26" t="s">
        <v>1229</v>
      </c>
      <c r="D445" s="26" t="s">
        <v>1505</v>
      </c>
      <c r="E445" s="14">
        <f>IFERROR(VLOOKUP(B445,Dados_Scraping!$B$5:$G$1048576,5,0),"Sem dados")</f>
        <v>104.9</v>
      </c>
      <c r="F445" s="11" t="str">
        <f>IFERROR(VLOOKUP(B445,vendas_hairpro!$B$4:$G$146,5,0),"Sem BuyBox")</f>
        <v>Sem BuyBox</v>
      </c>
      <c r="G445" s="11" t="str">
        <f t="shared" si="21"/>
        <v>Sem diferença</v>
      </c>
      <c r="H445" s="8" t="str">
        <f t="shared" si="22"/>
        <v>Perdendo</v>
      </c>
      <c r="I445" s="20">
        <f t="shared" si="23"/>
        <v>104.80000000000001</v>
      </c>
    </row>
    <row r="446" spans="1:9" x14ac:dyDescent="0.25">
      <c r="A446" s="26" t="s">
        <v>2098</v>
      </c>
      <c r="B446" s="26" t="s">
        <v>1071</v>
      </c>
      <c r="C446" s="26" t="s">
        <v>1229</v>
      </c>
      <c r="D446" s="26" t="s">
        <v>1506</v>
      </c>
      <c r="E446" s="14">
        <f>IFERROR(VLOOKUP(B446,Dados_Scraping!$B$5:$G$1048576,5,0),"Sem dados")</f>
        <v>62.9</v>
      </c>
      <c r="F446" s="11" t="str">
        <f>IFERROR(VLOOKUP(B446,vendas_hairpro!$B$4:$G$146,5,0),"Sem BuyBox")</f>
        <v>Sem BuyBox</v>
      </c>
      <c r="G446" s="11" t="str">
        <f t="shared" si="21"/>
        <v>Sem diferença</v>
      </c>
      <c r="H446" s="8" t="str">
        <f t="shared" si="22"/>
        <v>Perdendo</v>
      </c>
      <c r="I446" s="20">
        <f t="shared" si="23"/>
        <v>62.8</v>
      </c>
    </row>
    <row r="447" spans="1:9" x14ac:dyDescent="0.25">
      <c r="A447" s="26" t="s">
        <v>2099</v>
      </c>
      <c r="B447" s="26" t="s">
        <v>1072</v>
      </c>
      <c r="C447" s="26" t="s">
        <v>1229</v>
      </c>
      <c r="D447" s="26" t="s">
        <v>1507</v>
      </c>
      <c r="E447" s="14">
        <f>IFERROR(VLOOKUP(B447,Dados_Scraping!$B$5:$G$1048576,5,0),"Sem dados")</f>
        <v>98.99</v>
      </c>
      <c r="F447" s="11" t="str">
        <f>IFERROR(VLOOKUP(B447,vendas_hairpro!$B$4:$G$146,5,0),"Sem BuyBox")</f>
        <v>Sem BuyBox</v>
      </c>
      <c r="G447" s="11" t="str">
        <f t="shared" si="21"/>
        <v>Sem diferença</v>
      </c>
      <c r="H447" s="8" t="str">
        <f t="shared" si="22"/>
        <v>Perdendo</v>
      </c>
      <c r="I447" s="20">
        <f t="shared" si="23"/>
        <v>98.89</v>
      </c>
    </row>
    <row r="448" spans="1:9" x14ac:dyDescent="0.25">
      <c r="A448" s="26" t="s">
        <v>2100</v>
      </c>
      <c r="B448" s="26" t="s">
        <v>1073</v>
      </c>
      <c r="C448" s="26" t="s">
        <v>1230</v>
      </c>
      <c r="D448" s="26" t="s">
        <v>1508</v>
      </c>
      <c r="E448" s="14">
        <f>IFERROR(VLOOKUP(B448,Dados_Scraping!$B$5:$G$1048576,5,0),"Sem dados")</f>
        <v>93.9</v>
      </c>
      <c r="F448" s="11" t="str">
        <f>IFERROR(VLOOKUP(B448,vendas_hairpro!$B$4:$G$146,5,0),"Sem BuyBox")</f>
        <v>Sem BuyBox</v>
      </c>
      <c r="G448" s="11" t="str">
        <f t="shared" si="21"/>
        <v>Sem diferença</v>
      </c>
      <c r="H448" s="8" t="str">
        <f t="shared" si="22"/>
        <v>Perdendo</v>
      </c>
      <c r="I448" s="20">
        <f t="shared" si="23"/>
        <v>93.800000000000011</v>
      </c>
    </row>
    <row r="449" spans="1:9" x14ac:dyDescent="0.25">
      <c r="A449" s="26" t="s">
        <v>2101</v>
      </c>
      <c r="B449" s="26" t="s">
        <v>510</v>
      </c>
      <c r="C449" s="26" t="s">
        <v>1231</v>
      </c>
      <c r="D449" s="26" t="s">
        <v>511</v>
      </c>
      <c r="E449" s="14" t="str">
        <f>IFERROR(VLOOKUP(B449,Dados_Scraping!$B$5:$G$1048576,5,0),"Sem dados")</f>
        <v>Sem dados</v>
      </c>
      <c r="F449" s="11" t="str">
        <f>IFERROR(VLOOKUP(B449,vendas_hairpro!$B$4:$G$146,5,0),"Sem BuyBox")</f>
        <v>Sem BuyBox</v>
      </c>
      <c r="G449" s="11" t="str">
        <f t="shared" si="21"/>
        <v>Sem diferença</v>
      </c>
      <c r="H449" s="8" t="str">
        <f t="shared" si="22"/>
        <v>Ganhando</v>
      </c>
      <c r="I449" s="20" t="str">
        <f t="shared" si="23"/>
        <v>Sem dados</v>
      </c>
    </row>
    <row r="450" spans="1:9" x14ac:dyDescent="0.25">
      <c r="A450" s="26" t="s">
        <v>2102</v>
      </c>
      <c r="B450" s="26" t="s">
        <v>329</v>
      </c>
      <c r="C450" s="26" t="s">
        <v>1231</v>
      </c>
      <c r="D450" s="26" t="s">
        <v>330</v>
      </c>
      <c r="E450" s="14">
        <f>IFERROR(VLOOKUP(B450,Dados_Scraping!$B$5:$G$1048576,5,0),"Sem dados")</f>
        <v>167.8</v>
      </c>
      <c r="F450" s="11" t="str">
        <f>IFERROR(VLOOKUP(B450,vendas_hairpro!$B$4:$G$146,5,0),"Sem BuyBox")</f>
        <v>Sem BuyBox</v>
      </c>
      <c r="G450" s="11" t="str">
        <f t="shared" si="21"/>
        <v>Sem diferença</v>
      </c>
      <c r="H450" s="8" t="str">
        <f t="shared" si="22"/>
        <v>Perdendo</v>
      </c>
      <c r="I450" s="20">
        <f t="shared" si="23"/>
        <v>167.70000000000002</v>
      </c>
    </row>
    <row r="451" spans="1:9" x14ac:dyDescent="0.25">
      <c r="A451" s="26" t="s">
        <v>2103</v>
      </c>
      <c r="B451" s="26" t="s">
        <v>1074</v>
      </c>
      <c r="C451" s="26" t="s">
        <v>1231</v>
      </c>
      <c r="D451" s="26" t="s">
        <v>511</v>
      </c>
      <c r="E451" s="14">
        <f>IFERROR(VLOOKUP(B451,Dados_Scraping!$B$5:$G$1048576,5,0),"Sem dados")</f>
        <v>389.9</v>
      </c>
      <c r="F451" s="11" t="str">
        <f>IFERROR(VLOOKUP(B451,vendas_hairpro!$B$4:$G$146,5,0),"Sem BuyBox")</f>
        <v>Sem BuyBox</v>
      </c>
      <c r="G451" s="11" t="str">
        <f t="shared" si="21"/>
        <v>Sem diferença</v>
      </c>
      <c r="H451" s="8" t="str">
        <f t="shared" si="22"/>
        <v>Perdendo</v>
      </c>
      <c r="I451" s="20">
        <f t="shared" si="23"/>
        <v>389.79999999999995</v>
      </c>
    </row>
    <row r="452" spans="1:9" x14ac:dyDescent="0.25">
      <c r="A452" s="26" t="s">
        <v>2104</v>
      </c>
      <c r="B452" s="26" t="s">
        <v>311</v>
      </c>
      <c r="C452" s="26" t="s">
        <v>1231</v>
      </c>
      <c r="D452" s="26" t="s">
        <v>312</v>
      </c>
      <c r="E452" s="14">
        <f>IFERROR(VLOOKUP(B452,Dados_Scraping!$B$5:$G$1048576,5,0),"Sem dados")</f>
        <v>75.7</v>
      </c>
      <c r="F452" s="11" t="str">
        <f>IFERROR(VLOOKUP(B452,vendas_hairpro!$B$4:$G$146,5,0),"Sem BuyBox")</f>
        <v>Sem BuyBox</v>
      </c>
      <c r="G452" s="11" t="str">
        <f t="shared" si="21"/>
        <v>Sem diferença</v>
      </c>
      <c r="H452" s="8" t="str">
        <f t="shared" si="22"/>
        <v>Perdendo</v>
      </c>
      <c r="I452" s="20">
        <f t="shared" si="23"/>
        <v>75.600000000000009</v>
      </c>
    </row>
    <row r="453" spans="1:9" x14ac:dyDescent="0.25">
      <c r="A453" s="26" t="s">
        <v>2105</v>
      </c>
      <c r="B453" s="26" t="s">
        <v>313</v>
      </c>
      <c r="C453" s="26" t="s">
        <v>1231</v>
      </c>
      <c r="D453" s="26" t="s">
        <v>314</v>
      </c>
      <c r="E453" s="14">
        <f>IFERROR(VLOOKUP(B453,Dados_Scraping!$B$5:$G$1048576,5,0),"Sem dados")</f>
        <v>77.400000000000006</v>
      </c>
      <c r="F453" s="11" t="str">
        <f>IFERROR(VLOOKUP(B453,vendas_hairpro!$B$4:$G$146,5,0),"Sem BuyBox")</f>
        <v>Sem BuyBox</v>
      </c>
      <c r="G453" s="11" t="str">
        <f t="shared" si="21"/>
        <v>Sem diferença</v>
      </c>
      <c r="H453" s="8" t="str">
        <f t="shared" si="22"/>
        <v>Perdendo</v>
      </c>
      <c r="I453" s="20">
        <f t="shared" si="23"/>
        <v>77.300000000000011</v>
      </c>
    </row>
    <row r="454" spans="1:9" x14ac:dyDescent="0.25">
      <c r="A454" s="26" t="s">
        <v>2106</v>
      </c>
      <c r="B454" s="26" t="s">
        <v>353</v>
      </c>
      <c r="C454" s="26" t="s">
        <v>1231</v>
      </c>
      <c r="D454" s="26" t="s">
        <v>354</v>
      </c>
      <c r="E454" s="14">
        <f>IFERROR(VLOOKUP(B454,Dados_Scraping!$B$5:$G$1048576,5,0),"Sem dados")</f>
        <v>58.9</v>
      </c>
      <c r="F454" s="11" t="str">
        <f>IFERROR(VLOOKUP(B454,vendas_hairpro!$B$4:$G$146,5,0),"Sem BuyBox")</f>
        <v>Sem BuyBox</v>
      </c>
      <c r="G454" s="11" t="str">
        <f t="shared" si="21"/>
        <v>Sem diferença</v>
      </c>
      <c r="H454" s="8" t="str">
        <f t="shared" si="22"/>
        <v>Perdendo</v>
      </c>
      <c r="I454" s="20">
        <f t="shared" si="23"/>
        <v>58.8</v>
      </c>
    </row>
    <row r="455" spans="1:9" x14ac:dyDescent="0.25">
      <c r="A455" s="26" t="s">
        <v>2107</v>
      </c>
      <c r="B455" s="26" t="s">
        <v>305</v>
      </c>
      <c r="C455" s="26" t="s">
        <v>1231</v>
      </c>
      <c r="D455" s="26" t="s">
        <v>306</v>
      </c>
      <c r="E455" s="14">
        <f>IFERROR(VLOOKUP(B455,Dados_Scraping!$B$5:$G$1048576,5,0),"Sem dados")</f>
        <v>100.9</v>
      </c>
      <c r="F455" s="11" t="str">
        <f>IFERROR(VLOOKUP(B455,vendas_hairpro!$B$4:$G$146,5,0),"Sem BuyBox")</f>
        <v>Sem BuyBox</v>
      </c>
      <c r="G455" s="11" t="str">
        <f t="shared" si="21"/>
        <v>Sem diferença</v>
      </c>
      <c r="H455" s="8" t="str">
        <f t="shared" si="22"/>
        <v>Perdendo</v>
      </c>
      <c r="I455" s="20">
        <f t="shared" si="23"/>
        <v>100.80000000000001</v>
      </c>
    </row>
    <row r="456" spans="1:9" x14ac:dyDescent="0.25">
      <c r="A456" s="26" t="s">
        <v>2108</v>
      </c>
      <c r="B456" s="26" t="s">
        <v>458</v>
      </c>
      <c r="C456" s="26" t="s">
        <v>1231</v>
      </c>
      <c r="D456" s="26" t="s">
        <v>459</v>
      </c>
      <c r="E456" s="14" t="str">
        <f>IFERROR(VLOOKUP(B456,Dados_Scraping!$B$5:$G$1048576,5,0),"Sem dados")</f>
        <v>Sem dados</v>
      </c>
      <c r="F456" s="11" t="str">
        <f>IFERROR(VLOOKUP(B456,vendas_hairpro!$B$4:$G$146,5,0),"Sem BuyBox")</f>
        <v>Sem BuyBox</v>
      </c>
      <c r="G456" s="11" t="str">
        <f t="shared" si="21"/>
        <v>Sem diferença</v>
      </c>
      <c r="H456" s="8" t="str">
        <f t="shared" si="22"/>
        <v>Ganhando</v>
      </c>
      <c r="I456" s="20" t="str">
        <f t="shared" si="23"/>
        <v>Sem dados</v>
      </c>
    </row>
    <row r="457" spans="1:9" x14ac:dyDescent="0.25">
      <c r="A457" s="26" t="s">
        <v>2109</v>
      </c>
      <c r="B457" s="26" t="s">
        <v>307</v>
      </c>
      <c r="C457" s="26" t="s">
        <v>1231</v>
      </c>
      <c r="D457" s="26" t="s">
        <v>308</v>
      </c>
      <c r="E457" s="14">
        <f>IFERROR(VLOOKUP(B457,Dados_Scraping!$B$5:$G$1048576,5,0),"Sem dados")</f>
        <v>107.9</v>
      </c>
      <c r="F457" s="11" t="str">
        <f>IFERROR(VLOOKUP(B457,vendas_hairpro!$B$4:$G$146,5,0),"Sem BuyBox")</f>
        <v>Sem BuyBox</v>
      </c>
      <c r="G457" s="11" t="str">
        <f t="shared" si="21"/>
        <v>Sem diferença</v>
      </c>
      <c r="H457" s="8" t="str">
        <f t="shared" si="22"/>
        <v>Perdendo</v>
      </c>
      <c r="I457" s="20">
        <f t="shared" si="23"/>
        <v>107.80000000000001</v>
      </c>
    </row>
    <row r="458" spans="1:9" x14ac:dyDescent="0.25">
      <c r="A458" s="26" t="s">
        <v>2110</v>
      </c>
      <c r="B458" s="26" t="s">
        <v>327</v>
      </c>
      <c r="C458" s="26" t="s">
        <v>1231</v>
      </c>
      <c r="D458" s="26" t="s">
        <v>328</v>
      </c>
      <c r="E458" s="14">
        <f>IFERROR(VLOOKUP(B458,Dados_Scraping!$B$5:$G$1048576,5,0),"Sem dados")</f>
        <v>48.7</v>
      </c>
      <c r="F458" s="11" t="str">
        <f>IFERROR(VLOOKUP(B458,vendas_hairpro!$B$4:$G$146,5,0),"Sem BuyBox")</f>
        <v>Sem BuyBox</v>
      </c>
      <c r="G458" s="11" t="str">
        <f t="shared" si="21"/>
        <v>Sem diferença</v>
      </c>
      <c r="H458" s="8" t="str">
        <f t="shared" si="22"/>
        <v>Perdendo</v>
      </c>
      <c r="I458" s="20">
        <f t="shared" si="23"/>
        <v>48.6</v>
      </c>
    </row>
    <row r="459" spans="1:9" x14ac:dyDescent="0.25">
      <c r="A459" s="26" t="s">
        <v>2111</v>
      </c>
      <c r="B459" s="26" t="s">
        <v>325</v>
      </c>
      <c r="C459" s="26" t="s">
        <v>1231</v>
      </c>
      <c r="D459" s="26" t="s">
        <v>326</v>
      </c>
      <c r="E459" s="14" t="str">
        <f>IFERROR(VLOOKUP(B459,Dados_Scraping!$B$5:$G$1048576,5,0),"Sem dados")</f>
        <v>Sem dados</v>
      </c>
      <c r="F459" s="11" t="str">
        <f>IFERROR(VLOOKUP(B459,vendas_hairpro!$B$4:$G$146,5,0),"Sem BuyBox")</f>
        <v>Sem BuyBox</v>
      </c>
      <c r="G459" s="11" t="str">
        <f t="shared" si="21"/>
        <v>Sem diferença</v>
      </c>
      <c r="H459" s="8" t="str">
        <f t="shared" si="22"/>
        <v>Ganhando</v>
      </c>
      <c r="I459" s="20" t="str">
        <f t="shared" si="23"/>
        <v>Sem dados</v>
      </c>
    </row>
    <row r="460" spans="1:9" x14ac:dyDescent="0.25">
      <c r="A460" s="26" t="s">
        <v>2112</v>
      </c>
      <c r="B460" s="26" t="s">
        <v>323</v>
      </c>
      <c r="C460" s="26" t="s">
        <v>1231</v>
      </c>
      <c r="D460" s="26" t="s">
        <v>324</v>
      </c>
      <c r="E460" s="14">
        <f>IFERROR(VLOOKUP(B460,Dados_Scraping!$B$5:$G$1048576,5,0),"Sem dados")</f>
        <v>81.900000000000006</v>
      </c>
      <c r="F460" s="11" t="str">
        <f>IFERROR(VLOOKUP(B460,vendas_hairpro!$B$4:$G$146,5,0),"Sem BuyBox")</f>
        <v>Sem BuyBox</v>
      </c>
      <c r="G460" s="11" t="str">
        <f t="shared" si="21"/>
        <v>Sem diferença</v>
      </c>
      <c r="H460" s="8" t="str">
        <f t="shared" si="22"/>
        <v>Perdendo</v>
      </c>
      <c r="I460" s="20">
        <f t="shared" si="23"/>
        <v>81.800000000000011</v>
      </c>
    </row>
    <row r="461" spans="1:9" x14ac:dyDescent="0.25">
      <c r="A461" s="26" t="s">
        <v>2113</v>
      </c>
      <c r="B461" s="26" t="s">
        <v>1075</v>
      </c>
      <c r="C461" s="26" t="s">
        <v>1231</v>
      </c>
      <c r="D461" s="26" t="s">
        <v>1509</v>
      </c>
      <c r="E461" s="14" t="str">
        <f>IFERROR(VLOOKUP(B461,Dados_Scraping!$B$5:$G$1048576,5,0),"Sem dados")</f>
        <v>Sem dados</v>
      </c>
      <c r="F461" s="11" t="str">
        <f>IFERROR(VLOOKUP(B461,vendas_hairpro!$B$4:$G$146,5,0),"Sem BuyBox")</f>
        <v>Sem BuyBox</v>
      </c>
      <c r="G461" s="11" t="str">
        <f t="shared" si="21"/>
        <v>Sem diferença</v>
      </c>
      <c r="H461" s="8" t="str">
        <f t="shared" si="22"/>
        <v>Ganhando</v>
      </c>
      <c r="I461" s="20" t="str">
        <f t="shared" si="23"/>
        <v>Sem dados</v>
      </c>
    </row>
    <row r="462" spans="1:9" x14ac:dyDescent="0.25">
      <c r="A462" s="26" t="s">
        <v>2114</v>
      </c>
      <c r="B462" s="26" t="s">
        <v>321</v>
      </c>
      <c r="C462" s="26" t="s">
        <v>1231</v>
      </c>
      <c r="D462" s="26" t="s">
        <v>322</v>
      </c>
      <c r="E462" s="14">
        <f>IFERROR(VLOOKUP(B462,Dados_Scraping!$B$5:$G$1048576,5,0),"Sem dados")</f>
        <v>81.900000000000006</v>
      </c>
      <c r="F462" s="11" t="str">
        <f>IFERROR(VLOOKUP(B462,vendas_hairpro!$B$4:$G$146,5,0),"Sem BuyBox")</f>
        <v>Sem BuyBox</v>
      </c>
      <c r="G462" s="11" t="str">
        <f t="shared" si="21"/>
        <v>Sem diferença</v>
      </c>
      <c r="H462" s="8" t="str">
        <f t="shared" si="22"/>
        <v>Perdendo</v>
      </c>
      <c r="I462" s="20">
        <f t="shared" si="23"/>
        <v>81.800000000000011</v>
      </c>
    </row>
    <row r="463" spans="1:9" x14ac:dyDescent="0.25">
      <c r="A463" s="26" t="s">
        <v>2115</v>
      </c>
      <c r="B463" s="26" t="s">
        <v>319</v>
      </c>
      <c r="C463" s="26" t="s">
        <v>1231</v>
      </c>
      <c r="D463" s="26" t="s">
        <v>320</v>
      </c>
      <c r="E463" s="14">
        <f>IFERROR(VLOOKUP(B463,Dados_Scraping!$B$5:$G$1048576,5,0),"Sem dados")</f>
        <v>81.900000000000006</v>
      </c>
      <c r="F463" s="11" t="str">
        <f>IFERROR(VLOOKUP(B463,vendas_hairpro!$B$4:$G$146,5,0),"Sem BuyBox")</f>
        <v>Sem BuyBox</v>
      </c>
      <c r="G463" s="11" t="str">
        <f t="shared" si="21"/>
        <v>Sem diferença</v>
      </c>
      <c r="H463" s="8" t="str">
        <f t="shared" si="22"/>
        <v>Perdendo</v>
      </c>
      <c r="I463" s="20">
        <f t="shared" si="23"/>
        <v>81.800000000000011</v>
      </c>
    </row>
    <row r="464" spans="1:9" x14ac:dyDescent="0.25">
      <c r="A464" s="26" t="s">
        <v>2116</v>
      </c>
      <c r="B464" s="26" t="s">
        <v>317</v>
      </c>
      <c r="C464" s="26" t="s">
        <v>1231</v>
      </c>
      <c r="D464" s="26" t="s">
        <v>318</v>
      </c>
      <c r="E464" s="14">
        <f>IFERROR(VLOOKUP(B464,Dados_Scraping!$B$5:$G$1048576,5,0),"Sem dados")</f>
        <v>77.900000000000006</v>
      </c>
      <c r="F464" s="11" t="str">
        <f>IFERROR(VLOOKUP(B464,vendas_hairpro!$B$4:$G$146,5,0),"Sem BuyBox")</f>
        <v>Sem BuyBox</v>
      </c>
      <c r="G464" s="11" t="str">
        <f t="shared" si="21"/>
        <v>Sem diferença</v>
      </c>
      <c r="H464" s="8" t="str">
        <f t="shared" si="22"/>
        <v>Perdendo</v>
      </c>
      <c r="I464" s="20">
        <f t="shared" si="23"/>
        <v>77.800000000000011</v>
      </c>
    </row>
    <row r="465" spans="1:9" x14ac:dyDescent="0.25">
      <c r="A465" s="26" t="s">
        <v>2117</v>
      </c>
      <c r="B465" s="26" t="s">
        <v>315</v>
      </c>
      <c r="C465" s="26" t="s">
        <v>1231</v>
      </c>
      <c r="D465" s="26" t="s">
        <v>316</v>
      </c>
      <c r="E465" s="14">
        <f>IFERROR(VLOOKUP(B465,Dados_Scraping!$B$5:$G$1048576,5,0),"Sem dados")</f>
        <v>75.900000000000006</v>
      </c>
      <c r="F465" s="11" t="str">
        <f>IFERROR(VLOOKUP(B465,vendas_hairpro!$B$4:$G$146,5,0),"Sem BuyBox")</f>
        <v>Sem BuyBox</v>
      </c>
      <c r="G465" s="11" t="str">
        <f t="shared" si="21"/>
        <v>Sem diferença</v>
      </c>
      <c r="H465" s="8" t="str">
        <f t="shared" si="22"/>
        <v>Perdendo</v>
      </c>
      <c r="I465" s="20">
        <f t="shared" si="23"/>
        <v>75.800000000000011</v>
      </c>
    </row>
    <row r="466" spans="1:9" x14ac:dyDescent="0.25">
      <c r="A466" s="26" t="s">
        <v>2118</v>
      </c>
      <c r="B466" s="26" t="s">
        <v>1076</v>
      </c>
      <c r="C466" s="26" t="s">
        <v>1231</v>
      </c>
      <c r="D466" s="26" t="s">
        <v>1510</v>
      </c>
      <c r="E466" s="14" t="str">
        <f>IFERROR(VLOOKUP(B466,Dados_Scraping!$B$5:$G$1048576,5,0),"Sem dados")</f>
        <v>Sem dados</v>
      </c>
      <c r="F466" s="11" t="str">
        <f>IFERROR(VLOOKUP(B466,vendas_hairpro!$B$4:$G$146,5,0),"Sem BuyBox")</f>
        <v>Sem BuyBox</v>
      </c>
      <c r="G466" s="11" t="str">
        <f t="shared" si="21"/>
        <v>Sem diferença</v>
      </c>
      <c r="H466" s="8" t="str">
        <f t="shared" si="22"/>
        <v>Ganhando</v>
      </c>
      <c r="I466" s="20" t="str">
        <f t="shared" si="23"/>
        <v>Sem dados</v>
      </c>
    </row>
    <row r="467" spans="1:9" x14ac:dyDescent="0.25">
      <c r="A467" s="26" t="s">
        <v>2119</v>
      </c>
      <c r="B467" s="26" t="s">
        <v>1077</v>
      </c>
      <c r="C467" s="26" t="s">
        <v>1231</v>
      </c>
      <c r="D467" s="26" t="s">
        <v>1511</v>
      </c>
      <c r="E467" s="14" t="str">
        <f>IFERROR(VLOOKUP(B467,Dados_Scraping!$B$5:$G$1048576,5,0),"Sem dados")</f>
        <v>Sem dados</v>
      </c>
      <c r="F467" s="11" t="str">
        <f>IFERROR(VLOOKUP(B467,vendas_hairpro!$B$4:$G$146,5,0),"Sem BuyBox")</f>
        <v>Sem BuyBox</v>
      </c>
      <c r="G467" s="11" t="str">
        <f t="shared" si="21"/>
        <v>Sem diferença</v>
      </c>
      <c r="H467" s="8" t="str">
        <f t="shared" si="22"/>
        <v>Ganhando</v>
      </c>
      <c r="I467" s="20" t="str">
        <f t="shared" si="23"/>
        <v>Sem dados</v>
      </c>
    </row>
    <row r="468" spans="1:9" x14ac:dyDescent="0.25">
      <c r="A468" s="26" t="s">
        <v>2120</v>
      </c>
      <c r="B468" s="26" t="s">
        <v>351</v>
      </c>
      <c r="C468" s="26" t="s">
        <v>1231</v>
      </c>
      <c r="D468" s="26" t="s">
        <v>352</v>
      </c>
      <c r="E468" s="14">
        <f>IFERROR(VLOOKUP(B468,Dados_Scraping!$B$5:$G$1048576,5,0),"Sem dados")</f>
        <v>126.55</v>
      </c>
      <c r="F468" s="11" t="str">
        <f>IFERROR(VLOOKUP(B468,vendas_hairpro!$B$4:$G$146,5,0),"Sem BuyBox")</f>
        <v>Sem BuyBox</v>
      </c>
      <c r="G468" s="11" t="str">
        <f t="shared" si="21"/>
        <v>Sem diferença</v>
      </c>
      <c r="H468" s="8" t="str">
        <f t="shared" si="22"/>
        <v>Perdendo</v>
      </c>
      <c r="I468" s="20">
        <f t="shared" si="23"/>
        <v>126.45</v>
      </c>
    </row>
    <row r="469" spans="1:9" x14ac:dyDescent="0.25">
      <c r="A469" s="26" t="s">
        <v>2121</v>
      </c>
      <c r="B469" s="26" t="s">
        <v>296</v>
      </c>
      <c r="C469" s="26" t="s">
        <v>1231</v>
      </c>
      <c r="D469" s="26" t="s">
        <v>298</v>
      </c>
      <c r="E469" s="14">
        <f>IFERROR(VLOOKUP(B469,Dados_Scraping!$B$5:$G$1048576,5,0),"Sem dados")</f>
        <v>93.9</v>
      </c>
      <c r="F469" s="11" t="str">
        <f>IFERROR(VLOOKUP(B469,vendas_hairpro!$B$4:$G$146,5,0),"Sem BuyBox")</f>
        <v>Sem BuyBox</v>
      </c>
      <c r="G469" s="11" t="str">
        <f t="shared" si="21"/>
        <v>Sem diferença</v>
      </c>
      <c r="H469" s="8" t="str">
        <f t="shared" si="22"/>
        <v>Perdendo</v>
      </c>
      <c r="I469" s="20">
        <f t="shared" si="23"/>
        <v>93.800000000000011</v>
      </c>
    </row>
    <row r="470" spans="1:9" x14ac:dyDescent="0.25">
      <c r="A470" s="26" t="s">
        <v>2122</v>
      </c>
      <c r="B470" s="26" t="s">
        <v>1078</v>
      </c>
      <c r="C470" s="26" t="s">
        <v>1231</v>
      </c>
      <c r="D470" s="26" t="s">
        <v>1512</v>
      </c>
      <c r="E470" s="14" t="str">
        <f>IFERROR(VLOOKUP(B470,Dados_Scraping!$B$5:$G$1048576,5,0),"Sem dados")</f>
        <v>Sem dados</v>
      </c>
      <c r="F470" s="11" t="str">
        <f>IFERROR(VLOOKUP(B470,vendas_hairpro!$B$4:$G$146,5,0),"Sem BuyBox")</f>
        <v>Sem BuyBox</v>
      </c>
      <c r="G470" s="11" t="str">
        <f t="shared" si="21"/>
        <v>Sem diferença</v>
      </c>
      <c r="H470" s="8" t="str">
        <f t="shared" si="22"/>
        <v>Ganhando</v>
      </c>
      <c r="I470" s="20" t="str">
        <f t="shared" si="23"/>
        <v>Sem dados</v>
      </c>
    </row>
    <row r="471" spans="1:9" x14ac:dyDescent="0.25">
      <c r="A471" s="26" t="s">
        <v>2123</v>
      </c>
      <c r="B471" s="26" t="s">
        <v>1079</v>
      </c>
      <c r="C471" s="26" t="s">
        <v>1231</v>
      </c>
      <c r="D471" s="26" t="s">
        <v>1513</v>
      </c>
      <c r="E471" s="14">
        <f>IFERROR(VLOOKUP(B471,Dados_Scraping!$B$5:$G$1048576,5,0),"Sem dados")</f>
        <v>40.9</v>
      </c>
      <c r="F471" s="11" t="str">
        <f>IFERROR(VLOOKUP(B471,vendas_hairpro!$B$4:$G$146,5,0),"Sem BuyBox")</f>
        <v>Sem BuyBox</v>
      </c>
      <c r="G471" s="11" t="str">
        <f t="shared" si="21"/>
        <v>Sem diferença</v>
      </c>
      <c r="H471" s="8" t="str">
        <f t="shared" si="22"/>
        <v>Perdendo</v>
      </c>
      <c r="I471" s="20">
        <f t="shared" si="23"/>
        <v>40.799999999999997</v>
      </c>
    </row>
    <row r="472" spans="1:9" x14ac:dyDescent="0.25">
      <c r="A472" s="26" t="s">
        <v>2124</v>
      </c>
      <c r="B472" s="26" t="s">
        <v>489</v>
      </c>
      <c r="C472" s="26" t="s">
        <v>1231</v>
      </c>
      <c r="D472" s="26" t="s">
        <v>490</v>
      </c>
      <c r="E472" s="14">
        <f>IFERROR(VLOOKUP(B472,Dados_Scraping!$B$5:$G$1048576,5,0),"Sem dados")</f>
        <v>30.9</v>
      </c>
      <c r="F472" s="11" t="str">
        <f>IFERROR(VLOOKUP(B472,vendas_hairpro!$B$4:$G$146,5,0),"Sem BuyBox")</f>
        <v>Sem BuyBox</v>
      </c>
      <c r="G472" s="11" t="str">
        <f t="shared" si="21"/>
        <v>Sem diferença</v>
      </c>
      <c r="H472" s="8" t="str">
        <f t="shared" si="22"/>
        <v>Perdendo</v>
      </c>
      <c r="I472" s="20">
        <f t="shared" si="23"/>
        <v>30.799999999999997</v>
      </c>
    </row>
    <row r="473" spans="1:9" x14ac:dyDescent="0.25">
      <c r="A473" s="26" t="s">
        <v>2125</v>
      </c>
      <c r="B473" s="26" t="s">
        <v>349</v>
      </c>
      <c r="C473" s="26" t="s">
        <v>1231</v>
      </c>
      <c r="D473" s="26" t="s">
        <v>350</v>
      </c>
      <c r="E473" s="14">
        <f>IFERROR(VLOOKUP(B473,Dados_Scraping!$B$5:$G$1048576,5,0),"Sem dados")</f>
        <v>161.9</v>
      </c>
      <c r="F473" s="11" t="str">
        <f>IFERROR(VLOOKUP(B473,vendas_hairpro!$B$4:$G$146,5,0),"Sem BuyBox")</f>
        <v>Sem BuyBox</v>
      </c>
      <c r="G473" s="11" t="str">
        <f t="shared" si="21"/>
        <v>Sem diferença</v>
      </c>
      <c r="H473" s="8" t="str">
        <f t="shared" si="22"/>
        <v>Perdendo</v>
      </c>
      <c r="I473" s="20">
        <f t="shared" si="23"/>
        <v>161.80000000000001</v>
      </c>
    </row>
    <row r="474" spans="1:9" x14ac:dyDescent="0.25">
      <c r="A474" s="26" t="s">
        <v>2126</v>
      </c>
      <c r="B474" s="26" t="s">
        <v>347</v>
      </c>
      <c r="C474" s="26" t="s">
        <v>1231</v>
      </c>
      <c r="D474" s="26" t="s">
        <v>348</v>
      </c>
      <c r="E474" s="14">
        <f>IFERROR(VLOOKUP(B474,Dados_Scraping!$B$5:$G$1048576,5,0),"Sem dados")</f>
        <v>299.99</v>
      </c>
      <c r="F474" s="11" t="str">
        <f>IFERROR(VLOOKUP(B474,vendas_hairpro!$B$4:$G$146,5,0),"Sem BuyBox")</f>
        <v>Sem BuyBox</v>
      </c>
      <c r="G474" s="11" t="str">
        <f t="shared" si="21"/>
        <v>Sem diferença</v>
      </c>
      <c r="H474" s="8" t="str">
        <f t="shared" si="22"/>
        <v>Perdendo</v>
      </c>
      <c r="I474" s="20">
        <f t="shared" si="23"/>
        <v>299.89</v>
      </c>
    </row>
    <row r="475" spans="1:9" x14ac:dyDescent="0.25">
      <c r="A475" s="26" t="s">
        <v>2127</v>
      </c>
      <c r="B475" s="26" t="s">
        <v>345</v>
      </c>
      <c r="C475" s="26" t="s">
        <v>1231</v>
      </c>
      <c r="D475" s="26" t="s">
        <v>346</v>
      </c>
      <c r="E475" s="14">
        <f>IFERROR(VLOOKUP(B475,Dados_Scraping!$B$5:$G$1048576,5,0),"Sem dados")</f>
        <v>162.9</v>
      </c>
      <c r="F475" s="11" t="str">
        <f>IFERROR(VLOOKUP(B475,vendas_hairpro!$B$4:$G$146,5,0),"Sem BuyBox")</f>
        <v>Sem BuyBox</v>
      </c>
      <c r="G475" s="11" t="str">
        <f t="shared" si="21"/>
        <v>Sem diferença</v>
      </c>
      <c r="H475" s="8" t="str">
        <f t="shared" si="22"/>
        <v>Perdendo</v>
      </c>
      <c r="I475" s="20">
        <f t="shared" si="23"/>
        <v>162.80000000000001</v>
      </c>
    </row>
    <row r="476" spans="1:9" x14ac:dyDescent="0.25">
      <c r="A476" s="26" t="s">
        <v>2128</v>
      </c>
      <c r="B476" s="26" t="s">
        <v>341</v>
      </c>
      <c r="C476" s="26" t="s">
        <v>1231</v>
      </c>
      <c r="D476" s="26" t="s">
        <v>342</v>
      </c>
      <c r="E476" s="14">
        <f>IFERROR(VLOOKUP(B476,Dados_Scraping!$B$5:$G$1048576,5,0),"Sem dados")</f>
        <v>207.11</v>
      </c>
      <c r="F476" s="11" t="str">
        <f>IFERROR(VLOOKUP(B476,vendas_hairpro!$B$4:$G$146,5,0),"Sem BuyBox")</f>
        <v>Sem BuyBox</v>
      </c>
      <c r="G476" s="11" t="str">
        <f t="shared" si="21"/>
        <v>Sem diferença</v>
      </c>
      <c r="H476" s="8" t="str">
        <f t="shared" si="22"/>
        <v>Perdendo</v>
      </c>
      <c r="I476" s="20">
        <f t="shared" si="23"/>
        <v>207.01000000000002</v>
      </c>
    </row>
    <row r="477" spans="1:9" x14ac:dyDescent="0.25">
      <c r="A477" s="26" t="s">
        <v>2129</v>
      </c>
      <c r="B477" s="26" t="s">
        <v>339</v>
      </c>
      <c r="C477" s="26" t="s">
        <v>1231</v>
      </c>
      <c r="D477" s="26" t="s">
        <v>340</v>
      </c>
      <c r="E477" s="14">
        <f>IFERROR(VLOOKUP(B477,Dados_Scraping!$B$5:$G$1048576,5,0),"Sem dados")</f>
        <v>191.4</v>
      </c>
      <c r="F477" s="11" t="str">
        <f>IFERROR(VLOOKUP(B477,vendas_hairpro!$B$4:$G$146,5,0),"Sem BuyBox")</f>
        <v>Sem BuyBox</v>
      </c>
      <c r="G477" s="11" t="str">
        <f t="shared" si="21"/>
        <v>Sem diferença</v>
      </c>
      <c r="H477" s="8" t="str">
        <f t="shared" si="22"/>
        <v>Perdendo</v>
      </c>
      <c r="I477" s="20">
        <f t="shared" si="23"/>
        <v>191.3</v>
      </c>
    </row>
    <row r="478" spans="1:9" x14ac:dyDescent="0.25">
      <c r="A478" s="26" t="s">
        <v>2130</v>
      </c>
      <c r="B478" s="26" t="s">
        <v>337</v>
      </c>
      <c r="C478" s="26" t="s">
        <v>1231</v>
      </c>
      <c r="D478" s="26" t="s">
        <v>338</v>
      </c>
      <c r="E478" s="14">
        <f>IFERROR(VLOOKUP(B478,Dados_Scraping!$B$5:$G$1048576,5,0),"Sem dados")</f>
        <v>207</v>
      </c>
      <c r="F478" s="11" t="str">
        <f>IFERROR(VLOOKUP(B478,vendas_hairpro!$B$4:$G$146,5,0),"Sem BuyBox")</f>
        <v>Sem BuyBox</v>
      </c>
      <c r="G478" s="11" t="str">
        <f t="shared" si="21"/>
        <v>Sem diferença</v>
      </c>
      <c r="H478" s="8" t="str">
        <f t="shared" si="22"/>
        <v>Perdendo</v>
      </c>
      <c r="I478" s="20">
        <f t="shared" si="23"/>
        <v>206.9</v>
      </c>
    </row>
    <row r="479" spans="1:9" x14ac:dyDescent="0.25">
      <c r="A479" s="26" t="s">
        <v>2131</v>
      </c>
      <c r="B479" s="26" t="s">
        <v>335</v>
      </c>
      <c r="C479" s="26" t="s">
        <v>1231</v>
      </c>
      <c r="D479" s="26" t="s">
        <v>336</v>
      </c>
      <c r="E479" s="14">
        <f>IFERROR(VLOOKUP(B479,Dados_Scraping!$B$5:$G$1048576,5,0),"Sem dados")</f>
        <v>191.9</v>
      </c>
      <c r="F479" s="11" t="str">
        <f>IFERROR(VLOOKUP(B479,vendas_hairpro!$B$4:$G$146,5,0),"Sem BuyBox")</f>
        <v>Sem BuyBox</v>
      </c>
      <c r="G479" s="11" t="str">
        <f t="shared" si="21"/>
        <v>Sem diferença</v>
      </c>
      <c r="H479" s="8" t="str">
        <f t="shared" si="22"/>
        <v>Perdendo</v>
      </c>
      <c r="I479" s="20">
        <f t="shared" si="23"/>
        <v>191.8</v>
      </c>
    </row>
    <row r="480" spans="1:9" x14ac:dyDescent="0.25">
      <c r="A480" s="26" t="s">
        <v>2132</v>
      </c>
      <c r="B480" s="26" t="s">
        <v>362</v>
      </c>
      <c r="C480" s="26" t="s">
        <v>1231</v>
      </c>
      <c r="D480" s="26" t="s">
        <v>363</v>
      </c>
      <c r="E480" s="14">
        <f>IFERROR(VLOOKUP(B480,Dados_Scraping!$B$5:$G$1048576,5,0),"Sem dados")</f>
        <v>26.9</v>
      </c>
      <c r="F480" s="11" t="str">
        <f>IFERROR(VLOOKUP(B480,vendas_hairpro!$B$4:$G$146,5,0),"Sem BuyBox")</f>
        <v>Sem BuyBox</v>
      </c>
      <c r="G480" s="11" t="str">
        <f t="shared" si="21"/>
        <v>Sem diferença</v>
      </c>
      <c r="H480" s="8" t="str">
        <f t="shared" si="22"/>
        <v>Perdendo</v>
      </c>
      <c r="I480" s="20">
        <f t="shared" si="23"/>
        <v>26.799999999999997</v>
      </c>
    </row>
    <row r="481" spans="1:9" x14ac:dyDescent="0.25">
      <c r="A481" s="26" t="s">
        <v>2133</v>
      </c>
      <c r="B481" s="26" t="s">
        <v>364</v>
      </c>
      <c r="C481" s="26" t="s">
        <v>1231</v>
      </c>
      <c r="D481" s="26" t="s">
        <v>366</v>
      </c>
      <c r="E481" s="14" t="str">
        <f>IFERROR(VLOOKUP(B481,Dados_Scraping!$B$5:$G$1048576,5,0),"Sem dados")</f>
        <v>Sem dados</v>
      </c>
      <c r="F481" s="11" t="str">
        <f>IFERROR(VLOOKUP(B481,vendas_hairpro!$B$4:$G$146,5,0),"Sem BuyBox")</f>
        <v>Sem BuyBox</v>
      </c>
      <c r="G481" s="11" t="str">
        <f t="shared" si="21"/>
        <v>Sem diferença</v>
      </c>
      <c r="H481" s="8" t="str">
        <f t="shared" si="22"/>
        <v>Ganhando</v>
      </c>
      <c r="I481" s="20" t="str">
        <f t="shared" si="23"/>
        <v>Sem dados</v>
      </c>
    </row>
    <row r="482" spans="1:9" x14ac:dyDescent="0.25">
      <c r="A482" s="26" t="s">
        <v>2134</v>
      </c>
      <c r="B482" s="26" t="s">
        <v>460</v>
      </c>
      <c r="C482" s="26" t="s">
        <v>1231</v>
      </c>
      <c r="D482" s="26" t="s">
        <v>461</v>
      </c>
      <c r="E482" s="14" t="str">
        <f>IFERROR(VLOOKUP(B482,Dados_Scraping!$B$5:$G$1048576,5,0),"Sem dados")</f>
        <v>Sem dados</v>
      </c>
      <c r="F482" s="11" t="str">
        <f>IFERROR(VLOOKUP(B482,vendas_hairpro!$B$4:$G$146,5,0),"Sem BuyBox")</f>
        <v>Sem BuyBox</v>
      </c>
      <c r="G482" s="11" t="str">
        <f t="shared" si="21"/>
        <v>Sem diferença</v>
      </c>
      <c r="H482" s="8" t="str">
        <f t="shared" si="22"/>
        <v>Ganhando</v>
      </c>
      <c r="I482" s="20" t="str">
        <f t="shared" si="23"/>
        <v>Sem dados</v>
      </c>
    </row>
    <row r="483" spans="1:9" x14ac:dyDescent="0.25">
      <c r="A483" s="26" t="s">
        <v>2135</v>
      </c>
      <c r="B483" s="26" t="s">
        <v>333</v>
      </c>
      <c r="C483" s="26" t="s">
        <v>1231</v>
      </c>
      <c r="D483" s="26" t="s">
        <v>334</v>
      </c>
      <c r="E483" s="14">
        <f>IFERROR(VLOOKUP(B483,Dados_Scraping!$B$5:$G$1048576,5,0),"Sem dados")</f>
        <v>238.9</v>
      </c>
      <c r="F483" s="11" t="str">
        <f>IFERROR(VLOOKUP(B483,vendas_hairpro!$B$4:$G$146,5,0),"Sem BuyBox")</f>
        <v>Sem BuyBox</v>
      </c>
      <c r="G483" s="11" t="str">
        <f t="shared" si="21"/>
        <v>Sem diferença</v>
      </c>
      <c r="H483" s="8" t="str">
        <f t="shared" si="22"/>
        <v>Perdendo</v>
      </c>
      <c r="I483" s="20">
        <f t="shared" si="23"/>
        <v>238.8</v>
      </c>
    </row>
    <row r="484" spans="1:9" x14ac:dyDescent="0.25">
      <c r="A484" s="26" t="s">
        <v>2136</v>
      </c>
      <c r="B484" s="26" t="s">
        <v>369</v>
      </c>
      <c r="C484" s="26" t="s">
        <v>1231</v>
      </c>
      <c r="D484" s="26" t="s">
        <v>370</v>
      </c>
      <c r="E484" s="14">
        <f>IFERROR(VLOOKUP(B484,Dados_Scraping!$B$5:$G$1048576,5,0),"Sem dados")</f>
        <v>22.9</v>
      </c>
      <c r="F484" s="11" t="str">
        <f>IFERROR(VLOOKUP(B484,vendas_hairpro!$B$4:$G$146,5,0),"Sem BuyBox")</f>
        <v>Sem BuyBox</v>
      </c>
      <c r="G484" s="11" t="str">
        <f t="shared" si="21"/>
        <v>Sem diferença</v>
      </c>
      <c r="H484" s="8" t="str">
        <f t="shared" si="22"/>
        <v>Perdendo</v>
      </c>
      <c r="I484" s="20">
        <f t="shared" si="23"/>
        <v>22.799999999999997</v>
      </c>
    </row>
    <row r="485" spans="1:9" x14ac:dyDescent="0.25">
      <c r="A485" s="26" t="s">
        <v>2137</v>
      </c>
      <c r="B485" s="26" t="s">
        <v>371</v>
      </c>
      <c r="C485" s="26" t="s">
        <v>1231</v>
      </c>
      <c r="D485" s="26" t="s">
        <v>372</v>
      </c>
      <c r="E485" s="14" t="str">
        <f>IFERROR(VLOOKUP(B485,Dados_Scraping!$B$5:$G$1048576,5,0),"Sem dados")</f>
        <v>Sem dados</v>
      </c>
      <c r="F485" s="11" t="str">
        <f>IFERROR(VLOOKUP(B485,vendas_hairpro!$B$4:$G$146,5,0),"Sem BuyBox")</f>
        <v>Sem BuyBox</v>
      </c>
      <c r="G485" s="11" t="str">
        <f t="shared" si="21"/>
        <v>Sem diferença</v>
      </c>
      <c r="H485" s="8" t="str">
        <f t="shared" si="22"/>
        <v>Ganhando</v>
      </c>
      <c r="I485" s="20" t="str">
        <f t="shared" si="23"/>
        <v>Sem dados</v>
      </c>
    </row>
    <row r="486" spans="1:9" x14ac:dyDescent="0.25">
      <c r="A486" s="26" t="s">
        <v>2138</v>
      </c>
      <c r="B486" s="26" t="s">
        <v>1080</v>
      </c>
      <c r="C486" s="26" t="s">
        <v>1231</v>
      </c>
      <c r="D486" s="26" t="s">
        <v>1514</v>
      </c>
      <c r="E486" s="14" t="str">
        <f>IFERROR(VLOOKUP(B486,Dados_Scraping!$B$5:$G$1048576,5,0),"Sem dados")</f>
        <v>Sem dados</v>
      </c>
      <c r="F486" s="11" t="str">
        <f>IFERROR(VLOOKUP(B486,vendas_hairpro!$B$4:$G$146,5,0),"Sem BuyBox")</f>
        <v>Sem BuyBox</v>
      </c>
      <c r="G486" s="11" t="str">
        <f t="shared" si="21"/>
        <v>Sem diferença</v>
      </c>
      <c r="H486" s="8" t="str">
        <f t="shared" si="22"/>
        <v>Ganhando</v>
      </c>
      <c r="I486" s="20" t="str">
        <f t="shared" si="23"/>
        <v>Sem dados</v>
      </c>
    </row>
    <row r="487" spans="1:9" x14ac:dyDescent="0.25">
      <c r="A487" s="26" t="s">
        <v>2139</v>
      </c>
      <c r="B487" s="26" t="s">
        <v>355</v>
      </c>
      <c r="C487" s="26" t="s">
        <v>1231</v>
      </c>
      <c r="D487" s="26" t="s">
        <v>357</v>
      </c>
      <c r="E487" s="14">
        <f>IFERROR(VLOOKUP(B487,Dados_Scraping!$B$5:$G$1048576,5,0),"Sem dados")</f>
        <v>45.9</v>
      </c>
      <c r="F487" s="11" t="str">
        <f>IFERROR(VLOOKUP(B487,vendas_hairpro!$B$4:$G$146,5,0),"Sem BuyBox")</f>
        <v>Sem BuyBox</v>
      </c>
      <c r="G487" s="11" t="str">
        <f t="shared" si="21"/>
        <v>Sem diferença</v>
      </c>
      <c r="H487" s="8" t="str">
        <f t="shared" si="22"/>
        <v>Perdendo</v>
      </c>
      <c r="I487" s="20">
        <f t="shared" si="23"/>
        <v>45.8</v>
      </c>
    </row>
    <row r="488" spans="1:9" x14ac:dyDescent="0.25">
      <c r="A488" s="26" t="s">
        <v>2140</v>
      </c>
      <c r="B488" s="26" t="s">
        <v>358</v>
      </c>
      <c r="C488" s="26" t="s">
        <v>1231</v>
      </c>
      <c r="D488" s="26" t="s">
        <v>359</v>
      </c>
      <c r="E488" s="14">
        <f>IFERROR(VLOOKUP(B488,Dados_Scraping!$B$5:$G$1048576,5,0),"Sem dados")</f>
        <v>161.9</v>
      </c>
      <c r="F488" s="11" t="str">
        <f>IFERROR(VLOOKUP(B488,vendas_hairpro!$B$4:$G$146,5,0),"Sem BuyBox")</f>
        <v>Sem BuyBox</v>
      </c>
      <c r="G488" s="11" t="str">
        <f t="shared" si="21"/>
        <v>Sem diferença</v>
      </c>
      <c r="H488" s="8" t="str">
        <f t="shared" si="22"/>
        <v>Perdendo</v>
      </c>
      <c r="I488" s="20">
        <f t="shared" si="23"/>
        <v>161.80000000000001</v>
      </c>
    </row>
    <row r="489" spans="1:9" x14ac:dyDescent="0.25">
      <c r="A489" s="26" t="s">
        <v>2141</v>
      </c>
      <c r="B489" s="26" t="s">
        <v>360</v>
      </c>
      <c r="C489" s="26" t="s">
        <v>1231</v>
      </c>
      <c r="D489" s="26" t="s">
        <v>361</v>
      </c>
      <c r="E489" s="14">
        <f>IFERROR(VLOOKUP(B489,Dados_Scraping!$B$5:$G$1048576,5,0),"Sem dados")</f>
        <v>239</v>
      </c>
      <c r="F489" s="11" t="str">
        <f>IFERROR(VLOOKUP(B489,vendas_hairpro!$B$4:$G$146,5,0),"Sem BuyBox")</f>
        <v>Sem BuyBox</v>
      </c>
      <c r="G489" s="11" t="str">
        <f t="shared" si="21"/>
        <v>Sem diferença</v>
      </c>
      <c r="H489" s="8" t="str">
        <f t="shared" si="22"/>
        <v>Perdendo</v>
      </c>
      <c r="I489" s="20">
        <f t="shared" si="23"/>
        <v>238.9</v>
      </c>
    </row>
    <row r="490" spans="1:9" x14ac:dyDescent="0.25">
      <c r="A490" s="26" t="s">
        <v>2142</v>
      </c>
      <c r="B490" s="26" t="s">
        <v>301</v>
      </c>
      <c r="C490" s="26" t="s">
        <v>1231</v>
      </c>
      <c r="D490" s="26" t="s">
        <v>302</v>
      </c>
      <c r="E490" s="14">
        <f>IFERROR(VLOOKUP(B490,Dados_Scraping!$B$5:$G$1048576,5,0),"Sem dados")</f>
        <v>84.9</v>
      </c>
      <c r="F490" s="11" t="str">
        <f>IFERROR(VLOOKUP(B490,vendas_hairpro!$B$4:$G$146,5,0),"Sem BuyBox")</f>
        <v>Sem BuyBox</v>
      </c>
      <c r="G490" s="11" t="str">
        <f t="shared" si="21"/>
        <v>Sem diferença</v>
      </c>
      <c r="H490" s="8" t="str">
        <f t="shared" si="22"/>
        <v>Perdendo</v>
      </c>
      <c r="I490" s="20">
        <f t="shared" si="23"/>
        <v>84.800000000000011</v>
      </c>
    </row>
    <row r="491" spans="1:9" x14ac:dyDescent="0.25">
      <c r="A491" s="26" t="s">
        <v>2143</v>
      </c>
      <c r="B491" s="26" t="s">
        <v>303</v>
      </c>
      <c r="C491" s="26" t="s">
        <v>1231</v>
      </c>
      <c r="D491" s="26" t="s">
        <v>304</v>
      </c>
      <c r="E491" s="14">
        <f>IFERROR(VLOOKUP(B491,Dados_Scraping!$B$5:$G$1048576,5,0),"Sem dados")</f>
        <v>75.900000000000006</v>
      </c>
      <c r="F491" s="11" t="str">
        <f>IFERROR(VLOOKUP(B491,vendas_hairpro!$B$4:$G$146,5,0),"Sem BuyBox")</f>
        <v>Sem BuyBox</v>
      </c>
      <c r="G491" s="11" t="str">
        <f t="shared" si="21"/>
        <v>Sem diferença</v>
      </c>
      <c r="H491" s="8" t="str">
        <f t="shared" si="22"/>
        <v>Perdendo</v>
      </c>
      <c r="I491" s="20">
        <f t="shared" si="23"/>
        <v>75.800000000000011</v>
      </c>
    </row>
    <row r="492" spans="1:9" x14ac:dyDescent="0.25">
      <c r="A492" s="26" t="s">
        <v>2144</v>
      </c>
      <c r="B492" s="26" t="s">
        <v>343</v>
      </c>
      <c r="C492" s="26" t="s">
        <v>1231</v>
      </c>
      <c r="D492" s="26" t="s">
        <v>344</v>
      </c>
      <c r="E492" s="14">
        <f>IFERROR(VLOOKUP(B492,Dados_Scraping!$B$5:$G$1048576,5,0),"Sem dados")</f>
        <v>200.8</v>
      </c>
      <c r="F492" s="11" t="str">
        <f>IFERROR(VLOOKUP(B492,vendas_hairpro!$B$4:$G$146,5,0),"Sem BuyBox")</f>
        <v>Sem BuyBox</v>
      </c>
      <c r="G492" s="11" t="str">
        <f t="shared" ref="G492:G555" si="24">IFERROR(F492-E492,"Sem diferença")</f>
        <v>Sem diferença</v>
      </c>
      <c r="H492" s="8" t="str">
        <f t="shared" ref="H492:H555" si="25">IF(F492&lt;E492,"Ganhando","Perdendo")</f>
        <v>Perdendo</v>
      </c>
      <c r="I492" s="20">
        <f t="shared" ref="I492:I555" si="26">IFERROR(E492-0.1,"Sem dados")</f>
        <v>200.70000000000002</v>
      </c>
    </row>
    <row r="493" spans="1:9" x14ac:dyDescent="0.25">
      <c r="A493" s="26" t="s">
        <v>2145</v>
      </c>
      <c r="B493" s="26" t="s">
        <v>299</v>
      </c>
      <c r="C493" s="26" t="s">
        <v>1231</v>
      </c>
      <c r="D493" s="26" t="s">
        <v>300</v>
      </c>
      <c r="E493" s="14" t="str">
        <f>IFERROR(VLOOKUP(B493,Dados_Scraping!$B$5:$G$1048576,5,0),"Sem dados")</f>
        <v>Sem dados</v>
      </c>
      <c r="F493" s="11" t="str">
        <f>IFERROR(VLOOKUP(B493,vendas_hairpro!$B$4:$G$146,5,0),"Sem BuyBox")</f>
        <v>Sem BuyBox</v>
      </c>
      <c r="G493" s="11" t="str">
        <f t="shared" si="24"/>
        <v>Sem diferença</v>
      </c>
      <c r="H493" s="8" t="str">
        <f t="shared" si="25"/>
        <v>Ganhando</v>
      </c>
      <c r="I493" s="20" t="str">
        <f t="shared" si="26"/>
        <v>Sem dados</v>
      </c>
    </row>
    <row r="494" spans="1:9" x14ac:dyDescent="0.25">
      <c r="A494" s="26" t="s">
        <v>2146</v>
      </c>
      <c r="B494" s="26" t="s">
        <v>331</v>
      </c>
      <c r="C494" s="26" t="s">
        <v>1231</v>
      </c>
      <c r="D494" s="26" t="s">
        <v>332</v>
      </c>
      <c r="E494" s="14">
        <f>IFERROR(VLOOKUP(B494,Dados_Scraping!$B$5:$G$1048576,5,0),"Sem dados")</f>
        <v>207.11</v>
      </c>
      <c r="F494" s="11" t="str">
        <f>IFERROR(VLOOKUP(B494,vendas_hairpro!$B$4:$G$146,5,0),"Sem BuyBox")</f>
        <v>Sem BuyBox</v>
      </c>
      <c r="G494" s="11" t="str">
        <f t="shared" si="24"/>
        <v>Sem diferença</v>
      </c>
      <c r="H494" s="8" t="str">
        <f t="shared" si="25"/>
        <v>Perdendo</v>
      </c>
      <c r="I494" s="20">
        <f t="shared" si="26"/>
        <v>207.01000000000002</v>
      </c>
    </row>
    <row r="495" spans="1:9" x14ac:dyDescent="0.25">
      <c r="A495" s="26" t="s">
        <v>2147</v>
      </c>
      <c r="B495" s="26" t="s">
        <v>309</v>
      </c>
      <c r="C495" s="26" t="s">
        <v>1231</v>
      </c>
      <c r="D495" s="26" t="s">
        <v>310</v>
      </c>
      <c r="E495" s="14">
        <f>IFERROR(VLOOKUP(B495,Dados_Scraping!$B$5:$G$1048576,5,0),"Sem dados")</f>
        <v>318.89999999999998</v>
      </c>
      <c r="F495" s="11" t="str">
        <f>IFERROR(VLOOKUP(B495,vendas_hairpro!$B$4:$G$146,5,0),"Sem BuyBox")</f>
        <v>Sem BuyBox</v>
      </c>
      <c r="G495" s="11" t="str">
        <f t="shared" si="24"/>
        <v>Sem diferença</v>
      </c>
      <c r="H495" s="8" t="str">
        <f t="shared" si="25"/>
        <v>Perdendo</v>
      </c>
      <c r="I495" s="20">
        <f t="shared" si="26"/>
        <v>318.79999999999995</v>
      </c>
    </row>
    <row r="496" spans="1:9" x14ac:dyDescent="0.25">
      <c r="A496" s="26" t="s">
        <v>2148</v>
      </c>
      <c r="B496" s="26" t="s">
        <v>309</v>
      </c>
      <c r="C496" s="26" t="s">
        <v>1231</v>
      </c>
      <c r="D496" s="26" t="s">
        <v>310</v>
      </c>
      <c r="E496" s="14">
        <f>IFERROR(VLOOKUP(B496,Dados_Scraping!$B$5:$G$1048576,5,0),"Sem dados")</f>
        <v>318.89999999999998</v>
      </c>
      <c r="F496" s="11" t="str">
        <f>IFERROR(VLOOKUP(B496,vendas_hairpro!$B$4:$G$146,5,0),"Sem BuyBox")</f>
        <v>Sem BuyBox</v>
      </c>
      <c r="G496" s="11" t="str">
        <f t="shared" si="24"/>
        <v>Sem diferença</v>
      </c>
      <c r="H496" s="8" t="str">
        <f t="shared" si="25"/>
        <v>Perdendo</v>
      </c>
      <c r="I496" s="20">
        <f t="shared" si="26"/>
        <v>318.79999999999995</v>
      </c>
    </row>
    <row r="497" spans="1:9" x14ac:dyDescent="0.25">
      <c r="A497" s="26" t="s">
        <v>2149</v>
      </c>
      <c r="B497" s="26" t="s">
        <v>1081</v>
      </c>
      <c r="C497" s="26" t="s">
        <v>1231</v>
      </c>
      <c r="D497" s="26" t="s">
        <v>1515</v>
      </c>
      <c r="E497" s="14" t="str">
        <f>IFERROR(VLOOKUP(B497,Dados_Scraping!$B$5:$G$1048576,5,0),"Sem dados")</f>
        <v>Sem dados</v>
      </c>
      <c r="F497" s="11" t="str">
        <f>IFERROR(VLOOKUP(B497,vendas_hairpro!$B$4:$G$146,5,0),"Sem BuyBox")</f>
        <v>Sem BuyBox</v>
      </c>
      <c r="G497" s="11" t="str">
        <f t="shared" si="24"/>
        <v>Sem diferença</v>
      </c>
      <c r="H497" s="8" t="str">
        <f t="shared" si="25"/>
        <v>Ganhando</v>
      </c>
      <c r="I497" s="20" t="str">
        <f t="shared" si="26"/>
        <v>Sem dados</v>
      </c>
    </row>
    <row r="498" spans="1:9" x14ac:dyDescent="0.25">
      <c r="A498" s="26" t="s">
        <v>2150</v>
      </c>
      <c r="B498" s="26" t="s">
        <v>1082</v>
      </c>
      <c r="C498" s="26" t="s">
        <v>1231</v>
      </c>
      <c r="D498" s="26" t="s">
        <v>368</v>
      </c>
      <c r="E498" s="14" t="str">
        <f>IFERROR(VLOOKUP(B498,Dados_Scraping!$B$5:$G$1048576,5,0),"Sem dados")</f>
        <v>Sem dados</v>
      </c>
      <c r="F498" s="11" t="str">
        <f>IFERROR(VLOOKUP(B498,vendas_hairpro!$B$4:$G$146,5,0),"Sem BuyBox")</f>
        <v>Sem BuyBox</v>
      </c>
      <c r="G498" s="11" t="str">
        <f t="shared" si="24"/>
        <v>Sem diferença</v>
      </c>
      <c r="H498" s="8" t="str">
        <f t="shared" si="25"/>
        <v>Ganhando</v>
      </c>
      <c r="I498" s="20" t="str">
        <f t="shared" si="26"/>
        <v>Sem dados</v>
      </c>
    </row>
    <row r="499" spans="1:9" x14ac:dyDescent="0.25">
      <c r="A499" s="26">
        <v>63898</v>
      </c>
      <c r="B499" s="26" t="s">
        <v>386</v>
      </c>
      <c r="C499" s="26" t="s">
        <v>1232</v>
      </c>
      <c r="D499" s="26" t="s">
        <v>387</v>
      </c>
      <c r="E499" s="14">
        <f>IFERROR(VLOOKUP(B499,Dados_Scraping!$B$5:$G$1048576,5,0),"Sem dados")</f>
        <v>391.7</v>
      </c>
      <c r="F499" s="11" t="str">
        <f>IFERROR(VLOOKUP(B499,vendas_hairpro!$B$4:$G$146,5,0),"Sem BuyBox")</f>
        <v>Sem BuyBox</v>
      </c>
      <c r="G499" s="11" t="str">
        <f t="shared" si="24"/>
        <v>Sem diferença</v>
      </c>
      <c r="H499" s="8" t="str">
        <f t="shared" si="25"/>
        <v>Perdendo</v>
      </c>
      <c r="I499" s="20">
        <f t="shared" si="26"/>
        <v>391.59999999999997</v>
      </c>
    </row>
    <row r="500" spans="1:9" x14ac:dyDescent="0.25">
      <c r="A500" s="26" t="s">
        <v>2151</v>
      </c>
      <c r="B500" s="26" t="s">
        <v>378</v>
      </c>
      <c r="C500" s="26" t="s">
        <v>1232</v>
      </c>
      <c r="D500" s="26" t="s">
        <v>379</v>
      </c>
      <c r="E500" s="14">
        <f>IFERROR(VLOOKUP(B500,Dados_Scraping!$B$5:$G$1048576,5,0),"Sem dados")</f>
        <v>88.9</v>
      </c>
      <c r="F500" s="11" t="str">
        <f>IFERROR(VLOOKUP(B500,vendas_hairpro!$B$4:$G$146,5,0),"Sem BuyBox")</f>
        <v>Sem BuyBox</v>
      </c>
      <c r="G500" s="11" t="str">
        <f t="shared" si="24"/>
        <v>Sem diferença</v>
      </c>
      <c r="H500" s="8" t="str">
        <f t="shared" si="25"/>
        <v>Perdendo</v>
      </c>
      <c r="I500" s="20">
        <f t="shared" si="26"/>
        <v>88.800000000000011</v>
      </c>
    </row>
    <row r="501" spans="1:9" x14ac:dyDescent="0.25">
      <c r="A501" s="26" t="s">
        <v>2152</v>
      </c>
      <c r="B501" s="26" t="s">
        <v>382</v>
      </c>
      <c r="C501" s="26" t="s">
        <v>1232</v>
      </c>
      <c r="D501" s="26" t="s">
        <v>383</v>
      </c>
      <c r="E501" s="14">
        <f>IFERROR(VLOOKUP(B501,Dados_Scraping!$B$5:$G$1048576,5,0),"Sem dados")</f>
        <v>192.8</v>
      </c>
      <c r="F501" s="11" t="str">
        <f>IFERROR(VLOOKUP(B501,vendas_hairpro!$B$4:$G$146,5,0),"Sem BuyBox")</f>
        <v>Sem BuyBox</v>
      </c>
      <c r="G501" s="11" t="str">
        <f t="shared" si="24"/>
        <v>Sem diferença</v>
      </c>
      <c r="H501" s="8" t="str">
        <f t="shared" si="25"/>
        <v>Perdendo</v>
      </c>
      <c r="I501" s="20">
        <f t="shared" si="26"/>
        <v>192.70000000000002</v>
      </c>
    </row>
    <row r="502" spans="1:9" x14ac:dyDescent="0.25">
      <c r="A502" s="26" t="s">
        <v>2153</v>
      </c>
      <c r="B502" s="26" t="s">
        <v>1083</v>
      </c>
      <c r="C502" s="26" t="s">
        <v>1232</v>
      </c>
      <c r="D502" s="26" t="s">
        <v>1516</v>
      </c>
      <c r="E502" s="14">
        <f>IFERROR(VLOOKUP(B502,Dados_Scraping!$B$5:$G$1048576,5,0),"Sem dados")</f>
        <v>236.8</v>
      </c>
      <c r="F502" s="11" t="str">
        <f>IFERROR(VLOOKUP(B502,vendas_hairpro!$B$4:$G$146,5,0),"Sem BuyBox")</f>
        <v>Sem BuyBox</v>
      </c>
      <c r="G502" s="11" t="str">
        <f t="shared" si="24"/>
        <v>Sem diferença</v>
      </c>
      <c r="H502" s="8" t="str">
        <f t="shared" si="25"/>
        <v>Perdendo</v>
      </c>
      <c r="I502" s="20">
        <f t="shared" si="26"/>
        <v>236.70000000000002</v>
      </c>
    </row>
    <row r="503" spans="1:9" x14ac:dyDescent="0.25">
      <c r="A503" s="26" t="s">
        <v>2154</v>
      </c>
      <c r="B503" s="26" t="s">
        <v>388</v>
      </c>
      <c r="C503" s="26" t="s">
        <v>1232</v>
      </c>
      <c r="D503" s="26" t="s">
        <v>389</v>
      </c>
      <c r="E503" s="14">
        <f>IFERROR(VLOOKUP(B503,Dados_Scraping!$B$5:$G$1048576,5,0),"Sem dados")</f>
        <v>382.7</v>
      </c>
      <c r="F503" s="11" t="str">
        <f>IFERROR(VLOOKUP(B503,vendas_hairpro!$B$4:$G$146,5,0),"Sem BuyBox")</f>
        <v>Sem BuyBox</v>
      </c>
      <c r="G503" s="11" t="str">
        <f t="shared" si="24"/>
        <v>Sem diferença</v>
      </c>
      <c r="H503" s="8" t="str">
        <f t="shared" si="25"/>
        <v>Perdendo</v>
      </c>
      <c r="I503" s="20">
        <f t="shared" si="26"/>
        <v>382.59999999999997</v>
      </c>
    </row>
    <row r="504" spans="1:9" x14ac:dyDescent="0.25">
      <c r="A504" s="26" t="s">
        <v>2155</v>
      </c>
      <c r="B504" s="26" t="s">
        <v>373</v>
      </c>
      <c r="C504" s="26" t="s">
        <v>1232</v>
      </c>
      <c r="D504" s="26" t="s">
        <v>375</v>
      </c>
      <c r="E504" s="14">
        <f>IFERROR(VLOOKUP(B504,Dados_Scraping!$B$5:$G$1048576,5,0),"Sem dados")</f>
        <v>377.9</v>
      </c>
      <c r="F504" s="11" t="str">
        <f>IFERROR(VLOOKUP(B504,vendas_hairpro!$B$4:$G$146,5,0),"Sem BuyBox")</f>
        <v>Sem BuyBox</v>
      </c>
      <c r="G504" s="11" t="str">
        <f t="shared" si="24"/>
        <v>Sem diferença</v>
      </c>
      <c r="H504" s="8" t="str">
        <f t="shared" si="25"/>
        <v>Perdendo</v>
      </c>
      <c r="I504" s="20">
        <f t="shared" si="26"/>
        <v>377.79999999999995</v>
      </c>
    </row>
    <row r="505" spans="1:9" x14ac:dyDescent="0.25">
      <c r="A505" s="26" t="s">
        <v>2156</v>
      </c>
      <c r="B505" s="26" t="s">
        <v>376</v>
      </c>
      <c r="C505" s="26" t="s">
        <v>1232</v>
      </c>
      <c r="D505" s="26" t="s">
        <v>377</v>
      </c>
      <c r="E505" s="14">
        <f>IFERROR(VLOOKUP(B505,Dados_Scraping!$B$5:$G$1048576,5,0),"Sem dados")</f>
        <v>194.9</v>
      </c>
      <c r="F505" s="11" t="str">
        <f>IFERROR(VLOOKUP(B505,vendas_hairpro!$B$4:$G$146,5,0),"Sem BuyBox")</f>
        <v>Sem BuyBox</v>
      </c>
      <c r="G505" s="11" t="str">
        <f t="shared" si="24"/>
        <v>Sem diferença</v>
      </c>
      <c r="H505" s="8" t="str">
        <f t="shared" si="25"/>
        <v>Perdendo</v>
      </c>
      <c r="I505" s="20">
        <f t="shared" si="26"/>
        <v>194.8</v>
      </c>
    </row>
    <row r="506" spans="1:9" x14ac:dyDescent="0.25">
      <c r="A506" s="26" t="s">
        <v>2157</v>
      </c>
      <c r="B506" s="26" t="s">
        <v>380</v>
      </c>
      <c r="C506" s="26" t="s">
        <v>1232</v>
      </c>
      <c r="D506" s="26" t="s">
        <v>381</v>
      </c>
      <c r="E506" s="14">
        <f>IFERROR(VLOOKUP(B506,Dados_Scraping!$B$5:$G$1048576,5,0),"Sem dados")</f>
        <v>154.9</v>
      </c>
      <c r="F506" s="11" t="str">
        <f>IFERROR(VLOOKUP(B506,vendas_hairpro!$B$4:$G$146,5,0),"Sem BuyBox")</f>
        <v>Sem BuyBox</v>
      </c>
      <c r="G506" s="11" t="str">
        <f t="shared" si="24"/>
        <v>Sem diferença</v>
      </c>
      <c r="H506" s="8" t="str">
        <f t="shared" si="25"/>
        <v>Perdendo</v>
      </c>
      <c r="I506" s="20">
        <f t="shared" si="26"/>
        <v>154.80000000000001</v>
      </c>
    </row>
    <row r="507" spans="1:9" x14ac:dyDescent="0.25">
      <c r="A507" s="26" t="s">
        <v>2158</v>
      </c>
      <c r="B507" s="26" t="s">
        <v>384</v>
      </c>
      <c r="C507" s="26" t="s">
        <v>1232</v>
      </c>
      <c r="D507" s="26" t="s">
        <v>385</v>
      </c>
      <c r="E507" s="14">
        <f>IFERROR(VLOOKUP(B507,Dados_Scraping!$B$5:$G$1048576,5,0),"Sem dados")</f>
        <v>227.9</v>
      </c>
      <c r="F507" s="11" t="str">
        <f>IFERROR(VLOOKUP(B507,vendas_hairpro!$B$4:$G$146,5,0),"Sem BuyBox")</f>
        <v>Sem BuyBox</v>
      </c>
      <c r="G507" s="11" t="str">
        <f t="shared" si="24"/>
        <v>Sem diferença</v>
      </c>
      <c r="H507" s="8" t="str">
        <f t="shared" si="25"/>
        <v>Perdendo</v>
      </c>
      <c r="I507" s="20">
        <f t="shared" si="26"/>
        <v>227.8</v>
      </c>
    </row>
    <row r="508" spans="1:9" x14ac:dyDescent="0.25">
      <c r="A508" s="26" t="s">
        <v>2159</v>
      </c>
      <c r="B508" s="26" t="s">
        <v>33</v>
      </c>
      <c r="C508" s="26" t="s">
        <v>1233</v>
      </c>
      <c r="D508" s="26" t="s">
        <v>10</v>
      </c>
      <c r="E508" s="14">
        <f>IFERROR(VLOOKUP(B508,Dados_Scraping!$B$5:$G$1048576,5,0),"Sem dados")</f>
        <v>87.4</v>
      </c>
      <c r="F508" s="11" t="str">
        <f>IFERROR(VLOOKUP(B508,vendas_hairpro!$B$4:$G$146,5,0),"Sem BuyBox")</f>
        <v>Sem BuyBox</v>
      </c>
      <c r="G508" s="11" t="str">
        <f t="shared" si="24"/>
        <v>Sem diferença</v>
      </c>
      <c r="H508" s="8" t="str">
        <f t="shared" si="25"/>
        <v>Perdendo</v>
      </c>
      <c r="I508" s="20">
        <f t="shared" si="26"/>
        <v>87.300000000000011</v>
      </c>
    </row>
    <row r="509" spans="1:9" x14ac:dyDescent="0.25">
      <c r="A509" s="26" t="s">
        <v>2160</v>
      </c>
      <c r="B509" s="26" t="s">
        <v>1084</v>
      </c>
      <c r="C509" s="26" t="s">
        <v>1233</v>
      </c>
      <c r="D509" s="26" t="s">
        <v>1517</v>
      </c>
      <c r="E509" s="14">
        <f>IFERROR(VLOOKUP(B509,Dados_Scraping!$B$5:$G$1048576,5,0),"Sem dados")</f>
        <v>199.9</v>
      </c>
      <c r="F509" s="11" t="str">
        <f>IFERROR(VLOOKUP(B509,vendas_hairpro!$B$4:$G$146,5,0),"Sem BuyBox")</f>
        <v>Sem BuyBox</v>
      </c>
      <c r="G509" s="11" t="str">
        <f t="shared" si="24"/>
        <v>Sem diferença</v>
      </c>
      <c r="H509" s="8" t="str">
        <f t="shared" si="25"/>
        <v>Perdendo</v>
      </c>
      <c r="I509" s="20">
        <f t="shared" si="26"/>
        <v>199.8</v>
      </c>
    </row>
    <row r="510" spans="1:9" x14ac:dyDescent="0.25">
      <c r="A510" s="26" t="s">
        <v>2161</v>
      </c>
      <c r="B510" s="26" t="s">
        <v>1085</v>
      </c>
      <c r="C510" s="26" t="s">
        <v>1233</v>
      </c>
      <c r="D510" s="26" t="s">
        <v>1518</v>
      </c>
      <c r="E510" s="14">
        <f>IFERROR(VLOOKUP(B510,Dados_Scraping!$B$5:$G$1048576,5,0),"Sem dados")</f>
        <v>189.9</v>
      </c>
      <c r="F510" s="11" t="str">
        <f>IFERROR(VLOOKUP(B510,vendas_hairpro!$B$4:$G$146,5,0),"Sem BuyBox")</f>
        <v>Sem BuyBox</v>
      </c>
      <c r="G510" s="11" t="str">
        <f t="shared" si="24"/>
        <v>Sem diferença</v>
      </c>
      <c r="H510" s="8" t="str">
        <f t="shared" si="25"/>
        <v>Perdendo</v>
      </c>
      <c r="I510" s="20">
        <f t="shared" si="26"/>
        <v>189.8</v>
      </c>
    </row>
    <row r="511" spans="1:9" x14ac:dyDescent="0.25">
      <c r="A511" s="26" t="s">
        <v>2162</v>
      </c>
      <c r="B511" s="26" t="s">
        <v>1086</v>
      </c>
      <c r="C511" s="26" t="s">
        <v>1233</v>
      </c>
      <c r="D511" s="26" t="s">
        <v>1519</v>
      </c>
      <c r="E511" s="14">
        <f>IFERROR(VLOOKUP(B511,Dados_Scraping!$B$5:$G$1048576,5,0),"Sem dados")</f>
        <v>129.9</v>
      </c>
      <c r="F511" s="11" t="str">
        <f>IFERROR(VLOOKUP(B511,vendas_hairpro!$B$4:$G$146,5,0),"Sem BuyBox")</f>
        <v>Sem BuyBox</v>
      </c>
      <c r="G511" s="11" t="str">
        <f t="shared" si="24"/>
        <v>Sem diferença</v>
      </c>
      <c r="H511" s="8" t="str">
        <f t="shared" si="25"/>
        <v>Perdendo</v>
      </c>
      <c r="I511" s="20">
        <f t="shared" si="26"/>
        <v>129.80000000000001</v>
      </c>
    </row>
    <row r="512" spans="1:9" x14ac:dyDescent="0.25">
      <c r="A512" s="26" t="s">
        <v>2163</v>
      </c>
      <c r="B512" s="26" t="s">
        <v>1087</v>
      </c>
      <c r="C512" s="26" t="s">
        <v>1233</v>
      </c>
      <c r="D512" s="26" t="s">
        <v>1520</v>
      </c>
      <c r="E512" s="14">
        <f>IFERROR(VLOOKUP(B512,Dados_Scraping!$B$5:$G$1048576,5,0),"Sem dados")</f>
        <v>129.9</v>
      </c>
      <c r="F512" s="11" t="str">
        <f>IFERROR(VLOOKUP(B512,vendas_hairpro!$B$4:$G$146,5,0),"Sem BuyBox")</f>
        <v>Sem BuyBox</v>
      </c>
      <c r="G512" s="11" t="str">
        <f t="shared" si="24"/>
        <v>Sem diferença</v>
      </c>
      <c r="H512" s="8" t="str">
        <f t="shared" si="25"/>
        <v>Perdendo</v>
      </c>
      <c r="I512" s="20">
        <f t="shared" si="26"/>
        <v>129.80000000000001</v>
      </c>
    </row>
    <row r="513" spans="1:9" x14ac:dyDescent="0.25">
      <c r="A513" s="26" t="s">
        <v>2164</v>
      </c>
      <c r="B513" s="26" t="s">
        <v>1088</v>
      </c>
      <c r="C513" s="26" t="s">
        <v>1233</v>
      </c>
      <c r="D513" s="26" t="s">
        <v>1521</v>
      </c>
      <c r="E513" s="14">
        <f>IFERROR(VLOOKUP(B513,Dados_Scraping!$B$5:$G$1048576,5,0),"Sem dados")</f>
        <v>119.9</v>
      </c>
      <c r="F513" s="11" t="str">
        <f>IFERROR(VLOOKUP(B513,vendas_hairpro!$B$4:$G$146,5,0),"Sem BuyBox")</f>
        <v>Sem BuyBox</v>
      </c>
      <c r="G513" s="11" t="str">
        <f t="shared" si="24"/>
        <v>Sem diferença</v>
      </c>
      <c r="H513" s="8" t="str">
        <f t="shared" si="25"/>
        <v>Perdendo</v>
      </c>
      <c r="I513" s="20">
        <f t="shared" si="26"/>
        <v>119.80000000000001</v>
      </c>
    </row>
    <row r="514" spans="1:9" x14ac:dyDescent="0.25">
      <c r="A514" s="26" t="s">
        <v>2165</v>
      </c>
      <c r="B514" s="26" t="s">
        <v>1089</v>
      </c>
      <c r="C514" s="26" t="s">
        <v>1233</v>
      </c>
      <c r="D514" s="26" t="s">
        <v>1522</v>
      </c>
      <c r="E514" s="14">
        <f>IFERROR(VLOOKUP(B514,Dados_Scraping!$B$5:$G$1048576,5,0),"Sem dados")</f>
        <v>119.9</v>
      </c>
      <c r="F514" s="11" t="str">
        <f>IFERROR(VLOOKUP(B514,vendas_hairpro!$B$4:$G$146,5,0),"Sem BuyBox")</f>
        <v>Sem BuyBox</v>
      </c>
      <c r="G514" s="11" t="str">
        <f t="shared" si="24"/>
        <v>Sem diferença</v>
      </c>
      <c r="H514" s="8" t="str">
        <f t="shared" si="25"/>
        <v>Perdendo</v>
      </c>
      <c r="I514" s="20">
        <f t="shared" si="26"/>
        <v>119.80000000000001</v>
      </c>
    </row>
    <row r="515" spans="1:9" x14ac:dyDescent="0.25">
      <c r="A515" s="26" t="s">
        <v>2166</v>
      </c>
      <c r="B515" s="26" t="s">
        <v>1090</v>
      </c>
      <c r="C515" s="26" t="s">
        <v>1233</v>
      </c>
      <c r="D515" s="26" t="s">
        <v>1523</v>
      </c>
      <c r="E515" s="14">
        <f>IFERROR(VLOOKUP(B515,Dados_Scraping!$B$5:$G$1048576,5,0),"Sem dados")</f>
        <v>199.9</v>
      </c>
      <c r="F515" s="11" t="str">
        <f>IFERROR(VLOOKUP(B515,vendas_hairpro!$B$4:$G$146,5,0),"Sem BuyBox")</f>
        <v>Sem BuyBox</v>
      </c>
      <c r="G515" s="11" t="str">
        <f t="shared" si="24"/>
        <v>Sem diferença</v>
      </c>
      <c r="H515" s="8" t="str">
        <f t="shared" si="25"/>
        <v>Perdendo</v>
      </c>
      <c r="I515" s="20">
        <f t="shared" si="26"/>
        <v>199.8</v>
      </c>
    </row>
    <row r="516" spans="1:9" x14ac:dyDescent="0.25">
      <c r="A516" s="26" t="s">
        <v>2167</v>
      </c>
      <c r="B516" s="26" t="s">
        <v>1091</v>
      </c>
      <c r="C516" s="26" t="s">
        <v>1233</v>
      </c>
      <c r="D516" s="26" t="s">
        <v>1524</v>
      </c>
      <c r="E516" s="14">
        <f>IFERROR(VLOOKUP(B516,Dados_Scraping!$B$5:$G$1048576,5,0),"Sem dados")</f>
        <v>299.89999999999998</v>
      </c>
      <c r="F516" s="11" t="str">
        <f>IFERROR(VLOOKUP(B516,vendas_hairpro!$B$4:$G$146,5,0),"Sem BuyBox")</f>
        <v>Sem BuyBox</v>
      </c>
      <c r="G516" s="11" t="str">
        <f t="shared" si="24"/>
        <v>Sem diferença</v>
      </c>
      <c r="H516" s="8" t="str">
        <f t="shared" si="25"/>
        <v>Perdendo</v>
      </c>
      <c r="I516" s="20">
        <f t="shared" si="26"/>
        <v>299.79999999999995</v>
      </c>
    </row>
    <row r="517" spans="1:9" x14ac:dyDescent="0.25">
      <c r="A517" s="26" t="s">
        <v>2168</v>
      </c>
      <c r="B517" s="26" t="s">
        <v>73</v>
      </c>
      <c r="C517" s="26" t="s">
        <v>1233</v>
      </c>
      <c r="D517" s="26" t="s">
        <v>74</v>
      </c>
      <c r="E517" s="14">
        <f>IFERROR(VLOOKUP(B517,Dados_Scraping!$B$5:$G$1048576,5,0),"Sem dados")</f>
        <v>71.5</v>
      </c>
      <c r="F517" s="11" t="str">
        <f>IFERROR(VLOOKUP(B517,vendas_hairpro!$B$4:$G$146,5,0),"Sem BuyBox")</f>
        <v>Sem BuyBox</v>
      </c>
      <c r="G517" s="11" t="str">
        <f t="shared" si="24"/>
        <v>Sem diferença</v>
      </c>
      <c r="H517" s="8" t="str">
        <f t="shared" si="25"/>
        <v>Perdendo</v>
      </c>
      <c r="I517" s="20">
        <f t="shared" si="26"/>
        <v>71.400000000000006</v>
      </c>
    </row>
    <row r="518" spans="1:9" x14ac:dyDescent="0.25">
      <c r="A518" s="26" t="s">
        <v>2169</v>
      </c>
      <c r="B518" s="26" t="s">
        <v>56</v>
      </c>
      <c r="C518" s="26" t="s">
        <v>1233</v>
      </c>
      <c r="D518" s="26" t="s">
        <v>57</v>
      </c>
      <c r="E518" s="14">
        <f>IFERROR(VLOOKUP(B518,Dados_Scraping!$B$5:$G$1048576,5,0),"Sem dados")</f>
        <v>58.6</v>
      </c>
      <c r="F518" s="11" t="str">
        <f>IFERROR(VLOOKUP(B518,vendas_hairpro!$B$4:$G$146,5,0),"Sem BuyBox")</f>
        <v>Sem BuyBox</v>
      </c>
      <c r="G518" s="11" t="str">
        <f t="shared" si="24"/>
        <v>Sem diferença</v>
      </c>
      <c r="H518" s="8" t="str">
        <f t="shared" si="25"/>
        <v>Perdendo</v>
      </c>
      <c r="I518" s="20">
        <f t="shared" si="26"/>
        <v>58.5</v>
      </c>
    </row>
    <row r="519" spans="1:9" x14ac:dyDescent="0.25">
      <c r="A519" s="26" t="s">
        <v>2170</v>
      </c>
      <c r="B519" s="26" t="s">
        <v>1092</v>
      </c>
      <c r="C519" s="26" t="s">
        <v>1233</v>
      </c>
      <c r="D519" s="26" t="s">
        <v>1525</v>
      </c>
      <c r="E519" s="14">
        <f>IFERROR(VLOOKUP(B519,Dados_Scraping!$B$5:$G$1048576,5,0),"Sem dados")</f>
        <v>119.9</v>
      </c>
      <c r="F519" s="11" t="str">
        <f>IFERROR(VLOOKUP(B519,vendas_hairpro!$B$4:$G$146,5,0),"Sem BuyBox")</f>
        <v>Sem BuyBox</v>
      </c>
      <c r="G519" s="11" t="str">
        <f t="shared" si="24"/>
        <v>Sem diferença</v>
      </c>
      <c r="H519" s="8" t="str">
        <f t="shared" si="25"/>
        <v>Perdendo</v>
      </c>
      <c r="I519" s="20">
        <f t="shared" si="26"/>
        <v>119.80000000000001</v>
      </c>
    </row>
    <row r="520" spans="1:9" x14ac:dyDescent="0.25">
      <c r="A520" s="26" t="s">
        <v>2171</v>
      </c>
      <c r="B520" s="26" t="s">
        <v>27</v>
      </c>
      <c r="C520" s="26" t="s">
        <v>1233</v>
      </c>
      <c r="D520" s="26" t="s">
        <v>18</v>
      </c>
      <c r="E520" s="14">
        <f>IFERROR(VLOOKUP(B520,Dados_Scraping!$B$5:$G$1048576,5,0),"Sem dados")</f>
        <v>92.9</v>
      </c>
      <c r="F520" s="11" t="str">
        <f>IFERROR(VLOOKUP(B520,vendas_hairpro!$B$4:$G$146,5,0),"Sem BuyBox")</f>
        <v>Sem BuyBox</v>
      </c>
      <c r="G520" s="11" t="str">
        <f t="shared" si="24"/>
        <v>Sem diferença</v>
      </c>
      <c r="H520" s="8" t="str">
        <f t="shared" si="25"/>
        <v>Perdendo</v>
      </c>
      <c r="I520" s="20">
        <f t="shared" si="26"/>
        <v>92.800000000000011</v>
      </c>
    </row>
    <row r="521" spans="1:9" x14ac:dyDescent="0.25">
      <c r="A521" s="26" t="s">
        <v>2172</v>
      </c>
      <c r="B521" s="26" t="s">
        <v>36</v>
      </c>
      <c r="C521" s="26" t="s">
        <v>1233</v>
      </c>
      <c r="D521" s="26" t="s">
        <v>16</v>
      </c>
      <c r="E521" s="14">
        <f>IFERROR(VLOOKUP(B521,Dados_Scraping!$B$5:$G$1048576,5,0),"Sem dados")</f>
        <v>79.8</v>
      </c>
      <c r="F521" s="11" t="str">
        <f>IFERROR(VLOOKUP(B521,vendas_hairpro!$B$4:$G$146,5,0),"Sem BuyBox")</f>
        <v>Sem BuyBox</v>
      </c>
      <c r="G521" s="11" t="str">
        <f t="shared" si="24"/>
        <v>Sem diferença</v>
      </c>
      <c r="H521" s="8" t="str">
        <f t="shared" si="25"/>
        <v>Perdendo</v>
      </c>
      <c r="I521" s="20">
        <f t="shared" si="26"/>
        <v>79.7</v>
      </c>
    </row>
    <row r="522" spans="1:9" x14ac:dyDescent="0.25">
      <c r="A522" s="26" t="s">
        <v>2173</v>
      </c>
      <c r="B522" s="26" t="s">
        <v>1093</v>
      </c>
      <c r="C522" s="26" t="s">
        <v>1233</v>
      </c>
      <c r="D522" s="26" t="s">
        <v>1526</v>
      </c>
      <c r="E522" s="14">
        <f>IFERROR(VLOOKUP(B522,Dados_Scraping!$B$5:$G$1048576,5,0),"Sem dados")</f>
        <v>109.9</v>
      </c>
      <c r="F522" s="11" t="str">
        <f>IFERROR(VLOOKUP(B522,vendas_hairpro!$B$4:$G$146,5,0),"Sem BuyBox")</f>
        <v>Sem BuyBox</v>
      </c>
      <c r="G522" s="11" t="str">
        <f t="shared" si="24"/>
        <v>Sem diferença</v>
      </c>
      <c r="H522" s="8" t="str">
        <f t="shared" si="25"/>
        <v>Perdendo</v>
      </c>
      <c r="I522" s="20">
        <f t="shared" si="26"/>
        <v>109.80000000000001</v>
      </c>
    </row>
    <row r="523" spans="1:9" x14ac:dyDescent="0.25">
      <c r="A523" s="26" t="s">
        <v>2174</v>
      </c>
      <c r="B523" s="26" t="s">
        <v>1094</v>
      </c>
      <c r="C523" s="26" t="s">
        <v>1233</v>
      </c>
      <c r="D523" s="26" t="s">
        <v>1527</v>
      </c>
      <c r="E523" s="14">
        <f>IFERROR(VLOOKUP(B523,Dados_Scraping!$B$5:$G$1048576,5,0),"Sem dados")</f>
        <v>84.9</v>
      </c>
      <c r="F523" s="11" t="str">
        <f>IFERROR(VLOOKUP(B523,vendas_hairpro!$B$4:$G$146,5,0),"Sem BuyBox")</f>
        <v>Sem BuyBox</v>
      </c>
      <c r="G523" s="11" t="str">
        <f t="shared" si="24"/>
        <v>Sem diferença</v>
      </c>
      <c r="H523" s="8" t="str">
        <f t="shared" si="25"/>
        <v>Perdendo</v>
      </c>
      <c r="I523" s="20">
        <f t="shared" si="26"/>
        <v>84.800000000000011</v>
      </c>
    </row>
    <row r="524" spans="1:9" x14ac:dyDescent="0.25">
      <c r="A524" s="26" t="s">
        <v>2175</v>
      </c>
      <c r="B524" s="26" t="s">
        <v>63</v>
      </c>
      <c r="C524" s="26" t="s">
        <v>1233</v>
      </c>
      <c r="D524" s="26" t="s">
        <v>668</v>
      </c>
      <c r="E524" s="14">
        <f>IFERROR(VLOOKUP(B524,Dados_Scraping!$B$5:$G$1048576,5,0),"Sem dados")</f>
        <v>172.8</v>
      </c>
      <c r="F524" s="11" t="str">
        <f>IFERROR(VLOOKUP(B524,vendas_hairpro!$B$4:$G$146,5,0),"Sem BuyBox")</f>
        <v>Sem BuyBox</v>
      </c>
      <c r="G524" s="11" t="str">
        <f t="shared" si="24"/>
        <v>Sem diferença</v>
      </c>
      <c r="H524" s="8" t="str">
        <f t="shared" si="25"/>
        <v>Perdendo</v>
      </c>
      <c r="I524" s="20">
        <f t="shared" si="26"/>
        <v>172.70000000000002</v>
      </c>
    </row>
    <row r="525" spans="1:9" x14ac:dyDescent="0.25">
      <c r="A525" s="26" t="s">
        <v>2176</v>
      </c>
      <c r="B525" s="26" t="s">
        <v>62</v>
      </c>
      <c r="C525" s="26" t="s">
        <v>1233</v>
      </c>
      <c r="D525" s="26" t="s">
        <v>17</v>
      </c>
      <c r="E525" s="14">
        <f>IFERROR(VLOOKUP(B525,Dados_Scraping!$B$5:$G$1048576,5,0),"Sem dados")</f>
        <v>135.9</v>
      </c>
      <c r="F525" s="11" t="str">
        <f>IFERROR(VLOOKUP(B525,vendas_hairpro!$B$4:$G$146,5,0),"Sem BuyBox")</f>
        <v>Sem BuyBox</v>
      </c>
      <c r="G525" s="11" t="str">
        <f t="shared" si="24"/>
        <v>Sem diferença</v>
      </c>
      <c r="H525" s="8" t="str">
        <f t="shared" si="25"/>
        <v>Perdendo</v>
      </c>
      <c r="I525" s="20">
        <f t="shared" si="26"/>
        <v>135.80000000000001</v>
      </c>
    </row>
    <row r="526" spans="1:9" x14ac:dyDescent="0.25">
      <c r="A526" s="26" t="s">
        <v>2177</v>
      </c>
      <c r="B526" s="26" t="s">
        <v>1095</v>
      </c>
      <c r="C526" s="26" t="s">
        <v>1233</v>
      </c>
      <c r="D526" s="26" t="s">
        <v>1528</v>
      </c>
      <c r="E526" s="14">
        <f>IFERROR(VLOOKUP(B526,Dados_Scraping!$B$5:$G$1048576,5,0),"Sem dados")</f>
        <v>119.9</v>
      </c>
      <c r="F526" s="11" t="str">
        <f>IFERROR(VLOOKUP(B526,vendas_hairpro!$B$4:$G$146,5,0),"Sem BuyBox")</f>
        <v>Sem BuyBox</v>
      </c>
      <c r="G526" s="11" t="str">
        <f t="shared" si="24"/>
        <v>Sem diferença</v>
      </c>
      <c r="H526" s="8" t="str">
        <f t="shared" si="25"/>
        <v>Perdendo</v>
      </c>
      <c r="I526" s="20">
        <f t="shared" si="26"/>
        <v>119.80000000000001</v>
      </c>
    </row>
    <row r="527" spans="1:9" x14ac:dyDescent="0.25">
      <c r="A527" s="26" t="s">
        <v>2178</v>
      </c>
      <c r="B527" s="26" t="s">
        <v>54</v>
      </c>
      <c r="C527" s="26" t="s">
        <v>1233</v>
      </c>
      <c r="D527" s="26" t="s">
        <v>55</v>
      </c>
      <c r="E527" s="14">
        <f>IFERROR(VLOOKUP(B527,Dados_Scraping!$B$5:$G$1048576,5,0),"Sem dados")</f>
        <v>168.8</v>
      </c>
      <c r="F527" s="11" t="str">
        <f>IFERROR(VLOOKUP(B527,vendas_hairpro!$B$4:$G$146,5,0),"Sem BuyBox")</f>
        <v>Sem BuyBox</v>
      </c>
      <c r="G527" s="11" t="str">
        <f t="shared" si="24"/>
        <v>Sem diferença</v>
      </c>
      <c r="H527" s="8" t="str">
        <f t="shared" si="25"/>
        <v>Perdendo</v>
      </c>
      <c r="I527" s="20">
        <f t="shared" si="26"/>
        <v>168.70000000000002</v>
      </c>
    </row>
    <row r="528" spans="1:9" x14ac:dyDescent="0.25">
      <c r="A528" s="26" t="s">
        <v>2179</v>
      </c>
      <c r="B528" s="26" t="s">
        <v>1096</v>
      </c>
      <c r="C528" s="26" t="s">
        <v>1233</v>
      </c>
      <c r="D528" s="26" t="s">
        <v>1529</v>
      </c>
      <c r="E528" s="14">
        <f>IFERROR(VLOOKUP(B528,Dados_Scraping!$B$5:$G$1048576,5,0),"Sem dados")</f>
        <v>199.9</v>
      </c>
      <c r="F528" s="11" t="str">
        <f>IFERROR(VLOOKUP(B528,vendas_hairpro!$B$4:$G$146,5,0),"Sem BuyBox")</f>
        <v>Sem BuyBox</v>
      </c>
      <c r="G528" s="11" t="str">
        <f t="shared" si="24"/>
        <v>Sem diferença</v>
      </c>
      <c r="H528" s="8" t="str">
        <f t="shared" si="25"/>
        <v>Perdendo</v>
      </c>
      <c r="I528" s="20">
        <f t="shared" si="26"/>
        <v>199.8</v>
      </c>
    </row>
    <row r="529" spans="1:9" x14ac:dyDescent="0.25">
      <c r="A529" s="26" t="s">
        <v>2180</v>
      </c>
      <c r="B529" s="26" t="s">
        <v>28</v>
      </c>
      <c r="C529" s="26" t="s">
        <v>1233</v>
      </c>
      <c r="D529" s="26" t="s">
        <v>29</v>
      </c>
      <c r="E529" s="14">
        <f>IFERROR(VLOOKUP(B529,Dados_Scraping!$B$5:$G$1048576,5,0),"Sem dados")</f>
        <v>81.900000000000006</v>
      </c>
      <c r="F529" s="11" t="str">
        <f>IFERROR(VLOOKUP(B529,vendas_hairpro!$B$4:$G$146,5,0),"Sem BuyBox")</f>
        <v>Sem BuyBox</v>
      </c>
      <c r="G529" s="11" t="str">
        <f t="shared" si="24"/>
        <v>Sem diferença</v>
      </c>
      <c r="H529" s="8" t="str">
        <f t="shared" si="25"/>
        <v>Perdendo</v>
      </c>
      <c r="I529" s="20">
        <f t="shared" si="26"/>
        <v>81.800000000000011</v>
      </c>
    </row>
    <row r="530" spans="1:9" x14ac:dyDescent="0.25">
      <c r="A530" s="26" t="s">
        <v>2181</v>
      </c>
      <c r="B530" s="26" t="s">
        <v>1097</v>
      </c>
      <c r="C530" s="26" t="s">
        <v>1233</v>
      </c>
      <c r="D530" s="26" t="s">
        <v>1530</v>
      </c>
      <c r="E530" s="14">
        <f>IFERROR(VLOOKUP(B530,Dados_Scraping!$B$5:$G$1048576,5,0),"Sem dados")</f>
        <v>299.89999999999998</v>
      </c>
      <c r="F530" s="11" t="str">
        <f>IFERROR(VLOOKUP(B530,vendas_hairpro!$B$4:$G$146,5,0),"Sem BuyBox")</f>
        <v>Sem BuyBox</v>
      </c>
      <c r="G530" s="11" t="str">
        <f t="shared" si="24"/>
        <v>Sem diferença</v>
      </c>
      <c r="H530" s="8" t="str">
        <f t="shared" si="25"/>
        <v>Perdendo</v>
      </c>
      <c r="I530" s="20">
        <f t="shared" si="26"/>
        <v>299.79999999999995</v>
      </c>
    </row>
    <row r="531" spans="1:9" x14ac:dyDescent="0.25">
      <c r="A531" s="26" t="s">
        <v>2182</v>
      </c>
      <c r="B531" s="26" t="s">
        <v>1098</v>
      </c>
      <c r="C531" s="26" t="s">
        <v>1233</v>
      </c>
      <c r="D531" s="26" t="s">
        <v>1531</v>
      </c>
      <c r="E531" s="14">
        <f>IFERROR(VLOOKUP(B531,Dados_Scraping!$B$5:$G$1048576,5,0),"Sem dados")</f>
        <v>199.9</v>
      </c>
      <c r="F531" s="11" t="str">
        <f>IFERROR(VLOOKUP(B531,vendas_hairpro!$B$4:$G$146,5,0),"Sem BuyBox")</f>
        <v>Sem BuyBox</v>
      </c>
      <c r="G531" s="11" t="str">
        <f t="shared" si="24"/>
        <v>Sem diferença</v>
      </c>
      <c r="H531" s="8" t="str">
        <f t="shared" si="25"/>
        <v>Perdendo</v>
      </c>
      <c r="I531" s="20">
        <f t="shared" si="26"/>
        <v>199.8</v>
      </c>
    </row>
    <row r="532" spans="1:9" x14ac:dyDescent="0.25">
      <c r="A532" s="26" t="s">
        <v>2183</v>
      </c>
      <c r="B532" s="26" t="s">
        <v>1099</v>
      </c>
      <c r="C532" s="26" t="s">
        <v>1233</v>
      </c>
      <c r="D532" s="26" t="s">
        <v>1532</v>
      </c>
      <c r="E532" s="14">
        <f>IFERROR(VLOOKUP(B532,Dados_Scraping!$B$5:$G$1048576,5,0),"Sem dados")</f>
        <v>219.9</v>
      </c>
      <c r="F532" s="11" t="str">
        <f>IFERROR(VLOOKUP(B532,vendas_hairpro!$B$4:$G$146,5,0),"Sem BuyBox")</f>
        <v>Sem BuyBox</v>
      </c>
      <c r="G532" s="11" t="str">
        <f t="shared" si="24"/>
        <v>Sem diferença</v>
      </c>
      <c r="H532" s="8" t="str">
        <f t="shared" si="25"/>
        <v>Perdendo</v>
      </c>
      <c r="I532" s="20">
        <f t="shared" si="26"/>
        <v>219.8</v>
      </c>
    </row>
    <row r="533" spans="1:9" x14ac:dyDescent="0.25">
      <c r="A533" s="26" t="s">
        <v>2184</v>
      </c>
      <c r="B533" s="26" t="s">
        <v>30</v>
      </c>
      <c r="C533" s="26" t="s">
        <v>1233</v>
      </c>
      <c r="D533" s="26" t="s">
        <v>13</v>
      </c>
      <c r="E533" s="14">
        <f>IFERROR(VLOOKUP(B533,Dados_Scraping!$B$5:$G$1048576,5,0),"Sem dados")</f>
        <v>95.9</v>
      </c>
      <c r="F533" s="11" t="str">
        <f>IFERROR(VLOOKUP(B533,vendas_hairpro!$B$4:$G$146,5,0),"Sem BuyBox")</f>
        <v>Sem BuyBox</v>
      </c>
      <c r="G533" s="11" t="str">
        <f t="shared" si="24"/>
        <v>Sem diferença</v>
      </c>
      <c r="H533" s="8" t="str">
        <f t="shared" si="25"/>
        <v>Perdendo</v>
      </c>
      <c r="I533" s="20">
        <f t="shared" si="26"/>
        <v>95.800000000000011</v>
      </c>
    </row>
    <row r="534" spans="1:9" x14ac:dyDescent="0.25">
      <c r="A534" s="26" t="s">
        <v>2185</v>
      </c>
      <c r="B534" s="26" t="s">
        <v>68</v>
      </c>
      <c r="C534" s="26" t="s">
        <v>1233</v>
      </c>
      <c r="D534" s="26" t="s">
        <v>69</v>
      </c>
      <c r="E534" s="14">
        <f>IFERROR(VLOOKUP(B534,Dados_Scraping!$B$5:$G$1048576,5,0),"Sem dados")</f>
        <v>79.599999999999994</v>
      </c>
      <c r="F534" s="11" t="str">
        <f>IFERROR(VLOOKUP(B534,vendas_hairpro!$B$4:$G$146,5,0),"Sem BuyBox")</f>
        <v>Sem BuyBox</v>
      </c>
      <c r="G534" s="11" t="str">
        <f t="shared" si="24"/>
        <v>Sem diferença</v>
      </c>
      <c r="H534" s="8" t="str">
        <f t="shared" si="25"/>
        <v>Perdendo</v>
      </c>
      <c r="I534" s="20">
        <f t="shared" si="26"/>
        <v>79.5</v>
      </c>
    </row>
    <row r="535" spans="1:9" x14ac:dyDescent="0.25">
      <c r="A535" s="26" t="s">
        <v>2186</v>
      </c>
      <c r="B535" s="26" t="s">
        <v>1100</v>
      </c>
      <c r="C535" s="26" t="s">
        <v>1233</v>
      </c>
      <c r="D535" s="26" t="s">
        <v>1533</v>
      </c>
      <c r="E535" s="14">
        <f>IFERROR(VLOOKUP(B535,Dados_Scraping!$B$5:$G$1048576,5,0),"Sem dados")</f>
        <v>119.9</v>
      </c>
      <c r="F535" s="11" t="str">
        <f>IFERROR(VLOOKUP(B535,vendas_hairpro!$B$4:$G$146,5,0),"Sem BuyBox")</f>
        <v>Sem BuyBox</v>
      </c>
      <c r="G535" s="11" t="str">
        <f t="shared" si="24"/>
        <v>Sem diferença</v>
      </c>
      <c r="H535" s="8" t="str">
        <f t="shared" si="25"/>
        <v>Perdendo</v>
      </c>
      <c r="I535" s="20">
        <f t="shared" si="26"/>
        <v>119.80000000000001</v>
      </c>
    </row>
    <row r="536" spans="1:9" x14ac:dyDescent="0.25">
      <c r="A536" s="26" t="s">
        <v>2187</v>
      </c>
      <c r="B536" s="26" t="s">
        <v>1101</v>
      </c>
      <c r="C536" s="26" t="s">
        <v>1233</v>
      </c>
      <c r="D536" s="26" t="s">
        <v>1534</v>
      </c>
      <c r="E536" s="14">
        <f>IFERROR(VLOOKUP(B536,Dados_Scraping!$B$5:$G$1048576,5,0),"Sem dados")</f>
        <v>119.9</v>
      </c>
      <c r="F536" s="11" t="str">
        <f>IFERROR(VLOOKUP(B536,vendas_hairpro!$B$4:$G$146,5,0),"Sem BuyBox")</f>
        <v>Sem BuyBox</v>
      </c>
      <c r="G536" s="11" t="str">
        <f t="shared" si="24"/>
        <v>Sem diferença</v>
      </c>
      <c r="H536" s="8" t="str">
        <f t="shared" si="25"/>
        <v>Perdendo</v>
      </c>
      <c r="I536" s="20">
        <f t="shared" si="26"/>
        <v>119.80000000000001</v>
      </c>
    </row>
    <row r="537" spans="1:9" x14ac:dyDescent="0.25">
      <c r="A537" s="26" t="s">
        <v>2188</v>
      </c>
      <c r="B537" s="26" t="s">
        <v>66</v>
      </c>
      <c r="C537" s="26" t="s">
        <v>1233</v>
      </c>
      <c r="D537" s="26" t="s">
        <v>67</v>
      </c>
      <c r="E537" s="14">
        <f>IFERROR(VLOOKUP(B537,Dados_Scraping!$B$5:$G$1048576,5,0),"Sem dados")</f>
        <v>86.9</v>
      </c>
      <c r="F537" s="11" t="str">
        <f>IFERROR(VLOOKUP(B537,vendas_hairpro!$B$4:$G$146,5,0),"Sem BuyBox")</f>
        <v>Sem BuyBox</v>
      </c>
      <c r="G537" s="11" t="str">
        <f t="shared" si="24"/>
        <v>Sem diferença</v>
      </c>
      <c r="H537" s="8" t="str">
        <f t="shared" si="25"/>
        <v>Perdendo</v>
      </c>
      <c r="I537" s="20">
        <f t="shared" si="26"/>
        <v>86.800000000000011</v>
      </c>
    </row>
    <row r="538" spans="1:9" x14ac:dyDescent="0.25">
      <c r="A538" s="26" t="s">
        <v>2189</v>
      </c>
      <c r="B538" s="26" t="s">
        <v>1102</v>
      </c>
      <c r="C538" s="26" t="s">
        <v>1233</v>
      </c>
      <c r="D538" s="26" t="s">
        <v>1535</v>
      </c>
      <c r="E538" s="14">
        <f>IFERROR(VLOOKUP(B538,Dados_Scraping!$B$5:$G$1048576,5,0),"Sem dados")</f>
        <v>269.89999999999998</v>
      </c>
      <c r="F538" s="11" t="str">
        <f>IFERROR(VLOOKUP(B538,vendas_hairpro!$B$4:$G$146,5,0),"Sem BuyBox")</f>
        <v>Sem BuyBox</v>
      </c>
      <c r="G538" s="11" t="str">
        <f t="shared" si="24"/>
        <v>Sem diferença</v>
      </c>
      <c r="H538" s="8" t="str">
        <f t="shared" si="25"/>
        <v>Perdendo</v>
      </c>
      <c r="I538" s="20">
        <f t="shared" si="26"/>
        <v>269.79999999999995</v>
      </c>
    </row>
    <row r="539" spans="1:9" x14ac:dyDescent="0.25">
      <c r="A539" s="26" t="s">
        <v>2190</v>
      </c>
      <c r="B539" s="26" t="s">
        <v>87</v>
      </c>
      <c r="C539" s="26" t="s">
        <v>1233</v>
      </c>
      <c r="D539" s="26" t="s">
        <v>88</v>
      </c>
      <c r="E539" s="14">
        <f>IFERROR(VLOOKUP(B539,Dados_Scraping!$B$5:$G$1048576,5,0),"Sem dados")</f>
        <v>73.8</v>
      </c>
      <c r="F539" s="11" t="str">
        <f>IFERROR(VLOOKUP(B539,vendas_hairpro!$B$4:$G$146,5,0),"Sem BuyBox")</f>
        <v>Sem BuyBox</v>
      </c>
      <c r="G539" s="11" t="str">
        <f t="shared" si="24"/>
        <v>Sem diferença</v>
      </c>
      <c r="H539" s="8" t="str">
        <f t="shared" si="25"/>
        <v>Perdendo</v>
      </c>
      <c r="I539" s="20">
        <f t="shared" si="26"/>
        <v>73.7</v>
      </c>
    </row>
    <row r="540" spans="1:9" x14ac:dyDescent="0.25">
      <c r="A540" s="26" t="s">
        <v>2191</v>
      </c>
      <c r="B540" s="26" t="s">
        <v>58</v>
      </c>
      <c r="C540" s="26" t="s">
        <v>1233</v>
      </c>
      <c r="D540" s="26" t="s">
        <v>59</v>
      </c>
      <c r="E540" s="14">
        <f>IFERROR(VLOOKUP(B540,Dados_Scraping!$B$5:$G$1048576,5,0),"Sem dados")</f>
        <v>76.900000000000006</v>
      </c>
      <c r="F540" s="11" t="str">
        <f>IFERROR(VLOOKUP(B540,vendas_hairpro!$B$4:$G$146,5,0),"Sem BuyBox")</f>
        <v>Sem BuyBox</v>
      </c>
      <c r="G540" s="11" t="str">
        <f t="shared" si="24"/>
        <v>Sem diferença</v>
      </c>
      <c r="H540" s="8" t="str">
        <f t="shared" si="25"/>
        <v>Perdendo</v>
      </c>
      <c r="I540" s="20">
        <f t="shared" si="26"/>
        <v>76.800000000000011</v>
      </c>
    </row>
    <row r="541" spans="1:9" x14ac:dyDescent="0.25">
      <c r="A541" s="26" t="s">
        <v>2192</v>
      </c>
      <c r="B541" s="26" t="s">
        <v>89</v>
      </c>
      <c r="C541" s="26" t="s">
        <v>1233</v>
      </c>
      <c r="D541" s="26" t="s">
        <v>90</v>
      </c>
      <c r="E541" s="14">
        <f>IFERROR(VLOOKUP(B541,Dados_Scraping!$B$5:$G$1048576,5,0),"Sem dados")</f>
        <v>84.6</v>
      </c>
      <c r="F541" s="11" t="str">
        <f>IFERROR(VLOOKUP(B541,vendas_hairpro!$B$4:$G$146,5,0),"Sem BuyBox")</f>
        <v>Sem BuyBox</v>
      </c>
      <c r="G541" s="11" t="str">
        <f t="shared" si="24"/>
        <v>Sem diferença</v>
      </c>
      <c r="H541" s="8" t="str">
        <f t="shared" si="25"/>
        <v>Perdendo</v>
      </c>
      <c r="I541" s="20">
        <f t="shared" si="26"/>
        <v>84.5</v>
      </c>
    </row>
    <row r="542" spans="1:9" x14ac:dyDescent="0.25">
      <c r="A542" s="26" t="s">
        <v>2193</v>
      </c>
      <c r="B542" s="26" t="s">
        <v>39</v>
      </c>
      <c r="C542" s="26" t="s">
        <v>1233</v>
      </c>
      <c r="D542" s="26" t="s">
        <v>40</v>
      </c>
      <c r="E542" s="14">
        <f>IFERROR(VLOOKUP(B542,Dados_Scraping!$B$5:$G$1048576,5,0),"Sem dados")</f>
        <v>76.900000000000006</v>
      </c>
      <c r="F542" s="11" t="str">
        <f>IFERROR(VLOOKUP(B542,vendas_hairpro!$B$4:$G$146,5,0),"Sem BuyBox")</f>
        <v>Sem BuyBox</v>
      </c>
      <c r="G542" s="11" t="str">
        <f t="shared" si="24"/>
        <v>Sem diferença</v>
      </c>
      <c r="H542" s="8" t="str">
        <f t="shared" si="25"/>
        <v>Perdendo</v>
      </c>
      <c r="I542" s="20">
        <f t="shared" si="26"/>
        <v>76.800000000000011</v>
      </c>
    </row>
    <row r="543" spans="1:9" x14ac:dyDescent="0.25">
      <c r="A543" s="26" t="s">
        <v>2194</v>
      </c>
      <c r="B543" s="26" t="s">
        <v>91</v>
      </c>
      <c r="C543" s="26" t="s">
        <v>1233</v>
      </c>
      <c r="D543" s="26" t="s">
        <v>92</v>
      </c>
      <c r="E543" s="14">
        <f>IFERROR(VLOOKUP(B543,Dados_Scraping!$B$5:$G$1048576,5,0),"Sem dados")</f>
        <v>138.9</v>
      </c>
      <c r="F543" s="11" t="str">
        <f>IFERROR(VLOOKUP(B543,vendas_hairpro!$B$4:$G$146,5,0),"Sem BuyBox")</f>
        <v>Sem BuyBox</v>
      </c>
      <c r="G543" s="11" t="str">
        <f t="shared" si="24"/>
        <v>Sem diferença</v>
      </c>
      <c r="H543" s="8" t="str">
        <f t="shared" si="25"/>
        <v>Perdendo</v>
      </c>
      <c r="I543" s="20">
        <f t="shared" si="26"/>
        <v>138.80000000000001</v>
      </c>
    </row>
    <row r="544" spans="1:9" x14ac:dyDescent="0.25">
      <c r="A544" s="26" t="s">
        <v>2195</v>
      </c>
      <c r="B544" s="26" t="s">
        <v>42</v>
      </c>
      <c r="C544" s="26" t="s">
        <v>1233</v>
      </c>
      <c r="D544" s="26" t="s">
        <v>19</v>
      </c>
      <c r="E544" s="14">
        <f>IFERROR(VLOOKUP(B544,Dados_Scraping!$B$5:$G$1048576,5,0),"Sem dados")</f>
        <v>76.900000000000006</v>
      </c>
      <c r="F544" s="11" t="str">
        <f>IFERROR(VLOOKUP(B544,vendas_hairpro!$B$4:$G$146,5,0),"Sem BuyBox")</f>
        <v>Sem BuyBox</v>
      </c>
      <c r="G544" s="11" t="str">
        <f t="shared" si="24"/>
        <v>Sem diferença</v>
      </c>
      <c r="H544" s="8" t="str">
        <f t="shared" si="25"/>
        <v>Perdendo</v>
      </c>
      <c r="I544" s="20">
        <f t="shared" si="26"/>
        <v>76.800000000000011</v>
      </c>
    </row>
    <row r="545" spans="1:9" x14ac:dyDescent="0.25">
      <c r="A545" s="26" t="s">
        <v>2196</v>
      </c>
      <c r="B545" s="26" t="s">
        <v>43</v>
      </c>
      <c r="C545" s="26" t="s">
        <v>1233</v>
      </c>
      <c r="D545" s="26" t="s">
        <v>14</v>
      </c>
      <c r="E545" s="14">
        <f>IFERROR(VLOOKUP(B545,Dados_Scraping!$B$5:$G$1048576,5,0),"Sem dados")</f>
        <v>78.8</v>
      </c>
      <c r="F545" s="11" t="str">
        <f>IFERROR(VLOOKUP(B545,vendas_hairpro!$B$4:$G$146,5,0),"Sem BuyBox")</f>
        <v>Sem BuyBox</v>
      </c>
      <c r="G545" s="11" t="str">
        <f t="shared" si="24"/>
        <v>Sem diferença</v>
      </c>
      <c r="H545" s="8" t="str">
        <f t="shared" si="25"/>
        <v>Perdendo</v>
      </c>
      <c r="I545" s="20">
        <f t="shared" si="26"/>
        <v>78.7</v>
      </c>
    </row>
    <row r="546" spans="1:9" x14ac:dyDescent="0.25">
      <c r="A546" s="26" t="s">
        <v>2197</v>
      </c>
      <c r="B546" s="26" t="s">
        <v>50</v>
      </c>
      <c r="C546" s="26" t="s">
        <v>1233</v>
      </c>
      <c r="D546" s="26" t="s">
        <v>51</v>
      </c>
      <c r="E546" s="14">
        <f>IFERROR(VLOOKUP(B546,Dados_Scraping!$B$5:$G$1048576,5,0),"Sem dados")</f>
        <v>57.2</v>
      </c>
      <c r="F546" s="11" t="str">
        <f>IFERROR(VLOOKUP(B546,vendas_hairpro!$B$4:$G$146,5,0),"Sem BuyBox")</f>
        <v>Sem BuyBox</v>
      </c>
      <c r="G546" s="11" t="str">
        <f t="shared" si="24"/>
        <v>Sem diferença</v>
      </c>
      <c r="H546" s="8" t="str">
        <f t="shared" si="25"/>
        <v>Perdendo</v>
      </c>
      <c r="I546" s="20">
        <f t="shared" si="26"/>
        <v>57.1</v>
      </c>
    </row>
    <row r="547" spans="1:9" x14ac:dyDescent="0.25">
      <c r="A547" s="26" t="s">
        <v>2198</v>
      </c>
      <c r="B547" s="26" t="s">
        <v>31</v>
      </c>
      <c r="C547" s="26" t="s">
        <v>1233</v>
      </c>
      <c r="D547" s="26" t="s">
        <v>32</v>
      </c>
      <c r="E547" s="14">
        <f>IFERROR(VLOOKUP(B547,Dados_Scraping!$B$5:$G$1048576,5,0),"Sem dados")</f>
        <v>96.3</v>
      </c>
      <c r="F547" s="11" t="str">
        <f>IFERROR(VLOOKUP(B547,vendas_hairpro!$B$4:$G$146,5,0),"Sem BuyBox")</f>
        <v>Sem BuyBox</v>
      </c>
      <c r="G547" s="11" t="str">
        <f t="shared" si="24"/>
        <v>Sem diferença</v>
      </c>
      <c r="H547" s="8" t="str">
        <f t="shared" si="25"/>
        <v>Perdendo</v>
      </c>
      <c r="I547" s="20">
        <f t="shared" si="26"/>
        <v>96.2</v>
      </c>
    </row>
    <row r="548" spans="1:9" x14ac:dyDescent="0.25">
      <c r="A548" s="26" t="s">
        <v>2199</v>
      </c>
      <c r="B548" s="26" t="s">
        <v>46</v>
      </c>
      <c r="C548" s="26" t="s">
        <v>1233</v>
      </c>
      <c r="D548" s="26" t="s">
        <v>47</v>
      </c>
      <c r="E548" s="14">
        <f>IFERROR(VLOOKUP(B548,Dados_Scraping!$B$5:$G$1048576,5,0),"Sem dados")</f>
        <v>72.900000000000006</v>
      </c>
      <c r="F548" s="11" t="str">
        <f>IFERROR(VLOOKUP(B548,vendas_hairpro!$B$4:$G$146,5,0),"Sem BuyBox")</f>
        <v>Sem BuyBox</v>
      </c>
      <c r="G548" s="11" t="str">
        <f t="shared" si="24"/>
        <v>Sem diferença</v>
      </c>
      <c r="H548" s="8" t="str">
        <f t="shared" si="25"/>
        <v>Perdendo</v>
      </c>
      <c r="I548" s="20">
        <f t="shared" si="26"/>
        <v>72.800000000000011</v>
      </c>
    </row>
    <row r="549" spans="1:9" x14ac:dyDescent="0.25">
      <c r="A549" s="26" t="s">
        <v>2200</v>
      </c>
      <c r="B549" s="26" t="s">
        <v>24</v>
      </c>
      <c r="C549" s="26" t="s">
        <v>1233</v>
      </c>
      <c r="D549" s="26" t="s">
        <v>12</v>
      </c>
      <c r="E549" s="14">
        <f>IFERROR(VLOOKUP(B549,Dados_Scraping!$B$5:$G$1048576,5,0),"Sem dados")</f>
        <v>67.900000000000006</v>
      </c>
      <c r="F549" s="11" t="str">
        <f>IFERROR(VLOOKUP(B549,vendas_hairpro!$B$4:$G$146,5,0),"Sem BuyBox")</f>
        <v>Sem BuyBox</v>
      </c>
      <c r="G549" s="11" t="str">
        <f t="shared" si="24"/>
        <v>Sem diferença</v>
      </c>
      <c r="H549" s="8" t="str">
        <f t="shared" si="25"/>
        <v>Perdendo</v>
      </c>
      <c r="I549" s="20">
        <f t="shared" si="26"/>
        <v>67.800000000000011</v>
      </c>
    </row>
    <row r="550" spans="1:9" x14ac:dyDescent="0.25">
      <c r="A550" s="26" t="s">
        <v>2201</v>
      </c>
      <c r="B550" s="26" t="s">
        <v>23</v>
      </c>
      <c r="C550" s="26" t="s">
        <v>1233</v>
      </c>
      <c r="D550" s="26" t="s">
        <v>15</v>
      </c>
      <c r="E550" s="14">
        <f>IFERROR(VLOOKUP(B550,Dados_Scraping!$B$5:$G$1048576,5,0),"Sem dados")</f>
        <v>82.9</v>
      </c>
      <c r="F550" s="11" t="str">
        <f>IFERROR(VLOOKUP(B550,vendas_hairpro!$B$4:$G$146,5,0),"Sem BuyBox")</f>
        <v>Sem BuyBox</v>
      </c>
      <c r="G550" s="11" t="str">
        <f t="shared" si="24"/>
        <v>Sem diferença</v>
      </c>
      <c r="H550" s="8" t="str">
        <f t="shared" si="25"/>
        <v>Perdendo</v>
      </c>
      <c r="I550" s="20">
        <f t="shared" si="26"/>
        <v>82.800000000000011</v>
      </c>
    </row>
    <row r="551" spans="1:9" x14ac:dyDescent="0.25">
      <c r="A551" s="26" t="s">
        <v>2202</v>
      </c>
      <c r="B551" s="26" t="s">
        <v>95</v>
      </c>
      <c r="C551" s="26" t="s">
        <v>1233</v>
      </c>
      <c r="D551" s="26" t="s">
        <v>96</v>
      </c>
      <c r="E551" s="14">
        <f>IFERROR(VLOOKUP(B551,Dados_Scraping!$B$5:$G$1048576,5,0),"Sem dados")</f>
        <v>80.900000000000006</v>
      </c>
      <c r="F551" s="11" t="str">
        <f>IFERROR(VLOOKUP(B551,vendas_hairpro!$B$4:$G$146,5,0),"Sem BuyBox")</f>
        <v>Sem BuyBox</v>
      </c>
      <c r="G551" s="11" t="str">
        <f t="shared" si="24"/>
        <v>Sem diferença</v>
      </c>
      <c r="H551" s="8" t="str">
        <f t="shared" si="25"/>
        <v>Perdendo</v>
      </c>
      <c r="I551" s="20">
        <f t="shared" si="26"/>
        <v>80.800000000000011</v>
      </c>
    </row>
    <row r="552" spans="1:9" x14ac:dyDescent="0.25">
      <c r="A552" s="26" t="s">
        <v>2203</v>
      </c>
      <c r="B552" s="26" t="s">
        <v>41</v>
      </c>
      <c r="C552" s="26" t="s">
        <v>1233</v>
      </c>
      <c r="D552" s="26" t="s">
        <v>20</v>
      </c>
      <c r="E552" s="14">
        <f>IFERROR(VLOOKUP(B552,Dados_Scraping!$B$5:$G$1048576,5,0),"Sem dados")</f>
        <v>67.8</v>
      </c>
      <c r="F552" s="11" t="str">
        <f>IFERROR(VLOOKUP(B552,vendas_hairpro!$B$4:$G$146,5,0),"Sem BuyBox")</f>
        <v>Sem BuyBox</v>
      </c>
      <c r="G552" s="11" t="str">
        <f t="shared" si="24"/>
        <v>Sem diferença</v>
      </c>
      <c r="H552" s="8" t="str">
        <f t="shared" si="25"/>
        <v>Perdendo</v>
      </c>
      <c r="I552" s="20">
        <f t="shared" si="26"/>
        <v>67.7</v>
      </c>
    </row>
    <row r="553" spans="1:9" x14ac:dyDescent="0.25">
      <c r="A553" s="26" t="s">
        <v>2204</v>
      </c>
      <c r="B553" s="26" t="s">
        <v>97</v>
      </c>
      <c r="C553" s="26" t="s">
        <v>1233</v>
      </c>
      <c r="D553" s="26" t="s">
        <v>98</v>
      </c>
      <c r="E553" s="14">
        <f>IFERROR(VLOOKUP(B553,Dados_Scraping!$B$5:$G$1048576,5,0),"Sem dados")</f>
        <v>120.5</v>
      </c>
      <c r="F553" s="11" t="str">
        <f>IFERROR(VLOOKUP(B553,vendas_hairpro!$B$4:$G$146,5,0),"Sem BuyBox")</f>
        <v>Sem BuyBox</v>
      </c>
      <c r="G553" s="11" t="str">
        <f t="shared" si="24"/>
        <v>Sem diferença</v>
      </c>
      <c r="H553" s="8" t="str">
        <f t="shared" si="25"/>
        <v>Perdendo</v>
      </c>
      <c r="I553" s="20">
        <f t="shared" si="26"/>
        <v>120.4</v>
      </c>
    </row>
    <row r="554" spans="1:9" x14ac:dyDescent="0.25">
      <c r="A554" s="26" t="s">
        <v>2205</v>
      </c>
      <c r="B554" s="26" t="s">
        <v>25</v>
      </c>
      <c r="C554" s="26" t="s">
        <v>1233</v>
      </c>
      <c r="D554" s="26" t="s">
        <v>26</v>
      </c>
      <c r="E554" s="14">
        <f>IFERROR(VLOOKUP(B554,Dados_Scraping!$B$5:$G$1048576,5,0),"Sem dados")</f>
        <v>68.900000000000006</v>
      </c>
      <c r="F554" s="11" t="str">
        <f>IFERROR(VLOOKUP(B554,vendas_hairpro!$B$4:$G$146,5,0),"Sem BuyBox")</f>
        <v>Sem BuyBox</v>
      </c>
      <c r="G554" s="11" t="str">
        <f t="shared" si="24"/>
        <v>Sem diferença</v>
      </c>
      <c r="H554" s="8" t="str">
        <f t="shared" si="25"/>
        <v>Perdendo</v>
      </c>
      <c r="I554" s="20">
        <f t="shared" si="26"/>
        <v>68.800000000000011</v>
      </c>
    </row>
    <row r="555" spans="1:9" x14ac:dyDescent="0.25">
      <c r="A555" s="26" t="s">
        <v>2206</v>
      </c>
      <c r="B555" s="26" t="s">
        <v>34</v>
      </c>
      <c r="C555" s="26" t="s">
        <v>1233</v>
      </c>
      <c r="D555" s="26" t="s">
        <v>35</v>
      </c>
      <c r="E555" s="14">
        <f>IFERROR(VLOOKUP(B555,Dados_Scraping!$B$5:$G$1048576,5,0),"Sem dados")</f>
        <v>66.400000000000006</v>
      </c>
      <c r="F555" s="11" t="str">
        <f>IFERROR(VLOOKUP(B555,vendas_hairpro!$B$4:$G$146,5,0),"Sem BuyBox")</f>
        <v>Sem BuyBox</v>
      </c>
      <c r="G555" s="11" t="str">
        <f t="shared" si="24"/>
        <v>Sem diferença</v>
      </c>
      <c r="H555" s="8" t="str">
        <f t="shared" si="25"/>
        <v>Perdendo</v>
      </c>
      <c r="I555" s="20">
        <f t="shared" si="26"/>
        <v>66.300000000000011</v>
      </c>
    </row>
    <row r="556" spans="1:9" x14ac:dyDescent="0.25">
      <c r="A556" s="26" t="s">
        <v>2207</v>
      </c>
      <c r="B556" s="26" t="s">
        <v>75</v>
      </c>
      <c r="C556" s="26" t="s">
        <v>1233</v>
      </c>
      <c r="D556" s="26" t="s">
        <v>76</v>
      </c>
      <c r="E556" s="14">
        <f>IFERROR(VLOOKUP(B556,Dados_Scraping!$B$5:$G$1048576,5,0),"Sem dados")</f>
        <v>70.2</v>
      </c>
      <c r="F556" s="11" t="str">
        <f>IFERROR(VLOOKUP(B556,vendas_hairpro!$B$4:$G$146,5,0),"Sem BuyBox")</f>
        <v>Sem BuyBox</v>
      </c>
      <c r="G556" s="11" t="str">
        <f t="shared" ref="G556:G619" si="27">IFERROR(F556-E556,"Sem diferença")</f>
        <v>Sem diferença</v>
      </c>
      <c r="H556" s="8" t="str">
        <f t="shared" ref="H556:H619" si="28">IF(F556&lt;E556,"Ganhando","Perdendo")</f>
        <v>Perdendo</v>
      </c>
      <c r="I556" s="20">
        <f t="shared" ref="I556:I619" si="29">IFERROR(E556-0.1,"Sem dados")</f>
        <v>70.100000000000009</v>
      </c>
    </row>
    <row r="557" spans="1:9" x14ac:dyDescent="0.25">
      <c r="A557" s="26" t="s">
        <v>2208</v>
      </c>
      <c r="B557" s="26" t="s">
        <v>21</v>
      </c>
      <c r="C557" s="26" t="s">
        <v>1233</v>
      </c>
      <c r="D557" s="26" t="s">
        <v>22</v>
      </c>
      <c r="E557" s="14">
        <f>IFERROR(VLOOKUP(B557,Dados_Scraping!$B$5:$G$1048576,5,0),"Sem dados")</f>
        <v>93.9</v>
      </c>
      <c r="F557" s="11" t="str">
        <f>IFERROR(VLOOKUP(B557,vendas_hairpro!$B$4:$G$146,5,0),"Sem BuyBox")</f>
        <v>Sem BuyBox</v>
      </c>
      <c r="G557" s="11" t="str">
        <f t="shared" si="27"/>
        <v>Sem diferença</v>
      </c>
      <c r="H557" s="8" t="str">
        <f t="shared" si="28"/>
        <v>Perdendo</v>
      </c>
      <c r="I557" s="20">
        <f t="shared" si="29"/>
        <v>93.800000000000011</v>
      </c>
    </row>
    <row r="558" spans="1:9" x14ac:dyDescent="0.25">
      <c r="A558" s="26" t="s">
        <v>2209</v>
      </c>
      <c r="B558" s="26" t="s">
        <v>37</v>
      </c>
      <c r="C558" s="26" t="s">
        <v>1233</v>
      </c>
      <c r="D558" s="26" t="s">
        <v>38</v>
      </c>
      <c r="E558" s="14">
        <f>IFERROR(VLOOKUP(B558,Dados_Scraping!$B$5:$G$1048576,5,0),"Sem dados")</f>
        <v>60.8</v>
      </c>
      <c r="F558" s="11" t="str">
        <f>IFERROR(VLOOKUP(B558,vendas_hairpro!$B$4:$G$146,5,0),"Sem BuyBox")</f>
        <v>Sem BuyBox</v>
      </c>
      <c r="G558" s="11" t="str">
        <f t="shared" si="27"/>
        <v>Sem diferença</v>
      </c>
      <c r="H558" s="8" t="str">
        <f t="shared" si="28"/>
        <v>Perdendo</v>
      </c>
      <c r="I558" s="20">
        <f t="shared" si="29"/>
        <v>60.699999999999996</v>
      </c>
    </row>
    <row r="559" spans="1:9" x14ac:dyDescent="0.25">
      <c r="A559" s="26" t="s">
        <v>2210</v>
      </c>
      <c r="B559" s="26" t="s">
        <v>85</v>
      </c>
      <c r="C559" s="26" t="s">
        <v>1233</v>
      </c>
      <c r="D559" s="26" t="s">
        <v>86</v>
      </c>
      <c r="E559" s="14">
        <f>IFERROR(VLOOKUP(B559,Dados_Scraping!$B$5:$G$1048576,5,0),"Sem dados")</f>
        <v>88.9</v>
      </c>
      <c r="F559" s="11" t="str">
        <f>IFERROR(VLOOKUP(B559,vendas_hairpro!$B$4:$G$146,5,0),"Sem BuyBox")</f>
        <v>Sem BuyBox</v>
      </c>
      <c r="G559" s="11" t="str">
        <f t="shared" si="27"/>
        <v>Sem diferença</v>
      </c>
      <c r="H559" s="8" t="str">
        <f t="shared" si="28"/>
        <v>Perdendo</v>
      </c>
      <c r="I559" s="20">
        <f t="shared" si="29"/>
        <v>88.800000000000011</v>
      </c>
    </row>
    <row r="560" spans="1:9" x14ac:dyDescent="0.25">
      <c r="A560" s="26" t="s">
        <v>2211</v>
      </c>
      <c r="B560" s="26" t="s">
        <v>81</v>
      </c>
      <c r="C560" s="26" t="s">
        <v>1233</v>
      </c>
      <c r="D560" s="26" t="s">
        <v>82</v>
      </c>
      <c r="E560" s="14">
        <f>IFERROR(VLOOKUP(B560,Dados_Scraping!$B$5:$G$1048576,5,0),"Sem dados")</f>
        <v>82.9</v>
      </c>
      <c r="F560" s="11" t="str">
        <f>IFERROR(VLOOKUP(B560,vendas_hairpro!$B$4:$G$146,5,0),"Sem BuyBox")</f>
        <v>Sem BuyBox</v>
      </c>
      <c r="G560" s="11" t="str">
        <f t="shared" si="27"/>
        <v>Sem diferença</v>
      </c>
      <c r="H560" s="8" t="str">
        <f t="shared" si="28"/>
        <v>Perdendo</v>
      </c>
      <c r="I560" s="20">
        <f t="shared" si="29"/>
        <v>82.800000000000011</v>
      </c>
    </row>
    <row r="561" spans="1:9" x14ac:dyDescent="0.25">
      <c r="A561" s="26" t="s">
        <v>2212</v>
      </c>
      <c r="B561" s="26" t="s">
        <v>79</v>
      </c>
      <c r="C561" s="26" t="s">
        <v>1233</v>
      </c>
      <c r="D561" s="26" t="s">
        <v>80</v>
      </c>
      <c r="E561" s="14">
        <f>IFERROR(VLOOKUP(B561,Dados_Scraping!$B$5:$G$1048576,5,0),"Sem dados")</f>
        <v>130.9</v>
      </c>
      <c r="F561" s="11" t="str">
        <f>IFERROR(VLOOKUP(B561,vendas_hairpro!$B$4:$G$146,5,0),"Sem BuyBox")</f>
        <v>Sem BuyBox</v>
      </c>
      <c r="G561" s="11" t="str">
        <f t="shared" si="27"/>
        <v>Sem diferença</v>
      </c>
      <c r="H561" s="8" t="str">
        <f t="shared" si="28"/>
        <v>Perdendo</v>
      </c>
      <c r="I561" s="20">
        <f t="shared" si="29"/>
        <v>130.80000000000001</v>
      </c>
    </row>
    <row r="562" spans="1:9" x14ac:dyDescent="0.25">
      <c r="A562" s="26" t="s">
        <v>2213</v>
      </c>
      <c r="B562" s="26" t="s">
        <v>52</v>
      </c>
      <c r="C562" s="26" t="s">
        <v>1233</v>
      </c>
      <c r="D562" s="26" t="s">
        <v>53</v>
      </c>
      <c r="E562" s="14">
        <f>IFERROR(VLOOKUP(B562,Dados_Scraping!$B$5:$G$1048576,5,0),"Sem dados")</f>
        <v>57.2</v>
      </c>
      <c r="F562" s="11" t="str">
        <f>IFERROR(VLOOKUP(B562,vendas_hairpro!$B$4:$G$146,5,0),"Sem BuyBox")</f>
        <v>Sem BuyBox</v>
      </c>
      <c r="G562" s="11" t="str">
        <f t="shared" si="27"/>
        <v>Sem diferença</v>
      </c>
      <c r="H562" s="8" t="str">
        <f t="shared" si="28"/>
        <v>Perdendo</v>
      </c>
      <c r="I562" s="20">
        <f t="shared" si="29"/>
        <v>57.1</v>
      </c>
    </row>
    <row r="563" spans="1:9" x14ac:dyDescent="0.25">
      <c r="A563" s="26" t="s">
        <v>2214</v>
      </c>
      <c r="B563" s="26" t="s">
        <v>48</v>
      </c>
      <c r="C563" s="26" t="s">
        <v>1233</v>
      </c>
      <c r="D563" s="26" t="s">
        <v>49</v>
      </c>
      <c r="E563" s="14">
        <f>IFERROR(VLOOKUP(B563,Dados_Scraping!$B$5:$G$1048576,5,0),"Sem dados")</f>
        <v>78.8</v>
      </c>
      <c r="F563" s="11" t="str">
        <f>IFERROR(VLOOKUP(B563,vendas_hairpro!$B$4:$G$146,5,0),"Sem BuyBox")</f>
        <v>Sem BuyBox</v>
      </c>
      <c r="G563" s="11" t="str">
        <f t="shared" si="27"/>
        <v>Sem diferença</v>
      </c>
      <c r="H563" s="8" t="str">
        <f t="shared" si="28"/>
        <v>Perdendo</v>
      </c>
      <c r="I563" s="20">
        <f t="shared" si="29"/>
        <v>78.7</v>
      </c>
    </row>
    <row r="564" spans="1:9" x14ac:dyDescent="0.25">
      <c r="A564" s="26" t="s">
        <v>2215</v>
      </c>
      <c r="B564" s="26" t="s">
        <v>60</v>
      </c>
      <c r="C564" s="26" t="s">
        <v>1233</v>
      </c>
      <c r="D564" s="26" t="s">
        <v>61</v>
      </c>
      <c r="E564" s="14">
        <f>IFERROR(VLOOKUP(B564,Dados_Scraping!$B$5:$G$1048576,5,0),"Sem dados")</f>
        <v>78.8</v>
      </c>
      <c r="F564" s="11" t="str">
        <f>IFERROR(VLOOKUP(B564,vendas_hairpro!$B$4:$G$146,5,0),"Sem BuyBox")</f>
        <v>Sem BuyBox</v>
      </c>
      <c r="G564" s="11" t="str">
        <f t="shared" si="27"/>
        <v>Sem diferença</v>
      </c>
      <c r="H564" s="8" t="str">
        <f t="shared" si="28"/>
        <v>Perdendo</v>
      </c>
      <c r="I564" s="20">
        <f t="shared" si="29"/>
        <v>78.7</v>
      </c>
    </row>
    <row r="565" spans="1:9" x14ac:dyDescent="0.25">
      <c r="A565" s="26" t="s">
        <v>2216</v>
      </c>
      <c r="B565" s="26" t="s">
        <v>44</v>
      </c>
      <c r="C565" s="26" t="s">
        <v>1233</v>
      </c>
      <c r="D565" s="26" t="s">
        <v>45</v>
      </c>
      <c r="E565" s="14">
        <f>IFERROR(VLOOKUP(B565,Dados_Scraping!$B$5:$G$1048576,5,0),"Sem dados")</f>
        <v>84.5</v>
      </c>
      <c r="F565" s="11" t="str">
        <f>IFERROR(VLOOKUP(B565,vendas_hairpro!$B$4:$G$146,5,0),"Sem BuyBox")</f>
        <v>Sem BuyBox</v>
      </c>
      <c r="G565" s="11" t="str">
        <f t="shared" si="27"/>
        <v>Sem diferença</v>
      </c>
      <c r="H565" s="8" t="str">
        <f t="shared" si="28"/>
        <v>Perdendo</v>
      </c>
      <c r="I565" s="20">
        <f t="shared" si="29"/>
        <v>84.4</v>
      </c>
    </row>
    <row r="566" spans="1:9" x14ac:dyDescent="0.25">
      <c r="A566" s="26" t="s">
        <v>2217</v>
      </c>
      <c r="B566" s="26" t="s">
        <v>1103</v>
      </c>
      <c r="C566" s="26" t="s">
        <v>1233</v>
      </c>
      <c r="D566" s="26" t="s">
        <v>1536</v>
      </c>
      <c r="E566" s="14">
        <f>IFERROR(VLOOKUP(B566,Dados_Scraping!$B$5:$G$1048576,5,0),"Sem dados")</f>
        <v>299.89999999999998</v>
      </c>
      <c r="F566" s="11" t="str">
        <f>IFERROR(VLOOKUP(B566,vendas_hairpro!$B$4:$G$146,5,0),"Sem BuyBox")</f>
        <v>Sem BuyBox</v>
      </c>
      <c r="G566" s="11" t="str">
        <f t="shared" si="27"/>
        <v>Sem diferença</v>
      </c>
      <c r="H566" s="8" t="str">
        <f t="shared" si="28"/>
        <v>Perdendo</v>
      </c>
      <c r="I566" s="20">
        <f t="shared" si="29"/>
        <v>299.79999999999995</v>
      </c>
    </row>
    <row r="567" spans="1:9" x14ac:dyDescent="0.25">
      <c r="A567" s="26" t="s">
        <v>2218</v>
      </c>
      <c r="B567" s="26" t="s">
        <v>1104</v>
      </c>
      <c r="C567" s="26" t="s">
        <v>1233</v>
      </c>
      <c r="D567" s="26" t="s">
        <v>1537</v>
      </c>
      <c r="E567" s="14">
        <f>IFERROR(VLOOKUP(B567,Dados_Scraping!$B$5:$G$1048576,5,0),"Sem dados")</f>
        <v>208.9</v>
      </c>
      <c r="F567" s="11" t="str">
        <f>IFERROR(VLOOKUP(B567,vendas_hairpro!$B$4:$G$146,5,0),"Sem BuyBox")</f>
        <v>Sem BuyBox</v>
      </c>
      <c r="G567" s="11" t="str">
        <f t="shared" si="27"/>
        <v>Sem diferença</v>
      </c>
      <c r="H567" s="8" t="str">
        <f t="shared" si="28"/>
        <v>Perdendo</v>
      </c>
      <c r="I567" s="20">
        <f t="shared" si="29"/>
        <v>208.8</v>
      </c>
    </row>
    <row r="568" spans="1:9" x14ac:dyDescent="0.25">
      <c r="A568" s="26" t="s">
        <v>2219</v>
      </c>
      <c r="B568" s="26" t="s">
        <v>77</v>
      </c>
      <c r="C568" s="26" t="s">
        <v>1233</v>
      </c>
      <c r="D568" s="26" t="s">
        <v>78</v>
      </c>
      <c r="E568" s="14">
        <f>IFERROR(VLOOKUP(B568,Dados_Scraping!$B$5:$G$1048576,5,0),"Sem dados")</f>
        <v>191.4</v>
      </c>
      <c r="F568" s="11" t="str">
        <f>IFERROR(VLOOKUP(B568,vendas_hairpro!$B$4:$G$146,5,0),"Sem BuyBox")</f>
        <v>Sem BuyBox</v>
      </c>
      <c r="G568" s="11" t="str">
        <f t="shared" si="27"/>
        <v>Sem diferença</v>
      </c>
      <c r="H568" s="8" t="str">
        <f t="shared" si="28"/>
        <v>Perdendo</v>
      </c>
      <c r="I568" s="20">
        <f t="shared" si="29"/>
        <v>191.3</v>
      </c>
    </row>
    <row r="569" spans="1:9" x14ac:dyDescent="0.25">
      <c r="A569" s="26" t="s">
        <v>2220</v>
      </c>
      <c r="B569" s="26" t="s">
        <v>83</v>
      </c>
      <c r="C569" s="26" t="s">
        <v>1233</v>
      </c>
      <c r="D569" s="26" t="s">
        <v>84</v>
      </c>
      <c r="E569" s="14">
        <f>IFERROR(VLOOKUP(B569,Dados_Scraping!$B$5:$G$1048576,5,0),"Sem dados")</f>
        <v>78.7</v>
      </c>
      <c r="F569" s="11" t="str">
        <f>IFERROR(VLOOKUP(B569,vendas_hairpro!$B$4:$G$146,5,0),"Sem BuyBox")</f>
        <v>Sem BuyBox</v>
      </c>
      <c r="G569" s="11" t="str">
        <f t="shared" si="27"/>
        <v>Sem diferença</v>
      </c>
      <c r="H569" s="8" t="str">
        <f t="shared" si="28"/>
        <v>Perdendo</v>
      </c>
      <c r="I569" s="20">
        <f t="shared" si="29"/>
        <v>78.600000000000009</v>
      </c>
    </row>
    <row r="570" spans="1:9" x14ac:dyDescent="0.25">
      <c r="A570" s="26" t="s">
        <v>2221</v>
      </c>
      <c r="B570" s="26" t="s">
        <v>103</v>
      </c>
      <c r="C570" s="26" t="s">
        <v>1233</v>
      </c>
      <c r="D570" s="26" t="s">
        <v>104</v>
      </c>
      <c r="E570" s="14">
        <f>IFERROR(VLOOKUP(B570,Dados_Scraping!$B$5:$G$1048576,5,0),"Sem dados")</f>
        <v>73.8</v>
      </c>
      <c r="F570" s="11" t="str">
        <f>IFERROR(VLOOKUP(B570,vendas_hairpro!$B$4:$G$146,5,0),"Sem BuyBox")</f>
        <v>Sem BuyBox</v>
      </c>
      <c r="G570" s="11" t="str">
        <f t="shared" si="27"/>
        <v>Sem diferença</v>
      </c>
      <c r="H570" s="8" t="str">
        <f t="shared" si="28"/>
        <v>Perdendo</v>
      </c>
      <c r="I570" s="20">
        <f t="shared" si="29"/>
        <v>73.7</v>
      </c>
    </row>
    <row r="571" spans="1:9" x14ac:dyDescent="0.25">
      <c r="A571" s="26" t="s">
        <v>2222</v>
      </c>
      <c r="B571" s="26" t="s">
        <v>105</v>
      </c>
      <c r="C571" s="26" t="s">
        <v>1233</v>
      </c>
      <c r="D571" s="26" t="s">
        <v>106</v>
      </c>
      <c r="E571" s="14">
        <f>IFERROR(VLOOKUP(B571,Dados_Scraping!$B$5:$G$1048576,5,0),"Sem dados")</f>
        <v>67.8</v>
      </c>
      <c r="F571" s="11" t="str">
        <f>IFERROR(VLOOKUP(B571,vendas_hairpro!$B$4:$G$146,5,0),"Sem BuyBox")</f>
        <v>Sem BuyBox</v>
      </c>
      <c r="G571" s="11" t="str">
        <f t="shared" si="27"/>
        <v>Sem diferença</v>
      </c>
      <c r="H571" s="8" t="str">
        <f t="shared" si="28"/>
        <v>Perdendo</v>
      </c>
      <c r="I571" s="20">
        <f t="shared" si="29"/>
        <v>67.7</v>
      </c>
    </row>
    <row r="572" spans="1:9" x14ac:dyDescent="0.25">
      <c r="A572" s="26" t="s">
        <v>2223</v>
      </c>
      <c r="B572" s="26" t="s">
        <v>1105</v>
      </c>
      <c r="C572" s="26" t="s">
        <v>1233</v>
      </c>
      <c r="D572" s="26" t="s">
        <v>1538</v>
      </c>
      <c r="E572" s="14">
        <f>IFERROR(VLOOKUP(B572,Dados_Scraping!$B$5:$G$1048576,5,0),"Sem dados")</f>
        <v>199.9</v>
      </c>
      <c r="F572" s="11" t="str">
        <f>IFERROR(VLOOKUP(B572,vendas_hairpro!$B$4:$G$146,5,0),"Sem BuyBox")</f>
        <v>Sem BuyBox</v>
      </c>
      <c r="G572" s="11" t="str">
        <f t="shared" si="27"/>
        <v>Sem diferença</v>
      </c>
      <c r="H572" s="8" t="str">
        <f t="shared" si="28"/>
        <v>Perdendo</v>
      </c>
      <c r="I572" s="20">
        <f t="shared" si="29"/>
        <v>199.8</v>
      </c>
    </row>
    <row r="573" spans="1:9" x14ac:dyDescent="0.25">
      <c r="A573" s="26" t="s">
        <v>2224</v>
      </c>
      <c r="B573" s="26" t="s">
        <v>1106</v>
      </c>
      <c r="C573" s="26" t="s">
        <v>1233</v>
      </c>
      <c r="D573" s="26" t="s">
        <v>1539</v>
      </c>
      <c r="E573" s="14">
        <f>IFERROR(VLOOKUP(B573,Dados_Scraping!$B$5:$G$1048576,5,0),"Sem dados")</f>
        <v>199.9</v>
      </c>
      <c r="F573" s="11" t="str">
        <f>IFERROR(VLOOKUP(B573,vendas_hairpro!$B$4:$G$146,5,0),"Sem BuyBox")</f>
        <v>Sem BuyBox</v>
      </c>
      <c r="G573" s="11" t="str">
        <f t="shared" si="27"/>
        <v>Sem diferença</v>
      </c>
      <c r="H573" s="8" t="str">
        <f t="shared" si="28"/>
        <v>Perdendo</v>
      </c>
      <c r="I573" s="20">
        <f t="shared" si="29"/>
        <v>199.8</v>
      </c>
    </row>
    <row r="574" spans="1:9" x14ac:dyDescent="0.25">
      <c r="A574" s="26" t="s">
        <v>2225</v>
      </c>
      <c r="B574" s="26" t="s">
        <v>93</v>
      </c>
      <c r="C574" s="26" t="s">
        <v>1233</v>
      </c>
      <c r="D574" s="26" t="s">
        <v>94</v>
      </c>
      <c r="E574" s="14">
        <f>IFERROR(VLOOKUP(B574,Dados_Scraping!$B$5:$G$1048576,5,0),"Sem dados")</f>
        <v>124.7</v>
      </c>
      <c r="F574" s="11" t="str">
        <f>IFERROR(VLOOKUP(B574,vendas_hairpro!$B$4:$G$146,5,0),"Sem BuyBox")</f>
        <v>Sem BuyBox</v>
      </c>
      <c r="G574" s="11" t="str">
        <f t="shared" si="27"/>
        <v>Sem diferença</v>
      </c>
      <c r="H574" s="8" t="str">
        <f t="shared" si="28"/>
        <v>Perdendo</v>
      </c>
      <c r="I574" s="20">
        <f t="shared" si="29"/>
        <v>124.60000000000001</v>
      </c>
    </row>
    <row r="575" spans="1:9" x14ac:dyDescent="0.25">
      <c r="A575" s="26" t="s">
        <v>2226</v>
      </c>
      <c r="B575" s="26" t="s">
        <v>99</v>
      </c>
      <c r="C575" s="26" t="s">
        <v>1233</v>
      </c>
      <c r="D575" s="26" t="s">
        <v>100</v>
      </c>
      <c r="E575" s="14" t="str">
        <f>IFERROR(VLOOKUP(B575,Dados_Scraping!$B$5:$G$1048576,5,0),"Sem dados")</f>
        <v>Sem dados</v>
      </c>
      <c r="F575" s="11" t="str">
        <f>IFERROR(VLOOKUP(B575,vendas_hairpro!$B$4:$G$146,5,0),"Sem BuyBox")</f>
        <v>Sem BuyBox</v>
      </c>
      <c r="G575" s="11" t="str">
        <f t="shared" si="27"/>
        <v>Sem diferença</v>
      </c>
      <c r="H575" s="8" t="str">
        <f t="shared" si="28"/>
        <v>Ganhando</v>
      </c>
      <c r="I575" s="20" t="str">
        <f t="shared" si="29"/>
        <v>Sem dados</v>
      </c>
    </row>
    <row r="576" spans="1:9" x14ac:dyDescent="0.25">
      <c r="A576" s="26" t="s">
        <v>2227</v>
      </c>
      <c r="B576" s="26" t="s">
        <v>1107</v>
      </c>
      <c r="C576" s="26" t="s">
        <v>1233</v>
      </c>
      <c r="D576" s="26" t="s">
        <v>1540</v>
      </c>
      <c r="E576" s="14">
        <f>IFERROR(VLOOKUP(B576,Dados_Scraping!$B$5:$G$1048576,5,0),"Sem dados")</f>
        <v>139.9</v>
      </c>
      <c r="F576" s="11" t="str">
        <f>IFERROR(VLOOKUP(B576,vendas_hairpro!$B$4:$G$146,5,0),"Sem BuyBox")</f>
        <v>Sem BuyBox</v>
      </c>
      <c r="G576" s="11" t="str">
        <f t="shared" si="27"/>
        <v>Sem diferença</v>
      </c>
      <c r="H576" s="8" t="str">
        <f t="shared" si="28"/>
        <v>Perdendo</v>
      </c>
      <c r="I576" s="20">
        <f t="shared" si="29"/>
        <v>139.80000000000001</v>
      </c>
    </row>
    <row r="577" spans="1:9" x14ac:dyDescent="0.25">
      <c r="A577" s="26" t="s">
        <v>2228</v>
      </c>
      <c r="B577" s="26" t="s">
        <v>1108</v>
      </c>
      <c r="C577" s="26" t="s">
        <v>1233</v>
      </c>
      <c r="D577" s="26" t="s">
        <v>1541</v>
      </c>
      <c r="E577" s="14">
        <f>IFERROR(VLOOKUP(B577,Dados_Scraping!$B$5:$G$1048576,5,0),"Sem dados")</f>
        <v>279.89999999999998</v>
      </c>
      <c r="F577" s="11" t="str">
        <f>IFERROR(VLOOKUP(B577,vendas_hairpro!$B$4:$G$146,5,0),"Sem BuyBox")</f>
        <v>Sem BuyBox</v>
      </c>
      <c r="G577" s="11" t="str">
        <f t="shared" si="27"/>
        <v>Sem diferença</v>
      </c>
      <c r="H577" s="8" t="str">
        <f t="shared" si="28"/>
        <v>Perdendo</v>
      </c>
      <c r="I577" s="20">
        <f t="shared" si="29"/>
        <v>279.79999999999995</v>
      </c>
    </row>
    <row r="578" spans="1:9" x14ac:dyDescent="0.25">
      <c r="A578" s="26" t="s">
        <v>2229</v>
      </c>
      <c r="B578" s="26" t="s">
        <v>1109</v>
      </c>
      <c r="C578" s="26" t="s">
        <v>1233</v>
      </c>
      <c r="D578" s="26" t="s">
        <v>1542</v>
      </c>
      <c r="E578" s="14">
        <f>IFERROR(VLOOKUP(B578,Dados_Scraping!$B$5:$G$1048576,5,0),"Sem dados")</f>
        <v>209.9</v>
      </c>
      <c r="F578" s="11" t="str">
        <f>IFERROR(VLOOKUP(B578,vendas_hairpro!$B$4:$G$146,5,0),"Sem BuyBox")</f>
        <v>Sem BuyBox</v>
      </c>
      <c r="G578" s="11" t="str">
        <f t="shared" si="27"/>
        <v>Sem diferença</v>
      </c>
      <c r="H578" s="8" t="str">
        <f t="shared" si="28"/>
        <v>Perdendo</v>
      </c>
      <c r="I578" s="20">
        <f t="shared" si="29"/>
        <v>209.8</v>
      </c>
    </row>
    <row r="579" spans="1:9" x14ac:dyDescent="0.25">
      <c r="A579" s="26" t="s">
        <v>2230</v>
      </c>
      <c r="B579" s="26" t="s">
        <v>1110</v>
      </c>
      <c r="C579" s="26" t="s">
        <v>1233</v>
      </c>
      <c r="D579" s="26" t="s">
        <v>1543</v>
      </c>
      <c r="E579" s="14">
        <f>IFERROR(VLOOKUP(B579,Dados_Scraping!$B$5:$G$1048576,5,0),"Sem dados")</f>
        <v>276.89999999999998</v>
      </c>
      <c r="F579" s="11" t="str">
        <f>IFERROR(VLOOKUP(B579,vendas_hairpro!$B$4:$G$146,5,0),"Sem BuyBox")</f>
        <v>Sem BuyBox</v>
      </c>
      <c r="G579" s="11" t="str">
        <f t="shared" si="27"/>
        <v>Sem diferença</v>
      </c>
      <c r="H579" s="8" t="str">
        <f t="shared" si="28"/>
        <v>Perdendo</v>
      </c>
      <c r="I579" s="20">
        <f t="shared" si="29"/>
        <v>276.79999999999995</v>
      </c>
    </row>
    <row r="580" spans="1:9" x14ac:dyDescent="0.25">
      <c r="A580" s="26" t="s">
        <v>2231</v>
      </c>
      <c r="B580" s="26" t="s">
        <v>1111</v>
      </c>
      <c r="C580" s="26" t="s">
        <v>1233</v>
      </c>
      <c r="D580" s="26" t="s">
        <v>1544</v>
      </c>
      <c r="E580" s="14">
        <f>IFERROR(VLOOKUP(B580,Dados_Scraping!$B$5:$G$1048576,5,0),"Sem dados")</f>
        <v>129.9</v>
      </c>
      <c r="F580" s="11" t="str">
        <f>IFERROR(VLOOKUP(B580,vendas_hairpro!$B$4:$G$146,5,0),"Sem BuyBox")</f>
        <v>Sem BuyBox</v>
      </c>
      <c r="G580" s="11" t="str">
        <f t="shared" si="27"/>
        <v>Sem diferença</v>
      </c>
      <c r="H580" s="8" t="str">
        <f t="shared" si="28"/>
        <v>Perdendo</v>
      </c>
      <c r="I580" s="20">
        <f t="shared" si="29"/>
        <v>129.80000000000001</v>
      </c>
    </row>
    <row r="581" spans="1:9" x14ac:dyDescent="0.25">
      <c r="A581" s="26" t="s">
        <v>2232</v>
      </c>
      <c r="B581" s="26" t="s">
        <v>1112</v>
      </c>
      <c r="C581" s="26" t="s">
        <v>1233</v>
      </c>
      <c r="D581" s="26" t="s">
        <v>1545</v>
      </c>
      <c r="E581" s="14">
        <f>IFERROR(VLOOKUP(B581,Dados_Scraping!$B$5:$G$1048576,5,0),"Sem dados")</f>
        <v>209.9</v>
      </c>
      <c r="F581" s="11" t="str">
        <f>IFERROR(VLOOKUP(B581,vendas_hairpro!$B$4:$G$146,5,0),"Sem BuyBox")</f>
        <v>Sem BuyBox</v>
      </c>
      <c r="G581" s="11" t="str">
        <f t="shared" si="27"/>
        <v>Sem diferença</v>
      </c>
      <c r="H581" s="8" t="str">
        <f t="shared" si="28"/>
        <v>Perdendo</v>
      </c>
      <c r="I581" s="20">
        <f t="shared" si="29"/>
        <v>209.8</v>
      </c>
    </row>
    <row r="582" spans="1:9" x14ac:dyDescent="0.25">
      <c r="A582" s="26" t="s">
        <v>2233</v>
      </c>
      <c r="B582" s="26" t="s">
        <v>1113</v>
      </c>
      <c r="C582" s="26" t="s">
        <v>1233</v>
      </c>
      <c r="D582" s="26" t="s">
        <v>1546</v>
      </c>
      <c r="E582" s="14">
        <f>IFERROR(VLOOKUP(B582,Dados_Scraping!$B$5:$G$1048576,5,0),"Sem dados")</f>
        <v>239.9</v>
      </c>
      <c r="F582" s="11" t="str">
        <f>IFERROR(VLOOKUP(B582,vendas_hairpro!$B$4:$G$146,5,0),"Sem BuyBox")</f>
        <v>Sem BuyBox</v>
      </c>
      <c r="G582" s="11" t="str">
        <f t="shared" si="27"/>
        <v>Sem diferença</v>
      </c>
      <c r="H582" s="8" t="str">
        <f t="shared" si="28"/>
        <v>Perdendo</v>
      </c>
      <c r="I582" s="20">
        <f t="shared" si="29"/>
        <v>239.8</v>
      </c>
    </row>
    <row r="583" spans="1:9" x14ac:dyDescent="0.25">
      <c r="A583" s="26" t="s">
        <v>2234</v>
      </c>
      <c r="B583" s="26" t="s">
        <v>1114</v>
      </c>
      <c r="C583" s="26" t="s">
        <v>1233</v>
      </c>
      <c r="D583" s="26" t="s">
        <v>1547</v>
      </c>
      <c r="E583" s="14">
        <f>IFERROR(VLOOKUP(B583,Dados_Scraping!$B$5:$G$1048576,5,0),"Sem dados")</f>
        <v>279.89999999999998</v>
      </c>
      <c r="F583" s="11" t="str">
        <f>IFERROR(VLOOKUP(B583,vendas_hairpro!$B$4:$G$146,5,0),"Sem BuyBox")</f>
        <v>Sem BuyBox</v>
      </c>
      <c r="G583" s="11" t="str">
        <f t="shared" si="27"/>
        <v>Sem diferença</v>
      </c>
      <c r="H583" s="8" t="str">
        <f t="shared" si="28"/>
        <v>Perdendo</v>
      </c>
      <c r="I583" s="20">
        <f t="shared" si="29"/>
        <v>279.79999999999995</v>
      </c>
    </row>
    <row r="584" spans="1:9" x14ac:dyDescent="0.25">
      <c r="A584" s="26" t="s">
        <v>2235</v>
      </c>
      <c r="B584" s="26" t="s">
        <v>1115</v>
      </c>
      <c r="C584" s="26" t="s">
        <v>1233</v>
      </c>
      <c r="D584" s="26" t="s">
        <v>1548</v>
      </c>
      <c r="E584" s="14">
        <f>IFERROR(VLOOKUP(B584,Dados_Scraping!$B$5:$G$1048576,5,0),"Sem dados")</f>
        <v>249.9</v>
      </c>
      <c r="F584" s="11" t="str">
        <f>IFERROR(VLOOKUP(B584,vendas_hairpro!$B$4:$G$146,5,0),"Sem BuyBox")</f>
        <v>Sem BuyBox</v>
      </c>
      <c r="G584" s="11" t="str">
        <f t="shared" si="27"/>
        <v>Sem diferença</v>
      </c>
      <c r="H584" s="8" t="str">
        <f t="shared" si="28"/>
        <v>Perdendo</v>
      </c>
      <c r="I584" s="20">
        <f t="shared" si="29"/>
        <v>249.8</v>
      </c>
    </row>
    <row r="585" spans="1:9" x14ac:dyDescent="0.25">
      <c r="A585" s="26" t="s">
        <v>2236</v>
      </c>
      <c r="B585" s="26" t="s">
        <v>1116</v>
      </c>
      <c r="C585" s="26" t="s">
        <v>1233</v>
      </c>
      <c r="D585" s="26" t="s">
        <v>1549</v>
      </c>
      <c r="E585" s="14">
        <f>IFERROR(VLOOKUP(B585,Dados_Scraping!$B$5:$G$1048576,5,0),"Sem dados")</f>
        <v>239.9</v>
      </c>
      <c r="F585" s="11" t="str">
        <f>IFERROR(VLOOKUP(B585,vendas_hairpro!$B$4:$G$146,5,0),"Sem BuyBox")</f>
        <v>Sem BuyBox</v>
      </c>
      <c r="G585" s="11" t="str">
        <f t="shared" si="27"/>
        <v>Sem diferença</v>
      </c>
      <c r="H585" s="8" t="str">
        <f t="shared" si="28"/>
        <v>Perdendo</v>
      </c>
      <c r="I585" s="20">
        <f t="shared" si="29"/>
        <v>239.8</v>
      </c>
    </row>
    <row r="586" spans="1:9" x14ac:dyDescent="0.25">
      <c r="A586" s="26" t="s">
        <v>2237</v>
      </c>
      <c r="B586" s="26" t="s">
        <v>1117</v>
      </c>
      <c r="C586" s="26" t="s">
        <v>1233</v>
      </c>
      <c r="D586" s="26" t="s">
        <v>1550</v>
      </c>
      <c r="E586" s="14">
        <f>IFERROR(VLOOKUP(B586,Dados_Scraping!$B$5:$G$1048576,5,0),"Sem dados")</f>
        <v>199.9</v>
      </c>
      <c r="F586" s="11" t="str">
        <f>IFERROR(VLOOKUP(B586,vendas_hairpro!$B$4:$G$146,5,0),"Sem BuyBox")</f>
        <v>Sem BuyBox</v>
      </c>
      <c r="G586" s="11" t="str">
        <f t="shared" si="27"/>
        <v>Sem diferença</v>
      </c>
      <c r="H586" s="8" t="str">
        <f t="shared" si="28"/>
        <v>Perdendo</v>
      </c>
      <c r="I586" s="20">
        <f t="shared" si="29"/>
        <v>199.8</v>
      </c>
    </row>
    <row r="587" spans="1:9" x14ac:dyDescent="0.25">
      <c r="A587" s="26" t="s">
        <v>2238</v>
      </c>
      <c r="B587" s="26" t="s">
        <v>1118</v>
      </c>
      <c r="C587" s="26" t="s">
        <v>1233</v>
      </c>
      <c r="D587" s="26" t="s">
        <v>1551</v>
      </c>
      <c r="E587" s="14">
        <f>IFERROR(VLOOKUP(B587,Dados_Scraping!$B$5:$G$1048576,5,0),"Sem dados")</f>
        <v>169.9</v>
      </c>
      <c r="F587" s="11" t="str">
        <f>IFERROR(VLOOKUP(B587,vendas_hairpro!$B$4:$G$146,5,0),"Sem BuyBox")</f>
        <v>Sem BuyBox</v>
      </c>
      <c r="G587" s="11" t="str">
        <f t="shared" si="27"/>
        <v>Sem diferença</v>
      </c>
      <c r="H587" s="8" t="str">
        <f t="shared" si="28"/>
        <v>Perdendo</v>
      </c>
      <c r="I587" s="20">
        <f t="shared" si="29"/>
        <v>169.8</v>
      </c>
    </row>
    <row r="588" spans="1:9" x14ac:dyDescent="0.25">
      <c r="A588" s="26" t="s">
        <v>2239</v>
      </c>
      <c r="B588" s="26" t="s">
        <v>1119</v>
      </c>
      <c r="C588" s="26" t="s">
        <v>1233</v>
      </c>
      <c r="D588" s="26" t="s">
        <v>1552</v>
      </c>
      <c r="E588" s="14">
        <f>IFERROR(VLOOKUP(B588,Dados_Scraping!$B$5:$G$1048576,5,0),"Sem dados")</f>
        <v>309.89999999999998</v>
      </c>
      <c r="F588" s="11" t="str">
        <f>IFERROR(VLOOKUP(B588,vendas_hairpro!$B$4:$G$146,5,0),"Sem BuyBox")</f>
        <v>Sem BuyBox</v>
      </c>
      <c r="G588" s="11" t="str">
        <f t="shared" si="27"/>
        <v>Sem diferença</v>
      </c>
      <c r="H588" s="8" t="str">
        <f t="shared" si="28"/>
        <v>Perdendo</v>
      </c>
      <c r="I588" s="20">
        <f t="shared" si="29"/>
        <v>309.79999999999995</v>
      </c>
    </row>
    <row r="589" spans="1:9" x14ac:dyDescent="0.25">
      <c r="A589" s="26" t="s">
        <v>2240</v>
      </c>
      <c r="B589" s="26" t="s">
        <v>1120</v>
      </c>
      <c r="C589" s="26" t="s">
        <v>1233</v>
      </c>
      <c r="D589" s="26" t="s">
        <v>1553</v>
      </c>
      <c r="E589" s="14">
        <f>IFERROR(VLOOKUP(B589,Dados_Scraping!$B$5:$G$1048576,5,0),"Sem dados")</f>
        <v>199.9</v>
      </c>
      <c r="F589" s="11" t="str">
        <f>IFERROR(VLOOKUP(B589,vendas_hairpro!$B$4:$G$146,5,0),"Sem BuyBox")</f>
        <v>Sem BuyBox</v>
      </c>
      <c r="G589" s="11" t="str">
        <f t="shared" si="27"/>
        <v>Sem diferença</v>
      </c>
      <c r="H589" s="8" t="str">
        <f t="shared" si="28"/>
        <v>Perdendo</v>
      </c>
      <c r="I589" s="20">
        <f t="shared" si="29"/>
        <v>199.8</v>
      </c>
    </row>
    <row r="590" spans="1:9" x14ac:dyDescent="0.25">
      <c r="A590" s="26" t="s">
        <v>2241</v>
      </c>
      <c r="B590" s="26" t="s">
        <v>1121</v>
      </c>
      <c r="C590" s="26" t="s">
        <v>1233</v>
      </c>
      <c r="D590" s="26" t="s">
        <v>1554</v>
      </c>
      <c r="E590" s="14">
        <f>IFERROR(VLOOKUP(B590,Dados_Scraping!$B$5:$G$1048576,5,0),"Sem dados")</f>
        <v>219.9</v>
      </c>
      <c r="F590" s="11" t="str">
        <f>IFERROR(VLOOKUP(B590,vendas_hairpro!$B$4:$G$146,5,0),"Sem BuyBox")</f>
        <v>Sem BuyBox</v>
      </c>
      <c r="G590" s="11" t="str">
        <f t="shared" si="27"/>
        <v>Sem diferença</v>
      </c>
      <c r="H590" s="8" t="str">
        <f t="shared" si="28"/>
        <v>Perdendo</v>
      </c>
      <c r="I590" s="20">
        <f t="shared" si="29"/>
        <v>219.8</v>
      </c>
    </row>
    <row r="591" spans="1:9" x14ac:dyDescent="0.25">
      <c r="A591" s="26" t="s">
        <v>2242</v>
      </c>
      <c r="B591" s="26" t="s">
        <v>1122</v>
      </c>
      <c r="C591" s="26" t="s">
        <v>1233</v>
      </c>
      <c r="D591" s="26" t="s">
        <v>1555</v>
      </c>
      <c r="E591" s="14">
        <f>IFERROR(VLOOKUP(B591,Dados_Scraping!$B$5:$G$1048576,5,0),"Sem dados")</f>
        <v>399.9</v>
      </c>
      <c r="F591" s="11" t="str">
        <f>IFERROR(VLOOKUP(B591,vendas_hairpro!$B$4:$G$146,5,0),"Sem BuyBox")</f>
        <v>Sem BuyBox</v>
      </c>
      <c r="G591" s="11" t="str">
        <f t="shared" si="27"/>
        <v>Sem diferença</v>
      </c>
      <c r="H591" s="8" t="str">
        <f t="shared" si="28"/>
        <v>Perdendo</v>
      </c>
      <c r="I591" s="20">
        <f t="shared" si="29"/>
        <v>399.79999999999995</v>
      </c>
    </row>
    <row r="592" spans="1:9" x14ac:dyDescent="0.25">
      <c r="A592" s="26" t="s">
        <v>2243</v>
      </c>
      <c r="B592" s="26" t="s">
        <v>1123</v>
      </c>
      <c r="C592" s="26" t="s">
        <v>1233</v>
      </c>
      <c r="D592" s="26" t="s">
        <v>1556</v>
      </c>
      <c r="E592" s="14">
        <f>IFERROR(VLOOKUP(B592,Dados_Scraping!$B$5:$G$1048576,5,0),"Sem dados")</f>
        <v>349.9</v>
      </c>
      <c r="F592" s="11" t="str">
        <f>IFERROR(VLOOKUP(B592,vendas_hairpro!$B$4:$G$146,5,0),"Sem BuyBox")</f>
        <v>Sem BuyBox</v>
      </c>
      <c r="G592" s="11" t="str">
        <f t="shared" si="27"/>
        <v>Sem diferença</v>
      </c>
      <c r="H592" s="8" t="str">
        <f t="shared" si="28"/>
        <v>Perdendo</v>
      </c>
      <c r="I592" s="20">
        <f t="shared" si="29"/>
        <v>349.79999999999995</v>
      </c>
    </row>
    <row r="593" spans="1:9" x14ac:dyDescent="0.25">
      <c r="A593" s="26" t="s">
        <v>2244</v>
      </c>
      <c r="B593" s="26" t="s">
        <v>1124</v>
      </c>
      <c r="C593" s="26" t="s">
        <v>1233</v>
      </c>
      <c r="D593" s="26" t="s">
        <v>1557</v>
      </c>
      <c r="E593" s="14">
        <f>IFERROR(VLOOKUP(B593,Dados_Scraping!$B$5:$G$1048576,5,0),"Sem dados")</f>
        <v>359.9</v>
      </c>
      <c r="F593" s="11" t="str">
        <f>IFERROR(VLOOKUP(B593,vendas_hairpro!$B$4:$G$146,5,0),"Sem BuyBox")</f>
        <v>Sem BuyBox</v>
      </c>
      <c r="G593" s="11" t="str">
        <f t="shared" si="27"/>
        <v>Sem diferença</v>
      </c>
      <c r="H593" s="8" t="str">
        <f t="shared" si="28"/>
        <v>Perdendo</v>
      </c>
      <c r="I593" s="20">
        <f t="shared" si="29"/>
        <v>359.79999999999995</v>
      </c>
    </row>
    <row r="594" spans="1:9" x14ac:dyDescent="0.25">
      <c r="A594" s="26" t="s">
        <v>2245</v>
      </c>
      <c r="B594" s="26" t="s">
        <v>1125</v>
      </c>
      <c r="C594" s="26" t="s">
        <v>1233</v>
      </c>
      <c r="D594" s="26" t="s">
        <v>1558</v>
      </c>
      <c r="E594" s="14">
        <f>IFERROR(VLOOKUP(B594,Dados_Scraping!$B$5:$G$1048576,5,0),"Sem dados")</f>
        <v>359.9</v>
      </c>
      <c r="F594" s="11" t="str">
        <f>IFERROR(VLOOKUP(B594,vendas_hairpro!$B$4:$G$146,5,0),"Sem BuyBox")</f>
        <v>Sem BuyBox</v>
      </c>
      <c r="G594" s="11" t="str">
        <f t="shared" si="27"/>
        <v>Sem diferença</v>
      </c>
      <c r="H594" s="8" t="str">
        <f t="shared" si="28"/>
        <v>Perdendo</v>
      </c>
      <c r="I594" s="20">
        <f t="shared" si="29"/>
        <v>359.79999999999995</v>
      </c>
    </row>
    <row r="595" spans="1:9" x14ac:dyDescent="0.25">
      <c r="A595" s="26" t="s">
        <v>2246</v>
      </c>
      <c r="B595" s="26" t="s">
        <v>1126</v>
      </c>
      <c r="C595" s="26" t="s">
        <v>1233</v>
      </c>
      <c r="D595" s="26" t="s">
        <v>1559</v>
      </c>
      <c r="E595" s="14">
        <f>IFERROR(VLOOKUP(B595,Dados_Scraping!$B$5:$G$1048576,5,0),"Sem dados")</f>
        <v>339.9</v>
      </c>
      <c r="F595" s="11" t="str">
        <f>IFERROR(VLOOKUP(B595,vendas_hairpro!$B$4:$G$146,5,0),"Sem BuyBox")</f>
        <v>Sem BuyBox</v>
      </c>
      <c r="G595" s="11" t="str">
        <f t="shared" si="27"/>
        <v>Sem diferença</v>
      </c>
      <c r="H595" s="8" t="str">
        <f t="shared" si="28"/>
        <v>Perdendo</v>
      </c>
      <c r="I595" s="20">
        <f t="shared" si="29"/>
        <v>339.79999999999995</v>
      </c>
    </row>
    <row r="596" spans="1:9" x14ac:dyDescent="0.25">
      <c r="A596" s="26" t="s">
        <v>2247</v>
      </c>
      <c r="B596" s="26" t="s">
        <v>1127</v>
      </c>
      <c r="C596" s="26" t="s">
        <v>1233</v>
      </c>
      <c r="D596" s="26" t="s">
        <v>1560</v>
      </c>
      <c r="E596" s="14">
        <f>IFERROR(VLOOKUP(B596,Dados_Scraping!$B$5:$G$1048576,5,0),"Sem dados")</f>
        <v>329.9</v>
      </c>
      <c r="F596" s="11" t="str">
        <f>IFERROR(VLOOKUP(B596,vendas_hairpro!$B$4:$G$146,5,0),"Sem BuyBox")</f>
        <v>Sem BuyBox</v>
      </c>
      <c r="G596" s="11" t="str">
        <f t="shared" si="27"/>
        <v>Sem diferença</v>
      </c>
      <c r="H596" s="8" t="str">
        <f t="shared" si="28"/>
        <v>Perdendo</v>
      </c>
      <c r="I596" s="20">
        <f t="shared" si="29"/>
        <v>329.79999999999995</v>
      </c>
    </row>
    <row r="597" spans="1:9" x14ac:dyDescent="0.25">
      <c r="A597" s="26" t="s">
        <v>2248</v>
      </c>
      <c r="B597" s="26" t="s">
        <v>1128</v>
      </c>
      <c r="C597" s="26" t="s">
        <v>1233</v>
      </c>
      <c r="D597" s="26" t="s">
        <v>1561</v>
      </c>
      <c r="E597" s="14">
        <f>IFERROR(VLOOKUP(B597,Dados_Scraping!$B$5:$G$1048576,5,0),"Sem dados")</f>
        <v>334.9</v>
      </c>
      <c r="F597" s="11" t="str">
        <f>IFERROR(VLOOKUP(B597,vendas_hairpro!$B$4:$G$146,5,0),"Sem BuyBox")</f>
        <v>Sem BuyBox</v>
      </c>
      <c r="G597" s="11" t="str">
        <f t="shared" si="27"/>
        <v>Sem diferença</v>
      </c>
      <c r="H597" s="8" t="str">
        <f t="shared" si="28"/>
        <v>Perdendo</v>
      </c>
      <c r="I597" s="20">
        <f t="shared" si="29"/>
        <v>334.79999999999995</v>
      </c>
    </row>
    <row r="598" spans="1:9" x14ac:dyDescent="0.25">
      <c r="A598" s="26" t="s">
        <v>2249</v>
      </c>
      <c r="B598" s="26" t="s">
        <v>1129</v>
      </c>
      <c r="C598" s="26" t="s">
        <v>1233</v>
      </c>
      <c r="D598" s="26" t="s">
        <v>1562</v>
      </c>
      <c r="E598" s="14">
        <f>IFERROR(VLOOKUP(B598,Dados_Scraping!$B$5:$G$1048576,5,0),"Sem dados")</f>
        <v>309.89999999999998</v>
      </c>
      <c r="F598" s="11" t="str">
        <f>IFERROR(VLOOKUP(B598,vendas_hairpro!$B$4:$G$146,5,0),"Sem BuyBox")</f>
        <v>Sem BuyBox</v>
      </c>
      <c r="G598" s="11" t="str">
        <f t="shared" si="27"/>
        <v>Sem diferença</v>
      </c>
      <c r="H598" s="8" t="str">
        <f t="shared" si="28"/>
        <v>Perdendo</v>
      </c>
      <c r="I598" s="20">
        <f t="shared" si="29"/>
        <v>309.79999999999995</v>
      </c>
    </row>
    <row r="599" spans="1:9" x14ac:dyDescent="0.25">
      <c r="A599" s="26" t="s">
        <v>2250</v>
      </c>
      <c r="B599" s="26" t="s">
        <v>1130</v>
      </c>
      <c r="C599" s="26" t="s">
        <v>1233</v>
      </c>
      <c r="D599" s="26" t="s">
        <v>1563</v>
      </c>
      <c r="E599" s="14">
        <f>IFERROR(VLOOKUP(B599,Dados_Scraping!$B$5:$G$1048576,5,0),"Sem dados")</f>
        <v>269.89999999999998</v>
      </c>
      <c r="F599" s="11" t="str">
        <f>IFERROR(VLOOKUP(B599,vendas_hairpro!$B$4:$G$146,5,0),"Sem BuyBox")</f>
        <v>Sem BuyBox</v>
      </c>
      <c r="G599" s="11" t="str">
        <f t="shared" si="27"/>
        <v>Sem diferença</v>
      </c>
      <c r="H599" s="8" t="str">
        <f t="shared" si="28"/>
        <v>Perdendo</v>
      </c>
      <c r="I599" s="20">
        <f t="shared" si="29"/>
        <v>269.79999999999995</v>
      </c>
    </row>
    <row r="600" spans="1:9" x14ac:dyDescent="0.25">
      <c r="A600" s="26" t="s">
        <v>2251</v>
      </c>
      <c r="B600" s="26" t="s">
        <v>1131</v>
      </c>
      <c r="C600" s="26" t="s">
        <v>1233</v>
      </c>
      <c r="D600" s="26" t="s">
        <v>1564</v>
      </c>
      <c r="E600" s="14">
        <f>IFERROR(VLOOKUP(B600,Dados_Scraping!$B$5:$G$1048576,5,0),"Sem dados")</f>
        <v>349.9</v>
      </c>
      <c r="F600" s="11" t="str">
        <f>IFERROR(VLOOKUP(B600,vendas_hairpro!$B$4:$G$146,5,0),"Sem BuyBox")</f>
        <v>Sem BuyBox</v>
      </c>
      <c r="G600" s="11" t="str">
        <f t="shared" si="27"/>
        <v>Sem diferença</v>
      </c>
      <c r="H600" s="8" t="str">
        <f t="shared" si="28"/>
        <v>Perdendo</v>
      </c>
      <c r="I600" s="20">
        <f t="shared" si="29"/>
        <v>349.79999999999995</v>
      </c>
    </row>
    <row r="601" spans="1:9" x14ac:dyDescent="0.25">
      <c r="A601" s="26" t="s">
        <v>2252</v>
      </c>
      <c r="B601" s="26" t="s">
        <v>1132</v>
      </c>
      <c r="C601" s="26" t="s">
        <v>1233</v>
      </c>
      <c r="D601" s="26" t="s">
        <v>1565</v>
      </c>
      <c r="E601" s="14">
        <f>IFERROR(VLOOKUP(B601,Dados_Scraping!$B$5:$G$1048576,5,0),"Sem dados")</f>
        <v>239.9</v>
      </c>
      <c r="F601" s="11" t="str">
        <f>IFERROR(VLOOKUP(B601,vendas_hairpro!$B$4:$G$146,5,0),"Sem BuyBox")</f>
        <v>Sem BuyBox</v>
      </c>
      <c r="G601" s="11" t="str">
        <f t="shared" si="27"/>
        <v>Sem diferença</v>
      </c>
      <c r="H601" s="8" t="str">
        <f t="shared" si="28"/>
        <v>Perdendo</v>
      </c>
      <c r="I601" s="20">
        <f t="shared" si="29"/>
        <v>239.8</v>
      </c>
    </row>
    <row r="602" spans="1:9" x14ac:dyDescent="0.25">
      <c r="A602" s="26" t="s">
        <v>2253</v>
      </c>
      <c r="B602" s="26" t="s">
        <v>1133</v>
      </c>
      <c r="C602" s="26" t="s">
        <v>1233</v>
      </c>
      <c r="D602" s="26" t="s">
        <v>1566</v>
      </c>
      <c r="E602" s="14">
        <f>IFERROR(VLOOKUP(B602,Dados_Scraping!$B$5:$G$1048576,5,0),"Sem dados")</f>
        <v>229.9</v>
      </c>
      <c r="F602" s="11" t="str">
        <f>IFERROR(VLOOKUP(B602,vendas_hairpro!$B$4:$G$146,5,0),"Sem BuyBox")</f>
        <v>Sem BuyBox</v>
      </c>
      <c r="G602" s="11" t="str">
        <f t="shared" si="27"/>
        <v>Sem diferença</v>
      </c>
      <c r="H602" s="8" t="str">
        <f t="shared" si="28"/>
        <v>Perdendo</v>
      </c>
      <c r="I602" s="20">
        <f t="shared" si="29"/>
        <v>229.8</v>
      </c>
    </row>
    <row r="603" spans="1:9" x14ac:dyDescent="0.25">
      <c r="A603" s="26" t="s">
        <v>2254</v>
      </c>
      <c r="B603" s="26" t="s">
        <v>1134</v>
      </c>
      <c r="C603" s="26" t="s">
        <v>1233</v>
      </c>
      <c r="D603" s="26" t="s">
        <v>1567</v>
      </c>
      <c r="E603" s="14">
        <f>IFERROR(VLOOKUP(B603,Dados_Scraping!$B$5:$G$1048576,5,0),"Sem dados")</f>
        <v>229.9</v>
      </c>
      <c r="F603" s="11" t="str">
        <f>IFERROR(VLOOKUP(B603,vendas_hairpro!$B$4:$G$146,5,0),"Sem BuyBox")</f>
        <v>Sem BuyBox</v>
      </c>
      <c r="G603" s="11" t="str">
        <f t="shared" si="27"/>
        <v>Sem diferença</v>
      </c>
      <c r="H603" s="8" t="str">
        <f t="shared" si="28"/>
        <v>Perdendo</v>
      </c>
      <c r="I603" s="20">
        <f t="shared" si="29"/>
        <v>229.8</v>
      </c>
    </row>
    <row r="604" spans="1:9" x14ac:dyDescent="0.25">
      <c r="A604" s="26" t="s">
        <v>2255</v>
      </c>
      <c r="B604" s="26" t="s">
        <v>1135</v>
      </c>
      <c r="C604" s="26" t="s">
        <v>1233</v>
      </c>
      <c r="D604" s="26" t="s">
        <v>1568</v>
      </c>
      <c r="E604" s="14">
        <f>IFERROR(VLOOKUP(B604,Dados_Scraping!$B$5:$G$1048576,5,0),"Sem dados")</f>
        <v>329.9</v>
      </c>
      <c r="F604" s="11" t="str">
        <f>IFERROR(VLOOKUP(B604,vendas_hairpro!$B$4:$G$146,5,0),"Sem BuyBox")</f>
        <v>Sem BuyBox</v>
      </c>
      <c r="G604" s="11" t="str">
        <f t="shared" si="27"/>
        <v>Sem diferença</v>
      </c>
      <c r="H604" s="8" t="str">
        <f t="shared" si="28"/>
        <v>Perdendo</v>
      </c>
      <c r="I604" s="20">
        <f t="shared" si="29"/>
        <v>329.79999999999995</v>
      </c>
    </row>
    <row r="605" spans="1:9" x14ac:dyDescent="0.25">
      <c r="A605" s="26" t="s">
        <v>2256</v>
      </c>
      <c r="B605" s="26" t="s">
        <v>1136</v>
      </c>
      <c r="C605" s="26" t="s">
        <v>1233</v>
      </c>
      <c r="D605" s="26" t="s">
        <v>1569</v>
      </c>
      <c r="E605" s="14">
        <f>IFERROR(VLOOKUP(B605,Dados_Scraping!$B$5:$G$1048576,5,0),"Sem dados")</f>
        <v>349.9</v>
      </c>
      <c r="F605" s="11" t="str">
        <f>IFERROR(VLOOKUP(B605,vendas_hairpro!$B$4:$G$146,5,0),"Sem BuyBox")</f>
        <v>Sem BuyBox</v>
      </c>
      <c r="G605" s="11" t="str">
        <f t="shared" si="27"/>
        <v>Sem diferença</v>
      </c>
      <c r="H605" s="8" t="str">
        <f t="shared" si="28"/>
        <v>Perdendo</v>
      </c>
      <c r="I605" s="20">
        <f t="shared" si="29"/>
        <v>349.79999999999995</v>
      </c>
    </row>
    <row r="606" spans="1:9" x14ac:dyDescent="0.25">
      <c r="A606" s="26" t="s">
        <v>2257</v>
      </c>
      <c r="B606" s="26" t="s">
        <v>1137</v>
      </c>
      <c r="C606" s="26" t="s">
        <v>1233</v>
      </c>
      <c r="D606" s="26" t="s">
        <v>1570</v>
      </c>
      <c r="E606" s="14">
        <f>IFERROR(VLOOKUP(B606,Dados_Scraping!$B$5:$G$1048576,5,0),"Sem dados")</f>
        <v>239.9</v>
      </c>
      <c r="F606" s="11" t="str">
        <f>IFERROR(VLOOKUP(B606,vendas_hairpro!$B$4:$G$146,5,0),"Sem BuyBox")</f>
        <v>Sem BuyBox</v>
      </c>
      <c r="G606" s="11" t="str">
        <f t="shared" si="27"/>
        <v>Sem diferença</v>
      </c>
      <c r="H606" s="8" t="str">
        <f t="shared" si="28"/>
        <v>Perdendo</v>
      </c>
      <c r="I606" s="20">
        <f t="shared" si="29"/>
        <v>239.8</v>
      </c>
    </row>
    <row r="607" spans="1:9" x14ac:dyDescent="0.25">
      <c r="A607" s="26" t="s">
        <v>2258</v>
      </c>
      <c r="B607" s="26" t="s">
        <v>1138</v>
      </c>
      <c r="C607" s="26" t="s">
        <v>1233</v>
      </c>
      <c r="D607" s="26" t="s">
        <v>1571</v>
      </c>
      <c r="E607" s="14">
        <f>IFERROR(VLOOKUP(B607,Dados_Scraping!$B$5:$G$1048576,5,0),"Sem dados")</f>
        <v>229.9</v>
      </c>
      <c r="F607" s="11" t="str">
        <f>IFERROR(VLOOKUP(B607,vendas_hairpro!$B$4:$G$146,5,0),"Sem BuyBox")</f>
        <v>Sem BuyBox</v>
      </c>
      <c r="G607" s="11" t="str">
        <f t="shared" si="27"/>
        <v>Sem diferença</v>
      </c>
      <c r="H607" s="8" t="str">
        <f t="shared" si="28"/>
        <v>Perdendo</v>
      </c>
      <c r="I607" s="20">
        <f t="shared" si="29"/>
        <v>229.8</v>
      </c>
    </row>
    <row r="608" spans="1:9" x14ac:dyDescent="0.25">
      <c r="A608" s="26" t="s">
        <v>2259</v>
      </c>
      <c r="B608" s="26" t="s">
        <v>1139</v>
      </c>
      <c r="C608" s="26" t="s">
        <v>1233</v>
      </c>
      <c r="D608" s="26" t="s">
        <v>1572</v>
      </c>
      <c r="E608" s="14">
        <f>IFERROR(VLOOKUP(B608,Dados_Scraping!$B$5:$G$1048576,5,0),"Sem dados")</f>
        <v>224.8</v>
      </c>
      <c r="F608" s="11" t="str">
        <f>IFERROR(VLOOKUP(B608,vendas_hairpro!$B$4:$G$146,5,0),"Sem BuyBox")</f>
        <v>Sem BuyBox</v>
      </c>
      <c r="G608" s="11" t="str">
        <f t="shared" si="27"/>
        <v>Sem diferença</v>
      </c>
      <c r="H608" s="8" t="str">
        <f t="shared" si="28"/>
        <v>Perdendo</v>
      </c>
      <c r="I608" s="20">
        <f t="shared" si="29"/>
        <v>224.70000000000002</v>
      </c>
    </row>
    <row r="609" spans="1:9" x14ac:dyDescent="0.25">
      <c r="A609" s="26" t="s">
        <v>2260</v>
      </c>
      <c r="B609" s="26" t="s">
        <v>1140</v>
      </c>
      <c r="C609" s="26" t="s">
        <v>1233</v>
      </c>
      <c r="D609" s="26" t="s">
        <v>1573</v>
      </c>
      <c r="E609" s="14">
        <f>IFERROR(VLOOKUP(B609,Dados_Scraping!$B$5:$G$1048576,5,0),"Sem dados")</f>
        <v>209.9</v>
      </c>
      <c r="F609" s="11" t="str">
        <f>IFERROR(VLOOKUP(B609,vendas_hairpro!$B$4:$G$146,5,0),"Sem BuyBox")</f>
        <v>Sem BuyBox</v>
      </c>
      <c r="G609" s="11" t="str">
        <f t="shared" si="27"/>
        <v>Sem diferença</v>
      </c>
      <c r="H609" s="8" t="str">
        <f t="shared" si="28"/>
        <v>Perdendo</v>
      </c>
      <c r="I609" s="20">
        <f t="shared" si="29"/>
        <v>209.8</v>
      </c>
    </row>
    <row r="610" spans="1:9" x14ac:dyDescent="0.25">
      <c r="A610" s="26" t="s">
        <v>2261</v>
      </c>
      <c r="B610" s="26" t="s">
        <v>70</v>
      </c>
      <c r="C610" s="26" t="s">
        <v>1233</v>
      </c>
      <c r="D610" s="26" t="s">
        <v>71</v>
      </c>
      <c r="E610" s="14">
        <f>IFERROR(VLOOKUP(B610,Dados_Scraping!$B$5:$G$1048576,5,0),"Sem dados")</f>
        <v>178.9</v>
      </c>
      <c r="F610" s="11" t="str">
        <f>IFERROR(VLOOKUP(B610,vendas_hairpro!$B$4:$G$146,5,0),"Sem BuyBox")</f>
        <v>Sem BuyBox</v>
      </c>
      <c r="G610" s="11" t="str">
        <f t="shared" si="27"/>
        <v>Sem diferença</v>
      </c>
      <c r="H610" s="8" t="str">
        <f t="shared" si="28"/>
        <v>Perdendo</v>
      </c>
      <c r="I610" s="20">
        <f t="shared" si="29"/>
        <v>178.8</v>
      </c>
    </row>
    <row r="611" spans="1:9" x14ac:dyDescent="0.25">
      <c r="A611" s="26" t="s">
        <v>2262</v>
      </c>
      <c r="B611" s="26" t="s">
        <v>101</v>
      </c>
      <c r="C611" s="26" t="s">
        <v>1233</v>
      </c>
      <c r="D611" s="26" t="s">
        <v>102</v>
      </c>
      <c r="E611" s="14">
        <f>IFERROR(VLOOKUP(B611,Dados_Scraping!$B$5:$G$1048576,5,0),"Sem dados")</f>
        <v>116.4</v>
      </c>
      <c r="F611" s="11" t="str">
        <f>IFERROR(VLOOKUP(B611,vendas_hairpro!$B$4:$G$146,5,0),"Sem BuyBox")</f>
        <v>Sem BuyBox</v>
      </c>
      <c r="G611" s="11" t="str">
        <f t="shared" si="27"/>
        <v>Sem diferença</v>
      </c>
      <c r="H611" s="8" t="str">
        <f t="shared" si="28"/>
        <v>Perdendo</v>
      </c>
      <c r="I611" s="20">
        <f t="shared" si="29"/>
        <v>116.30000000000001</v>
      </c>
    </row>
    <row r="612" spans="1:9" x14ac:dyDescent="0.25">
      <c r="A612" s="26" t="s">
        <v>2263</v>
      </c>
      <c r="B612" s="26" t="s">
        <v>107</v>
      </c>
      <c r="C612" s="26" t="s">
        <v>1233</v>
      </c>
      <c r="D612" s="26" t="s">
        <v>108</v>
      </c>
      <c r="E612" s="14" t="str">
        <f>IFERROR(VLOOKUP(B612,Dados_Scraping!$B$5:$G$1048576,5,0),"Sem dados")</f>
        <v>Sem dados</v>
      </c>
      <c r="F612" s="11" t="str">
        <f>IFERROR(VLOOKUP(B612,vendas_hairpro!$B$4:$G$146,5,0),"Sem BuyBox")</f>
        <v>Sem BuyBox</v>
      </c>
      <c r="G612" s="11" t="str">
        <f t="shared" si="27"/>
        <v>Sem diferença</v>
      </c>
      <c r="H612" s="8" t="str">
        <f t="shared" si="28"/>
        <v>Ganhando</v>
      </c>
      <c r="I612" s="20" t="str">
        <f t="shared" si="29"/>
        <v>Sem dados</v>
      </c>
    </row>
    <row r="613" spans="1:9" x14ac:dyDescent="0.25">
      <c r="A613" s="26" t="s">
        <v>2264</v>
      </c>
      <c r="B613" s="26" t="s">
        <v>1141</v>
      </c>
      <c r="C613" s="26" t="s">
        <v>1233</v>
      </c>
      <c r="D613" s="26" t="s">
        <v>1574</v>
      </c>
      <c r="E613" s="14">
        <f>IFERROR(VLOOKUP(B613,Dados_Scraping!$B$5:$G$1048576,5,0),"Sem dados")</f>
        <v>155.30000000000001</v>
      </c>
      <c r="F613" s="11" t="str">
        <f>IFERROR(VLOOKUP(B613,vendas_hairpro!$B$4:$G$146,5,0),"Sem BuyBox")</f>
        <v>Sem BuyBox</v>
      </c>
      <c r="G613" s="11" t="str">
        <f t="shared" si="27"/>
        <v>Sem diferença</v>
      </c>
      <c r="H613" s="8" t="str">
        <f t="shared" si="28"/>
        <v>Perdendo</v>
      </c>
      <c r="I613" s="20">
        <f t="shared" si="29"/>
        <v>155.20000000000002</v>
      </c>
    </row>
    <row r="614" spans="1:9" x14ac:dyDescent="0.25">
      <c r="A614" s="26" t="s">
        <v>2265</v>
      </c>
      <c r="B614" s="26" t="s">
        <v>1142</v>
      </c>
      <c r="C614" s="26" t="s">
        <v>1233</v>
      </c>
      <c r="D614" s="26" t="s">
        <v>1575</v>
      </c>
      <c r="E614" s="14">
        <f>IFERROR(VLOOKUP(B614,Dados_Scraping!$B$5:$G$1048576,5,0),"Sem dados")</f>
        <v>78.7</v>
      </c>
      <c r="F614" s="11" t="str">
        <f>IFERROR(VLOOKUP(B614,vendas_hairpro!$B$4:$G$146,5,0),"Sem BuyBox")</f>
        <v>Sem BuyBox</v>
      </c>
      <c r="G614" s="11" t="str">
        <f t="shared" si="27"/>
        <v>Sem diferença</v>
      </c>
      <c r="H614" s="8" t="str">
        <f t="shared" si="28"/>
        <v>Perdendo</v>
      </c>
      <c r="I614" s="20">
        <f t="shared" si="29"/>
        <v>78.600000000000009</v>
      </c>
    </row>
    <row r="615" spans="1:9" x14ac:dyDescent="0.25">
      <c r="A615" s="26" t="s">
        <v>2266</v>
      </c>
      <c r="B615" s="26" t="s">
        <v>1143</v>
      </c>
      <c r="C615" s="26" t="s">
        <v>1233</v>
      </c>
      <c r="D615" s="26" t="s">
        <v>1576</v>
      </c>
      <c r="E615" s="14">
        <f>IFERROR(VLOOKUP(B615,Dados_Scraping!$B$5:$G$1048576,5,0),"Sem dados")</f>
        <v>190.9</v>
      </c>
      <c r="F615" s="11" t="str">
        <f>IFERROR(VLOOKUP(B615,vendas_hairpro!$B$4:$G$146,5,0),"Sem BuyBox")</f>
        <v>Sem BuyBox</v>
      </c>
      <c r="G615" s="11" t="str">
        <f t="shared" si="27"/>
        <v>Sem diferença</v>
      </c>
      <c r="H615" s="8" t="str">
        <f t="shared" si="28"/>
        <v>Perdendo</v>
      </c>
      <c r="I615" s="20">
        <f t="shared" si="29"/>
        <v>190.8</v>
      </c>
    </row>
    <row r="616" spans="1:9" x14ac:dyDescent="0.25">
      <c r="A616" s="26" t="s">
        <v>2267</v>
      </c>
      <c r="B616" s="26" t="s">
        <v>1144</v>
      </c>
      <c r="C616" s="26" t="s">
        <v>1233</v>
      </c>
      <c r="D616" s="26" t="s">
        <v>1577</v>
      </c>
      <c r="E616" s="14">
        <f>IFERROR(VLOOKUP(B616,Dados_Scraping!$B$5:$G$1048576,5,0),"Sem dados")</f>
        <v>144.9</v>
      </c>
      <c r="F616" s="11" t="str">
        <f>IFERROR(VLOOKUP(B616,vendas_hairpro!$B$4:$G$146,5,0),"Sem BuyBox")</f>
        <v>Sem BuyBox</v>
      </c>
      <c r="G616" s="11" t="str">
        <f t="shared" si="27"/>
        <v>Sem diferença</v>
      </c>
      <c r="H616" s="8" t="str">
        <f t="shared" si="28"/>
        <v>Perdendo</v>
      </c>
      <c r="I616" s="20">
        <f t="shared" si="29"/>
        <v>144.80000000000001</v>
      </c>
    </row>
    <row r="617" spans="1:9" x14ac:dyDescent="0.25">
      <c r="A617" s="26" t="s">
        <v>784</v>
      </c>
      <c r="B617" s="26" t="s">
        <v>1145</v>
      </c>
      <c r="C617" s="26" t="s">
        <v>1233</v>
      </c>
      <c r="D617" s="26" t="s">
        <v>1578</v>
      </c>
      <c r="E617" s="14">
        <f>IFERROR(VLOOKUP(B617,Dados_Scraping!$B$5:$G$1048576,5,0),"Sem dados")</f>
        <v>209.9</v>
      </c>
      <c r="F617" s="11" t="str">
        <f>IFERROR(VLOOKUP(B617,vendas_hairpro!$B$4:$G$146,5,0),"Sem BuyBox")</f>
        <v>Sem BuyBox</v>
      </c>
      <c r="G617" s="11" t="str">
        <f t="shared" si="27"/>
        <v>Sem diferença</v>
      </c>
      <c r="H617" s="8" t="str">
        <f t="shared" si="28"/>
        <v>Perdendo</v>
      </c>
      <c r="I617" s="20">
        <f t="shared" si="29"/>
        <v>209.8</v>
      </c>
    </row>
    <row r="618" spans="1:9" x14ac:dyDescent="0.25">
      <c r="A618" s="26" t="s">
        <v>2268</v>
      </c>
      <c r="B618" s="26" t="s">
        <v>1146</v>
      </c>
      <c r="C618" s="26" t="s">
        <v>1233</v>
      </c>
      <c r="D618" s="26" t="s">
        <v>1579</v>
      </c>
      <c r="E618" s="14">
        <f>IFERROR(VLOOKUP(B618,Dados_Scraping!$B$5:$G$1048576,5,0),"Sem dados")</f>
        <v>78.900000000000006</v>
      </c>
      <c r="F618" s="11" t="str">
        <f>IFERROR(VLOOKUP(B618,vendas_hairpro!$B$4:$G$146,5,0),"Sem BuyBox")</f>
        <v>Sem BuyBox</v>
      </c>
      <c r="G618" s="11" t="str">
        <f t="shared" si="27"/>
        <v>Sem diferença</v>
      </c>
      <c r="H618" s="8" t="str">
        <f t="shared" si="28"/>
        <v>Perdendo</v>
      </c>
      <c r="I618" s="20">
        <f t="shared" si="29"/>
        <v>78.800000000000011</v>
      </c>
    </row>
    <row r="619" spans="1:9" x14ac:dyDescent="0.25">
      <c r="A619" s="26" t="s">
        <v>2269</v>
      </c>
      <c r="B619" s="26" t="s">
        <v>1147</v>
      </c>
      <c r="C619" s="26" t="s">
        <v>1233</v>
      </c>
      <c r="D619" s="26" t="s">
        <v>1580</v>
      </c>
      <c r="E619" s="14">
        <f>IFERROR(VLOOKUP(B619,Dados_Scraping!$B$5:$G$1048576,5,0),"Sem dados")</f>
        <v>74.900000000000006</v>
      </c>
      <c r="F619" s="11" t="str">
        <f>IFERROR(VLOOKUP(B619,vendas_hairpro!$B$4:$G$146,5,0),"Sem BuyBox")</f>
        <v>Sem BuyBox</v>
      </c>
      <c r="G619" s="11" t="str">
        <f t="shared" si="27"/>
        <v>Sem diferença</v>
      </c>
      <c r="H619" s="8" t="str">
        <f t="shared" si="28"/>
        <v>Perdendo</v>
      </c>
      <c r="I619" s="20">
        <f t="shared" si="29"/>
        <v>74.800000000000011</v>
      </c>
    </row>
    <row r="620" spans="1:9" x14ac:dyDescent="0.25">
      <c r="A620" s="26" t="s">
        <v>2270</v>
      </c>
      <c r="B620" s="26" t="s">
        <v>1148</v>
      </c>
      <c r="C620" s="26" t="s">
        <v>1233</v>
      </c>
      <c r="D620" s="26" t="s">
        <v>1581</v>
      </c>
      <c r="E620" s="14">
        <f>IFERROR(VLOOKUP(B620,Dados_Scraping!$B$5:$G$1048576,5,0),"Sem dados")</f>
        <v>129.9</v>
      </c>
      <c r="F620" s="11" t="str">
        <f>IFERROR(VLOOKUP(B620,vendas_hairpro!$B$4:$G$146,5,0),"Sem BuyBox")</f>
        <v>Sem BuyBox</v>
      </c>
      <c r="G620" s="11" t="str">
        <f t="shared" ref="G620:G683" si="30">IFERROR(F620-E620,"Sem diferença")</f>
        <v>Sem diferença</v>
      </c>
      <c r="H620" s="8" t="str">
        <f t="shared" ref="H620:H683" si="31">IF(F620&lt;E620,"Ganhando","Perdendo")</f>
        <v>Perdendo</v>
      </c>
      <c r="I620" s="20">
        <f t="shared" ref="I620:I683" si="32">IFERROR(E620-0.1,"Sem dados")</f>
        <v>129.80000000000001</v>
      </c>
    </row>
    <row r="621" spans="1:9" x14ac:dyDescent="0.25">
      <c r="A621" s="26" t="s">
        <v>2271</v>
      </c>
      <c r="B621" s="26" t="s">
        <v>1149</v>
      </c>
      <c r="C621" s="26" t="s">
        <v>1233</v>
      </c>
      <c r="D621" s="26" t="s">
        <v>1582</v>
      </c>
      <c r="E621" s="14">
        <f>IFERROR(VLOOKUP(B621,Dados_Scraping!$B$5:$G$1048576,5,0),"Sem dados")</f>
        <v>67.8</v>
      </c>
      <c r="F621" s="11" t="str">
        <f>IFERROR(VLOOKUP(B621,vendas_hairpro!$B$4:$G$146,5,0),"Sem BuyBox")</f>
        <v>Sem BuyBox</v>
      </c>
      <c r="G621" s="11" t="str">
        <f t="shared" si="30"/>
        <v>Sem diferença</v>
      </c>
      <c r="H621" s="8" t="str">
        <f t="shared" si="31"/>
        <v>Perdendo</v>
      </c>
      <c r="I621" s="20">
        <f t="shared" si="32"/>
        <v>67.7</v>
      </c>
    </row>
    <row r="622" spans="1:9" x14ac:dyDescent="0.25">
      <c r="A622" s="26" t="s">
        <v>2272</v>
      </c>
      <c r="B622" s="26" t="s">
        <v>1150</v>
      </c>
      <c r="C622" s="26" t="s">
        <v>1233</v>
      </c>
      <c r="D622" s="26" t="s">
        <v>1583</v>
      </c>
      <c r="E622" s="14">
        <f>IFERROR(VLOOKUP(B622,Dados_Scraping!$B$5:$G$1048576,5,0),"Sem dados")</f>
        <v>92.9</v>
      </c>
      <c r="F622" s="11" t="str">
        <f>IFERROR(VLOOKUP(B622,vendas_hairpro!$B$4:$G$146,5,0),"Sem BuyBox")</f>
        <v>Sem BuyBox</v>
      </c>
      <c r="G622" s="11" t="str">
        <f t="shared" si="30"/>
        <v>Sem diferença</v>
      </c>
      <c r="H622" s="8" t="str">
        <f t="shared" si="31"/>
        <v>Perdendo</v>
      </c>
      <c r="I622" s="20">
        <f t="shared" si="32"/>
        <v>92.800000000000011</v>
      </c>
    </row>
    <row r="623" spans="1:9" x14ac:dyDescent="0.25">
      <c r="A623" s="26" t="s">
        <v>2273</v>
      </c>
      <c r="B623" s="26" t="s">
        <v>1151</v>
      </c>
      <c r="C623" s="26" t="s">
        <v>1233</v>
      </c>
      <c r="D623" s="26" t="s">
        <v>1584</v>
      </c>
      <c r="E623" s="14">
        <f>IFERROR(VLOOKUP(B623,Dados_Scraping!$B$5:$G$1048576,5,0),"Sem dados")</f>
        <v>63.99</v>
      </c>
      <c r="F623" s="11" t="str">
        <f>IFERROR(VLOOKUP(B623,vendas_hairpro!$B$4:$G$146,5,0),"Sem BuyBox")</f>
        <v>Sem BuyBox</v>
      </c>
      <c r="G623" s="11" t="str">
        <f t="shared" si="30"/>
        <v>Sem diferença</v>
      </c>
      <c r="H623" s="8" t="str">
        <f t="shared" si="31"/>
        <v>Perdendo</v>
      </c>
      <c r="I623" s="20">
        <f t="shared" si="32"/>
        <v>63.89</v>
      </c>
    </row>
    <row r="624" spans="1:9" x14ac:dyDescent="0.25">
      <c r="A624" s="26" t="s">
        <v>2274</v>
      </c>
      <c r="B624" s="26" t="s">
        <v>1152</v>
      </c>
      <c r="C624" s="26" t="s">
        <v>1233</v>
      </c>
      <c r="D624" s="26" t="s">
        <v>1585</v>
      </c>
      <c r="E624" s="14" t="str">
        <f>IFERROR(VLOOKUP(B624,Dados_Scraping!$B$5:$G$1048576,5,0),"Sem dados")</f>
        <v>Sem dados</v>
      </c>
      <c r="F624" s="11" t="str">
        <f>IFERROR(VLOOKUP(B624,vendas_hairpro!$B$4:$G$146,5,0),"Sem BuyBox")</f>
        <v>Sem BuyBox</v>
      </c>
      <c r="G624" s="11" t="str">
        <f t="shared" si="30"/>
        <v>Sem diferença</v>
      </c>
      <c r="H624" s="8" t="str">
        <f t="shared" si="31"/>
        <v>Ganhando</v>
      </c>
      <c r="I624" s="20" t="str">
        <f t="shared" si="32"/>
        <v>Sem dados</v>
      </c>
    </row>
    <row r="625" spans="1:9" x14ac:dyDescent="0.25">
      <c r="A625" s="26" t="s">
        <v>2275</v>
      </c>
      <c r="B625" s="26" t="s">
        <v>1153</v>
      </c>
      <c r="C625" s="26" t="s">
        <v>1233</v>
      </c>
      <c r="D625" s="26" t="s">
        <v>1586</v>
      </c>
      <c r="E625" s="14">
        <f>IFERROR(VLOOKUP(B625,Dados_Scraping!$B$5:$G$1048576,5,0),"Sem dados")</f>
        <v>83.9</v>
      </c>
      <c r="F625" s="11" t="str">
        <f>IFERROR(VLOOKUP(B625,vendas_hairpro!$B$4:$G$146,5,0),"Sem BuyBox")</f>
        <v>Sem BuyBox</v>
      </c>
      <c r="G625" s="11" t="str">
        <f t="shared" si="30"/>
        <v>Sem diferença</v>
      </c>
      <c r="H625" s="8" t="str">
        <f t="shared" si="31"/>
        <v>Perdendo</v>
      </c>
      <c r="I625" s="20">
        <f t="shared" si="32"/>
        <v>83.800000000000011</v>
      </c>
    </row>
    <row r="626" spans="1:9" x14ac:dyDescent="0.25">
      <c r="A626" s="26" t="s">
        <v>2276</v>
      </c>
      <c r="B626" s="26" t="s">
        <v>1154</v>
      </c>
      <c r="C626" s="26" t="s">
        <v>1233</v>
      </c>
      <c r="D626" s="26" t="s">
        <v>1587</v>
      </c>
      <c r="E626" s="14">
        <f>IFERROR(VLOOKUP(B626,Dados_Scraping!$B$5:$G$1048576,5,0),"Sem dados")</f>
        <v>126.5</v>
      </c>
      <c r="F626" s="11" t="str">
        <f>IFERROR(VLOOKUP(B626,vendas_hairpro!$B$4:$G$146,5,0),"Sem BuyBox")</f>
        <v>Sem BuyBox</v>
      </c>
      <c r="G626" s="11" t="str">
        <f t="shared" si="30"/>
        <v>Sem diferença</v>
      </c>
      <c r="H626" s="8" t="str">
        <f t="shared" si="31"/>
        <v>Perdendo</v>
      </c>
      <c r="I626" s="20">
        <f t="shared" si="32"/>
        <v>126.4</v>
      </c>
    </row>
    <row r="627" spans="1:9" x14ac:dyDescent="0.25">
      <c r="A627" s="26" t="s">
        <v>2277</v>
      </c>
      <c r="B627" s="26" t="s">
        <v>72</v>
      </c>
      <c r="C627" s="26" t="s">
        <v>1233</v>
      </c>
      <c r="D627" s="26" t="s">
        <v>11</v>
      </c>
      <c r="E627" s="14">
        <f>IFERROR(VLOOKUP(B627,Dados_Scraping!$B$5:$G$1048576,5,0),"Sem dados")</f>
        <v>105.7</v>
      </c>
      <c r="F627" s="11" t="str">
        <f>IFERROR(VLOOKUP(B627,vendas_hairpro!$B$4:$G$146,5,0),"Sem BuyBox")</f>
        <v>Sem BuyBox</v>
      </c>
      <c r="G627" s="11" t="str">
        <f t="shared" si="30"/>
        <v>Sem diferença</v>
      </c>
      <c r="H627" s="8" t="str">
        <f t="shared" si="31"/>
        <v>Perdendo</v>
      </c>
      <c r="I627" s="20">
        <f t="shared" si="32"/>
        <v>105.60000000000001</v>
      </c>
    </row>
    <row r="628" spans="1:9" x14ac:dyDescent="0.25">
      <c r="A628" s="26" t="s">
        <v>2278</v>
      </c>
      <c r="B628" s="26" t="s">
        <v>64</v>
      </c>
      <c r="C628" s="26" t="s">
        <v>1233</v>
      </c>
      <c r="D628" s="26" t="s">
        <v>65</v>
      </c>
      <c r="E628" s="14" t="str">
        <f>IFERROR(VLOOKUP(B628,Dados_Scraping!$B$5:$G$1048576,5,0),"Sem dados")</f>
        <v>Sem dados</v>
      </c>
      <c r="F628" s="11" t="str">
        <f>IFERROR(VLOOKUP(B628,vendas_hairpro!$B$4:$G$146,5,0),"Sem BuyBox")</f>
        <v>Sem BuyBox</v>
      </c>
      <c r="G628" s="11" t="str">
        <f t="shared" si="30"/>
        <v>Sem diferença</v>
      </c>
      <c r="H628" s="8" t="str">
        <f t="shared" si="31"/>
        <v>Ganhando</v>
      </c>
      <c r="I628" s="20" t="str">
        <f t="shared" si="32"/>
        <v>Sem dados</v>
      </c>
    </row>
    <row r="629" spans="1:9" x14ac:dyDescent="0.25">
      <c r="A629" s="26" t="s">
        <v>2279</v>
      </c>
      <c r="B629" s="26" t="s">
        <v>1155</v>
      </c>
      <c r="C629" s="26" t="s">
        <v>1233</v>
      </c>
      <c r="D629" s="26" t="s">
        <v>1588</v>
      </c>
      <c r="E629" s="14">
        <f>IFERROR(VLOOKUP(B629,Dados_Scraping!$B$5:$G$1048576,5,0),"Sem dados")</f>
        <v>75.900000000000006</v>
      </c>
      <c r="F629" s="11" t="str">
        <f>IFERROR(VLOOKUP(B629,vendas_hairpro!$B$4:$G$146,5,0),"Sem BuyBox")</f>
        <v>Sem BuyBox</v>
      </c>
      <c r="G629" s="11" t="str">
        <f t="shared" si="30"/>
        <v>Sem diferença</v>
      </c>
      <c r="H629" s="8" t="str">
        <f t="shared" si="31"/>
        <v>Perdendo</v>
      </c>
      <c r="I629" s="20">
        <f t="shared" si="32"/>
        <v>75.800000000000011</v>
      </c>
    </row>
    <row r="630" spans="1:9" x14ac:dyDescent="0.25">
      <c r="A630" s="26" t="s">
        <v>2280</v>
      </c>
      <c r="B630" s="26" t="s">
        <v>1156</v>
      </c>
      <c r="C630" s="26" t="s">
        <v>1233</v>
      </c>
      <c r="D630" s="26" t="s">
        <v>1589</v>
      </c>
      <c r="E630" s="14">
        <f>IFERROR(VLOOKUP(B630,Dados_Scraping!$B$5:$G$1048576,5,0),"Sem dados")</f>
        <v>103.5</v>
      </c>
      <c r="F630" s="11" t="str">
        <f>IFERROR(VLOOKUP(B630,vendas_hairpro!$B$4:$G$146,5,0),"Sem BuyBox")</f>
        <v>Sem BuyBox</v>
      </c>
      <c r="G630" s="11" t="str">
        <f t="shared" si="30"/>
        <v>Sem diferença</v>
      </c>
      <c r="H630" s="8" t="str">
        <f t="shared" si="31"/>
        <v>Perdendo</v>
      </c>
      <c r="I630" s="20">
        <f t="shared" si="32"/>
        <v>103.4</v>
      </c>
    </row>
    <row r="631" spans="1:9" x14ac:dyDescent="0.25">
      <c r="A631" s="26" t="s">
        <v>2281</v>
      </c>
      <c r="B631" s="26" t="s">
        <v>1157</v>
      </c>
      <c r="C631" s="26" t="s">
        <v>1233</v>
      </c>
      <c r="D631" s="26" t="s">
        <v>1590</v>
      </c>
      <c r="E631" s="14">
        <f>IFERROR(VLOOKUP(B631,Dados_Scraping!$B$5:$G$1048576,5,0),"Sem dados")</f>
        <v>229.9</v>
      </c>
      <c r="F631" s="11" t="str">
        <f>IFERROR(VLOOKUP(B631,vendas_hairpro!$B$4:$G$146,5,0),"Sem BuyBox")</f>
        <v>Sem BuyBox</v>
      </c>
      <c r="G631" s="11" t="str">
        <f t="shared" si="30"/>
        <v>Sem diferença</v>
      </c>
      <c r="H631" s="8" t="str">
        <f t="shared" si="31"/>
        <v>Perdendo</v>
      </c>
      <c r="I631" s="20">
        <f t="shared" si="32"/>
        <v>229.8</v>
      </c>
    </row>
    <row r="632" spans="1:9" x14ac:dyDescent="0.25">
      <c r="A632" s="26" t="s">
        <v>2282</v>
      </c>
      <c r="B632" s="26" t="s">
        <v>1158</v>
      </c>
      <c r="C632" s="26" t="s">
        <v>1233</v>
      </c>
      <c r="D632" s="26" t="s">
        <v>1591</v>
      </c>
      <c r="E632" s="14">
        <f>IFERROR(VLOOKUP(B632,Dados_Scraping!$B$5:$G$1048576,5,0),"Sem dados")</f>
        <v>309.89999999999998</v>
      </c>
      <c r="F632" s="11" t="str">
        <f>IFERROR(VLOOKUP(B632,vendas_hairpro!$B$4:$G$146,5,0),"Sem BuyBox")</f>
        <v>Sem BuyBox</v>
      </c>
      <c r="G632" s="11" t="str">
        <f t="shared" si="30"/>
        <v>Sem diferença</v>
      </c>
      <c r="H632" s="8" t="str">
        <f t="shared" si="31"/>
        <v>Perdendo</v>
      </c>
      <c r="I632" s="20">
        <f t="shared" si="32"/>
        <v>309.79999999999995</v>
      </c>
    </row>
    <row r="633" spans="1:9" x14ac:dyDescent="0.25">
      <c r="A633" s="26" t="s">
        <v>2283</v>
      </c>
      <c r="B633" s="26" t="s">
        <v>1159</v>
      </c>
      <c r="C633" s="26" t="s">
        <v>1233</v>
      </c>
      <c r="D633" s="26" t="s">
        <v>1592</v>
      </c>
      <c r="E633" s="14">
        <f>IFERROR(VLOOKUP(B633,Dados_Scraping!$B$5:$G$1048576,5,0),"Sem dados")</f>
        <v>229.9</v>
      </c>
      <c r="F633" s="11" t="str">
        <f>IFERROR(VLOOKUP(B633,vendas_hairpro!$B$4:$G$146,5,0),"Sem BuyBox")</f>
        <v>Sem BuyBox</v>
      </c>
      <c r="G633" s="11" t="str">
        <f t="shared" si="30"/>
        <v>Sem diferença</v>
      </c>
      <c r="H633" s="8" t="str">
        <f t="shared" si="31"/>
        <v>Perdendo</v>
      </c>
      <c r="I633" s="20">
        <f t="shared" si="32"/>
        <v>229.8</v>
      </c>
    </row>
    <row r="634" spans="1:9" x14ac:dyDescent="0.25">
      <c r="A634" s="26" t="s">
        <v>2284</v>
      </c>
      <c r="B634" s="26" t="s">
        <v>1160</v>
      </c>
      <c r="C634" s="26" t="s">
        <v>1233</v>
      </c>
      <c r="D634" s="26" t="s">
        <v>1593</v>
      </c>
      <c r="E634" s="14">
        <f>IFERROR(VLOOKUP(B634,Dados_Scraping!$B$5:$G$1048576,5,0),"Sem dados")</f>
        <v>279.89999999999998</v>
      </c>
      <c r="F634" s="11" t="str">
        <f>IFERROR(VLOOKUP(B634,vendas_hairpro!$B$4:$G$146,5,0),"Sem BuyBox")</f>
        <v>Sem BuyBox</v>
      </c>
      <c r="G634" s="11" t="str">
        <f t="shared" si="30"/>
        <v>Sem diferença</v>
      </c>
      <c r="H634" s="8" t="str">
        <f t="shared" si="31"/>
        <v>Perdendo</v>
      </c>
      <c r="I634" s="20">
        <f t="shared" si="32"/>
        <v>279.79999999999995</v>
      </c>
    </row>
    <row r="635" spans="1:9" x14ac:dyDescent="0.25">
      <c r="A635" s="26" t="s">
        <v>2285</v>
      </c>
      <c r="B635" s="26" t="s">
        <v>1161</v>
      </c>
      <c r="C635" s="26" t="s">
        <v>1233</v>
      </c>
      <c r="D635" s="26" t="s">
        <v>1594</v>
      </c>
      <c r="E635" s="14">
        <f>IFERROR(VLOOKUP(B635,Dados_Scraping!$B$5:$G$1048576,5,0),"Sem dados")</f>
        <v>229.9</v>
      </c>
      <c r="F635" s="11" t="str">
        <f>IFERROR(VLOOKUP(B635,vendas_hairpro!$B$4:$G$146,5,0),"Sem BuyBox")</f>
        <v>Sem BuyBox</v>
      </c>
      <c r="G635" s="11" t="str">
        <f t="shared" si="30"/>
        <v>Sem diferença</v>
      </c>
      <c r="H635" s="8" t="str">
        <f t="shared" si="31"/>
        <v>Perdendo</v>
      </c>
      <c r="I635" s="20">
        <f t="shared" si="32"/>
        <v>229.8</v>
      </c>
    </row>
    <row r="636" spans="1:9" x14ac:dyDescent="0.25">
      <c r="A636" s="26" t="s">
        <v>785</v>
      </c>
      <c r="B636" s="26" t="s">
        <v>1162</v>
      </c>
      <c r="C636" s="26" t="s">
        <v>1233</v>
      </c>
      <c r="D636" s="26" t="s">
        <v>1595</v>
      </c>
      <c r="E636" s="14">
        <f>IFERROR(VLOOKUP(B636,Dados_Scraping!$B$5:$G$1048576,5,0),"Sem dados")</f>
        <v>328.9</v>
      </c>
      <c r="F636" s="11" t="str">
        <f>IFERROR(VLOOKUP(B636,vendas_hairpro!$B$4:$G$146,5,0),"Sem BuyBox")</f>
        <v>Sem BuyBox</v>
      </c>
      <c r="G636" s="11" t="str">
        <f t="shared" si="30"/>
        <v>Sem diferença</v>
      </c>
      <c r="H636" s="8" t="str">
        <f t="shared" si="31"/>
        <v>Perdendo</v>
      </c>
      <c r="I636" s="20">
        <f t="shared" si="32"/>
        <v>328.79999999999995</v>
      </c>
    </row>
    <row r="637" spans="1:9" x14ac:dyDescent="0.25">
      <c r="A637" s="26" t="s">
        <v>786</v>
      </c>
      <c r="B637" s="26" t="s">
        <v>1163</v>
      </c>
      <c r="C637" s="26" t="s">
        <v>1233</v>
      </c>
      <c r="D637" s="26" t="s">
        <v>1596</v>
      </c>
      <c r="E637" s="14">
        <f>IFERROR(VLOOKUP(B637,Dados_Scraping!$B$5:$G$1048576,5,0),"Sem dados")</f>
        <v>204.9</v>
      </c>
      <c r="F637" s="11" t="str">
        <f>IFERROR(VLOOKUP(B637,vendas_hairpro!$B$4:$G$146,5,0),"Sem BuyBox")</f>
        <v>Sem BuyBox</v>
      </c>
      <c r="G637" s="11" t="str">
        <f t="shared" si="30"/>
        <v>Sem diferença</v>
      </c>
      <c r="H637" s="8" t="str">
        <f t="shared" si="31"/>
        <v>Perdendo</v>
      </c>
      <c r="I637" s="20">
        <f t="shared" si="32"/>
        <v>204.8</v>
      </c>
    </row>
    <row r="638" spans="1:9" x14ac:dyDescent="0.25">
      <c r="A638" s="26" t="s">
        <v>787</v>
      </c>
      <c r="B638" s="26" t="s">
        <v>1164</v>
      </c>
      <c r="C638" s="26" t="s">
        <v>1233</v>
      </c>
      <c r="D638" s="26" t="s">
        <v>1597</v>
      </c>
      <c r="E638" s="14">
        <f>IFERROR(VLOOKUP(B638,Dados_Scraping!$B$5:$G$1048576,5,0),"Sem dados")</f>
        <v>259.89999999999998</v>
      </c>
      <c r="F638" s="11" t="str">
        <f>IFERROR(VLOOKUP(B638,vendas_hairpro!$B$4:$G$146,5,0),"Sem BuyBox")</f>
        <v>Sem BuyBox</v>
      </c>
      <c r="G638" s="11" t="str">
        <f t="shared" si="30"/>
        <v>Sem diferença</v>
      </c>
      <c r="H638" s="8" t="str">
        <f t="shared" si="31"/>
        <v>Perdendo</v>
      </c>
      <c r="I638" s="20">
        <f t="shared" si="32"/>
        <v>259.79999999999995</v>
      </c>
    </row>
    <row r="639" spans="1:9" x14ac:dyDescent="0.25">
      <c r="A639" s="26" t="s">
        <v>788</v>
      </c>
      <c r="B639" s="26" t="s">
        <v>1165</v>
      </c>
      <c r="C639" s="26" t="s">
        <v>1233</v>
      </c>
      <c r="D639" s="26" t="s">
        <v>1598</v>
      </c>
      <c r="E639" s="14">
        <f>IFERROR(VLOOKUP(B639,Dados_Scraping!$B$5:$G$1048576,5,0),"Sem dados")</f>
        <v>219.9</v>
      </c>
      <c r="F639" s="11" t="str">
        <f>IFERROR(VLOOKUP(B639,vendas_hairpro!$B$4:$G$146,5,0),"Sem BuyBox")</f>
        <v>Sem BuyBox</v>
      </c>
      <c r="G639" s="11" t="str">
        <f t="shared" si="30"/>
        <v>Sem diferença</v>
      </c>
      <c r="H639" s="8" t="str">
        <f t="shared" si="31"/>
        <v>Perdendo</v>
      </c>
      <c r="I639" s="20">
        <f t="shared" si="32"/>
        <v>219.8</v>
      </c>
    </row>
    <row r="640" spans="1:9" x14ac:dyDescent="0.25">
      <c r="A640" s="26" t="s">
        <v>789</v>
      </c>
      <c r="B640" s="26" t="s">
        <v>1166</v>
      </c>
      <c r="C640" s="26" t="s">
        <v>1233</v>
      </c>
      <c r="D640" s="26" t="s">
        <v>1599</v>
      </c>
      <c r="E640" s="14">
        <f>IFERROR(VLOOKUP(B640,Dados_Scraping!$B$5:$G$1048576,5,0),"Sem dados")</f>
        <v>289.89999999999998</v>
      </c>
      <c r="F640" s="11" t="str">
        <f>IFERROR(VLOOKUP(B640,vendas_hairpro!$B$4:$G$146,5,0),"Sem BuyBox")</f>
        <v>Sem BuyBox</v>
      </c>
      <c r="G640" s="11" t="str">
        <f t="shared" si="30"/>
        <v>Sem diferença</v>
      </c>
      <c r="H640" s="8" t="str">
        <f t="shared" si="31"/>
        <v>Perdendo</v>
      </c>
      <c r="I640" s="20">
        <f t="shared" si="32"/>
        <v>289.79999999999995</v>
      </c>
    </row>
    <row r="641" spans="1:9" x14ac:dyDescent="0.25">
      <c r="A641" s="26" t="s">
        <v>790</v>
      </c>
      <c r="B641" s="26" t="s">
        <v>1167</v>
      </c>
      <c r="C641" s="26" t="s">
        <v>1233</v>
      </c>
      <c r="D641" s="26" t="s">
        <v>1600</v>
      </c>
      <c r="E641" s="14">
        <f>IFERROR(VLOOKUP(B641,Dados_Scraping!$B$5:$G$1048576,5,0),"Sem dados")</f>
        <v>309.89999999999998</v>
      </c>
      <c r="F641" s="11" t="str">
        <f>IFERROR(VLOOKUP(B641,vendas_hairpro!$B$4:$G$146,5,0),"Sem BuyBox")</f>
        <v>Sem BuyBox</v>
      </c>
      <c r="G641" s="11" t="str">
        <f t="shared" si="30"/>
        <v>Sem diferença</v>
      </c>
      <c r="H641" s="8" t="str">
        <f t="shared" si="31"/>
        <v>Perdendo</v>
      </c>
      <c r="I641" s="20">
        <f t="shared" si="32"/>
        <v>309.79999999999995</v>
      </c>
    </row>
    <row r="642" spans="1:9" x14ac:dyDescent="0.25">
      <c r="A642" s="26" t="s">
        <v>791</v>
      </c>
      <c r="B642" s="26" t="s">
        <v>1168</v>
      </c>
      <c r="C642" s="26" t="s">
        <v>1233</v>
      </c>
      <c r="D642" s="26" t="s">
        <v>1601</v>
      </c>
      <c r="E642" s="14">
        <f>IFERROR(VLOOKUP(B642,Dados_Scraping!$B$5:$G$1048576,5,0),"Sem dados")</f>
        <v>329.9</v>
      </c>
      <c r="F642" s="11" t="str">
        <f>IFERROR(VLOOKUP(B642,vendas_hairpro!$B$4:$G$146,5,0),"Sem BuyBox")</f>
        <v>Sem BuyBox</v>
      </c>
      <c r="G642" s="11" t="str">
        <f t="shared" si="30"/>
        <v>Sem diferença</v>
      </c>
      <c r="H642" s="8" t="str">
        <f t="shared" si="31"/>
        <v>Perdendo</v>
      </c>
      <c r="I642" s="20">
        <f t="shared" si="32"/>
        <v>329.79999999999995</v>
      </c>
    </row>
    <row r="643" spans="1:9" x14ac:dyDescent="0.25">
      <c r="A643" s="26" t="s">
        <v>792</v>
      </c>
      <c r="B643" s="26" t="s">
        <v>1169</v>
      </c>
      <c r="C643" s="26" t="s">
        <v>1233</v>
      </c>
      <c r="D643" s="26" t="s">
        <v>1602</v>
      </c>
      <c r="E643" s="14">
        <f>IFERROR(VLOOKUP(B643,Dados_Scraping!$B$5:$G$1048576,5,0),"Sem dados")</f>
        <v>209.9</v>
      </c>
      <c r="F643" s="11" t="str">
        <f>IFERROR(VLOOKUP(B643,vendas_hairpro!$B$4:$G$146,5,0),"Sem BuyBox")</f>
        <v>Sem BuyBox</v>
      </c>
      <c r="G643" s="11" t="str">
        <f t="shared" si="30"/>
        <v>Sem diferença</v>
      </c>
      <c r="H643" s="8" t="str">
        <f t="shared" si="31"/>
        <v>Perdendo</v>
      </c>
      <c r="I643" s="20">
        <f t="shared" si="32"/>
        <v>209.8</v>
      </c>
    </row>
    <row r="644" spans="1:9" x14ac:dyDescent="0.25">
      <c r="A644" s="26" t="s">
        <v>793</v>
      </c>
      <c r="B644" s="26" t="s">
        <v>1170</v>
      </c>
      <c r="C644" s="26" t="s">
        <v>1233</v>
      </c>
      <c r="D644" s="26" t="s">
        <v>1603</v>
      </c>
      <c r="E644" s="14">
        <f>IFERROR(VLOOKUP(B644,Dados_Scraping!$B$5:$G$1048576,5,0),"Sem dados")</f>
        <v>209.9</v>
      </c>
      <c r="F644" s="11" t="str">
        <f>IFERROR(VLOOKUP(B644,vendas_hairpro!$B$4:$G$146,5,0),"Sem BuyBox")</f>
        <v>Sem BuyBox</v>
      </c>
      <c r="G644" s="11" t="str">
        <f t="shared" si="30"/>
        <v>Sem diferença</v>
      </c>
      <c r="H644" s="8" t="str">
        <f t="shared" si="31"/>
        <v>Perdendo</v>
      </c>
      <c r="I644" s="20">
        <f t="shared" si="32"/>
        <v>209.8</v>
      </c>
    </row>
    <row r="645" spans="1:9" x14ac:dyDescent="0.25">
      <c r="A645" s="26" t="s">
        <v>794</v>
      </c>
      <c r="B645" s="26" t="s">
        <v>1171</v>
      </c>
      <c r="C645" s="26" t="s">
        <v>1233</v>
      </c>
      <c r="D645" s="26" t="s">
        <v>1604</v>
      </c>
      <c r="E645" s="14">
        <f>IFERROR(VLOOKUP(B645,Dados_Scraping!$B$5:$G$1048576,5,0),"Sem dados")</f>
        <v>209.9</v>
      </c>
      <c r="F645" s="11" t="str">
        <f>IFERROR(VLOOKUP(B645,vendas_hairpro!$B$4:$G$146,5,0),"Sem BuyBox")</f>
        <v>Sem BuyBox</v>
      </c>
      <c r="G645" s="11" t="str">
        <f t="shared" si="30"/>
        <v>Sem diferença</v>
      </c>
      <c r="H645" s="8" t="str">
        <f t="shared" si="31"/>
        <v>Perdendo</v>
      </c>
      <c r="I645" s="20">
        <f t="shared" si="32"/>
        <v>209.8</v>
      </c>
    </row>
    <row r="646" spans="1:9" x14ac:dyDescent="0.25">
      <c r="A646" s="26" t="s">
        <v>795</v>
      </c>
      <c r="B646" s="26" t="s">
        <v>1172</v>
      </c>
      <c r="C646" s="26" t="s">
        <v>1233</v>
      </c>
      <c r="D646" s="26" t="s">
        <v>1605</v>
      </c>
      <c r="E646" s="14">
        <f>IFERROR(VLOOKUP(B646,Dados_Scraping!$B$5:$G$1048576,5,0),"Sem dados")</f>
        <v>229.9</v>
      </c>
      <c r="F646" s="11" t="str">
        <f>IFERROR(VLOOKUP(B646,vendas_hairpro!$B$4:$G$146,5,0),"Sem BuyBox")</f>
        <v>Sem BuyBox</v>
      </c>
      <c r="G646" s="11" t="str">
        <f t="shared" si="30"/>
        <v>Sem diferença</v>
      </c>
      <c r="H646" s="8" t="str">
        <f t="shared" si="31"/>
        <v>Perdendo</v>
      </c>
      <c r="I646" s="20">
        <f t="shared" si="32"/>
        <v>229.8</v>
      </c>
    </row>
    <row r="647" spans="1:9" x14ac:dyDescent="0.25">
      <c r="A647" s="26" t="s">
        <v>796</v>
      </c>
      <c r="B647" s="26" t="s">
        <v>1173</v>
      </c>
      <c r="C647" s="26" t="s">
        <v>1233</v>
      </c>
      <c r="D647" s="26" t="s">
        <v>1606</v>
      </c>
      <c r="E647" s="14">
        <f>IFERROR(VLOOKUP(B647,Dados_Scraping!$B$5:$G$1048576,5,0),"Sem dados")</f>
        <v>219.9</v>
      </c>
      <c r="F647" s="11" t="str">
        <f>IFERROR(VLOOKUP(B647,vendas_hairpro!$B$4:$G$146,5,0),"Sem BuyBox")</f>
        <v>Sem BuyBox</v>
      </c>
      <c r="G647" s="11" t="str">
        <f t="shared" si="30"/>
        <v>Sem diferença</v>
      </c>
      <c r="H647" s="8" t="str">
        <f t="shared" si="31"/>
        <v>Perdendo</v>
      </c>
      <c r="I647" s="20">
        <f t="shared" si="32"/>
        <v>219.8</v>
      </c>
    </row>
    <row r="648" spans="1:9" x14ac:dyDescent="0.25">
      <c r="A648" s="26" t="s">
        <v>797</v>
      </c>
      <c r="B648" s="26" t="s">
        <v>1174</v>
      </c>
      <c r="C648" s="26" t="s">
        <v>1233</v>
      </c>
      <c r="D648" s="26" t="s">
        <v>1607</v>
      </c>
      <c r="E648" s="14">
        <f>IFERROR(VLOOKUP(B648,Dados_Scraping!$B$5:$G$1048576,5,0),"Sem dados")</f>
        <v>219.9</v>
      </c>
      <c r="F648" s="11" t="str">
        <f>IFERROR(VLOOKUP(B648,vendas_hairpro!$B$4:$G$146,5,0),"Sem BuyBox")</f>
        <v>Sem BuyBox</v>
      </c>
      <c r="G648" s="11" t="str">
        <f t="shared" si="30"/>
        <v>Sem diferença</v>
      </c>
      <c r="H648" s="8" t="str">
        <f t="shared" si="31"/>
        <v>Perdendo</v>
      </c>
      <c r="I648" s="20">
        <f t="shared" si="32"/>
        <v>219.8</v>
      </c>
    </row>
    <row r="649" spans="1:9" x14ac:dyDescent="0.25">
      <c r="A649" s="26" t="s">
        <v>798</v>
      </c>
      <c r="B649" s="26" t="s">
        <v>1175</v>
      </c>
      <c r="C649" s="26" t="s">
        <v>1233</v>
      </c>
      <c r="D649" s="26" t="s">
        <v>1608</v>
      </c>
      <c r="E649" s="14">
        <f>IFERROR(VLOOKUP(B649,Dados_Scraping!$B$5:$G$1048576,5,0),"Sem dados")</f>
        <v>219.9</v>
      </c>
      <c r="F649" s="11" t="str">
        <f>IFERROR(VLOOKUP(B649,vendas_hairpro!$B$4:$G$146,5,0),"Sem BuyBox")</f>
        <v>Sem BuyBox</v>
      </c>
      <c r="G649" s="11" t="str">
        <f t="shared" si="30"/>
        <v>Sem diferença</v>
      </c>
      <c r="H649" s="8" t="str">
        <f t="shared" si="31"/>
        <v>Perdendo</v>
      </c>
      <c r="I649" s="20">
        <f t="shared" si="32"/>
        <v>219.8</v>
      </c>
    </row>
    <row r="650" spans="1:9" x14ac:dyDescent="0.25">
      <c r="A650" s="26" t="s">
        <v>799</v>
      </c>
      <c r="B650" s="26" t="s">
        <v>1176</v>
      </c>
      <c r="C650" s="26" t="s">
        <v>1233</v>
      </c>
      <c r="D650" s="26" t="s">
        <v>1609</v>
      </c>
      <c r="E650" s="14">
        <f>IFERROR(VLOOKUP(B650,Dados_Scraping!$B$5:$G$1048576,5,0),"Sem dados")</f>
        <v>209.9</v>
      </c>
      <c r="F650" s="11" t="str">
        <f>IFERROR(VLOOKUP(B650,vendas_hairpro!$B$4:$G$146,5,0),"Sem BuyBox")</f>
        <v>Sem BuyBox</v>
      </c>
      <c r="G650" s="11" t="str">
        <f t="shared" si="30"/>
        <v>Sem diferença</v>
      </c>
      <c r="H650" s="8" t="str">
        <f t="shared" si="31"/>
        <v>Perdendo</v>
      </c>
      <c r="I650" s="20">
        <f t="shared" si="32"/>
        <v>209.8</v>
      </c>
    </row>
    <row r="651" spans="1:9" x14ac:dyDescent="0.25">
      <c r="A651" s="26" t="s">
        <v>800</v>
      </c>
      <c r="B651" s="26" t="s">
        <v>1177</v>
      </c>
      <c r="C651" s="26" t="s">
        <v>1233</v>
      </c>
      <c r="D651" s="26" t="s">
        <v>1610</v>
      </c>
      <c r="E651" s="14">
        <f>IFERROR(VLOOKUP(B651,Dados_Scraping!$B$5:$G$1048576,5,0),"Sem dados")</f>
        <v>179.9</v>
      </c>
      <c r="F651" s="11" t="str">
        <f>IFERROR(VLOOKUP(B651,vendas_hairpro!$B$4:$G$146,5,0),"Sem BuyBox")</f>
        <v>Sem BuyBox</v>
      </c>
      <c r="G651" s="11" t="str">
        <f t="shared" si="30"/>
        <v>Sem diferença</v>
      </c>
      <c r="H651" s="8" t="str">
        <f t="shared" si="31"/>
        <v>Perdendo</v>
      </c>
      <c r="I651" s="20">
        <f t="shared" si="32"/>
        <v>179.8</v>
      </c>
    </row>
    <row r="652" spans="1:9" x14ac:dyDescent="0.25">
      <c r="A652" s="26" t="s">
        <v>801</v>
      </c>
      <c r="B652" s="26" t="s">
        <v>1178</v>
      </c>
      <c r="C652" s="26" t="s">
        <v>1233</v>
      </c>
      <c r="D652" s="26" t="s">
        <v>1611</v>
      </c>
      <c r="E652" s="14">
        <f>IFERROR(VLOOKUP(B652,Dados_Scraping!$B$5:$G$1048576,5,0),"Sem dados")</f>
        <v>219.9</v>
      </c>
      <c r="F652" s="11" t="str">
        <f>IFERROR(VLOOKUP(B652,vendas_hairpro!$B$4:$G$146,5,0),"Sem BuyBox")</f>
        <v>Sem BuyBox</v>
      </c>
      <c r="G652" s="11" t="str">
        <f t="shared" si="30"/>
        <v>Sem diferença</v>
      </c>
      <c r="H652" s="8" t="str">
        <f t="shared" si="31"/>
        <v>Perdendo</v>
      </c>
      <c r="I652" s="20">
        <f t="shared" si="32"/>
        <v>219.8</v>
      </c>
    </row>
    <row r="653" spans="1:9" x14ac:dyDescent="0.25">
      <c r="A653" s="26" t="s">
        <v>802</v>
      </c>
      <c r="B653" s="26" t="s">
        <v>1179</v>
      </c>
      <c r="C653" s="26" t="s">
        <v>1233</v>
      </c>
      <c r="D653" s="26" t="s">
        <v>1612</v>
      </c>
      <c r="E653" s="14">
        <f>IFERROR(VLOOKUP(B653,Dados_Scraping!$B$5:$G$1048576,5,0),"Sem dados")</f>
        <v>209.9</v>
      </c>
      <c r="F653" s="11" t="str">
        <f>IFERROR(VLOOKUP(B653,vendas_hairpro!$B$4:$G$146,5,0),"Sem BuyBox")</f>
        <v>Sem BuyBox</v>
      </c>
      <c r="G653" s="11" t="str">
        <f t="shared" si="30"/>
        <v>Sem diferença</v>
      </c>
      <c r="H653" s="8" t="str">
        <f t="shared" si="31"/>
        <v>Perdendo</v>
      </c>
      <c r="I653" s="20">
        <f t="shared" si="32"/>
        <v>209.8</v>
      </c>
    </row>
    <row r="654" spans="1:9" x14ac:dyDescent="0.25">
      <c r="A654" s="26" t="s">
        <v>2286</v>
      </c>
      <c r="B654" s="26" t="s">
        <v>390</v>
      </c>
      <c r="C654" s="26" t="s">
        <v>1234</v>
      </c>
      <c r="D654" s="26" t="s">
        <v>392</v>
      </c>
      <c r="E654" s="14">
        <f>IFERROR(VLOOKUP(B654,Dados_Scraping!$B$5:$G$1048576,5,0),"Sem dados")</f>
        <v>138.9</v>
      </c>
      <c r="F654" s="11" t="str">
        <f>IFERROR(VLOOKUP(B654,vendas_hairpro!$B$4:$G$146,5,0),"Sem BuyBox")</f>
        <v>Sem BuyBox</v>
      </c>
      <c r="G654" s="11" t="str">
        <f t="shared" si="30"/>
        <v>Sem diferença</v>
      </c>
      <c r="H654" s="8" t="str">
        <f t="shared" si="31"/>
        <v>Perdendo</v>
      </c>
      <c r="I654" s="20">
        <f t="shared" si="32"/>
        <v>138.80000000000001</v>
      </c>
    </row>
    <row r="655" spans="1:9" x14ac:dyDescent="0.25">
      <c r="A655" s="26" t="s">
        <v>2287</v>
      </c>
      <c r="B655" s="26" t="s">
        <v>1180</v>
      </c>
      <c r="C655" s="26" t="s">
        <v>1235</v>
      </c>
      <c r="D655" s="26" t="s">
        <v>1613</v>
      </c>
      <c r="E655" s="14">
        <f>IFERROR(VLOOKUP(B655,Dados_Scraping!$B$5:$G$1048576,5,0),"Sem dados")</f>
        <v>318.89999999999998</v>
      </c>
      <c r="F655" s="11" t="str">
        <f>IFERROR(VLOOKUP(B655,vendas_hairpro!$B$4:$G$146,5,0),"Sem BuyBox")</f>
        <v>Sem BuyBox</v>
      </c>
      <c r="G655" s="11" t="str">
        <f t="shared" si="30"/>
        <v>Sem diferença</v>
      </c>
      <c r="H655" s="8" t="str">
        <f t="shared" si="31"/>
        <v>Perdendo</v>
      </c>
      <c r="I655" s="20">
        <f t="shared" si="32"/>
        <v>318.79999999999995</v>
      </c>
    </row>
    <row r="656" spans="1:9" x14ac:dyDescent="0.25">
      <c r="A656" s="26" t="s">
        <v>2288</v>
      </c>
      <c r="B656" s="26" t="s">
        <v>440</v>
      </c>
      <c r="C656" s="26" t="s">
        <v>1235</v>
      </c>
      <c r="D656" s="26" t="s">
        <v>441</v>
      </c>
      <c r="E656" s="14">
        <f>IFERROR(VLOOKUP(B656,Dados_Scraping!$B$5:$G$1048576,5,0),"Sem dados")</f>
        <v>156.9</v>
      </c>
      <c r="F656" s="11" t="str">
        <f>IFERROR(VLOOKUP(B656,vendas_hairpro!$B$4:$G$146,5,0),"Sem BuyBox")</f>
        <v>Sem BuyBox</v>
      </c>
      <c r="G656" s="11" t="str">
        <f t="shared" si="30"/>
        <v>Sem diferença</v>
      </c>
      <c r="H656" s="8" t="str">
        <f t="shared" si="31"/>
        <v>Perdendo</v>
      </c>
      <c r="I656" s="20">
        <f t="shared" si="32"/>
        <v>156.80000000000001</v>
      </c>
    </row>
    <row r="657" spans="1:9" x14ac:dyDescent="0.25">
      <c r="A657" s="26" t="s">
        <v>2289</v>
      </c>
      <c r="B657" s="26" t="s">
        <v>454</v>
      </c>
      <c r="C657" s="26" t="s">
        <v>1235</v>
      </c>
      <c r="D657" s="26" t="s">
        <v>675</v>
      </c>
      <c r="E657" s="14">
        <f>IFERROR(VLOOKUP(B657,Dados_Scraping!$B$5:$G$1048576,5,0),"Sem dados")</f>
        <v>110.9</v>
      </c>
      <c r="F657" s="11" t="str">
        <f>IFERROR(VLOOKUP(B657,vendas_hairpro!$B$4:$G$146,5,0),"Sem BuyBox")</f>
        <v>Sem BuyBox</v>
      </c>
      <c r="G657" s="11" t="str">
        <f t="shared" si="30"/>
        <v>Sem diferença</v>
      </c>
      <c r="H657" s="8" t="str">
        <f t="shared" si="31"/>
        <v>Perdendo</v>
      </c>
      <c r="I657" s="20">
        <f t="shared" si="32"/>
        <v>110.80000000000001</v>
      </c>
    </row>
    <row r="658" spans="1:9" x14ac:dyDescent="0.25">
      <c r="A658" s="26" t="s">
        <v>2290</v>
      </c>
      <c r="B658" s="26" t="s">
        <v>455</v>
      </c>
      <c r="C658" s="26" t="s">
        <v>1235</v>
      </c>
      <c r="D658" s="26" t="s">
        <v>676</v>
      </c>
      <c r="E658" s="14">
        <f>IFERROR(VLOOKUP(B658,Dados_Scraping!$B$5:$G$1048576,5,0),"Sem dados")</f>
        <v>116.6</v>
      </c>
      <c r="F658" s="11" t="str">
        <f>IFERROR(VLOOKUP(B658,vendas_hairpro!$B$4:$G$146,5,0),"Sem BuyBox")</f>
        <v>Sem BuyBox</v>
      </c>
      <c r="G658" s="11" t="str">
        <f t="shared" si="30"/>
        <v>Sem diferença</v>
      </c>
      <c r="H658" s="8" t="str">
        <f t="shared" si="31"/>
        <v>Perdendo</v>
      </c>
      <c r="I658" s="20">
        <f t="shared" si="32"/>
        <v>116.5</v>
      </c>
    </row>
    <row r="659" spans="1:9" x14ac:dyDescent="0.25">
      <c r="A659" s="26" t="s">
        <v>2291</v>
      </c>
      <c r="B659" s="26" t="s">
        <v>1181</v>
      </c>
      <c r="C659" s="26" t="s">
        <v>1235</v>
      </c>
      <c r="D659" s="26" t="s">
        <v>1614</v>
      </c>
      <c r="E659" s="14">
        <f>IFERROR(VLOOKUP(B659,Dados_Scraping!$B$5:$G$1048576,5,0),"Sem dados")</f>
        <v>259.89999999999998</v>
      </c>
      <c r="F659" s="11" t="str">
        <f>IFERROR(VLOOKUP(B659,vendas_hairpro!$B$4:$G$146,5,0),"Sem BuyBox")</f>
        <v>Sem BuyBox</v>
      </c>
      <c r="G659" s="11" t="str">
        <f t="shared" si="30"/>
        <v>Sem diferença</v>
      </c>
      <c r="H659" s="8" t="str">
        <f t="shared" si="31"/>
        <v>Perdendo</v>
      </c>
      <c r="I659" s="20">
        <f t="shared" si="32"/>
        <v>259.79999999999995</v>
      </c>
    </row>
    <row r="660" spans="1:9" x14ac:dyDescent="0.25">
      <c r="A660" s="26" t="s">
        <v>2292</v>
      </c>
      <c r="B660" s="26" t="s">
        <v>1182</v>
      </c>
      <c r="C660" s="26" t="s">
        <v>1235</v>
      </c>
      <c r="D660" s="26" t="s">
        <v>1615</v>
      </c>
      <c r="E660" s="14">
        <f>IFERROR(VLOOKUP(B660,Dados_Scraping!$B$5:$G$1048576,5,0),"Sem dados")</f>
        <v>218.9</v>
      </c>
      <c r="F660" s="11" t="str">
        <f>IFERROR(VLOOKUP(B660,vendas_hairpro!$B$4:$G$146,5,0),"Sem BuyBox")</f>
        <v>Sem BuyBox</v>
      </c>
      <c r="G660" s="11" t="str">
        <f t="shared" si="30"/>
        <v>Sem diferença</v>
      </c>
      <c r="H660" s="8" t="str">
        <f t="shared" si="31"/>
        <v>Perdendo</v>
      </c>
      <c r="I660" s="20">
        <f t="shared" si="32"/>
        <v>218.8</v>
      </c>
    </row>
    <row r="661" spans="1:9" x14ac:dyDescent="0.25">
      <c r="A661" s="26" t="s">
        <v>2293</v>
      </c>
      <c r="B661" s="26" t="s">
        <v>452</v>
      </c>
      <c r="C661" s="26" t="s">
        <v>1235</v>
      </c>
      <c r="D661" s="26" t="s">
        <v>453</v>
      </c>
      <c r="E661" s="14">
        <f>IFERROR(VLOOKUP(B661,Dados_Scraping!$B$5:$G$1048576,5,0),"Sem dados")</f>
        <v>181.9</v>
      </c>
      <c r="F661" s="11" t="str">
        <f>IFERROR(VLOOKUP(B661,vendas_hairpro!$B$4:$G$146,5,0),"Sem BuyBox")</f>
        <v>Sem BuyBox</v>
      </c>
      <c r="G661" s="11" t="str">
        <f t="shared" si="30"/>
        <v>Sem diferença</v>
      </c>
      <c r="H661" s="8" t="str">
        <f t="shared" si="31"/>
        <v>Perdendo</v>
      </c>
      <c r="I661" s="20">
        <f t="shared" si="32"/>
        <v>181.8</v>
      </c>
    </row>
    <row r="662" spans="1:9" x14ac:dyDescent="0.25">
      <c r="A662" s="26" t="s">
        <v>2294</v>
      </c>
      <c r="B662" s="26" t="s">
        <v>450</v>
      </c>
      <c r="C662" s="26" t="s">
        <v>1235</v>
      </c>
      <c r="D662" s="26" t="s">
        <v>673</v>
      </c>
      <c r="E662" s="14">
        <f>IFERROR(VLOOKUP(B662,Dados_Scraping!$B$5:$G$1048576,5,0),"Sem dados")</f>
        <v>111.7</v>
      </c>
      <c r="F662" s="11" t="str">
        <f>IFERROR(VLOOKUP(B662,vendas_hairpro!$B$4:$G$146,5,0),"Sem BuyBox")</f>
        <v>Sem BuyBox</v>
      </c>
      <c r="G662" s="11" t="str">
        <f t="shared" si="30"/>
        <v>Sem diferença</v>
      </c>
      <c r="H662" s="8" t="str">
        <f t="shared" si="31"/>
        <v>Perdendo</v>
      </c>
      <c r="I662" s="20">
        <f t="shared" si="32"/>
        <v>111.60000000000001</v>
      </c>
    </row>
    <row r="663" spans="1:9" x14ac:dyDescent="0.25">
      <c r="A663" s="26" t="s">
        <v>2295</v>
      </c>
      <c r="B663" s="26" t="s">
        <v>398</v>
      </c>
      <c r="C663" s="26" t="s">
        <v>1235</v>
      </c>
      <c r="D663" s="26" t="s">
        <v>399</v>
      </c>
      <c r="E663" s="14" t="str">
        <f>IFERROR(VLOOKUP(B663,Dados_Scraping!$B$5:$G$1048576,5,0),"Sem dados")</f>
        <v>Sem dados</v>
      </c>
      <c r="F663" s="11" t="str">
        <f>IFERROR(VLOOKUP(B663,vendas_hairpro!$B$4:$G$146,5,0),"Sem BuyBox")</f>
        <v>Sem BuyBox</v>
      </c>
      <c r="G663" s="11" t="str">
        <f t="shared" si="30"/>
        <v>Sem diferença</v>
      </c>
      <c r="H663" s="8" t="str">
        <f t="shared" si="31"/>
        <v>Ganhando</v>
      </c>
      <c r="I663" s="20" t="str">
        <f t="shared" si="32"/>
        <v>Sem dados</v>
      </c>
    </row>
    <row r="664" spans="1:9" x14ac:dyDescent="0.25">
      <c r="A664" s="26" t="s">
        <v>2296</v>
      </c>
      <c r="B664" s="26" t="s">
        <v>400</v>
      </c>
      <c r="C664" s="26" t="s">
        <v>1235</v>
      </c>
      <c r="D664" s="26" t="s">
        <v>401</v>
      </c>
      <c r="E664" s="14">
        <f>IFERROR(VLOOKUP(B664,Dados_Scraping!$B$5:$G$1048576,5,0),"Sem dados")</f>
        <v>67</v>
      </c>
      <c r="F664" s="11" t="str">
        <f>IFERROR(VLOOKUP(B664,vendas_hairpro!$B$4:$G$146,5,0),"Sem BuyBox")</f>
        <v>Sem BuyBox</v>
      </c>
      <c r="G664" s="11" t="str">
        <f t="shared" si="30"/>
        <v>Sem diferença</v>
      </c>
      <c r="H664" s="8" t="str">
        <f t="shared" si="31"/>
        <v>Perdendo</v>
      </c>
      <c r="I664" s="20">
        <f t="shared" si="32"/>
        <v>66.900000000000006</v>
      </c>
    </row>
    <row r="665" spans="1:9" x14ac:dyDescent="0.25">
      <c r="A665" s="26" t="s">
        <v>2297</v>
      </c>
      <c r="B665" s="26" t="s">
        <v>396</v>
      </c>
      <c r="C665" s="26" t="s">
        <v>1235</v>
      </c>
      <c r="D665" s="26" t="s">
        <v>397</v>
      </c>
      <c r="E665" s="14">
        <f>IFERROR(VLOOKUP(B665,Dados_Scraping!$B$5:$G$1048576,5,0),"Sem dados")</f>
        <v>50.4</v>
      </c>
      <c r="F665" s="11" t="str">
        <f>IFERROR(VLOOKUP(B665,vendas_hairpro!$B$4:$G$146,5,0),"Sem BuyBox")</f>
        <v>Sem BuyBox</v>
      </c>
      <c r="G665" s="11" t="str">
        <f t="shared" si="30"/>
        <v>Sem diferença</v>
      </c>
      <c r="H665" s="8" t="str">
        <f t="shared" si="31"/>
        <v>Perdendo</v>
      </c>
      <c r="I665" s="20">
        <f t="shared" si="32"/>
        <v>50.3</v>
      </c>
    </row>
    <row r="666" spans="1:9" x14ac:dyDescent="0.25">
      <c r="A666" s="26" t="s">
        <v>2298</v>
      </c>
      <c r="B666" s="26" t="s">
        <v>448</v>
      </c>
      <c r="C666" s="26" t="s">
        <v>1235</v>
      </c>
      <c r="D666" s="26" t="s">
        <v>449</v>
      </c>
      <c r="E666" s="14">
        <f>IFERROR(VLOOKUP(B666,Dados_Scraping!$B$5:$G$1048576,5,0),"Sem dados")</f>
        <v>56.4</v>
      </c>
      <c r="F666" s="11" t="str">
        <f>IFERROR(VLOOKUP(B666,vendas_hairpro!$B$4:$G$146,5,0),"Sem BuyBox")</f>
        <v>Sem BuyBox</v>
      </c>
      <c r="G666" s="11" t="str">
        <f t="shared" si="30"/>
        <v>Sem diferença</v>
      </c>
      <c r="H666" s="8" t="str">
        <f t="shared" si="31"/>
        <v>Perdendo</v>
      </c>
      <c r="I666" s="20">
        <f t="shared" si="32"/>
        <v>56.3</v>
      </c>
    </row>
    <row r="667" spans="1:9" x14ac:dyDescent="0.25">
      <c r="A667" s="26" t="s">
        <v>2299</v>
      </c>
      <c r="B667" s="26" t="s">
        <v>446</v>
      </c>
      <c r="C667" s="26" t="s">
        <v>1235</v>
      </c>
      <c r="D667" s="26" t="s">
        <v>447</v>
      </c>
      <c r="E667" s="14">
        <f>IFERROR(VLOOKUP(B667,Dados_Scraping!$B$5:$G$1048576,5,0),"Sem dados")</f>
        <v>54.9</v>
      </c>
      <c r="F667" s="11" t="str">
        <f>IFERROR(VLOOKUP(B667,vendas_hairpro!$B$4:$G$146,5,0),"Sem BuyBox")</f>
        <v>Sem BuyBox</v>
      </c>
      <c r="G667" s="11" t="str">
        <f t="shared" si="30"/>
        <v>Sem diferença</v>
      </c>
      <c r="H667" s="8" t="str">
        <f t="shared" si="31"/>
        <v>Perdendo</v>
      </c>
      <c r="I667" s="20">
        <f t="shared" si="32"/>
        <v>54.8</v>
      </c>
    </row>
    <row r="668" spans="1:9" x14ac:dyDescent="0.25">
      <c r="A668" s="26" t="s">
        <v>2300</v>
      </c>
      <c r="B668" s="26" t="s">
        <v>444</v>
      </c>
      <c r="C668" s="26" t="s">
        <v>1235</v>
      </c>
      <c r="D668" s="26" t="s">
        <v>445</v>
      </c>
      <c r="E668" s="14">
        <f>IFERROR(VLOOKUP(B668,Dados_Scraping!$B$5:$G$1048576,5,0),"Sem dados")</f>
        <v>41.4</v>
      </c>
      <c r="F668" s="11" t="str">
        <f>IFERROR(VLOOKUP(B668,vendas_hairpro!$B$4:$G$146,5,0),"Sem BuyBox")</f>
        <v>Sem BuyBox</v>
      </c>
      <c r="G668" s="11" t="str">
        <f t="shared" si="30"/>
        <v>Sem diferença</v>
      </c>
      <c r="H668" s="8" t="str">
        <f t="shared" si="31"/>
        <v>Perdendo</v>
      </c>
      <c r="I668" s="20">
        <f t="shared" si="32"/>
        <v>41.3</v>
      </c>
    </row>
    <row r="669" spans="1:9" x14ac:dyDescent="0.25">
      <c r="A669" s="26" t="s">
        <v>2301</v>
      </c>
      <c r="B669" s="26" t="s">
        <v>442</v>
      </c>
      <c r="C669" s="26" t="s">
        <v>1235</v>
      </c>
      <c r="D669" s="26" t="s">
        <v>443</v>
      </c>
      <c r="E669" s="14">
        <f>IFERROR(VLOOKUP(B669,Dados_Scraping!$B$5:$G$1048576,5,0),"Sem dados")</f>
        <v>101.9</v>
      </c>
      <c r="F669" s="11" t="str">
        <f>IFERROR(VLOOKUP(B669,vendas_hairpro!$B$4:$G$146,5,0),"Sem BuyBox")</f>
        <v>Sem BuyBox</v>
      </c>
      <c r="G669" s="11" t="str">
        <f t="shared" si="30"/>
        <v>Sem diferença</v>
      </c>
      <c r="H669" s="8" t="str">
        <f t="shared" si="31"/>
        <v>Perdendo</v>
      </c>
      <c r="I669" s="20">
        <f t="shared" si="32"/>
        <v>101.80000000000001</v>
      </c>
    </row>
    <row r="670" spans="1:9" x14ac:dyDescent="0.25">
      <c r="A670" s="26" t="s">
        <v>2302</v>
      </c>
      <c r="B670" s="26" t="s">
        <v>438</v>
      </c>
      <c r="C670" s="26" t="s">
        <v>1235</v>
      </c>
      <c r="D670" s="26" t="s">
        <v>439</v>
      </c>
      <c r="E670" s="14">
        <f>IFERROR(VLOOKUP(B670,Dados_Scraping!$B$5:$G$1048576,5,0),"Sem dados")</f>
        <v>15.9</v>
      </c>
      <c r="F670" s="11" t="str">
        <f>IFERROR(VLOOKUP(B670,vendas_hairpro!$B$4:$G$146,5,0),"Sem BuyBox")</f>
        <v>Sem BuyBox</v>
      </c>
      <c r="G670" s="11" t="str">
        <f t="shared" si="30"/>
        <v>Sem diferença</v>
      </c>
      <c r="H670" s="8" t="str">
        <f t="shared" si="31"/>
        <v>Perdendo</v>
      </c>
      <c r="I670" s="20">
        <f t="shared" si="32"/>
        <v>15.8</v>
      </c>
    </row>
    <row r="671" spans="1:9" x14ac:dyDescent="0.25">
      <c r="A671" s="26" t="s">
        <v>2303</v>
      </c>
      <c r="B671" s="26" t="s">
        <v>436</v>
      </c>
      <c r="C671" s="26" t="s">
        <v>1235</v>
      </c>
      <c r="D671" s="26" t="s">
        <v>437</v>
      </c>
      <c r="E671" s="14">
        <f>IFERROR(VLOOKUP(B671,Dados_Scraping!$B$5:$G$1048576,5,0),"Sem dados")</f>
        <v>61.9</v>
      </c>
      <c r="F671" s="11" t="str">
        <f>IFERROR(VLOOKUP(B671,vendas_hairpro!$B$4:$G$146,5,0),"Sem BuyBox")</f>
        <v>Sem BuyBox</v>
      </c>
      <c r="G671" s="11" t="str">
        <f t="shared" si="30"/>
        <v>Sem diferença</v>
      </c>
      <c r="H671" s="8" t="str">
        <f t="shared" si="31"/>
        <v>Perdendo</v>
      </c>
      <c r="I671" s="20">
        <f t="shared" si="32"/>
        <v>61.8</v>
      </c>
    </row>
    <row r="672" spans="1:9" x14ac:dyDescent="0.25">
      <c r="A672" s="26" t="s">
        <v>2304</v>
      </c>
      <c r="B672" s="26" t="s">
        <v>434</v>
      </c>
      <c r="C672" s="26" t="s">
        <v>1235</v>
      </c>
      <c r="D672" s="26" t="s">
        <v>435</v>
      </c>
      <c r="E672" s="14">
        <f>IFERROR(VLOOKUP(B672,Dados_Scraping!$B$5:$G$1048576,5,0),"Sem dados")</f>
        <v>89.8</v>
      </c>
      <c r="F672" s="11" t="str">
        <f>IFERROR(VLOOKUP(B672,vendas_hairpro!$B$4:$G$146,5,0),"Sem BuyBox")</f>
        <v>Sem BuyBox</v>
      </c>
      <c r="G672" s="11" t="str">
        <f t="shared" si="30"/>
        <v>Sem diferença</v>
      </c>
      <c r="H672" s="8" t="str">
        <f t="shared" si="31"/>
        <v>Perdendo</v>
      </c>
      <c r="I672" s="20">
        <f t="shared" si="32"/>
        <v>89.7</v>
      </c>
    </row>
    <row r="673" spans="1:9" x14ac:dyDescent="0.25">
      <c r="A673" s="26" t="s">
        <v>2305</v>
      </c>
      <c r="B673" s="26" t="s">
        <v>432</v>
      </c>
      <c r="C673" s="26" t="s">
        <v>1235</v>
      </c>
      <c r="D673" s="26" t="s">
        <v>433</v>
      </c>
      <c r="E673" s="14">
        <f>IFERROR(VLOOKUP(B673,Dados_Scraping!$B$5:$G$1048576,5,0),"Sem dados")</f>
        <v>84.9</v>
      </c>
      <c r="F673" s="11" t="str">
        <f>IFERROR(VLOOKUP(B673,vendas_hairpro!$B$4:$G$146,5,0),"Sem BuyBox")</f>
        <v>Sem BuyBox</v>
      </c>
      <c r="G673" s="11" t="str">
        <f t="shared" si="30"/>
        <v>Sem diferença</v>
      </c>
      <c r="H673" s="8" t="str">
        <f t="shared" si="31"/>
        <v>Perdendo</v>
      </c>
      <c r="I673" s="20">
        <f t="shared" si="32"/>
        <v>84.800000000000011</v>
      </c>
    </row>
    <row r="674" spans="1:9" x14ac:dyDescent="0.25">
      <c r="A674" s="26" t="s">
        <v>2306</v>
      </c>
      <c r="B674" s="26" t="s">
        <v>431</v>
      </c>
      <c r="C674" s="26" t="s">
        <v>1235</v>
      </c>
      <c r="D674" s="26" t="s">
        <v>672</v>
      </c>
      <c r="E674" s="14">
        <f>IFERROR(VLOOKUP(B674,Dados_Scraping!$B$5:$G$1048576,5,0),"Sem dados")</f>
        <v>169.7</v>
      </c>
      <c r="F674" s="11" t="str">
        <f>IFERROR(VLOOKUP(B674,vendas_hairpro!$B$4:$G$146,5,0),"Sem BuyBox")</f>
        <v>Sem BuyBox</v>
      </c>
      <c r="G674" s="11" t="str">
        <f t="shared" si="30"/>
        <v>Sem diferença</v>
      </c>
      <c r="H674" s="8" t="str">
        <f t="shared" si="31"/>
        <v>Perdendo</v>
      </c>
      <c r="I674" s="20">
        <f t="shared" si="32"/>
        <v>169.6</v>
      </c>
    </row>
    <row r="675" spans="1:9" x14ac:dyDescent="0.25">
      <c r="A675" s="26" t="s">
        <v>2307</v>
      </c>
      <c r="B675" s="26" t="s">
        <v>429</v>
      </c>
      <c r="C675" s="26" t="s">
        <v>1235</v>
      </c>
      <c r="D675" s="26" t="s">
        <v>430</v>
      </c>
      <c r="E675" s="14" t="str">
        <f>IFERROR(VLOOKUP(B675,Dados_Scraping!$B$5:$G$1048576,5,0),"Sem dados")</f>
        <v>Sem dados</v>
      </c>
      <c r="F675" s="11" t="str">
        <f>IFERROR(VLOOKUP(B675,vendas_hairpro!$B$4:$G$146,5,0),"Sem BuyBox")</f>
        <v>Sem BuyBox</v>
      </c>
      <c r="G675" s="11" t="str">
        <f t="shared" si="30"/>
        <v>Sem diferença</v>
      </c>
      <c r="H675" s="8" t="str">
        <f t="shared" si="31"/>
        <v>Ganhando</v>
      </c>
      <c r="I675" s="20" t="str">
        <f t="shared" si="32"/>
        <v>Sem dados</v>
      </c>
    </row>
    <row r="676" spans="1:9" x14ac:dyDescent="0.25">
      <c r="A676" s="26" t="s">
        <v>2308</v>
      </c>
      <c r="B676" s="26" t="s">
        <v>427</v>
      </c>
      <c r="C676" s="26" t="s">
        <v>1235</v>
      </c>
      <c r="D676" s="26" t="s">
        <v>428</v>
      </c>
      <c r="E676" s="14">
        <f>IFERROR(VLOOKUP(B676,Dados_Scraping!$B$5:$G$1048576,5,0),"Sem dados")</f>
        <v>107.9</v>
      </c>
      <c r="F676" s="11" t="str">
        <f>IFERROR(VLOOKUP(B676,vendas_hairpro!$B$4:$G$146,5,0),"Sem BuyBox")</f>
        <v>Sem BuyBox</v>
      </c>
      <c r="G676" s="11" t="str">
        <f t="shared" si="30"/>
        <v>Sem diferença</v>
      </c>
      <c r="H676" s="8" t="str">
        <f t="shared" si="31"/>
        <v>Perdendo</v>
      </c>
      <c r="I676" s="20">
        <f t="shared" si="32"/>
        <v>107.80000000000001</v>
      </c>
    </row>
    <row r="677" spans="1:9" x14ac:dyDescent="0.25">
      <c r="A677" s="26" t="s">
        <v>2309</v>
      </c>
      <c r="B677" s="26" t="s">
        <v>425</v>
      </c>
      <c r="C677" s="26" t="s">
        <v>1235</v>
      </c>
      <c r="D677" s="26" t="s">
        <v>426</v>
      </c>
      <c r="E677" s="14">
        <f>IFERROR(VLOOKUP(B677,Dados_Scraping!$B$5:$G$1048576,5,0),"Sem dados")</f>
        <v>116.9</v>
      </c>
      <c r="F677" s="11" t="str">
        <f>IFERROR(VLOOKUP(B677,vendas_hairpro!$B$4:$G$146,5,0),"Sem BuyBox")</f>
        <v>Sem BuyBox</v>
      </c>
      <c r="G677" s="11" t="str">
        <f t="shared" si="30"/>
        <v>Sem diferença</v>
      </c>
      <c r="H677" s="8" t="str">
        <f t="shared" si="31"/>
        <v>Perdendo</v>
      </c>
      <c r="I677" s="20">
        <f t="shared" si="32"/>
        <v>116.80000000000001</v>
      </c>
    </row>
    <row r="678" spans="1:9" x14ac:dyDescent="0.25">
      <c r="A678" s="26" t="s">
        <v>2310</v>
      </c>
      <c r="B678" s="26" t="s">
        <v>423</v>
      </c>
      <c r="C678" s="26" t="s">
        <v>1235</v>
      </c>
      <c r="D678" s="26" t="s">
        <v>424</v>
      </c>
      <c r="E678" s="14">
        <f>IFERROR(VLOOKUP(B678,Dados_Scraping!$B$5:$G$1048576,5,0),"Sem dados")</f>
        <v>177.9</v>
      </c>
      <c r="F678" s="11" t="str">
        <f>IFERROR(VLOOKUP(B678,vendas_hairpro!$B$4:$G$146,5,0),"Sem BuyBox")</f>
        <v>Sem BuyBox</v>
      </c>
      <c r="G678" s="11" t="str">
        <f t="shared" si="30"/>
        <v>Sem diferença</v>
      </c>
      <c r="H678" s="8" t="str">
        <f t="shared" si="31"/>
        <v>Perdendo</v>
      </c>
      <c r="I678" s="20">
        <f t="shared" si="32"/>
        <v>177.8</v>
      </c>
    </row>
    <row r="679" spans="1:9" x14ac:dyDescent="0.25">
      <c r="A679" s="26" t="s">
        <v>2311</v>
      </c>
      <c r="B679" s="26" t="s">
        <v>421</v>
      </c>
      <c r="C679" s="26" t="s">
        <v>1235</v>
      </c>
      <c r="D679" s="26" t="s">
        <v>422</v>
      </c>
      <c r="E679" s="14">
        <f>IFERROR(VLOOKUP(B679,Dados_Scraping!$B$5:$G$1048576,5,0),"Sem dados")</f>
        <v>149.88999999999999</v>
      </c>
      <c r="F679" s="11" t="str">
        <f>IFERROR(VLOOKUP(B679,vendas_hairpro!$B$4:$G$146,5,0),"Sem BuyBox")</f>
        <v>Sem BuyBox</v>
      </c>
      <c r="G679" s="11" t="str">
        <f t="shared" si="30"/>
        <v>Sem diferença</v>
      </c>
      <c r="H679" s="8" t="str">
        <f t="shared" si="31"/>
        <v>Perdendo</v>
      </c>
      <c r="I679" s="20">
        <f t="shared" si="32"/>
        <v>149.79</v>
      </c>
    </row>
    <row r="680" spans="1:9" x14ac:dyDescent="0.25">
      <c r="A680" s="26" t="s">
        <v>2312</v>
      </c>
      <c r="B680" s="26" t="s">
        <v>419</v>
      </c>
      <c r="C680" s="26" t="s">
        <v>1235</v>
      </c>
      <c r="D680" s="26" t="s">
        <v>420</v>
      </c>
      <c r="E680" s="14">
        <f>IFERROR(VLOOKUP(B680,Dados_Scraping!$B$5:$G$1048576,5,0),"Sem dados")</f>
        <v>68.3</v>
      </c>
      <c r="F680" s="11" t="str">
        <f>IFERROR(VLOOKUP(B680,vendas_hairpro!$B$4:$G$146,5,0),"Sem BuyBox")</f>
        <v>Sem BuyBox</v>
      </c>
      <c r="G680" s="11" t="str">
        <f t="shared" si="30"/>
        <v>Sem diferença</v>
      </c>
      <c r="H680" s="8" t="str">
        <f t="shared" si="31"/>
        <v>Perdendo</v>
      </c>
      <c r="I680" s="20">
        <f t="shared" si="32"/>
        <v>68.2</v>
      </c>
    </row>
    <row r="681" spans="1:9" x14ac:dyDescent="0.25">
      <c r="A681" s="26" t="s">
        <v>2313</v>
      </c>
      <c r="B681" s="26" t="s">
        <v>417</v>
      </c>
      <c r="C681" s="26" t="s">
        <v>1235</v>
      </c>
      <c r="D681" s="26" t="s">
        <v>418</v>
      </c>
      <c r="E681" s="14">
        <f>IFERROR(VLOOKUP(B681,Dados_Scraping!$B$5:$G$1048576,5,0),"Sem dados")</f>
        <v>58.9</v>
      </c>
      <c r="F681" s="11" t="str">
        <f>IFERROR(VLOOKUP(B681,vendas_hairpro!$B$4:$G$146,5,0),"Sem BuyBox")</f>
        <v>Sem BuyBox</v>
      </c>
      <c r="G681" s="11" t="str">
        <f t="shared" si="30"/>
        <v>Sem diferença</v>
      </c>
      <c r="H681" s="8" t="str">
        <f t="shared" si="31"/>
        <v>Perdendo</v>
      </c>
      <c r="I681" s="20">
        <f t="shared" si="32"/>
        <v>58.8</v>
      </c>
    </row>
    <row r="682" spans="1:9" x14ac:dyDescent="0.25">
      <c r="A682" s="26" t="s">
        <v>2314</v>
      </c>
      <c r="B682" s="26" t="s">
        <v>415</v>
      </c>
      <c r="C682" s="26" t="s">
        <v>1235</v>
      </c>
      <c r="D682" s="26" t="s">
        <v>416</v>
      </c>
      <c r="E682" s="14">
        <f>IFERROR(VLOOKUP(B682,Dados_Scraping!$B$5:$G$1048576,5,0),"Sem dados")</f>
        <v>56.9</v>
      </c>
      <c r="F682" s="11" t="str">
        <f>IFERROR(VLOOKUP(B682,vendas_hairpro!$B$4:$G$146,5,0),"Sem BuyBox")</f>
        <v>Sem BuyBox</v>
      </c>
      <c r="G682" s="11" t="str">
        <f t="shared" si="30"/>
        <v>Sem diferença</v>
      </c>
      <c r="H682" s="8" t="str">
        <f t="shared" si="31"/>
        <v>Perdendo</v>
      </c>
      <c r="I682" s="20">
        <f t="shared" si="32"/>
        <v>56.8</v>
      </c>
    </row>
    <row r="683" spans="1:9" x14ac:dyDescent="0.25">
      <c r="A683" s="26" t="s">
        <v>2315</v>
      </c>
      <c r="B683" s="26" t="s">
        <v>413</v>
      </c>
      <c r="C683" s="26" t="s">
        <v>1235</v>
      </c>
      <c r="D683" s="26" t="s">
        <v>414</v>
      </c>
      <c r="E683" s="14">
        <f>IFERROR(VLOOKUP(B683,Dados_Scraping!$B$5:$G$1048576,5,0),"Sem dados")</f>
        <v>167.3</v>
      </c>
      <c r="F683" s="11" t="str">
        <f>IFERROR(VLOOKUP(B683,vendas_hairpro!$B$4:$G$146,5,0),"Sem BuyBox")</f>
        <v>Sem BuyBox</v>
      </c>
      <c r="G683" s="11" t="str">
        <f t="shared" si="30"/>
        <v>Sem diferença</v>
      </c>
      <c r="H683" s="8" t="str">
        <f t="shared" si="31"/>
        <v>Perdendo</v>
      </c>
      <c r="I683" s="20">
        <f t="shared" si="32"/>
        <v>167.20000000000002</v>
      </c>
    </row>
    <row r="684" spans="1:9" x14ac:dyDescent="0.25">
      <c r="A684" s="26" t="s">
        <v>2316</v>
      </c>
      <c r="B684" s="26" t="s">
        <v>412</v>
      </c>
      <c r="C684" s="26" t="s">
        <v>1235</v>
      </c>
      <c r="D684" s="26" t="s">
        <v>671</v>
      </c>
      <c r="E684" s="14">
        <f>IFERROR(VLOOKUP(B684,Dados_Scraping!$B$5:$G$1048576,5,0),"Sem dados")</f>
        <v>148</v>
      </c>
      <c r="F684" s="11" t="str">
        <f>IFERROR(VLOOKUP(B684,vendas_hairpro!$B$4:$G$146,5,0),"Sem BuyBox")</f>
        <v>Sem BuyBox</v>
      </c>
      <c r="G684" s="11" t="str">
        <f t="shared" ref="G684:G724" si="33">IFERROR(F684-E684,"Sem diferença")</f>
        <v>Sem diferença</v>
      </c>
      <c r="H684" s="8" t="str">
        <f t="shared" ref="H684:H724" si="34">IF(F684&lt;E684,"Ganhando","Perdendo")</f>
        <v>Perdendo</v>
      </c>
      <c r="I684" s="20">
        <f t="shared" ref="I684:I724" si="35">IFERROR(E684-0.1,"Sem dados")</f>
        <v>147.9</v>
      </c>
    </row>
    <row r="685" spans="1:9" x14ac:dyDescent="0.25">
      <c r="A685" s="26" t="s">
        <v>2317</v>
      </c>
      <c r="B685" s="26" t="s">
        <v>410</v>
      </c>
      <c r="C685" s="26" t="s">
        <v>1235</v>
      </c>
      <c r="D685" s="26" t="s">
        <v>411</v>
      </c>
      <c r="E685" s="14">
        <f>IFERROR(VLOOKUP(B685,Dados_Scraping!$B$5:$G$1048576,5,0),"Sem dados")</f>
        <v>129.9</v>
      </c>
      <c r="F685" s="11" t="str">
        <f>IFERROR(VLOOKUP(B685,vendas_hairpro!$B$4:$G$146,5,0),"Sem BuyBox")</f>
        <v>Sem BuyBox</v>
      </c>
      <c r="G685" s="11" t="str">
        <f t="shared" si="33"/>
        <v>Sem diferença</v>
      </c>
      <c r="H685" s="8" t="str">
        <f t="shared" si="34"/>
        <v>Perdendo</v>
      </c>
      <c r="I685" s="20">
        <f t="shared" si="35"/>
        <v>129.80000000000001</v>
      </c>
    </row>
    <row r="686" spans="1:9" x14ac:dyDescent="0.25">
      <c r="A686" s="26" t="s">
        <v>2318</v>
      </c>
      <c r="B686" s="26" t="s">
        <v>408</v>
      </c>
      <c r="C686" s="26" t="s">
        <v>1235</v>
      </c>
      <c r="D686" s="26" t="s">
        <v>409</v>
      </c>
      <c r="E686" s="14">
        <f>IFERROR(VLOOKUP(B686,Dados_Scraping!$B$5:$G$1048576,5,0),"Sem dados")</f>
        <v>128.9</v>
      </c>
      <c r="F686" s="11" t="str">
        <f>IFERROR(VLOOKUP(B686,vendas_hairpro!$B$4:$G$146,5,0),"Sem BuyBox")</f>
        <v>Sem BuyBox</v>
      </c>
      <c r="G686" s="11" t="str">
        <f t="shared" si="33"/>
        <v>Sem diferença</v>
      </c>
      <c r="H686" s="8" t="str">
        <f t="shared" si="34"/>
        <v>Perdendo</v>
      </c>
      <c r="I686" s="20">
        <f t="shared" si="35"/>
        <v>128.80000000000001</v>
      </c>
    </row>
    <row r="687" spans="1:9" x14ac:dyDescent="0.25">
      <c r="A687" s="26" t="s">
        <v>2319</v>
      </c>
      <c r="B687" s="26" t="s">
        <v>406</v>
      </c>
      <c r="C687" s="26" t="s">
        <v>1235</v>
      </c>
      <c r="D687" s="26" t="s">
        <v>407</v>
      </c>
      <c r="E687" s="14">
        <f>IFERROR(VLOOKUP(B687,Dados_Scraping!$B$5:$G$1048576,5,0),"Sem dados")</f>
        <v>128.9</v>
      </c>
      <c r="F687" s="11" t="str">
        <f>IFERROR(VLOOKUP(B687,vendas_hairpro!$B$4:$G$146,5,0),"Sem BuyBox")</f>
        <v>Sem BuyBox</v>
      </c>
      <c r="G687" s="11" t="str">
        <f t="shared" si="33"/>
        <v>Sem diferença</v>
      </c>
      <c r="H687" s="8" t="str">
        <f t="shared" si="34"/>
        <v>Perdendo</v>
      </c>
      <c r="I687" s="20">
        <f t="shared" si="35"/>
        <v>128.80000000000001</v>
      </c>
    </row>
    <row r="688" spans="1:9" x14ac:dyDescent="0.25">
      <c r="A688" s="26" t="s">
        <v>2320</v>
      </c>
      <c r="B688" s="26" t="s">
        <v>404</v>
      </c>
      <c r="C688" s="26" t="s">
        <v>1235</v>
      </c>
      <c r="D688" s="26" t="s">
        <v>405</v>
      </c>
      <c r="E688" s="14">
        <f>IFERROR(VLOOKUP(B688,Dados_Scraping!$B$5:$G$1048576,5,0),"Sem dados")</f>
        <v>88.9</v>
      </c>
      <c r="F688" s="11" t="str">
        <f>IFERROR(VLOOKUP(B688,vendas_hairpro!$B$4:$G$146,5,0),"Sem BuyBox")</f>
        <v>Sem BuyBox</v>
      </c>
      <c r="G688" s="11" t="str">
        <f t="shared" si="33"/>
        <v>Sem diferença</v>
      </c>
      <c r="H688" s="8" t="str">
        <f t="shared" si="34"/>
        <v>Perdendo</v>
      </c>
      <c r="I688" s="20">
        <f t="shared" si="35"/>
        <v>88.800000000000011</v>
      </c>
    </row>
    <row r="689" spans="1:9" x14ac:dyDescent="0.25">
      <c r="A689" s="26" t="s">
        <v>2321</v>
      </c>
      <c r="B689" s="26" t="s">
        <v>402</v>
      </c>
      <c r="C689" s="26" t="s">
        <v>1235</v>
      </c>
      <c r="D689" s="26" t="s">
        <v>403</v>
      </c>
      <c r="E689" s="14">
        <f>IFERROR(VLOOKUP(B689,Dados_Scraping!$B$5:$G$1048576,5,0),"Sem dados")</f>
        <v>81.900000000000006</v>
      </c>
      <c r="F689" s="11" t="str">
        <f>IFERROR(VLOOKUP(B689,vendas_hairpro!$B$4:$G$146,5,0),"Sem BuyBox")</f>
        <v>Sem BuyBox</v>
      </c>
      <c r="G689" s="11" t="str">
        <f t="shared" si="33"/>
        <v>Sem diferença</v>
      </c>
      <c r="H689" s="8" t="str">
        <f t="shared" si="34"/>
        <v>Perdendo</v>
      </c>
      <c r="I689" s="20">
        <f t="shared" si="35"/>
        <v>81.800000000000011</v>
      </c>
    </row>
    <row r="690" spans="1:9" x14ac:dyDescent="0.25">
      <c r="A690" s="26" t="s">
        <v>2322</v>
      </c>
      <c r="B690" s="26" t="s">
        <v>451</v>
      </c>
      <c r="C690" s="26" t="s">
        <v>1235</v>
      </c>
      <c r="D690" s="26" t="s">
        <v>674</v>
      </c>
      <c r="E690" s="14">
        <f>IFERROR(VLOOKUP(B690,Dados_Scraping!$B$5:$G$1048576,5,0),"Sem dados")</f>
        <v>104.5</v>
      </c>
      <c r="F690" s="11" t="str">
        <f>IFERROR(VLOOKUP(B690,vendas_hairpro!$B$4:$G$146,5,0),"Sem BuyBox")</f>
        <v>Sem BuyBox</v>
      </c>
      <c r="G690" s="11" t="str">
        <f t="shared" si="33"/>
        <v>Sem diferença</v>
      </c>
      <c r="H690" s="8" t="str">
        <f t="shared" si="34"/>
        <v>Perdendo</v>
      </c>
      <c r="I690" s="20">
        <f t="shared" si="35"/>
        <v>104.4</v>
      </c>
    </row>
    <row r="691" spans="1:9" x14ac:dyDescent="0.25">
      <c r="A691" s="26" t="s">
        <v>2323</v>
      </c>
      <c r="B691" s="26" t="s">
        <v>393</v>
      </c>
      <c r="C691" s="26" t="s">
        <v>1235</v>
      </c>
      <c r="D691" s="26" t="s">
        <v>395</v>
      </c>
      <c r="E691" s="14">
        <f>IFERROR(VLOOKUP(B691,Dados_Scraping!$B$5:$G$1048576,5,0),"Sem dados")</f>
        <v>69.900000000000006</v>
      </c>
      <c r="F691" s="11" t="str">
        <f>IFERROR(VLOOKUP(B691,vendas_hairpro!$B$4:$G$146,5,0),"Sem BuyBox")</f>
        <v>Sem BuyBox</v>
      </c>
      <c r="G691" s="11" t="str">
        <f t="shared" si="33"/>
        <v>Sem diferença</v>
      </c>
      <c r="H691" s="8" t="str">
        <f t="shared" si="34"/>
        <v>Perdendo</v>
      </c>
      <c r="I691" s="20">
        <f t="shared" si="35"/>
        <v>69.800000000000011</v>
      </c>
    </row>
    <row r="692" spans="1:9" x14ac:dyDescent="0.25">
      <c r="A692" s="26" t="s">
        <v>2324</v>
      </c>
      <c r="B692" s="26" t="s">
        <v>1183</v>
      </c>
      <c r="C692" s="26" t="s">
        <v>1235</v>
      </c>
      <c r="D692" s="26" t="s">
        <v>1616</v>
      </c>
      <c r="E692" s="14" t="str">
        <f>IFERROR(VLOOKUP(B692,Dados_Scraping!$B$5:$G$1048576,5,0),"Sem dados")</f>
        <v>Sem dados</v>
      </c>
      <c r="F692" s="11" t="str">
        <f>IFERROR(VLOOKUP(B692,vendas_hairpro!$B$4:$G$146,5,0),"Sem BuyBox")</f>
        <v>Sem BuyBox</v>
      </c>
      <c r="G692" s="11" t="str">
        <f t="shared" si="33"/>
        <v>Sem diferença</v>
      </c>
      <c r="H692" s="8" t="str">
        <f t="shared" si="34"/>
        <v>Ganhando</v>
      </c>
      <c r="I692" s="20" t="str">
        <f t="shared" si="35"/>
        <v>Sem dados</v>
      </c>
    </row>
    <row r="693" spans="1:9" x14ac:dyDescent="0.25">
      <c r="A693" s="26" t="s">
        <v>2325</v>
      </c>
      <c r="B693" s="26" t="s">
        <v>1184</v>
      </c>
      <c r="C693" s="26" t="s">
        <v>1235</v>
      </c>
      <c r="D693" s="26" t="s">
        <v>1617</v>
      </c>
      <c r="E693" s="14">
        <f>IFERROR(VLOOKUP(B693,Dados_Scraping!$B$5:$G$1048576,5,0),"Sem dados")</f>
        <v>259.89999999999998</v>
      </c>
      <c r="F693" s="11" t="str">
        <f>IFERROR(VLOOKUP(B693,vendas_hairpro!$B$4:$G$146,5,0),"Sem BuyBox")</f>
        <v>Sem BuyBox</v>
      </c>
      <c r="G693" s="11" t="str">
        <f t="shared" si="33"/>
        <v>Sem diferença</v>
      </c>
      <c r="H693" s="8" t="str">
        <f t="shared" si="34"/>
        <v>Perdendo</v>
      </c>
      <c r="I693" s="20">
        <f t="shared" si="35"/>
        <v>259.79999999999995</v>
      </c>
    </row>
    <row r="694" spans="1:9" x14ac:dyDescent="0.25">
      <c r="A694" s="26" t="s">
        <v>2326</v>
      </c>
      <c r="B694" s="26" t="s">
        <v>1185</v>
      </c>
      <c r="C694" s="26" t="s">
        <v>1235</v>
      </c>
      <c r="D694" s="26" t="s">
        <v>1618</v>
      </c>
      <c r="E694" s="14">
        <f>IFERROR(VLOOKUP(B694,Dados_Scraping!$B$5:$G$1048576,5,0),"Sem dados")</f>
        <v>129.9</v>
      </c>
      <c r="F694" s="11" t="str">
        <f>IFERROR(VLOOKUP(B694,vendas_hairpro!$B$4:$G$146,5,0),"Sem BuyBox")</f>
        <v>Sem BuyBox</v>
      </c>
      <c r="G694" s="11" t="str">
        <f t="shared" si="33"/>
        <v>Sem diferença</v>
      </c>
      <c r="H694" s="8" t="str">
        <f t="shared" si="34"/>
        <v>Perdendo</v>
      </c>
      <c r="I694" s="20">
        <f t="shared" si="35"/>
        <v>129.80000000000001</v>
      </c>
    </row>
    <row r="695" spans="1:9" x14ac:dyDescent="0.25">
      <c r="A695" s="26" t="s">
        <v>2327</v>
      </c>
      <c r="B695" s="26" t="s">
        <v>1186</v>
      </c>
      <c r="C695" s="26" t="s">
        <v>1235</v>
      </c>
      <c r="D695" s="26" t="s">
        <v>1619</v>
      </c>
      <c r="E695" s="14">
        <f>IFERROR(VLOOKUP(B695,Dados_Scraping!$B$5:$G$1048576,5,0),"Sem dados")</f>
        <v>329.9</v>
      </c>
      <c r="F695" s="11" t="str">
        <f>IFERROR(VLOOKUP(B695,vendas_hairpro!$B$4:$G$146,5,0),"Sem BuyBox")</f>
        <v>Sem BuyBox</v>
      </c>
      <c r="G695" s="11" t="str">
        <f t="shared" si="33"/>
        <v>Sem diferença</v>
      </c>
      <c r="H695" s="8" t="str">
        <f t="shared" si="34"/>
        <v>Perdendo</v>
      </c>
      <c r="I695" s="20">
        <f t="shared" si="35"/>
        <v>329.79999999999995</v>
      </c>
    </row>
    <row r="696" spans="1:9" x14ac:dyDescent="0.25">
      <c r="A696" s="26" t="s">
        <v>2328</v>
      </c>
      <c r="B696" s="26" t="s">
        <v>1187</v>
      </c>
      <c r="C696" s="26" t="s">
        <v>1235</v>
      </c>
      <c r="D696" s="26" t="s">
        <v>1620</v>
      </c>
      <c r="E696" s="14">
        <f>IFERROR(VLOOKUP(B696,Dados_Scraping!$B$5:$G$1048576,5,0),"Sem dados")</f>
        <v>219.9</v>
      </c>
      <c r="F696" s="11" t="str">
        <f>IFERROR(VLOOKUP(B696,vendas_hairpro!$B$4:$G$146,5,0),"Sem BuyBox")</f>
        <v>Sem BuyBox</v>
      </c>
      <c r="G696" s="11" t="str">
        <f t="shared" si="33"/>
        <v>Sem diferença</v>
      </c>
      <c r="H696" s="8" t="str">
        <f t="shared" si="34"/>
        <v>Perdendo</v>
      </c>
      <c r="I696" s="20">
        <f t="shared" si="35"/>
        <v>219.8</v>
      </c>
    </row>
    <row r="697" spans="1:9" x14ac:dyDescent="0.25">
      <c r="A697" s="26" t="s">
        <v>2329</v>
      </c>
      <c r="B697" s="26" t="s">
        <v>1188</v>
      </c>
      <c r="C697" s="26" t="s">
        <v>1235</v>
      </c>
      <c r="D697" s="26" t="s">
        <v>1621</v>
      </c>
      <c r="E697" s="14">
        <f>IFERROR(VLOOKUP(B697,Dados_Scraping!$B$5:$G$1048576,5,0),"Sem dados")</f>
        <v>129.9</v>
      </c>
      <c r="F697" s="11" t="str">
        <f>IFERROR(VLOOKUP(B697,vendas_hairpro!$B$4:$G$146,5,0),"Sem BuyBox")</f>
        <v>Sem BuyBox</v>
      </c>
      <c r="G697" s="11" t="str">
        <f t="shared" si="33"/>
        <v>Sem diferença</v>
      </c>
      <c r="H697" s="8" t="str">
        <f t="shared" si="34"/>
        <v>Perdendo</v>
      </c>
      <c r="I697" s="20">
        <f t="shared" si="35"/>
        <v>129.80000000000001</v>
      </c>
    </row>
    <row r="698" spans="1:9" x14ac:dyDescent="0.25">
      <c r="A698" s="26" t="s">
        <v>2330</v>
      </c>
      <c r="B698" s="26" t="s">
        <v>1189</v>
      </c>
      <c r="C698" s="26" t="s">
        <v>1236</v>
      </c>
      <c r="D698" s="26" t="s">
        <v>1622</v>
      </c>
      <c r="E698" s="14">
        <f>IFERROR(VLOOKUP(B698,Dados_Scraping!$B$5:$G$1048576,5,0),"Sem dados")</f>
        <v>289.89999999999998</v>
      </c>
      <c r="F698" s="11" t="str">
        <f>IFERROR(VLOOKUP(B698,vendas_hairpro!$B$4:$G$146,5,0),"Sem BuyBox")</f>
        <v>Sem BuyBox</v>
      </c>
      <c r="G698" s="11" t="str">
        <f t="shared" si="33"/>
        <v>Sem diferença</v>
      </c>
      <c r="H698" s="8" t="str">
        <f t="shared" si="34"/>
        <v>Perdendo</v>
      </c>
      <c r="I698" s="20">
        <f t="shared" si="35"/>
        <v>289.79999999999995</v>
      </c>
    </row>
    <row r="699" spans="1:9" x14ac:dyDescent="0.25">
      <c r="A699" s="26" t="s">
        <v>2331</v>
      </c>
      <c r="B699" s="26" t="s">
        <v>581</v>
      </c>
      <c r="C699" s="26" t="s">
        <v>1236</v>
      </c>
      <c r="D699" s="26" t="s">
        <v>582</v>
      </c>
      <c r="E699" s="14">
        <f>IFERROR(VLOOKUP(B699,Dados_Scraping!$B$5:$G$1048576,5,0),"Sem dados")</f>
        <v>389.8</v>
      </c>
      <c r="F699" s="11" t="str">
        <f>IFERROR(VLOOKUP(B699,vendas_hairpro!$B$4:$G$146,5,0),"Sem BuyBox")</f>
        <v>Sem BuyBox</v>
      </c>
      <c r="G699" s="11" t="str">
        <f t="shared" si="33"/>
        <v>Sem diferença</v>
      </c>
      <c r="H699" s="8" t="str">
        <f t="shared" si="34"/>
        <v>Perdendo</v>
      </c>
      <c r="I699" s="20">
        <f t="shared" si="35"/>
        <v>389.7</v>
      </c>
    </row>
    <row r="700" spans="1:9" x14ac:dyDescent="0.25">
      <c r="A700" s="26" t="s">
        <v>2332</v>
      </c>
      <c r="B700" s="26" t="s">
        <v>1190</v>
      </c>
      <c r="C700" s="26" t="s">
        <v>1237</v>
      </c>
      <c r="D700" s="26" t="s">
        <v>1623</v>
      </c>
      <c r="E700" s="14">
        <f>IFERROR(VLOOKUP(B700,Dados_Scraping!$B$5:$G$1048576,5,0),"Sem dados")</f>
        <v>41.9</v>
      </c>
      <c r="F700" s="11" t="str">
        <f>IFERROR(VLOOKUP(B700,vendas_hairpro!$B$4:$G$146,5,0),"Sem BuyBox")</f>
        <v>Sem BuyBox</v>
      </c>
      <c r="G700" s="11" t="str">
        <f t="shared" si="33"/>
        <v>Sem diferença</v>
      </c>
      <c r="H700" s="8" t="str">
        <f t="shared" si="34"/>
        <v>Perdendo</v>
      </c>
      <c r="I700" s="20">
        <f t="shared" si="35"/>
        <v>41.8</v>
      </c>
    </row>
    <row r="701" spans="1:9" x14ac:dyDescent="0.25">
      <c r="A701" s="26" t="s">
        <v>2333</v>
      </c>
      <c r="B701" s="26" t="s">
        <v>1191</v>
      </c>
      <c r="C701" s="26" t="s">
        <v>1238</v>
      </c>
      <c r="D701" s="26" t="s">
        <v>1624</v>
      </c>
      <c r="E701" s="14">
        <f>IFERROR(VLOOKUP(B701,Dados_Scraping!$B$5:$G$1048576,5,0),"Sem dados")</f>
        <v>62.9</v>
      </c>
      <c r="F701" s="11" t="str">
        <f>IFERROR(VLOOKUP(B701,vendas_hairpro!$B$4:$G$146,5,0),"Sem BuyBox")</f>
        <v>Sem BuyBox</v>
      </c>
      <c r="G701" s="11" t="str">
        <f t="shared" si="33"/>
        <v>Sem diferença</v>
      </c>
      <c r="H701" s="8" t="str">
        <f t="shared" si="34"/>
        <v>Perdendo</v>
      </c>
      <c r="I701" s="20">
        <f t="shared" si="35"/>
        <v>62.8</v>
      </c>
    </row>
    <row r="702" spans="1:9" x14ac:dyDescent="0.25">
      <c r="A702" s="26" t="s">
        <v>2334</v>
      </c>
      <c r="B702" s="26" t="s">
        <v>1192</v>
      </c>
      <c r="C702" s="26" t="s">
        <v>1238</v>
      </c>
      <c r="D702" s="26" t="s">
        <v>1625</v>
      </c>
      <c r="E702" s="14">
        <f>IFERROR(VLOOKUP(B702,Dados_Scraping!$B$5:$G$1048576,5,0),"Sem dados")</f>
        <v>58.9</v>
      </c>
      <c r="F702" s="11" t="str">
        <f>IFERROR(VLOOKUP(B702,vendas_hairpro!$B$4:$G$146,5,0),"Sem BuyBox")</f>
        <v>Sem BuyBox</v>
      </c>
      <c r="G702" s="11" t="str">
        <f t="shared" si="33"/>
        <v>Sem diferença</v>
      </c>
      <c r="H702" s="8" t="str">
        <f t="shared" si="34"/>
        <v>Perdendo</v>
      </c>
      <c r="I702" s="20">
        <f t="shared" si="35"/>
        <v>58.8</v>
      </c>
    </row>
    <row r="703" spans="1:9" x14ac:dyDescent="0.25">
      <c r="A703" s="26" t="s">
        <v>2335</v>
      </c>
      <c r="B703" s="26" t="s">
        <v>1193</v>
      </c>
      <c r="C703" s="26" t="s">
        <v>1238</v>
      </c>
      <c r="D703" s="26" t="s">
        <v>1626</v>
      </c>
      <c r="E703" s="14">
        <f>IFERROR(VLOOKUP(B703,Dados_Scraping!$B$5:$G$1048576,5,0),"Sem dados")</f>
        <v>56.9</v>
      </c>
      <c r="F703" s="11" t="str">
        <f>IFERROR(VLOOKUP(B703,vendas_hairpro!$B$4:$G$146,5,0),"Sem BuyBox")</f>
        <v>Sem BuyBox</v>
      </c>
      <c r="G703" s="11" t="str">
        <f t="shared" si="33"/>
        <v>Sem diferença</v>
      </c>
      <c r="H703" s="8" t="str">
        <f t="shared" si="34"/>
        <v>Perdendo</v>
      </c>
      <c r="I703" s="20">
        <f t="shared" si="35"/>
        <v>56.8</v>
      </c>
    </row>
    <row r="704" spans="1:9" x14ac:dyDescent="0.25">
      <c r="A704" s="26" t="s">
        <v>2336</v>
      </c>
      <c r="B704" s="26" t="s">
        <v>1194</v>
      </c>
      <c r="C704" s="26" t="s">
        <v>1238</v>
      </c>
      <c r="D704" s="26" t="s">
        <v>1627</v>
      </c>
      <c r="E704" s="14">
        <f>IFERROR(VLOOKUP(B704,Dados_Scraping!$B$5:$G$1048576,5,0),"Sem dados")</f>
        <v>99.99</v>
      </c>
      <c r="F704" s="11" t="str">
        <f>IFERROR(VLOOKUP(B704,vendas_hairpro!$B$4:$G$146,5,0),"Sem BuyBox")</f>
        <v>Sem BuyBox</v>
      </c>
      <c r="G704" s="11" t="str">
        <f t="shared" si="33"/>
        <v>Sem diferença</v>
      </c>
      <c r="H704" s="8" t="str">
        <f t="shared" si="34"/>
        <v>Perdendo</v>
      </c>
      <c r="I704" s="20">
        <f t="shared" si="35"/>
        <v>99.89</v>
      </c>
    </row>
    <row r="705" spans="1:9" x14ac:dyDescent="0.25">
      <c r="A705" s="26" t="s">
        <v>2337</v>
      </c>
      <c r="B705" s="26" t="s">
        <v>1195</v>
      </c>
      <c r="C705" s="26" t="s">
        <v>1238</v>
      </c>
      <c r="D705" s="26" t="s">
        <v>1628</v>
      </c>
      <c r="E705" s="14">
        <f>IFERROR(VLOOKUP(B705,Dados_Scraping!$B$5:$G$1048576,5,0),"Sem dados")</f>
        <v>159.99</v>
      </c>
      <c r="F705" s="11" t="str">
        <f>IFERROR(VLOOKUP(B705,vendas_hairpro!$B$4:$G$146,5,0),"Sem BuyBox")</f>
        <v>Sem BuyBox</v>
      </c>
      <c r="G705" s="11" t="str">
        <f t="shared" si="33"/>
        <v>Sem diferença</v>
      </c>
      <c r="H705" s="8" t="str">
        <f t="shared" si="34"/>
        <v>Perdendo</v>
      </c>
      <c r="I705" s="20">
        <f t="shared" si="35"/>
        <v>159.89000000000001</v>
      </c>
    </row>
    <row r="706" spans="1:9" x14ac:dyDescent="0.25">
      <c r="A706" s="26" t="s">
        <v>2338</v>
      </c>
      <c r="B706" s="26" t="s">
        <v>1196</v>
      </c>
      <c r="C706" s="26" t="s">
        <v>1238</v>
      </c>
      <c r="D706" s="26" t="s">
        <v>1629</v>
      </c>
      <c r="E706" s="14">
        <f>IFERROR(VLOOKUP(B706,Dados_Scraping!$B$5:$G$1048576,5,0),"Sem dados")</f>
        <v>99.99</v>
      </c>
      <c r="F706" s="11" t="str">
        <f>IFERROR(VLOOKUP(B706,vendas_hairpro!$B$4:$G$146,5,0),"Sem BuyBox")</f>
        <v>Sem BuyBox</v>
      </c>
      <c r="G706" s="11" t="str">
        <f t="shared" si="33"/>
        <v>Sem diferença</v>
      </c>
      <c r="H706" s="8" t="str">
        <f t="shared" si="34"/>
        <v>Perdendo</v>
      </c>
      <c r="I706" s="20">
        <f t="shared" si="35"/>
        <v>99.89</v>
      </c>
    </row>
    <row r="707" spans="1:9" x14ac:dyDescent="0.25">
      <c r="A707" s="26" t="s">
        <v>2339</v>
      </c>
      <c r="B707" s="26" t="s">
        <v>1197</v>
      </c>
      <c r="C707" s="26" t="s">
        <v>1238</v>
      </c>
      <c r="D707" s="26" t="s">
        <v>1630</v>
      </c>
      <c r="E707" s="14" t="str">
        <f>IFERROR(VLOOKUP(B707,Dados_Scraping!$B$5:$G$1048576,5,0),"Sem dados")</f>
        <v>Sem dados</v>
      </c>
      <c r="F707" s="11" t="str">
        <f>IFERROR(VLOOKUP(B707,vendas_hairpro!$B$4:$G$146,5,0),"Sem BuyBox")</f>
        <v>Sem BuyBox</v>
      </c>
      <c r="G707" s="11" t="str">
        <f t="shared" si="33"/>
        <v>Sem diferença</v>
      </c>
      <c r="H707" s="8" t="str">
        <f t="shared" si="34"/>
        <v>Ganhando</v>
      </c>
      <c r="I707" s="20" t="str">
        <f t="shared" si="35"/>
        <v>Sem dados</v>
      </c>
    </row>
    <row r="708" spans="1:9" x14ac:dyDescent="0.25">
      <c r="A708" s="26" t="s">
        <v>2340</v>
      </c>
      <c r="B708" s="26" t="s">
        <v>1198</v>
      </c>
      <c r="C708" s="26" t="s">
        <v>1238</v>
      </c>
      <c r="D708" s="26" t="s">
        <v>1631</v>
      </c>
      <c r="E708" s="14">
        <f>IFERROR(VLOOKUP(B708,Dados_Scraping!$B$5:$G$1048576,5,0),"Sem dados")</f>
        <v>39.9</v>
      </c>
      <c r="F708" s="11" t="str">
        <f>IFERROR(VLOOKUP(B708,vendas_hairpro!$B$4:$G$146,5,0),"Sem BuyBox")</f>
        <v>Sem BuyBox</v>
      </c>
      <c r="G708" s="11" t="str">
        <f t="shared" si="33"/>
        <v>Sem diferença</v>
      </c>
      <c r="H708" s="8" t="str">
        <f t="shared" si="34"/>
        <v>Perdendo</v>
      </c>
      <c r="I708" s="20">
        <f t="shared" si="35"/>
        <v>39.799999999999997</v>
      </c>
    </row>
    <row r="709" spans="1:9" x14ac:dyDescent="0.25">
      <c r="A709" s="26" t="s">
        <v>2341</v>
      </c>
      <c r="B709" s="26" t="s">
        <v>1199</v>
      </c>
      <c r="C709" s="26" t="s">
        <v>1238</v>
      </c>
      <c r="D709" s="26" t="s">
        <v>1632</v>
      </c>
      <c r="E709" s="14">
        <f>IFERROR(VLOOKUP(B709,Dados_Scraping!$B$5:$G$1048576,5,0),"Sem dados")</f>
        <v>43.9</v>
      </c>
      <c r="F709" s="11" t="str">
        <f>IFERROR(VLOOKUP(B709,vendas_hairpro!$B$4:$G$146,5,0),"Sem BuyBox")</f>
        <v>Sem BuyBox</v>
      </c>
      <c r="G709" s="11" t="str">
        <f t="shared" si="33"/>
        <v>Sem diferença</v>
      </c>
      <c r="H709" s="8" t="str">
        <f t="shared" si="34"/>
        <v>Perdendo</v>
      </c>
      <c r="I709" s="20">
        <f t="shared" si="35"/>
        <v>43.8</v>
      </c>
    </row>
    <row r="710" spans="1:9" x14ac:dyDescent="0.25">
      <c r="A710" s="26" t="s">
        <v>2342</v>
      </c>
      <c r="B710" s="26" t="s">
        <v>1200</v>
      </c>
      <c r="C710" s="26" t="s">
        <v>1238</v>
      </c>
      <c r="D710" s="26" t="s">
        <v>1633</v>
      </c>
      <c r="E710" s="14">
        <f>IFERROR(VLOOKUP(B710,Dados_Scraping!$B$5:$G$1048576,5,0),"Sem dados")</f>
        <v>44.9</v>
      </c>
      <c r="F710" s="11" t="str">
        <f>IFERROR(VLOOKUP(B710,vendas_hairpro!$B$4:$G$146,5,0),"Sem BuyBox")</f>
        <v>Sem BuyBox</v>
      </c>
      <c r="G710" s="11" t="str">
        <f t="shared" si="33"/>
        <v>Sem diferença</v>
      </c>
      <c r="H710" s="8" t="str">
        <f t="shared" si="34"/>
        <v>Perdendo</v>
      </c>
      <c r="I710" s="20">
        <f t="shared" si="35"/>
        <v>44.8</v>
      </c>
    </row>
    <row r="711" spans="1:9" x14ac:dyDescent="0.25">
      <c r="A711" s="26" t="s">
        <v>2343</v>
      </c>
      <c r="B711" s="26" t="s">
        <v>1201</v>
      </c>
      <c r="C711" s="26" t="s">
        <v>1238</v>
      </c>
      <c r="D711" s="26" t="s">
        <v>1634</v>
      </c>
      <c r="E711" s="14">
        <f>IFERROR(VLOOKUP(B711,Dados_Scraping!$B$5:$G$1048576,5,0),"Sem dados")</f>
        <v>49.9</v>
      </c>
      <c r="F711" s="11" t="str">
        <f>IFERROR(VLOOKUP(B711,vendas_hairpro!$B$4:$G$146,5,0),"Sem BuyBox")</f>
        <v>Sem BuyBox</v>
      </c>
      <c r="G711" s="11" t="str">
        <f t="shared" si="33"/>
        <v>Sem diferença</v>
      </c>
      <c r="H711" s="8" t="str">
        <f t="shared" si="34"/>
        <v>Perdendo</v>
      </c>
      <c r="I711" s="20">
        <f t="shared" si="35"/>
        <v>49.8</v>
      </c>
    </row>
    <row r="712" spans="1:9" x14ac:dyDescent="0.25">
      <c r="A712" s="26" t="s">
        <v>2344</v>
      </c>
      <c r="B712" s="26" t="s">
        <v>1202</v>
      </c>
      <c r="C712" s="26" t="s">
        <v>1238</v>
      </c>
      <c r="D712" s="26" t="s">
        <v>1635</v>
      </c>
      <c r="E712" s="14">
        <f>IFERROR(VLOOKUP(B712,Dados_Scraping!$B$5:$G$1048576,5,0),"Sem dados")</f>
        <v>55.9</v>
      </c>
      <c r="F712" s="11" t="str">
        <f>IFERROR(VLOOKUP(B712,vendas_hairpro!$B$4:$G$146,5,0),"Sem BuyBox")</f>
        <v>Sem BuyBox</v>
      </c>
      <c r="G712" s="11" t="str">
        <f t="shared" si="33"/>
        <v>Sem diferença</v>
      </c>
      <c r="H712" s="8" t="str">
        <f t="shared" si="34"/>
        <v>Perdendo</v>
      </c>
      <c r="I712" s="20">
        <f t="shared" si="35"/>
        <v>55.8</v>
      </c>
    </row>
    <row r="713" spans="1:9" x14ac:dyDescent="0.25">
      <c r="A713" s="26" t="s">
        <v>2345</v>
      </c>
      <c r="B713" s="26" t="s">
        <v>1203</v>
      </c>
      <c r="C713" s="26" t="s">
        <v>1238</v>
      </c>
      <c r="D713" s="26" t="s">
        <v>1636</v>
      </c>
      <c r="E713" s="14">
        <f>IFERROR(VLOOKUP(B713,Dados_Scraping!$B$5:$G$1048576,5,0),"Sem dados")</f>
        <v>45.9</v>
      </c>
      <c r="F713" s="11" t="str">
        <f>IFERROR(VLOOKUP(B713,vendas_hairpro!$B$4:$G$146,5,0),"Sem BuyBox")</f>
        <v>Sem BuyBox</v>
      </c>
      <c r="G713" s="11" t="str">
        <f t="shared" si="33"/>
        <v>Sem diferença</v>
      </c>
      <c r="H713" s="8" t="str">
        <f t="shared" si="34"/>
        <v>Perdendo</v>
      </c>
      <c r="I713" s="20">
        <f t="shared" si="35"/>
        <v>45.8</v>
      </c>
    </row>
    <row r="714" spans="1:9" x14ac:dyDescent="0.25">
      <c r="A714" s="26" t="s">
        <v>2346</v>
      </c>
      <c r="B714" s="26" t="s">
        <v>1204</v>
      </c>
      <c r="C714" s="26" t="s">
        <v>1238</v>
      </c>
      <c r="D714" s="26" t="s">
        <v>1637</v>
      </c>
      <c r="E714" s="14">
        <f>IFERROR(VLOOKUP(B714,Dados_Scraping!$B$5:$G$1048576,5,0),"Sem dados")</f>
        <v>60.9</v>
      </c>
      <c r="F714" s="11" t="str">
        <f>IFERROR(VLOOKUP(B714,vendas_hairpro!$B$4:$G$146,5,0),"Sem BuyBox")</f>
        <v>Sem BuyBox</v>
      </c>
      <c r="G714" s="11" t="str">
        <f t="shared" si="33"/>
        <v>Sem diferença</v>
      </c>
      <c r="H714" s="8" t="str">
        <f t="shared" si="34"/>
        <v>Perdendo</v>
      </c>
      <c r="I714" s="20">
        <f t="shared" si="35"/>
        <v>60.8</v>
      </c>
    </row>
    <row r="715" spans="1:9" x14ac:dyDescent="0.25">
      <c r="A715" s="26" t="s">
        <v>2347</v>
      </c>
      <c r="B715" s="26" t="s">
        <v>1205</v>
      </c>
      <c r="C715" s="26" t="s">
        <v>1238</v>
      </c>
      <c r="D715" s="26" t="s">
        <v>1638</v>
      </c>
      <c r="E715" s="14" t="str">
        <f>IFERROR(VLOOKUP(B715,Dados_Scraping!$B$5:$G$1048576,5,0),"Sem dados")</f>
        <v>Sem dados</v>
      </c>
      <c r="F715" s="11" t="str">
        <f>IFERROR(VLOOKUP(B715,vendas_hairpro!$B$4:$G$146,5,0),"Sem BuyBox")</f>
        <v>Sem BuyBox</v>
      </c>
      <c r="G715" s="11" t="str">
        <f t="shared" si="33"/>
        <v>Sem diferença</v>
      </c>
      <c r="H715" s="8" t="str">
        <f t="shared" si="34"/>
        <v>Ganhando</v>
      </c>
      <c r="I715" s="20" t="str">
        <f t="shared" si="35"/>
        <v>Sem dados</v>
      </c>
    </row>
    <row r="716" spans="1:9" x14ac:dyDescent="0.25">
      <c r="A716" s="26" t="s">
        <v>2348</v>
      </c>
      <c r="B716" s="26" t="s">
        <v>1206</v>
      </c>
      <c r="C716" s="26" t="s">
        <v>1239</v>
      </c>
      <c r="D716" s="26" t="s">
        <v>1639</v>
      </c>
      <c r="E716" s="14">
        <f>IFERROR(VLOOKUP(B716,Dados_Scraping!$B$5:$G$1048576,5,0),"Sem dados")</f>
        <v>44.9</v>
      </c>
      <c r="F716" s="11" t="str">
        <f>IFERROR(VLOOKUP(B716,vendas_hairpro!$B$4:$G$146,5,0),"Sem BuyBox")</f>
        <v>Sem BuyBox</v>
      </c>
      <c r="G716" s="11" t="str">
        <f t="shared" si="33"/>
        <v>Sem diferença</v>
      </c>
      <c r="H716" s="8" t="str">
        <f t="shared" si="34"/>
        <v>Perdendo</v>
      </c>
      <c r="I716" s="20">
        <f t="shared" si="35"/>
        <v>44.8</v>
      </c>
    </row>
    <row r="717" spans="1:9" x14ac:dyDescent="0.25">
      <c r="A717" s="26" t="s">
        <v>2349</v>
      </c>
      <c r="B717" s="26" t="s">
        <v>1207</v>
      </c>
      <c r="C717" s="26" t="s">
        <v>1238</v>
      </c>
      <c r="D717" s="26" t="s">
        <v>1640</v>
      </c>
      <c r="E717" s="14">
        <f>IFERROR(VLOOKUP(B717,Dados_Scraping!$B$5:$G$1048576,5,0),"Sem dados")</f>
        <v>61.9</v>
      </c>
      <c r="F717" s="11" t="str">
        <f>IFERROR(VLOOKUP(B717,vendas_hairpro!$B$4:$G$146,5,0),"Sem BuyBox")</f>
        <v>Sem BuyBox</v>
      </c>
      <c r="G717" s="11" t="str">
        <f t="shared" si="33"/>
        <v>Sem diferença</v>
      </c>
      <c r="H717" s="8" t="str">
        <f t="shared" si="34"/>
        <v>Perdendo</v>
      </c>
      <c r="I717" s="20">
        <f t="shared" si="35"/>
        <v>61.8</v>
      </c>
    </row>
    <row r="718" spans="1:9" x14ac:dyDescent="0.25">
      <c r="A718" s="26" t="s">
        <v>2350</v>
      </c>
      <c r="B718" s="26" t="s">
        <v>1208</v>
      </c>
      <c r="C718" s="26" t="s">
        <v>1238</v>
      </c>
      <c r="D718" s="26" t="s">
        <v>1641</v>
      </c>
      <c r="E718" s="14">
        <f>IFERROR(VLOOKUP(B718,Dados_Scraping!$B$5:$G$1048576,5,0),"Sem dados")</f>
        <v>61.9</v>
      </c>
      <c r="F718" s="11" t="str">
        <f>IFERROR(VLOOKUP(B718,vendas_hairpro!$B$4:$G$146,5,0),"Sem BuyBox")</f>
        <v>Sem BuyBox</v>
      </c>
      <c r="G718" s="11" t="str">
        <f t="shared" si="33"/>
        <v>Sem diferença</v>
      </c>
      <c r="H718" s="8" t="str">
        <f t="shared" si="34"/>
        <v>Perdendo</v>
      </c>
      <c r="I718" s="20">
        <f t="shared" si="35"/>
        <v>61.8</v>
      </c>
    </row>
    <row r="719" spans="1:9" x14ac:dyDescent="0.25">
      <c r="A719" s="26" t="s">
        <v>2351</v>
      </c>
      <c r="B719" s="26" t="s">
        <v>1209</v>
      </c>
      <c r="C719" s="26" t="s">
        <v>1238</v>
      </c>
      <c r="D719" s="26" t="s">
        <v>1642</v>
      </c>
      <c r="E719" s="14">
        <f>IFERROR(VLOOKUP(B719,Dados_Scraping!$B$5:$G$1048576,5,0),"Sem dados")</f>
        <v>61.9</v>
      </c>
      <c r="F719" s="11" t="str">
        <f>IFERROR(VLOOKUP(B719,vendas_hairpro!$B$4:$G$146,5,0),"Sem BuyBox")</f>
        <v>Sem BuyBox</v>
      </c>
      <c r="G719" s="11" t="str">
        <f t="shared" si="33"/>
        <v>Sem diferença</v>
      </c>
      <c r="H719" s="8" t="str">
        <f t="shared" si="34"/>
        <v>Perdendo</v>
      </c>
      <c r="I719" s="20">
        <f t="shared" si="35"/>
        <v>61.8</v>
      </c>
    </row>
    <row r="720" spans="1:9" x14ac:dyDescent="0.25">
      <c r="A720" s="26" t="s">
        <v>2352</v>
      </c>
      <c r="B720" s="26" t="s">
        <v>1210</v>
      </c>
      <c r="C720" s="26" t="s">
        <v>1238</v>
      </c>
      <c r="D720" s="26" t="s">
        <v>1643</v>
      </c>
      <c r="E720" s="14">
        <f>IFERROR(VLOOKUP(B720,Dados_Scraping!$B$5:$G$1048576,5,0),"Sem dados")</f>
        <v>55.99</v>
      </c>
      <c r="F720" s="11" t="str">
        <f>IFERROR(VLOOKUP(B720,vendas_hairpro!$B$4:$G$146,5,0),"Sem BuyBox")</f>
        <v>Sem BuyBox</v>
      </c>
      <c r="G720" s="11" t="str">
        <f t="shared" si="33"/>
        <v>Sem diferença</v>
      </c>
      <c r="H720" s="8" t="str">
        <f t="shared" si="34"/>
        <v>Perdendo</v>
      </c>
      <c r="I720" s="20">
        <f t="shared" si="35"/>
        <v>55.89</v>
      </c>
    </row>
    <row r="721" spans="1:9" x14ac:dyDescent="0.25">
      <c r="A721" s="26" t="s">
        <v>2353</v>
      </c>
      <c r="B721" s="26" t="s">
        <v>1211</v>
      </c>
      <c r="C721" s="26" t="s">
        <v>1238</v>
      </c>
      <c r="D721" s="26" t="s">
        <v>1644</v>
      </c>
      <c r="E721" s="14">
        <f>IFERROR(VLOOKUP(B721,Dados_Scraping!$B$5:$G$1048576,5,0),"Sem dados")</f>
        <v>52.9</v>
      </c>
      <c r="F721" s="11" t="str">
        <f>IFERROR(VLOOKUP(B721,vendas_hairpro!$B$4:$G$146,5,0),"Sem BuyBox")</f>
        <v>Sem BuyBox</v>
      </c>
      <c r="G721" s="11" t="str">
        <f t="shared" si="33"/>
        <v>Sem diferença</v>
      </c>
      <c r="H721" s="8" t="str">
        <f t="shared" si="34"/>
        <v>Perdendo</v>
      </c>
      <c r="I721" s="20">
        <f t="shared" si="35"/>
        <v>52.8</v>
      </c>
    </row>
    <row r="722" spans="1:9" x14ac:dyDescent="0.25">
      <c r="A722" s="26" t="s">
        <v>2354</v>
      </c>
      <c r="B722" s="26" t="s">
        <v>1212</v>
      </c>
      <c r="C722" s="26" t="s">
        <v>1238</v>
      </c>
      <c r="D722" s="26" t="s">
        <v>1645</v>
      </c>
      <c r="E722" s="14">
        <f>IFERROR(VLOOKUP(B722,Dados_Scraping!$B$5:$G$1048576,5,0),"Sem dados")</f>
        <v>54.9</v>
      </c>
      <c r="F722" s="11" t="str">
        <f>IFERROR(VLOOKUP(B722,vendas_hairpro!$B$4:$G$146,5,0),"Sem BuyBox")</f>
        <v>Sem BuyBox</v>
      </c>
      <c r="G722" s="11" t="str">
        <f t="shared" si="33"/>
        <v>Sem diferença</v>
      </c>
      <c r="H722" s="8" t="str">
        <f t="shared" si="34"/>
        <v>Perdendo</v>
      </c>
      <c r="I722" s="20">
        <f t="shared" si="35"/>
        <v>54.8</v>
      </c>
    </row>
    <row r="723" spans="1:9" x14ac:dyDescent="0.25">
      <c r="A723" s="26" t="s">
        <v>2355</v>
      </c>
      <c r="B723" s="26" t="s">
        <v>1213</v>
      </c>
      <c r="C723" s="26" t="s">
        <v>1238</v>
      </c>
      <c r="D723" s="26" t="s">
        <v>1646</v>
      </c>
      <c r="E723" s="14">
        <f>IFERROR(VLOOKUP(B723,Dados_Scraping!$B$5:$G$1048576,5,0),"Sem dados")</f>
        <v>49.9</v>
      </c>
      <c r="F723" s="11" t="str">
        <f>IFERROR(VLOOKUP(B723,vendas_hairpro!$B$4:$G$146,5,0),"Sem BuyBox")</f>
        <v>Sem BuyBox</v>
      </c>
      <c r="G723" s="11" t="str">
        <f t="shared" si="33"/>
        <v>Sem diferença</v>
      </c>
      <c r="H723" s="8" t="str">
        <f t="shared" si="34"/>
        <v>Perdendo</v>
      </c>
      <c r="I723" s="20">
        <f t="shared" si="35"/>
        <v>49.8</v>
      </c>
    </row>
    <row r="724" spans="1:9" x14ac:dyDescent="0.25">
      <c r="A724" s="26" t="s">
        <v>2356</v>
      </c>
      <c r="B724" s="26" t="s">
        <v>1214</v>
      </c>
      <c r="C724" s="26" t="s">
        <v>1238</v>
      </c>
      <c r="D724" s="26" t="s">
        <v>1647</v>
      </c>
      <c r="E724" s="14">
        <f>IFERROR(VLOOKUP(B724,Dados_Scraping!$B$5:$G$1048576,5,0),"Sem dados")</f>
        <v>61.9</v>
      </c>
      <c r="F724" s="11" t="str">
        <f>IFERROR(VLOOKUP(B724,vendas_hairpro!$B$4:$G$146,5,0),"Sem BuyBox")</f>
        <v>Sem BuyBox</v>
      </c>
      <c r="G724" s="11" t="str">
        <f t="shared" si="33"/>
        <v>Sem diferença</v>
      </c>
      <c r="H724" s="8" t="str">
        <f t="shared" si="34"/>
        <v>Perdendo</v>
      </c>
      <c r="I724" s="20">
        <f t="shared" si="35"/>
        <v>61.8</v>
      </c>
    </row>
    <row r="725" spans="1:9" x14ac:dyDescent="0.25">
      <c r="C725" s="7"/>
      <c r="D725" s="7"/>
      <c r="E725" s="10"/>
      <c r="F725" s="11"/>
      <c r="G725" s="11"/>
      <c r="H725" s="11"/>
      <c r="I725" s="20"/>
    </row>
    <row r="726" spans="1:9" x14ac:dyDescent="0.25">
      <c r="C726" s="7"/>
      <c r="D726" s="7"/>
      <c r="E726" s="10"/>
      <c r="F726" s="11"/>
      <c r="G726" s="11"/>
      <c r="H726" s="11"/>
      <c r="I726" s="20"/>
    </row>
    <row r="727" spans="1:9" x14ac:dyDescent="0.25">
      <c r="C727" s="7"/>
      <c r="D727" s="7"/>
      <c r="E727" s="10"/>
      <c r="F727" s="11"/>
      <c r="G727" s="11"/>
      <c r="H727" s="11"/>
      <c r="I727" s="20"/>
    </row>
    <row r="728" spans="1:9" x14ac:dyDescent="0.25">
      <c r="C728" s="7"/>
      <c r="D728" s="7"/>
      <c r="E728" s="10"/>
      <c r="F728" s="11"/>
      <c r="G728" s="11"/>
      <c r="H728" s="11"/>
      <c r="I728" s="20"/>
    </row>
    <row r="729" spans="1:9" x14ac:dyDescent="0.25">
      <c r="C729" s="7"/>
      <c r="D729" s="7"/>
      <c r="E729" s="10"/>
      <c r="F729" s="11"/>
      <c r="G729" s="11"/>
      <c r="H729" s="11"/>
      <c r="I729" s="20"/>
    </row>
    <row r="730" spans="1:9" x14ac:dyDescent="0.25">
      <c r="C730" s="7"/>
      <c r="D730" s="7"/>
      <c r="E730" s="10"/>
      <c r="F730" s="11"/>
      <c r="G730" s="11"/>
      <c r="H730" s="11"/>
      <c r="I730" s="20"/>
    </row>
    <row r="731" spans="1:9" x14ac:dyDescent="0.25">
      <c r="C731" s="7"/>
      <c r="D731" s="7"/>
      <c r="E731" s="10"/>
      <c r="F731" s="11"/>
      <c r="G731" s="11"/>
      <c r="H731" s="11"/>
      <c r="I731" s="20"/>
    </row>
    <row r="732" spans="1:9" x14ac:dyDescent="0.25">
      <c r="C732" s="7"/>
      <c r="D732" s="7"/>
      <c r="E732" s="10"/>
      <c r="F732" s="11"/>
      <c r="G732" s="11"/>
      <c r="H732" s="11"/>
      <c r="I732" s="20"/>
    </row>
    <row r="733" spans="1:9" x14ac:dyDescent="0.25">
      <c r="C733" s="7"/>
      <c r="D733" s="7"/>
      <c r="E733" s="10"/>
      <c r="F733" s="11"/>
      <c r="G733" s="11"/>
      <c r="H733" s="11"/>
      <c r="I733" s="20"/>
    </row>
    <row r="734" spans="1:9" x14ac:dyDescent="0.25">
      <c r="C734" s="7"/>
      <c r="D734" s="7"/>
      <c r="E734" s="10"/>
      <c r="F734" s="11"/>
      <c r="G734" s="11"/>
      <c r="H734" s="11"/>
      <c r="I734" s="20"/>
    </row>
    <row r="735" spans="1:9" x14ac:dyDescent="0.25">
      <c r="C735" s="7"/>
      <c r="D735" s="7"/>
      <c r="E735" s="10"/>
      <c r="F735" s="11"/>
      <c r="G735" s="11"/>
      <c r="H735" s="11"/>
      <c r="I735" s="20"/>
    </row>
    <row r="736" spans="1:9" x14ac:dyDescent="0.25">
      <c r="C736" s="7"/>
      <c r="D736" s="7"/>
      <c r="E736" s="10"/>
      <c r="F736" s="11"/>
      <c r="G736" s="11"/>
      <c r="H736" s="11"/>
      <c r="I736" s="20"/>
    </row>
    <row r="737" spans="3:9" x14ac:dyDescent="0.25">
      <c r="C737" s="7"/>
      <c r="D737" s="7"/>
      <c r="E737" s="10"/>
      <c r="F737" s="11"/>
      <c r="G737" s="11"/>
      <c r="H737" s="11"/>
      <c r="I737" s="20"/>
    </row>
    <row r="738" spans="3:9" x14ac:dyDescent="0.25">
      <c r="C738" s="7"/>
      <c r="D738" s="7"/>
      <c r="E738" s="10"/>
      <c r="F738" s="11"/>
      <c r="G738" s="11"/>
      <c r="H738" s="11"/>
      <c r="I738" s="20"/>
    </row>
    <row r="739" spans="3:9" x14ac:dyDescent="0.25">
      <c r="C739" s="7"/>
      <c r="D739" s="7"/>
      <c r="E739" s="10"/>
      <c r="F739" s="11"/>
      <c r="G739" s="11"/>
      <c r="H739" s="11"/>
      <c r="I739" s="20"/>
    </row>
    <row r="740" spans="3:9" x14ac:dyDescent="0.25">
      <c r="C740" s="7"/>
      <c r="D740" s="7"/>
      <c r="E740" s="10"/>
      <c r="F740" s="11"/>
      <c r="G740" s="11"/>
      <c r="H740" s="11"/>
      <c r="I740" s="20"/>
    </row>
    <row r="741" spans="3:9" x14ac:dyDescent="0.25">
      <c r="C741" s="7"/>
      <c r="D741" s="7"/>
      <c r="E741" s="10"/>
      <c r="F741" s="11"/>
      <c r="G741" s="11"/>
      <c r="H741" s="11"/>
      <c r="I741" s="20"/>
    </row>
    <row r="742" spans="3:9" x14ac:dyDescent="0.25">
      <c r="C742" s="7"/>
      <c r="D742" s="7"/>
      <c r="E742" s="10"/>
      <c r="F742" s="11"/>
      <c r="G742" s="11"/>
      <c r="H742" s="11"/>
      <c r="I742" s="20"/>
    </row>
    <row r="743" spans="3:9" x14ac:dyDescent="0.25">
      <c r="C743" s="7"/>
      <c r="D743" s="7"/>
      <c r="E743" s="10"/>
      <c r="F743" s="11"/>
      <c r="G743" s="11"/>
      <c r="H743" s="11"/>
      <c r="I743" s="20"/>
    </row>
    <row r="744" spans="3:9" x14ac:dyDescent="0.25">
      <c r="C744" s="7"/>
      <c r="D744" s="7"/>
      <c r="E744" s="10"/>
      <c r="F744" s="11"/>
      <c r="G744" s="11"/>
      <c r="H744" s="11"/>
      <c r="I744" s="20"/>
    </row>
    <row r="745" spans="3:9" x14ac:dyDescent="0.25">
      <c r="C745" s="7"/>
      <c r="D745" s="7"/>
      <c r="E745" s="10"/>
      <c r="F745" s="11"/>
      <c r="G745" s="11"/>
      <c r="H745" s="11"/>
      <c r="I745" s="20"/>
    </row>
    <row r="746" spans="3:9" x14ac:dyDescent="0.25">
      <c r="C746" s="7"/>
      <c r="D746" s="7"/>
      <c r="E746" s="10"/>
      <c r="F746" s="11"/>
      <c r="G746" s="11"/>
      <c r="H746" s="11"/>
      <c r="I746" s="20"/>
    </row>
    <row r="747" spans="3:9" x14ac:dyDescent="0.25">
      <c r="C747" s="7"/>
      <c r="D747" s="7"/>
      <c r="E747" s="10"/>
      <c r="F747" s="11"/>
      <c r="G747" s="11"/>
      <c r="H747" s="11"/>
      <c r="I747" s="20"/>
    </row>
    <row r="748" spans="3:9" x14ac:dyDescent="0.25">
      <c r="C748" s="7"/>
      <c r="D748" s="7"/>
      <c r="E748" s="10"/>
      <c r="F748" s="11"/>
      <c r="G748" s="11"/>
      <c r="H748" s="11"/>
      <c r="I748" s="20"/>
    </row>
    <row r="749" spans="3:9" x14ac:dyDescent="0.25">
      <c r="C749" s="7"/>
      <c r="D749" s="7"/>
      <c r="E749" s="10"/>
      <c r="F749" s="11"/>
      <c r="G749" s="11"/>
      <c r="H749" s="11"/>
      <c r="I749" s="20"/>
    </row>
    <row r="750" spans="3:9" x14ac:dyDescent="0.25">
      <c r="C750" s="7"/>
      <c r="D750" s="7"/>
      <c r="E750" s="10"/>
      <c r="F750" s="11"/>
      <c r="G750" s="11"/>
      <c r="H750" s="11"/>
      <c r="I750" s="20"/>
    </row>
    <row r="751" spans="3:9" x14ac:dyDescent="0.25">
      <c r="C751" s="7"/>
      <c r="D751" s="7"/>
      <c r="E751" s="10"/>
      <c r="F751" s="11"/>
      <c r="G751" s="11"/>
      <c r="H751" s="11"/>
      <c r="I751" s="20"/>
    </row>
    <row r="752" spans="3:9" x14ac:dyDescent="0.25">
      <c r="C752" s="7"/>
      <c r="D752" s="7"/>
      <c r="E752" s="10"/>
      <c r="F752" s="11"/>
      <c r="G752" s="11"/>
      <c r="H752" s="11"/>
      <c r="I752" s="20"/>
    </row>
    <row r="753" spans="3:9" x14ac:dyDescent="0.25">
      <c r="C753" s="7"/>
      <c r="D753" s="7"/>
      <c r="E753" s="10"/>
      <c r="F753" s="11"/>
      <c r="G753" s="11"/>
      <c r="H753" s="11"/>
      <c r="I753" s="20"/>
    </row>
    <row r="754" spans="3:9" x14ac:dyDescent="0.25">
      <c r="C754" s="7"/>
      <c r="D754" s="7"/>
      <c r="E754" s="10"/>
      <c r="F754" s="11"/>
      <c r="G754" s="11"/>
      <c r="H754" s="11"/>
      <c r="I754" s="20"/>
    </row>
    <row r="755" spans="3:9" x14ac:dyDescent="0.25">
      <c r="C755" s="7"/>
      <c r="D755" s="7"/>
      <c r="E755" s="10"/>
      <c r="F755" s="11"/>
      <c r="G755" s="11"/>
      <c r="H755" s="11"/>
      <c r="I755" s="20"/>
    </row>
    <row r="756" spans="3:9" x14ac:dyDescent="0.25">
      <c r="C756" s="7"/>
      <c r="D756" s="7"/>
      <c r="E756" s="10"/>
      <c r="F756" s="11"/>
      <c r="G756" s="11"/>
      <c r="H756" s="11"/>
      <c r="I756" s="20"/>
    </row>
    <row r="757" spans="3:9" x14ac:dyDescent="0.25">
      <c r="C757" s="7"/>
      <c r="D757" s="7"/>
      <c r="E757" s="10"/>
      <c r="F757" s="11"/>
      <c r="G757" s="11"/>
      <c r="H757" s="11"/>
      <c r="I757" s="20"/>
    </row>
    <row r="758" spans="3:9" x14ac:dyDescent="0.25">
      <c r="C758" s="7"/>
      <c r="D758" s="7"/>
      <c r="E758" s="10"/>
      <c r="F758" s="11"/>
      <c r="G758" s="11"/>
      <c r="H758" s="11"/>
      <c r="I758" s="20"/>
    </row>
    <row r="759" spans="3:9" x14ac:dyDescent="0.25">
      <c r="C759" s="7"/>
      <c r="D759" s="7"/>
      <c r="E759" s="10"/>
      <c r="F759" s="11"/>
      <c r="G759" s="11"/>
      <c r="H759" s="11"/>
      <c r="I759" s="20"/>
    </row>
    <row r="760" spans="3:9" x14ac:dyDescent="0.25">
      <c r="C760" s="7"/>
      <c r="D760" s="7"/>
      <c r="E760" s="10"/>
      <c r="F760" s="11"/>
      <c r="G760" s="11"/>
      <c r="H760" s="11"/>
      <c r="I760" s="20"/>
    </row>
    <row r="761" spans="3:9" x14ac:dyDescent="0.25">
      <c r="C761" s="7"/>
      <c r="D761" s="7"/>
      <c r="E761" s="10"/>
      <c r="F761" s="11"/>
      <c r="G761" s="11"/>
      <c r="H761" s="11"/>
      <c r="I761" s="20"/>
    </row>
    <row r="762" spans="3:9" x14ac:dyDescent="0.25">
      <c r="C762" s="7"/>
      <c r="D762" s="7"/>
      <c r="E762" s="10"/>
      <c r="F762" s="11"/>
      <c r="G762" s="11"/>
      <c r="H762" s="11"/>
      <c r="I762" s="20"/>
    </row>
    <row r="763" spans="3:9" x14ac:dyDescent="0.25">
      <c r="C763" s="7"/>
      <c r="D763" s="7"/>
      <c r="E763" s="10"/>
      <c r="F763" s="11"/>
      <c r="G763" s="11"/>
      <c r="H763" s="11"/>
      <c r="I763" s="20"/>
    </row>
    <row r="764" spans="3:9" x14ac:dyDescent="0.25">
      <c r="C764" s="7"/>
      <c r="D764" s="7"/>
      <c r="E764" s="10"/>
      <c r="F764" s="11"/>
      <c r="G764" s="11"/>
      <c r="H764" s="11"/>
      <c r="I764" s="20"/>
    </row>
    <row r="765" spans="3:9" x14ac:dyDescent="0.25">
      <c r="C765" s="7"/>
      <c r="D765" s="7"/>
      <c r="E765" s="10"/>
      <c r="F765" s="11"/>
      <c r="G765" s="11"/>
      <c r="H765" s="11"/>
      <c r="I765" s="20"/>
    </row>
    <row r="766" spans="3:9" x14ac:dyDescent="0.25">
      <c r="C766" s="7"/>
      <c r="D766" s="7"/>
      <c r="E766" s="10"/>
      <c r="F766" s="11"/>
      <c r="G766" s="11"/>
      <c r="H766" s="11"/>
      <c r="I766" s="20"/>
    </row>
    <row r="767" spans="3:9" x14ac:dyDescent="0.25">
      <c r="C767" s="7"/>
      <c r="D767" s="7"/>
      <c r="E767" s="10"/>
      <c r="F767" s="11"/>
      <c r="G767" s="11"/>
      <c r="H767" s="11"/>
      <c r="I767" s="20"/>
    </row>
    <row r="768" spans="3:9" x14ac:dyDescent="0.25">
      <c r="C768" s="7"/>
      <c r="D768" s="7"/>
      <c r="E768" s="10"/>
      <c r="F768" s="11"/>
      <c r="G768" s="11"/>
      <c r="H768" s="11"/>
      <c r="I768" s="20"/>
    </row>
    <row r="769" spans="3:9" x14ac:dyDescent="0.25">
      <c r="C769" s="7"/>
      <c r="D769" s="7"/>
      <c r="E769" s="10"/>
      <c r="F769" s="11"/>
      <c r="G769" s="11"/>
      <c r="H769" s="11"/>
      <c r="I769" s="20"/>
    </row>
    <row r="770" spans="3:9" x14ac:dyDescent="0.25">
      <c r="C770" s="7"/>
      <c r="D770" s="7"/>
      <c r="E770" s="10"/>
      <c r="F770" s="11"/>
      <c r="G770" s="11"/>
      <c r="H770" s="11"/>
      <c r="I770" s="20"/>
    </row>
    <row r="771" spans="3:9" x14ac:dyDescent="0.25">
      <c r="C771" s="7"/>
      <c r="D771" s="7"/>
      <c r="E771" s="10"/>
      <c r="F771" s="11"/>
      <c r="G771" s="11"/>
      <c r="H771" s="11"/>
      <c r="I771" s="20"/>
    </row>
    <row r="772" spans="3:9" x14ac:dyDescent="0.25">
      <c r="C772" s="7"/>
      <c r="D772" s="7"/>
      <c r="E772" s="10"/>
      <c r="F772" s="11"/>
      <c r="G772" s="11"/>
      <c r="H772" s="11"/>
      <c r="I772" s="20"/>
    </row>
    <row r="773" spans="3:9" x14ac:dyDescent="0.25">
      <c r="C773" s="7"/>
      <c r="D773" s="7"/>
      <c r="E773" s="10"/>
      <c r="F773" s="11"/>
      <c r="G773" s="11"/>
      <c r="H773" s="11"/>
      <c r="I773" s="20"/>
    </row>
    <row r="774" spans="3:9" x14ac:dyDescent="0.25">
      <c r="C774" s="7"/>
      <c r="D774" s="7"/>
      <c r="E774" s="10"/>
      <c r="F774" s="11"/>
      <c r="G774" s="11"/>
      <c r="H774" s="11"/>
      <c r="I774" s="20"/>
    </row>
    <row r="775" spans="3:9" x14ac:dyDescent="0.25">
      <c r="C775" s="7"/>
      <c r="D775" s="7"/>
      <c r="E775" s="10"/>
      <c r="F775" s="11"/>
      <c r="G775" s="11"/>
      <c r="H775" s="11"/>
      <c r="I775" s="20"/>
    </row>
    <row r="776" spans="3:9" x14ac:dyDescent="0.25">
      <c r="C776" s="7"/>
      <c r="D776" s="7"/>
      <c r="E776" s="10"/>
      <c r="F776" s="11"/>
      <c r="G776" s="11"/>
      <c r="H776" s="11"/>
      <c r="I776" s="20"/>
    </row>
    <row r="777" spans="3:9" x14ac:dyDescent="0.25">
      <c r="C777" s="7"/>
      <c r="D777" s="7"/>
      <c r="E777" s="10"/>
      <c r="F777" s="11"/>
      <c r="G777" s="11"/>
      <c r="H777" s="11"/>
      <c r="I777" s="20"/>
    </row>
    <row r="778" spans="3:9" x14ac:dyDescent="0.25">
      <c r="C778" s="7"/>
      <c r="D778" s="7"/>
      <c r="E778" s="10"/>
      <c r="F778" s="11"/>
      <c r="G778" s="11"/>
      <c r="H778" s="11"/>
      <c r="I778" s="20"/>
    </row>
    <row r="779" spans="3:9" x14ac:dyDescent="0.25">
      <c r="C779" s="7"/>
      <c r="D779" s="7"/>
      <c r="E779" s="10"/>
      <c r="F779" s="11"/>
      <c r="G779" s="11"/>
      <c r="H779" s="11"/>
      <c r="I779" s="20"/>
    </row>
    <row r="780" spans="3:9" x14ac:dyDescent="0.25">
      <c r="C780" s="7"/>
      <c r="D780" s="7"/>
      <c r="E780" s="10"/>
      <c r="F780" s="11"/>
      <c r="G780" s="11"/>
      <c r="H780" s="11"/>
      <c r="I780" s="20"/>
    </row>
    <row r="781" spans="3:9" x14ac:dyDescent="0.25">
      <c r="C781" s="7"/>
      <c r="D781" s="7"/>
      <c r="E781" s="10"/>
      <c r="F781" s="11"/>
      <c r="G781" s="11"/>
      <c r="H781" s="11"/>
      <c r="I781" s="20"/>
    </row>
    <row r="782" spans="3:9" x14ac:dyDescent="0.25">
      <c r="C782" s="7"/>
      <c r="D782" s="7"/>
      <c r="E782" s="10"/>
      <c r="F782" s="11"/>
      <c r="G782" s="11"/>
      <c r="H782" s="11"/>
      <c r="I782" s="20"/>
    </row>
    <row r="783" spans="3:9" x14ac:dyDescent="0.25">
      <c r="C783" s="7"/>
      <c r="D783" s="7"/>
      <c r="E783" s="10"/>
      <c r="F783" s="11"/>
      <c r="G783" s="11"/>
      <c r="H783" s="11"/>
      <c r="I783" s="20"/>
    </row>
    <row r="784" spans="3:9" x14ac:dyDescent="0.25">
      <c r="C784" s="7"/>
      <c r="D784" s="7"/>
      <c r="E784" s="10"/>
      <c r="F784" s="11"/>
      <c r="G784" s="11"/>
      <c r="H784" s="11"/>
      <c r="I784" s="20"/>
    </row>
    <row r="785" spans="3:9" x14ac:dyDescent="0.25">
      <c r="C785" s="7"/>
      <c r="D785" s="7"/>
      <c r="E785" s="10"/>
      <c r="F785" s="11"/>
      <c r="G785" s="11"/>
      <c r="H785" s="11"/>
      <c r="I785" s="20"/>
    </row>
    <row r="786" spans="3:9" x14ac:dyDescent="0.25">
      <c r="C786" s="7"/>
      <c r="D786" s="7"/>
      <c r="E786" s="10"/>
      <c r="F786" s="11"/>
      <c r="G786" s="11"/>
      <c r="H786" s="11"/>
      <c r="I786" s="20"/>
    </row>
    <row r="787" spans="3:9" x14ac:dyDescent="0.25">
      <c r="C787" s="7"/>
      <c r="D787" s="7"/>
      <c r="E787" s="10"/>
      <c r="F787" s="11"/>
      <c r="G787" s="11"/>
      <c r="H787" s="11"/>
      <c r="I787" s="20"/>
    </row>
    <row r="788" spans="3:9" x14ac:dyDescent="0.25">
      <c r="C788" s="7"/>
      <c r="D788" s="7"/>
      <c r="E788" s="10"/>
      <c r="F788" s="11"/>
      <c r="G788" s="11"/>
      <c r="H788" s="11"/>
      <c r="I788" s="20"/>
    </row>
    <row r="789" spans="3:9" x14ac:dyDescent="0.25">
      <c r="C789" s="7"/>
      <c r="D789" s="7"/>
      <c r="E789" s="10"/>
      <c r="F789" s="11"/>
      <c r="G789" s="11"/>
      <c r="H789" s="11"/>
      <c r="I789" s="20"/>
    </row>
    <row r="790" spans="3:9" x14ac:dyDescent="0.25">
      <c r="C790" s="7"/>
      <c r="D790" s="7"/>
      <c r="E790" s="10"/>
      <c r="F790" s="11"/>
      <c r="G790" s="11"/>
      <c r="H790" s="11"/>
      <c r="I790" s="20"/>
    </row>
    <row r="791" spans="3:9" x14ac:dyDescent="0.25">
      <c r="C791" s="7"/>
      <c r="D791" s="7"/>
      <c r="E791" s="10"/>
      <c r="F791" s="11"/>
      <c r="G791" s="11"/>
      <c r="H791" s="11"/>
      <c r="I791" s="20"/>
    </row>
    <row r="792" spans="3:9" x14ac:dyDescent="0.25">
      <c r="C792" s="7"/>
      <c r="D792" s="7"/>
      <c r="E792" s="10"/>
      <c r="F792" s="11"/>
      <c r="G792" s="11"/>
      <c r="H792" s="11"/>
      <c r="I792" s="20"/>
    </row>
    <row r="793" spans="3:9" x14ac:dyDescent="0.25">
      <c r="C793" s="7"/>
      <c r="D793" s="7"/>
      <c r="E793" s="10"/>
      <c r="F793" s="11"/>
      <c r="G793" s="11"/>
      <c r="H793" s="11"/>
      <c r="I793" s="20"/>
    </row>
    <row r="794" spans="3:9" x14ac:dyDescent="0.25">
      <c r="C794" s="7"/>
      <c r="D794" s="7"/>
      <c r="E794" s="10"/>
      <c r="F794" s="11"/>
      <c r="G794" s="11"/>
      <c r="H794" s="11"/>
      <c r="I794" s="20"/>
    </row>
    <row r="795" spans="3:9" x14ac:dyDescent="0.25">
      <c r="C795" s="7"/>
      <c r="D795" s="7"/>
      <c r="E795" s="10"/>
      <c r="F795" s="11"/>
      <c r="G795" s="11"/>
      <c r="H795" s="11"/>
      <c r="I795" s="20"/>
    </row>
    <row r="796" spans="3:9" x14ac:dyDescent="0.25">
      <c r="C796" s="7"/>
      <c r="D796" s="7"/>
      <c r="E796" s="10"/>
      <c r="F796" s="11"/>
      <c r="G796" s="11"/>
      <c r="H796" s="11"/>
      <c r="I796" s="20"/>
    </row>
    <row r="797" spans="3:9" x14ac:dyDescent="0.25">
      <c r="C797" s="7"/>
      <c r="D797" s="7"/>
      <c r="E797" s="10"/>
      <c r="F797" s="11"/>
      <c r="G797" s="11"/>
      <c r="H797" s="11"/>
      <c r="I797" s="20"/>
    </row>
    <row r="798" spans="3:9" x14ac:dyDescent="0.25">
      <c r="C798" s="7"/>
      <c r="D798" s="7"/>
      <c r="E798" s="10"/>
      <c r="F798" s="11"/>
      <c r="G798" s="11"/>
      <c r="H798" s="11"/>
      <c r="I798" s="20"/>
    </row>
    <row r="799" spans="3:9" x14ac:dyDescent="0.25">
      <c r="C799" s="7"/>
      <c r="D799" s="7"/>
      <c r="E799" s="10"/>
      <c r="F799" s="11"/>
      <c r="G799" s="11"/>
      <c r="H799" s="11"/>
      <c r="I799" s="20"/>
    </row>
    <row r="800" spans="3:9" x14ac:dyDescent="0.25">
      <c r="C800" s="7"/>
      <c r="D800" s="7"/>
      <c r="E800" s="10"/>
      <c r="F800" s="11"/>
      <c r="G800" s="11"/>
      <c r="H800" s="11"/>
      <c r="I800" s="20"/>
    </row>
    <row r="801" spans="3:9" x14ac:dyDescent="0.25">
      <c r="C801" s="7"/>
      <c r="D801" s="7"/>
      <c r="E801" s="10"/>
      <c r="F801" s="11"/>
      <c r="G801" s="11"/>
      <c r="H801" s="11"/>
      <c r="I801" s="20"/>
    </row>
    <row r="802" spans="3:9" x14ac:dyDescent="0.25">
      <c r="C802" s="7"/>
      <c r="D802" s="7"/>
      <c r="E802" s="10"/>
      <c r="F802" s="11"/>
      <c r="G802" s="11"/>
      <c r="H802" s="11"/>
      <c r="I802" s="20"/>
    </row>
    <row r="803" spans="3:9" x14ac:dyDescent="0.25">
      <c r="C803" s="7"/>
      <c r="D803" s="7"/>
      <c r="E803" s="10"/>
      <c r="F803" s="11"/>
      <c r="G803" s="11"/>
      <c r="H803" s="11"/>
      <c r="I803" s="20"/>
    </row>
    <row r="804" spans="3:9" x14ac:dyDescent="0.25">
      <c r="C804" s="7"/>
      <c r="D804" s="7"/>
      <c r="E804" s="10"/>
      <c r="F804" s="11"/>
      <c r="G804" s="11"/>
      <c r="H804" s="11"/>
      <c r="I804" s="20"/>
    </row>
    <row r="805" spans="3:9" x14ac:dyDescent="0.25">
      <c r="C805" s="7"/>
      <c r="D805" s="7"/>
      <c r="E805" s="10"/>
      <c r="F805" s="11"/>
      <c r="G805" s="11"/>
      <c r="H805" s="11"/>
      <c r="I805" s="20"/>
    </row>
    <row r="806" spans="3:9" x14ac:dyDescent="0.25">
      <c r="C806" s="7"/>
      <c r="D806" s="7"/>
      <c r="E806" s="10"/>
      <c r="F806" s="11"/>
      <c r="G806" s="11"/>
      <c r="H806" s="11"/>
      <c r="I806" s="20"/>
    </row>
    <row r="807" spans="3:9" x14ac:dyDescent="0.25">
      <c r="C807" s="7"/>
      <c r="D807" s="7"/>
      <c r="E807" s="10"/>
      <c r="F807" s="11"/>
      <c r="G807" s="11"/>
      <c r="H807" s="11"/>
      <c r="I807" s="20"/>
    </row>
    <row r="808" spans="3:9" x14ac:dyDescent="0.25">
      <c r="C808" s="7"/>
      <c r="D808" s="7"/>
      <c r="E808" s="10"/>
      <c r="F808" s="11"/>
      <c r="G808" s="11"/>
      <c r="H808" s="11"/>
      <c r="I808" s="20"/>
    </row>
    <row r="809" spans="3:9" x14ac:dyDescent="0.25">
      <c r="C809" s="7"/>
      <c r="D809" s="7"/>
      <c r="E809" s="10"/>
      <c r="F809" s="11"/>
      <c r="G809" s="11"/>
      <c r="H809" s="11"/>
      <c r="I809" s="20"/>
    </row>
    <row r="810" spans="3:9" x14ac:dyDescent="0.25">
      <c r="C810" s="7"/>
      <c r="D810" s="7"/>
      <c r="E810" s="10"/>
      <c r="F810" s="11"/>
      <c r="G810" s="11"/>
      <c r="H810" s="11"/>
      <c r="I810" s="20"/>
    </row>
    <row r="811" spans="3:9" x14ac:dyDescent="0.25">
      <c r="C811" s="7"/>
      <c r="D811" s="7"/>
      <c r="E811" s="10"/>
      <c r="F811" s="11"/>
      <c r="G811" s="11"/>
      <c r="H811" s="11"/>
      <c r="I811" s="20"/>
    </row>
    <row r="812" spans="3:9" x14ac:dyDescent="0.25">
      <c r="C812" s="7"/>
      <c r="D812" s="7"/>
      <c r="E812" s="10"/>
      <c r="F812" s="11"/>
      <c r="G812" s="11"/>
      <c r="H812" s="11"/>
      <c r="I812" s="20"/>
    </row>
    <row r="813" spans="3:9" x14ac:dyDescent="0.25">
      <c r="C813" s="7"/>
      <c r="D813" s="7"/>
      <c r="E813" s="10"/>
      <c r="F813" s="11"/>
      <c r="G813" s="11"/>
      <c r="H813" s="11"/>
      <c r="I813" s="20"/>
    </row>
    <row r="814" spans="3:9" x14ac:dyDescent="0.25">
      <c r="C814" s="7"/>
      <c r="D814" s="7"/>
      <c r="E814" s="10"/>
      <c r="F814" s="11"/>
      <c r="G814" s="11"/>
      <c r="H814" s="11"/>
      <c r="I814" s="20"/>
    </row>
    <row r="815" spans="3:9" x14ac:dyDescent="0.25">
      <c r="C815" s="7"/>
      <c r="D815" s="7"/>
      <c r="E815" s="10"/>
      <c r="F815" s="11"/>
      <c r="G815" s="11"/>
      <c r="H815" s="11"/>
      <c r="I815" s="20"/>
    </row>
    <row r="816" spans="3:9" x14ac:dyDescent="0.25">
      <c r="C816" s="7"/>
      <c r="D816" s="7"/>
      <c r="E816" s="10"/>
      <c r="F816" s="11"/>
      <c r="G816" s="11"/>
      <c r="H816" s="11"/>
      <c r="I816" s="20"/>
    </row>
    <row r="817" spans="3:9" x14ac:dyDescent="0.25">
      <c r="C817" s="7"/>
      <c r="D817" s="7"/>
      <c r="E817" s="10"/>
      <c r="F817" s="11"/>
      <c r="G817" s="11"/>
      <c r="H817" s="11"/>
      <c r="I817" s="20"/>
    </row>
    <row r="818" spans="3:9" x14ac:dyDescent="0.25">
      <c r="C818" s="7"/>
      <c r="D818" s="7"/>
      <c r="E818" s="10"/>
      <c r="F818" s="11"/>
      <c r="G818" s="11"/>
      <c r="H818" s="11"/>
      <c r="I818" s="20"/>
    </row>
    <row r="819" spans="3:9" x14ac:dyDescent="0.25">
      <c r="C819" s="7"/>
      <c r="D819" s="7"/>
      <c r="E819" s="10"/>
      <c r="F819" s="11"/>
      <c r="G819" s="11"/>
      <c r="H819" s="11"/>
      <c r="I819" s="20"/>
    </row>
    <row r="820" spans="3:9" x14ac:dyDescent="0.25">
      <c r="C820" s="7"/>
      <c r="D820" s="7"/>
      <c r="E820" s="10"/>
      <c r="F820" s="11"/>
      <c r="G820" s="11"/>
      <c r="H820" s="11"/>
      <c r="I820" s="20"/>
    </row>
    <row r="821" spans="3:9" x14ac:dyDescent="0.25">
      <c r="C821" s="7"/>
      <c r="D821" s="7"/>
      <c r="E821" s="10"/>
      <c r="F821" s="11"/>
      <c r="G821" s="11"/>
      <c r="H821" s="11"/>
      <c r="I821" s="20"/>
    </row>
    <row r="822" spans="3:9" x14ac:dyDescent="0.25">
      <c r="C822" s="7"/>
      <c r="D822" s="7"/>
      <c r="E822" s="10"/>
      <c r="F822" s="11"/>
      <c r="G822" s="11"/>
      <c r="H822" s="11"/>
      <c r="I822" s="20"/>
    </row>
    <row r="823" spans="3:9" x14ac:dyDescent="0.25">
      <c r="C823" s="7"/>
      <c r="D823" s="7"/>
      <c r="E823" s="10"/>
      <c r="F823" s="11"/>
      <c r="G823" s="11"/>
      <c r="H823" s="11"/>
      <c r="I823" s="20"/>
    </row>
    <row r="824" spans="3:9" x14ac:dyDescent="0.25">
      <c r="C824" s="7"/>
      <c r="D824" s="7"/>
      <c r="E824" s="10"/>
      <c r="F824" s="11"/>
      <c r="G824" s="11"/>
      <c r="H824" s="11"/>
      <c r="I824" s="20"/>
    </row>
    <row r="825" spans="3:9" x14ac:dyDescent="0.25">
      <c r="C825" s="7"/>
      <c r="D825" s="7"/>
      <c r="E825" s="10"/>
      <c r="F825" s="11"/>
      <c r="G825" s="11"/>
      <c r="H825" s="11"/>
      <c r="I825" s="20"/>
    </row>
    <row r="826" spans="3:9" x14ac:dyDescent="0.25">
      <c r="C826" s="7"/>
      <c r="D826" s="7"/>
      <c r="E826" s="10"/>
      <c r="F826" s="11"/>
      <c r="G826" s="11"/>
      <c r="H826" s="11"/>
      <c r="I826" s="20"/>
    </row>
    <row r="827" spans="3:9" x14ac:dyDescent="0.25">
      <c r="C827" s="7"/>
      <c r="D827" s="7"/>
      <c r="E827" s="10"/>
      <c r="F827" s="11"/>
      <c r="G827" s="11"/>
      <c r="H827" s="11"/>
      <c r="I827" s="20"/>
    </row>
    <row r="828" spans="3:9" x14ac:dyDescent="0.25">
      <c r="C828" s="7"/>
      <c r="D828" s="7"/>
      <c r="E828" s="10"/>
      <c r="F828" s="11"/>
      <c r="G828" s="11"/>
      <c r="H828" s="11"/>
      <c r="I828" s="20"/>
    </row>
    <row r="829" spans="3:9" x14ac:dyDescent="0.25">
      <c r="C829" s="7"/>
      <c r="D829" s="7"/>
      <c r="E829" s="10"/>
      <c r="F829" s="11"/>
      <c r="G829" s="11"/>
      <c r="H829" s="11"/>
      <c r="I829" s="20"/>
    </row>
    <row r="830" spans="3:9" x14ac:dyDescent="0.25">
      <c r="C830" s="7"/>
      <c r="D830" s="7"/>
      <c r="E830" s="10"/>
      <c r="F830" s="11"/>
      <c r="G830" s="11"/>
      <c r="H830" s="11"/>
      <c r="I830" s="20"/>
    </row>
    <row r="831" spans="3:9" x14ac:dyDescent="0.25">
      <c r="C831" s="7"/>
      <c r="D831" s="7"/>
      <c r="E831" s="10"/>
      <c r="F831" s="11"/>
      <c r="G831" s="11"/>
      <c r="H831" s="11"/>
      <c r="I831" s="20"/>
    </row>
    <row r="832" spans="3:9" x14ac:dyDescent="0.25">
      <c r="C832" s="7"/>
      <c r="D832" s="7"/>
      <c r="E832" s="10"/>
      <c r="F832" s="11"/>
      <c r="G832" s="11"/>
      <c r="H832" s="11"/>
      <c r="I832" s="20"/>
    </row>
    <row r="833" spans="3:9" x14ac:dyDescent="0.25">
      <c r="C833" s="7"/>
      <c r="D833" s="7"/>
      <c r="E833" s="10"/>
      <c r="F833" s="11"/>
      <c r="G833" s="11"/>
      <c r="H833" s="11"/>
      <c r="I833" s="20"/>
    </row>
    <row r="834" spans="3:9" x14ac:dyDescent="0.25">
      <c r="C834" s="7"/>
      <c r="D834" s="7"/>
      <c r="E834" s="10"/>
      <c r="F834" s="11"/>
      <c r="G834" s="11"/>
      <c r="H834" s="11"/>
      <c r="I834" s="20"/>
    </row>
    <row r="835" spans="3:9" x14ac:dyDescent="0.25">
      <c r="C835" s="7"/>
      <c r="D835" s="7"/>
      <c r="E835" s="10"/>
      <c r="F835" s="11"/>
      <c r="G835" s="11"/>
      <c r="H835" s="11"/>
      <c r="I835" s="20"/>
    </row>
    <row r="836" spans="3:9" x14ac:dyDescent="0.25">
      <c r="C836" s="7"/>
      <c r="D836" s="7"/>
      <c r="E836" s="10"/>
      <c r="F836" s="11"/>
      <c r="G836" s="11"/>
      <c r="H836" s="11"/>
      <c r="I836" s="20"/>
    </row>
    <row r="837" spans="3:9" x14ac:dyDescent="0.25">
      <c r="C837" s="7"/>
      <c r="D837" s="7"/>
      <c r="E837" s="10"/>
      <c r="F837" s="11"/>
      <c r="G837" s="11"/>
      <c r="H837" s="11"/>
      <c r="I837" s="20"/>
    </row>
    <row r="838" spans="3:9" x14ac:dyDescent="0.25">
      <c r="C838" s="7"/>
      <c r="D838" s="7"/>
      <c r="E838" s="10"/>
      <c r="F838" s="11"/>
      <c r="G838" s="11"/>
      <c r="H838" s="11"/>
      <c r="I838" s="20"/>
    </row>
    <row r="839" spans="3:9" x14ac:dyDescent="0.25">
      <c r="C839" s="7"/>
      <c r="D839" s="7"/>
      <c r="E839" s="10"/>
      <c r="F839" s="11"/>
      <c r="G839" s="11"/>
      <c r="H839" s="11"/>
      <c r="I839" s="20"/>
    </row>
    <row r="840" spans="3:9" x14ac:dyDescent="0.25">
      <c r="C840" s="7"/>
      <c r="D840" s="7"/>
      <c r="E840" s="10"/>
      <c r="F840" s="11"/>
      <c r="G840" s="11"/>
      <c r="H840" s="11"/>
      <c r="I840" s="20"/>
    </row>
    <row r="841" spans="3:9" x14ac:dyDescent="0.25">
      <c r="C841" s="7"/>
      <c r="D841" s="7"/>
      <c r="E841" s="10"/>
      <c r="F841" s="11"/>
      <c r="G841" s="11"/>
      <c r="H841" s="11"/>
      <c r="I841" s="20"/>
    </row>
    <row r="842" spans="3:9" x14ac:dyDescent="0.25">
      <c r="C842" s="7"/>
      <c r="D842" s="7"/>
      <c r="E842" s="10"/>
      <c r="F842" s="11"/>
      <c r="G842" s="11"/>
      <c r="H842" s="11"/>
      <c r="I842" s="20"/>
    </row>
    <row r="843" spans="3:9" x14ac:dyDescent="0.25">
      <c r="C843" s="7"/>
      <c r="D843" s="7"/>
      <c r="E843" s="10"/>
      <c r="F843" s="11"/>
      <c r="G843" s="11"/>
      <c r="H843" s="11"/>
      <c r="I843" s="20"/>
    </row>
    <row r="844" spans="3:9" x14ac:dyDescent="0.25">
      <c r="C844" s="7"/>
      <c r="D844" s="7"/>
      <c r="E844" s="10"/>
      <c r="F844" s="11"/>
      <c r="G844" s="11"/>
      <c r="H844" s="11"/>
      <c r="I844" s="20"/>
    </row>
    <row r="845" spans="3:9" x14ac:dyDescent="0.25">
      <c r="C845" s="7"/>
      <c r="D845" s="7"/>
      <c r="E845" s="10"/>
      <c r="F845" s="11"/>
      <c r="G845" s="11"/>
      <c r="H845" s="11"/>
      <c r="I845" s="20"/>
    </row>
    <row r="846" spans="3:9" x14ac:dyDescent="0.25">
      <c r="C846" s="7"/>
      <c r="D846" s="7"/>
      <c r="E846" s="10"/>
      <c r="F846" s="11"/>
      <c r="G846" s="11"/>
      <c r="H846" s="11"/>
      <c r="I846" s="20"/>
    </row>
    <row r="847" spans="3:9" x14ac:dyDescent="0.25">
      <c r="C847" s="7"/>
      <c r="D847" s="7"/>
      <c r="E847" s="10"/>
      <c r="F847" s="11"/>
      <c r="G847" s="11"/>
      <c r="H847" s="11"/>
      <c r="I847" s="20"/>
    </row>
    <row r="848" spans="3:9" x14ac:dyDescent="0.25">
      <c r="C848" s="7"/>
      <c r="D848" s="7"/>
      <c r="E848" s="10"/>
      <c r="F848" s="11"/>
      <c r="G848" s="11"/>
      <c r="H848" s="11"/>
      <c r="I848" s="20"/>
    </row>
    <row r="849" spans="3:9" x14ac:dyDescent="0.25">
      <c r="C849" s="7"/>
      <c r="D849" s="7"/>
      <c r="E849" s="10"/>
      <c r="F849" s="11"/>
      <c r="G849" s="11"/>
      <c r="H849" s="11"/>
      <c r="I849" s="20"/>
    </row>
    <row r="850" spans="3:9" x14ac:dyDescent="0.25">
      <c r="C850" s="7"/>
      <c r="D850" s="7"/>
      <c r="E850" s="10"/>
      <c r="F850" s="11"/>
      <c r="G850" s="11"/>
      <c r="H850" s="11"/>
      <c r="I850" s="20"/>
    </row>
    <row r="851" spans="3:9" x14ac:dyDescent="0.25">
      <c r="C851" s="7"/>
      <c r="D851" s="7"/>
      <c r="E851" s="10"/>
      <c r="F851" s="11"/>
      <c r="G851" s="11"/>
      <c r="H851" s="11"/>
      <c r="I851" s="20"/>
    </row>
    <row r="852" spans="3:9" x14ac:dyDescent="0.25">
      <c r="C852" s="7"/>
      <c r="D852" s="7"/>
      <c r="E852" s="10"/>
      <c r="F852" s="11"/>
      <c r="G852" s="11"/>
      <c r="H852" s="11"/>
      <c r="I852" s="20"/>
    </row>
    <row r="853" spans="3:9" x14ac:dyDescent="0.25">
      <c r="C853" s="7"/>
      <c r="D853" s="7"/>
      <c r="E853" s="10"/>
      <c r="F853" s="11"/>
      <c r="G853" s="11"/>
      <c r="H853" s="11"/>
      <c r="I853" s="20"/>
    </row>
    <row r="854" spans="3:9" x14ac:dyDescent="0.25">
      <c r="C854" s="7"/>
      <c r="D854" s="7"/>
      <c r="E854" s="10"/>
      <c r="F854" s="11"/>
      <c r="G854" s="11"/>
      <c r="H854" s="11"/>
      <c r="I854" s="20"/>
    </row>
    <row r="855" spans="3:9" x14ac:dyDescent="0.25">
      <c r="C855" s="7"/>
      <c r="D855" s="7"/>
      <c r="E855" s="10"/>
      <c r="F855" s="11"/>
      <c r="G855" s="11"/>
      <c r="H855" s="11"/>
      <c r="I855" s="20"/>
    </row>
    <row r="856" spans="3:9" x14ac:dyDescent="0.25">
      <c r="C856" s="7"/>
      <c r="D856" s="7"/>
      <c r="E856" s="10"/>
      <c r="F856" s="11"/>
      <c r="G856" s="11"/>
      <c r="H856" s="11"/>
      <c r="I856" s="20"/>
    </row>
    <row r="857" spans="3:9" x14ac:dyDescent="0.25">
      <c r="C857" s="7"/>
      <c r="D857" s="7"/>
      <c r="E857" s="10"/>
      <c r="F857" s="11"/>
      <c r="G857" s="11"/>
      <c r="H857" s="11"/>
      <c r="I857" s="20"/>
    </row>
    <row r="858" spans="3:9" x14ac:dyDescent="0.25">
      <c r="C858" s="7"/>
      <c r="D858" s="7"/>
      <c r="E858" s="10"/>
      <c r="F858" s="11"/>
      <c r="G858" s="11"/>
      <c r="H858" s="11"/>
      <c r="I858" s="20"/>
    </row>
    <row r="859" spans="3:9" x14ac:dyDescent="0.25">
      <c r="C859" s="7"/>
      <c r="D859" s="7"/>
      <c r="E859" s="10"/>
      <c r="F859" s="11"/>
      <c r="G859" s="11"/>
      <c r="H859" s="11"/>
      <c r="I859" s="20"/>
    </row>
    <row r="860" spans="3:9" x14ac:dyDescent="0.25">
      <c r="C860" s="7"/>
      <c r="D860" s="7"/>
      <c r="E860" s="10"/>
      <c r="F860" s="11"/>
      <c r="G860" s="11"/>
      <c r="H860" s="11"/>
      <c r="I860" s="20"/>
    </row>
    <row r="861" spans="3:9" x14ac:dyDescent="0.25">
      <c r="C861" s="7"/>
      <c r="D861" s="7"/>
      <c r="E861" s="10"/>
      <c r="F861" s="11"/>
      <c r="G861" s="11"/>
      <c r="H861" s="11"/>
      <c r="I861" s="20"/>
    </row>
    <row r="862" spans="3:9" x14ac:dyDescent="0.25">
      <c r="C862" s="7"/>
      <c r="D862" s="7"/>
      <c r="E862" s="10"/>
      <c r="F862" s="11"/>
      <c r="G862" s="11"/>
      <c r="H862" s="11"/>
      <c r="I862" s="20"/>
    </row>
    <row r="863" spans="3:9" x14ac:dyDescent="0.25">
      <c r="C863" s="7"/>
      <c r="D863" s="7"/>
      <c r="E863" s="10"/>
      <c r="F863" s="11"/>
      <c r="G863" s="11"/>
      <c r="H863" s="11"/>
      <c r="I863" s="20"/>
    </row>
    <row r="864" spans="3:9" x14ac:dyDescent="0.25">
      <c r="C864" s="7"/>
      <c r="D864" s="7"/>
      <c r="E864" s="10"/>
      <c r="F864" s="11"/>
      <c r="G864" s="11"/>
      <c r="H864" s="11"/>
      <c r="I864" s="20"/>
    </row>
    <row r="865" spans="3:9" x14ac:dyDescent="0.25">
      <c r="C865" s="7"/>
      <c r="D865" s="7"/>
      <c r="E865" s="10"/>
      <c r="F865" s="11"/>
      <c r="G865" s="11"/>
      <c r="H865" s="11"/>
      <c r="I865" s="20"/>
    </row>
    <row r="866" spans="3:9" x14ac:dyDescent="0.25">
      <c r="C866" s="7"/>
      <c r="D866" s="7"/>
      <c r="E866" s="10"/>
      <c r="F866" s="11"/>
      <c r="G866" s="11"/>
      <c r="H866" s="11"/>
      <c r="I866" s="20"/>
    </row>
    <row r="867" spans="3:9" x14ac:dyDescent="0.25">
      <c r="C867" s="7"/>
      <c r="D867" s="7"/>
      <c r="E867" s="10"/>
      <c r="F867" s="11"/>
      <c r="G867" s="11"/>
      <c r="H867" s="11"/>
      <c r="I867" s="20"/>
    </row>
    <row r="868" spans="3:9" x14ac:dyDescent="0.25">
      <c r="C868" s="7"/>
      <c r="D868" s="7"/>
      <c r="E868" s="10"/>
      <c r="F868" s="11"/>
      <c r="G868" s="11"/>
      <c r="H868" s="11"/>
      <c r="I868" s="20"/>
    </row>
    <row r="869" spans="3:9" x14ac:dyDescent="0.25">
      <c r="C869" s="7"/>
      <c r="D869" s="7"/>
      <c r="E869" s="10"/>
      <c r="F869" s="11"/>
      <c r="G869" s="11"/>
      <c r="H869" s="11"/>
      <c r="I869" s="20"/>
    </row>
    <row r="870" spans="3:9" x14ac:dyDescent="0.25">
      <c r="C870" s="7"/>
      <c r="D870" s="7"/>
      <c r="E870" s="10"/>
      <c r="F870" s="11"/>
      <c r="G870" s="11"/>
      <c r="H870" s="11"/>
      <c r="I870" s="20"/>
    </row>
    <row r="871" spans="3:9" x14ac:dyDescent="0.25">
      <c r="C871" s="7"/>
      <c r="D871" s="7"/>
      <c r="E871" s="10"/>
      <c r="F871" s="11"/>
      <c r="G871" s="11"/>
      <c r="H871" s="11"/>
      <c r="I871" s="20"/>
    </row>
    <row r="872" spans="3:9" x14ac:dyDescent="0.25">
      <c r="C872" s="7"/>
      <c r="D872" s="7"/>
      <c r="E872" s="10"/>
      <c r="F872" s="11"/>
      <c r="G872" s="11"/>
      <c r="H872" s="11"/>
      <c r="I872" s="20"/>
    </row>
    <row r="873" spans="3:9" x14ac:dyDescent="0.25">
      <c r="C873" s="7"/>
      <c r="D873" s="7"/>
      <c r="E873" s="10"/>
      <c r="F873" s="11"/>
      <c r="G873" s="11"/>
      <c r="H873" s="11"/>
      <c r="I873" s="20"/>
    </row>
    <row r="874" spans="3:9" x14ac:dyDescent="0.25">
      <c r="C874" s="7"/>
      <c r="D874" s="7"/>
      <c r="E874" s="10"/>
      <c r="F874" s="11"/>
      <c r="G874" s="11"/>
      <c r="H874" s="11"/>
      <c r="I874" s="20"/>
    </row>
    <row r="875" spans="3:9" x14ac:dyDescent="0.25">
      <c r="C875" s="7"/>
      <c r="D875" s="7"/>
      <c r="E875" s="10"/>
      <c r="F875" s="11"/>
      <c r="G875" s="11"/>
      <c r="H875" s="11"/>
      <c r="I875" s="20"/>
    </row>
    <row r="876" spans="3:9" x14ac:dyDescent="0.25">
      <c r="C876" s="7"/>
      <c r="D876" s="7"/>
      <c r="E876" s="10"/>
      <c r="F876" s="11"/>
      <c r="G876" s="11"/>
      <c r="H876" s="11"/>
      <c r="I876" s="20"/>
    </row>
    <row r="877" spans="3:9" x14ac:dyDescent="0.25">
      <c r="C877" s="7"/>
      <c r="D877" s="7"/>
      <c r="E877" s="10"/>
      <c r="F877" s="11"/>
      <c r="G877" s="11"/>
      <c r="H877" s="11"/>
      <c r="I877" s="20"/>
    </row>
    <row r="878" spans="3:9" x14ac:dyDescent="0.25">
      <c r="C878" s="7"/>
      <c r="D878" s="7"/>
      <c r="E878" s="10"/>
      <c r="F878" s="11"/>
      <c r="G878" s="11"/>
      <c r="H878" s="11"/>
      <c r="I878" s="20"/>
    </row>
    <row r="879" spans="3:9" x14ac:dyDescent="0.25">
      <c r="C879" s="7"/>
      <c r="D879" s="7"/>
      <c r="E879" s="10"/>
      <c r="F879" s="11"/>
      <c r="G879" s="11"/>
      <c r="H879" s="11"/>
      <c r="I879" s="20"/>
    </row>
    <row r="880" spans="3:9" x14ac:dyDescent="0.25">
      <c r="C880" s="7"/>
      <c r="D880" s="7"/>
      <c r="E880" s="10"/>
      <c r="F880" s="11"/>
      <c r="G880" s="11"/>
      <c r="H880" s="11"/>
      <c r="I880" s="20"/>
    </row>
    <row r="881" spans="3:9" x14ac:dyDescent="0.25">
      <c r="C881" s="7"/>
      <c r="D881" s="7"/>
      <c r="E881" s="10"/>
      <c r="F881" s="11"/>
      <c r="G881" s="11"/>
      <c r="H881" s="11"/>
      <c r="I881" s="20"/>
    </row>
    <row r="882" spans="3:9" x14ac:dyDescent="0.25">
      <c r="C882" s="7"/>
      <c r="D882" s="7"/>
      <c r="E882" s="10"/>
      <c r="F882" s="11"/>
      <c r="G882" s="11"/>
      <c r="H882" s="11"/>
      <c r="I882" s="20"/>
    </row>
    <row r="883" spans="3:9" x14ac:dyDescent="0.25">
      <c r="C883" s="7"/>
      <c r="D883" s="7"/>
      <c r="E883" s="10"/>
      <c r="F883" s="11"/>
      <c r="G883" s="11"/>
      <c r="H883" s="11"/>
      <c r="I883" s="20"/>
    </row>
    <row r="884" spans="3:9" x14ac:dyDescent="0.25">
      <c r="C884" s="7"/>
      <c r="D884" s="7"/>
      <c r="E884" s="10"/>
      <c r="F884" s="11"/>
      <c r="G884" s="11"/>
      <c r="H884" s="11"/>
      <c r="I884" s="20"/>
    </row>
    <row r="885" spans="3:9" x14ac:dyDescent="0.25">
      <c r="C885" s="7"/>
      <c r="D885" s="7"/>
      <c r="E885" s="10"/>
      <c r="F885" s="11"/>
      <c r="G885" s="11"/>
      <c r="H885" s="11"/>
      <c r="I885" s="20"/>
    </row>
    <row r="886" spans="3:9" x14ac:dyDescent="0.25">
      <c r="C886" s="7"/>
      <c r="D886" s="7"/>
      <c r="E886" s="10"/>
      <c r="F886" s="11"/>
      <c r="G886" s="11"/>
      <c r="H886" s="11"/>
      <c r="I886" s="20"/>
    </row>
    <row r="887" spans="3:9" x14ac:dyDescent="0.25">
      <c r="C887" s="7"/>
      <c r="D887" s="7"/>
      <c r="E887" s="10"/>
      <c r="F887" s="11"/>
      <c r="G887" s="11"/>
      <c r="H887" s="11"/>
      <c r="I887" s="20"/>
    </row>
    <row r="888" spans="3:9" x14ac:dyDescent="0.25">
      <c r="C888" s="7"/>
      <c r="D888" s="7"/>
      <c r="E888" s="10"/>
      <c r="F888" s="11"/>
      <c r="G888" s="11"/>
      <c r="H888" s="11"/>
      <c r="I888" s="20"/>
    </row>
    <row r="889" spans="3:9" x14ac:dyDescent="0.25">
      <c r="C889" s="7"/>
      <c r="D889" s="7"/>
      <c r="E889" s="10"/>
      <c r="F889" s="11"/>
      <c r="G889" s="11"/>
      <c r="H889" s="11"/>
      <c r="I889" s="20"/>
    </row>
    <row r="890" spans="3:9" x14ac:dyDescent="0.25">
      <c r="C890" s="7"/>
      <c r="D890" s="7"/>
      <c r="E890" s="10"/>
      <c r="F890" s="11"/>
      <c r="G890" s="11"/>
      <c r="H890" s="11"/>
      <c r="I890" s="20"/>
    </row>
    <row r="891" spans="3:9" x14ac:dyDescent="0.25">
      <c r="C891" s="7"/>
      <c r="D891" s="7"/>
      <c r="E891" s="10"/>
      <c r="F891" s="11"/>
      <c r="G891" s="11"/>
      <c r="H891" s="11"/>
      <c r="I891" s="20"/>
    </row>
    <row r="892" spans="3:9" x14ac:dyDescent="0.25">
      <c r="C892" s="7"/>
      <c r="D892" s="7"/>
      <c r="E892" s="10"/>
      <c r="F892" s="11"/>
      <c r="G892" s="11"/>
      <c r="H892" s="11"/>
      <c r="I892" s="20"/>
    </row>
    <row r="893" spans="3:9" x14ac:dyDescent="0.25">
      <c r="C893" s="7"/>
      <c r="D893" s="7"/>
      <c r="E893" s="10"/>
      <c r="F893" s="11"/>
      <c r="G893" s="11"/>
      <c r="H893" s="11"/>
      <c r="I893" s="20"/>
    </row>
    <row r="894" spans="3:9" x14ac:dyDescent="0.25">
      <c r="C894" s="7"/>
      <c r="D894" s="7"/>
      <c r="E894" s="10"/>
      <c r="F894" s="11"/>
      <c r="G894" s="11"/>
      <c r="H894" s="11"/>
      <c r="I894" s="20"/>
    </row>
    <row r="895" spans="3:9" x14ac:dyDescent="0.25">
      <c r="C895" s="7"/>
      <c r="D895" s="7"/>
      <c r="E895" s="10"/>
      <c r="F895" s="11"/>
      <c r="G895" s="11"/>
      <c r="H895" s="11"/>
      <c r="I895" s="20"/>
    </row>
    <row r="896" spans="3:9" x14ac:dyDescent="0.25">
      <c r="C896" s="7"/>
      <c r="D896" s="7"/>
      <c r="E896" s="10"/>
      <c r="F896" s="11"/>
      <c r="G896" s="11"/>
      <c r="H896" s="11"/>
      <c r="I896" s="20"/>
    </row>
    <row r="897" spans="3:9" x14ac:dyDescent="0.25">
      <c r="C897" s="7"/>
      <c r="D897" s="7"/>
      <c r="E897" s="10"/>
      <c r="F897" s="11"/>
      <c r="G897" s="11"/>
      <c r="H897" s="11"/>
      <c r="I897" s="20"/>
    </row>
    <row r="898" spans="3:9" x14ac:dyDescent="0.25">
      <c r="C898" s="7"/>
      <c r="D898" s="7"/>
      <c r="E898" s="10"/>
      <c r="F898" s="11"/>
      <c r="G898" s="11"/>
      <c r="H898" s="11"/>
      <c r="I898" s="20"/>
    </row>
    <row r="899" spans="3:9" x14ac:dyDescent="0.25">
      <c r="C899" s="7"/>
      <c r="D899" s="7"/>
      <c r="E899" s="10"/>
      <c r="F899" s="11"/>
      <c r="G899" s="11"/>
      <c r="H899" s="11"/>
      <c r="I899" s="20"/>
    </row>
    <row r="900" spans="3:9" x14ac:dyDescent="0.25">
      <c r="C900" s="7"/>
      <c r="D900" s="7"/>
      <c r="E900" s="10"/>
      <c r="F900" s="11"/>
      <c r="G900" s="11"/>
      <c r="H900" s="11"/>
      <c r="I900" s="20"/>
    </row>
    <row r="901" spans="3:9" x14ac:dyDescent="0.25">
      <c r="C901" s="7"/>
      <c r="D901" s="7"/>
      <c r="E901" s="10"/>
      <c r="F901" s="11"/>
      <c r="G901" s="11"/>
      <c r="H901" s="11"/>
      <c r="I901" s="20"/>
    </row>
    <row r="902" spans="3:9" x14ac:dyDescent="0.25">
      <c r="C902" s="7"/>
      <c r="D902" s="7"/>
      <c r="E902" s="10"/>
      <c r="F902" s="11"/>
      <c r="G902" s="11"/>
      <c r="H902" s="11"/>
      <c r="I902" s="20"/>
    </row>
    <row r="903" spans="3:9" x14ac:dyDescent="0.25">
      <c r="C903" s="7"/>
      <c r="D903" s="7"/>
      <c r="E903" s="10"/>
      <c r="F903" s="11"/>
      <c r="G903" s="11"/>
      <c r="H903" s="11"/>
      <c r="I903" s="20"/>
    </row>
    <row r="904" spans="3:9" x14ac:dyDescent="0.25">
      <c r="C904" s="7"/>
      <c r="D904" s="7"/>
      <c r="E904" s="10"/>
      <c r="F904" s="11"/>
      <c r="G904" s="11"/>
      <c r="H904" s="11"/>
      <c r="I904" s="20"/>
    </row>
    <row r="905" spans="3:9" x14ac:dyDescent="0.25">
      <c r="C905" s="7"/>
      <c r="D905" s="7"/>
      <c r="E905" s="10"/>
      <c r="F905" s="11"/>
      <c r="G905" s="11"/>
      <c r="H905" s="11"/>
      <c r="I905" s="20"/>
    </row>
    <row r="906" spans="3:9" x14ac:dyDescent="0.25">
      <c r="C906" s="7"/>
      <c r="D906" s="7"/>
      <c r="E906" s="10"/>
      <c r="F906" s="11"/>
      <c r="G906" s="11"/>
      <c r="H906" s="11"/>
      <c r="I906" s="20"/>
    </row>
    <row r="907" spans="3:9" x14ac:dyDescent="0.25">
      <c r="C907" s="7"/>
      <c r="D907" s="7"/>
      <c r="E907" s="10"/>
      <c r="F907" s="11"/>
      <c r="G907" s="11"/>
      <c r="H907" s="11"/>
      <c r="I907" s="20"/>
    </row>
    <row r="908" spans="3:9" x14ac:dyDescent="0.25">
      <c r="C908" s="7"/>
      <c r="D908" s="7"/>
      <c r="E908" s="10"/>
      <c r="F908" s="11"/>
      <c r="G908" s="11"/>
      <c r="H908" s="11"/>
      <c r="I908" s="20"/>
    </row>
    <row r="909" spans="3:9" x14ac:dyDescent="0.25">
      <c r="C909" s="7"/>
      <c r="D909" s="7"/>
      <c r="E909" s="10"/>
      <c r="F909" s="11"/>
      <c r="G909" s="11"/>
      <c r="H909" s="11"/>
      <c r="I909" s="20"/>
    </row>
    <row r="910" spans="3:9" x14ac:dyDescent="0.25">
      <c r="C910" s="7"/>
      <c r="D910" s="7"/>
      <c r="E910" s="10"/>
      <c r="F910" s="11"/>
      <c r="G910" s="11"/>
      <c r="H910" s="11"/>
      <c r="I910" s="20"/>
    </row>
    <row r="911" spans="3:9" x14ac:dyDescent="0.25">
      <c r="C911" s="7"/>
      <c r="D911" s="7"/>
      <c r="E911" s="10"/>
      <c r="F911" s="11"/>
      <c r="G911" s="11"/>
      <c r="H911" s="11"/>
      <c r="I911" s="20"/>
    </row>
    <row r="912" spans="3:9" x14ac:dyDescent="0.25">
      <c r="C912" s="7"/>
      <c r="D912" s="7"/>
      <c r="E912" s="10"/>
      <c r="F912" s="11"/>
      <c r="G912" s="11"/>
      <c r="H912" s="11"/>
      <c r="I912" s="20"/>
    </row>
    <row r="913" spans="3:9" x14ac:dyDescent="0.25">
      <c r="C913" s="7"/>
      <c r="D913" s="7"/>
      <c r="E913" s="10"/>
      <c r="F913" s="11"/>
      <c r="G913" s="11"/>
      <c r="H913" s="11"/>
      <c r="I913" s="20"/>
    </row>
    <row r="914" spans="3:9" x14ac:dyDescent="0.25">
      <c r="C914" s="7"/>
      <c r="D914" s="7"/>
      <c r="E914" s="10"/>
      <c r="F914" s="11"/>
      <c r="G914" s="11"/>
      <c r="H914" s="11"/>
      <c r="I914" s="20"/>
    </row>
    <row r="915" spans="3:9" x14ac:dyDescent="0.25">
      <c r="C915" s="7"/>
      <c r="D915" s="7"/>
      <c r="E915" s="10"/>
      <c r="F915" s="11"/>
      <c r="G915" s="11"/>
      <c r="H915" s="11"/>
      <c r="I915" s="20"/>
    </row>
    <row r="916" spans="3:9" x14ac:dyDescent="0.25">
      <c r="C916" s="7"/>
      <c r="D916" s="7"/>
      <c r="E916" s="10"/>
      <c r="F916" s="11"/>
      <c r="G916" s="11"/>
      <c r="H916" s="11"/>
      <c r="I916" s="20"/>
    </row>
    <row r="917" spans="3:9" x14ac:dyDescent="0.25">
      <c r="C917" s="7"/>
      <c r="D917" s="7"/>
      <c r="E917" s="10"/>
      <c r="F917" s="11"/>
      <c r="G917" s="11"/>
      <c r="H917" s="11"/>
      <c r="I917" s="20"/>
    </row>
    <row r="918" spans="3:9" x14ac:dyDescent="0.25">
      <c r="C918" s="7"/>
      <c r="D918" s="7"/>
      <c r="E918" s="10"/>
      <c r="F918" s="11"/>
      <c r="G918" s="11"/>
      <c r="H918" s="11"/>
      <c r="I918" s="20"/>
    </row>
    <row r="919" spans="3:9" x14ac:dyDescent="0.25">
      <c r="C919" s="7"/>
      <c r="D919" s="7"/>
      <c r="E919" s="10"/>
      <c r="F919" s="11"/>
      <c r="G919" s="11"/>
      <c r="H919" s="11"/>
      <c r="I919" s="20"/>
    </row>
    <row r="920" spans="3:9" x14ac:dyDescent="0.25">
      <c r="C920" s="7"/>
      <c r="D920" s="7"/>
      <c r="E920" s="10"/>
      <c r="F920" s="11"/>
      <c r="G920" s="11"/>
      <c r="H920" s="11"/>
      <c r="I920" s="20"/>
    </row>
    <row r="921" spans="3:9" x14ac:dyDescent="0.25">
      <c r="C921" s="7"/>
      <c r="D921" s="7"/>
      <c r="E921" s="10"/>
      <c r="F921" s="11"/>
      <c r="G921" s="11"/>
      <c r="H921" s="11"/>
      <c r="I921" s="20"/>
    </row>
    <row r="922" spans="3:9" x14ac:dyDescent="0.25">
      <c r="C922" s="7"/>
      <c r="D922" s="7"/>
      <c r="E922" s="10"/>
      <c r="F922" s="11"/>
      <c r="G922" s="11"/>
      <c r="H922" s="11"/>
      <c r="I922" s="20"/>
    </row>
    <row r="923" spans="3:9" x14ac:dyDescent="0.25">
      <c r="C923" s="7"/>
      <c r="D923" s="7"/>
      <c r="E923" s="10"/>
      <c r="F923" s="11"/>
      <c r="G923" s="11"/>
      <c r="H923" s="11"/>
      <c r="I923" s="20"/>
    </row>
    <row r="924" spans="3:9" x14ac:dyDescent="0.25">
      <c r="C924" s="7"/>
      <c r="D924" s="7"/>
      <c r="E924" s="10"/>
      <c r="F924" s="11"/>
      <c r="G924" s="11"/>
      <c r="H924" s="11"/>
      <c r="I924" s="20"/>
    </row>
    <row r="925" spans="3:9" x14ac:dyDescent="0.25">
      <c r="C925" s="7"/>
      <c r="D925" s="7"/>
      <c r="E925" s="10"/>
      <c r="F925" s="11"/>
      <c r="G925" s="11"/>
      <c r="H925" s="11"/>
      <c r="I925" s="20"/>
    </row>
    <row r="926" spans="3:9" x14ac:dyDescent="0.25">
      <c r="C926" s="7"/>
      <c r="D926" s="7"/>
      <c r="E926" s="10"/>
      <c r="F926" s="11"/>
      <c r="G926" s="11"/>
      <c r="H926" s="11"/>
      <c r="I926" s="20"/>
    </row>
    <row r="927" spans="3:9" x14ac:dyDescent="0.25">
      <c r="C927" s="7"/>
      <c r="D927" s="7"/>
      <c r="E927" s="10"/>
      <c r="F927" s="11"/>
      <c r="G927" s="11"/>
      <c r="H927" s="11"/>
      <c r="I927" s="20"/>
    </row>
    <row r="928" spans="3:9" x14ac:dyDescent="0.25">
      <c r="C928" s="7"/>
      <c r="D928" s="7"/>
      <c r="E928" s="10"/>
      <c r="F928" s="11"/>
      <c r="G928" s="11"/>
      <c r="H928" s="11"/>
      <c r="I928" s="20"/>
    </row>
    <row r="929" spans="3:9" x14ac:dyDescent="0.25">
      <c r="C929" s="7"/>
      <c r="D929" s="7"/>
      <c r="E929" s="10"/>
      <c r="F929" s="11"/>
      <c r="G929" s="11"/>
      <c r="H929" s="11"/>
      <c r="I929" s="20"/>
    </row>
    <row r="930" spans="3:9" x14ac:dyDescent="0.25">
      <c r="C930" s="7"/>
      <c r="D930" s="7"/>
      <c r="E930" s="10"/>
      <c r="F930" s="11"/>
      <c r="G930" s="11"/>
      <c r="H930" s="11"/>
      <c r="I930" s="20"/>
    </row>
    <row r="931" spans="3:9" x14ac:dyDescent="0.25">
      <c r="C931" s="7"/>
      <c r="D931" s="7"/>
      <c r="E931" s="10"/>
      <c r="F931" s="11"/>
      <c r="G931" s="11"/>
      <c r="H931" s="11"/>
      <c r="I931" s="20"/>
    </row>
    <row r="932" spans="3:9" x14ac:dyDescent="0.25">
      <c r="C932" s="7"/>
      <c r="D932" s="7"/>
      <c r="E932" s="10"/>
      <c r="F932" s="11"/>
      <c r="G932" s="11"/>
      <c r="H932" s="11"/>
      <c r="I932" s="20"/>
    </row>
    <row r="933" spans="3:9" x14ac:dyDescent="0.25">
      <c r="C933" s="7"/>
      <c r="D933" s="7"/>
      <c r="E933" s="10"/>
      <c r="F933" s="11"/>
      <c r="G933" s="11"/>
      <c r="H933" s="11"/>
      <c r="I933" s="20"/>
    </row>
    <row r="934" spans="3:9" x14ac:dyDescent="0.25">
      <c r="C934" s="7"/>
      <c r="D934" s="7"/>
      <c r="E934" s="10"/>
      <c r="F934" s="11"/>
      <c r="G934" s="11"/>
      <c r="H934" s="11"/>
      <c r="I934" s="20"/>
    </row>
    <row r="935" spans="3:9" x14ac:dyDescent="0.25">
      <c r="C935" s="7"/>
      <c r="D935" s="7"/>
      <c r="E935" s="10"/>
      <c r="F935" s="11"/>
      <c r="G935" s="11"/>
      <c r="H935" s="11"/>
      <c r="I935" s="20"/>
    </row>
    <row r="936" spans="3:9" x14ac:dyDescent="0.25">
      <c r="C936" s="7"/>
      <c r="D936" s="7"/>
      <c r="E936" s="10"/>
      <c r="F936" s="11"/>
      <c r="G936" s="11"/>
      <c r="H936" s="11"/>
      <c r="I936" s="20"/>
    </row>
    <row r="937" spans="3:9" x14ac:dyDescent="0.25">
      <c r="C937" s="7"/>
      <c r="D937" s="7"/>
      <c r="E937" s="10"/>
      <c r="F937" s="11"/>
      <c r="G937" s="11"/>
      <c r="H937" s="11"/>
      <c r="I937" s="20"/>
    </row>
    <row r="938" spans="3:9" x14ac:dyDescent="0.25">
      <c r="C938" s="7"/>
      <c r="D938" s="7"/>
      <c r="E938" s="10"/>
      <c r="F938" s="11"/>
      <c r="G938" s="11"/>
      <c r="H938" s="11"/>
      <c r="I938" s="20"/>
    </row>
    <row r="939" spans="3:9" x14ac:dyDescent="0.25">
      <c r="C939" s="7"/>
      <c r="D939" s="7"/>
      <c r="E939" s="10"/>
      <c r="F939" s="11"/>
      <c r="G939" s="11"/>
      <c r="H939" s="11"/>
      <c r="I939" s="20"/>
    </row>
    <row r="940" spans="3:9" x14ac:dyDescent="0.25">
      <c r="C940" s="7"/>
      <c r="D940" s="7"/>
      <c r="E940" s="10"/>
      <c r="F940" s="11"/>
      <c r="G940" s="11"/>
      <c r="H940" s="11"/>
      <c r="I940" s="20"/>
    </row>
    <row r="941" spans="3:9" x14ac:dyDescent="0.25">
      <c r="C941" s="7"/>
      <c r="D941" s="7"/>
      <c r="E941" s="10"/>
      <c r="F941" s="11"/>
      <c r="G941" s="11"/>
      <c r="H941" s="11"/>
      <c r="I941" s="20"/>
    </row>
    <row r="942" spans="3:9" x14ac:dyDescent="0.25">
      <c r="C942" s="7"/>
      <c r="D942" s="7"/>
      <c r="E942" s="10"/>
      <c r="F942" s="11"/>
      <c r="G942" s="11"/>
      <c r="H942" s="11"/>
      <c r="I942" s="20"/>
    </row>
    <row r="943" spans="3:9" x14ac:dyDescent="0.25">
      <c r="C943" s="7"/>
      <c r="D943" s="7"/>
      <c r="E943" s="10"/>
      <c r="F943" s="11"/>
      <c r="G943" s="11"/>
      <c r="H943" s="11"/>
      <c r="I943" s="20"/>
    </row>
    <row r="944" spans="3:9" x14ac:dyDescent="0.25">
      <c r="C944" s="7"/>
      <c r="D944" s="7"/>
      <c r="E944" s="10"/>
      <c r="F944" s="11"/>
      <c r="G944" s="11"/>
      <c r="H944" s="11"/>
      <c r="I944" s="20"/>
    </row>
    <row r="945" spans="3:9" x14ac:dyDescent="0.25">
      <c r="C945" s="7"/>
      <c r="D945" s="7"/>
      <c r="E945" s="10"/>
      <c r="F945" s="11"/>
      <c r="G945" s="11"/>
      <c r="H945" s="11"/>
      <c r="I945" s="20"/>
    </row>
    <row r="946" spans="3:9" x14ac:dyDescent="0.25">
      <c r="C946" s="7"/>
      <c r="D946" s="7"/>
      <c r="E946" s="10"/>
      <c r="F946" s="11"/>
      <c r="G946" s="11"/>
      <c r="H946" s="11"/>
      <c r="I946" s="20"/>
    </row>
    <row r="947" spans="3:9" x14ac:dyDescent="0.25">
      <c r="C947" s="7"/>
      <c r="D947" s="7"/>
      <c r="E947" s="10"/>
      <c r="F947" s="11"/>
      <c r="G947" s="11"/>
      <c r="H947" s="11"/>
      <c r="I947" s="20"/>
    </row>
    <row r="948" spans="3:9" x14ac:dyDescent="0.25">
      <c r="C948" s="7"/>
      <c r="D948" s="7"/>
      <c r="E948" s="10"/>
      <c r="F948" s="11"/>
      <c r="G948" s="11"/>
      <c r="H948" s="11"/>
      <c r="I948" s="20"/>
    </row>
    <row r="949" spans="3:9" x14ac:dyDescent="0.25">
      <c r="C949" s="7"/>
      <c r="D949" s="7"/>
      <c r="E949" s="10"/>
      <c r="F949" s="11"/>
      <c r="G949" s="11"/>
      <c r="H949" s="11"/>
      <c r="I949" s="20"/>
    </row>
    <row r="950" spans="3:9" x14ac:dyDescent="0.25">
      <c r="C950" s="7"/>
      <c r="D950" s="7"/>
      <c r="E950" s="10"/>
      <c r="F950" s="11"/>
      <c r="G950" s="11"/>
      <c r="H950" s="11"/>
      <c r="I950" s="20"/>
    </row>
    <row r="951" spans="3:9" x14ac:dyDescent="0.25">
      <c r="C951" s="7"/>
      <c r="D951" s="7"/>
      <c r="E951" s="10"/>
      <c r="F951" s="11"/>
      <c r="G951" s="11"/>
      <c r="H951" s="11"/>
      <c r="I951" s="20"/>
    </row>
    <row r="952" spans="3:9" x14ac:dyDescent="0.25">
      <c r="C952" s="7"/>
      <c r="D952" s="7"/>
      <c r="E952" s="10"/>
      <c r="F952" s="11"/>
      <c r="G952" s="11"/>
      <c r="H952" s="11"/>
      <c r="I952" s="20"/>
    </row>
    <row r="953" spans="3:9" x14ac:dyDescent="0.25">
      <c r="C953" s="7"/>
      <c r="D953" s="7"/>
      <c r="E953" s="10"/>
      <c r="F953" s="11"/>
      <c r="G953" s="11"/>
      <c r="H953" s="11"/>
      <c r="I953" s="20"/>
    </row>
    <row r="954" spans="3:9" x14ac:dyDescent="0.25">
      <c r="C954" s="7"/>
      <c r="D954" s="7"/>
      <c r="E954" s="10"/>
      <c r="F954" s="11"/>
      <c r="G954" s="11"/>
      <c r="H954" s="11"/>
      <c r="I954" s="20"/>
    </row>
    <row r="955" spans="3:9" x14ac:dyDescent="0.25">
      <c r="C955" s="7"/>
      <c r="D955" s="7"/>
      <c r="E955" s="10"/>
      <c r="F955" s="11"/>
      <c r="G955" s="11"/>
      <c r="H955" s="11"/>
      <c r="I955" s="20"/>
    </row>
    <row r="956" spans="3:9" x14ac:dyDescent="0.25">
      <c r="C956" s="7"/>
      <c r="D956" s="7"/>
      <c r="E956" s="10"/>
      <c r="F956" s="11"/>
      <c r="G956" s="11"/>
      <c r="H956" s="11"/>
      <c r="I956" s="20"/>
    </row>
    <row r="957" spans="3:9" x14ac:dyDescent="0.25">
      <c r="C957" s="7"/>
      <c r="D957" s="7"/>
      <c r="E957" s="10"/>
      <c r="F957" s="11"/>
      <c r="G957" s="11"/>
      <c r="H957" s="11"/>
      <c r="I957" s="20"/>
    </row>
    <row r="958" spans="3:9" x14ac:dyDescent="0.25">
      <c r="C958" s="7"/>
      <c r="D958" s="7"/>
      <c r="E958" s="10"/>
      <c r="F958" s="11"/>
      <c r="G958" s="11"/>
      <c r="H958" s="11"/>
      <c r="I958" s="20"/>
    </row>
    <row r="959" spans="3:9" x14ac:dyDescent="0.25">
      <c r="C959" s="7"/>
      <c r="D959" s="7"/>
      <c r="E959" s="10"/>
      <c r="F959" s="11"/>
      <c r="G959" s="11"/>
      <c r="H959" s="11"/>
      <c r="I959" s="20"/>
    </row>
    <row r="960" spans="3:9" x14ac:dyDescent="0.25">
      <c r="C960" s="7"/>
      <c r="D960" s="7"/>
      <c r="E960" s="10"/>
      <c r="F960" s="11"/>
      <c r="G960" s="11"/>
      <c r="H960" s="11"/>
      <c r="I960" s="20"/>
    </row>
    <row r="961" spans="3:9" x14ac:dyDescent="0.25">
      <c r="C961" s="7"/>
      <c r="D961" s="7"/>
      <c r="E961" s="10"/>
      <c r="F961" s="11"/>
      <c r="G961" s="11"/>
      <c r="H961" s="11"/>
      <c r="I961" s="20"/>
    </row>
    <row r="962" spans="3:9" x14ac:dyDescent="0.25">
      <c r="C962" s="7"/>
      <c r="D962" s="7"/>
      <c r="E962" s="10"/>
      <c r="F962" s="11"/>
      <c r="G962" s="11"/>
      <c r="H962" s="11"/>
      <c r="I962" s="20"/>
    </row>
    <row r="963" spans="3:9" x14ac:dyDescent="0.25">
      <c r="C963" s="7"/>
      <c r="D963" s="7"/>
      <c r="E963" s="10"/>
      <c r="F963" s="11"/>
      <c r="G963" s="11"/>
      <c r="H963" s="11"/>
      <c r="I963" s="20"/>
    </row>
    <row r="964" spans="3:9" x14ac:dyDescent="0.25">
      <c r="C964" s="7"/>
      <c r="D964" s="7"/>
      <c r="E964" s="10"/>
      <c r="F964" s="11"/>
      <c r="G964" s="11"/>
      <c r="H964" s="11"/>
      <c r="I964" s="20"/>
    </row>
    <row r="965" spans="3:9" x14ac:dyDescent="0.25">
      <c r="C965" s="7"/>
      <c r="D965" s="7"/>
      <c r="E965" s="10"/>
      <c r="F965" s="11"/>
      <c r="G965" s="11"/>
      <c r="H965" s="11"/>
      <c r="I965" s="20"/>
    </row>
    <row r="966" spans="3:9" x14ac:dyDescent="0.25">
      <c r="C966" s="7"/>
      <c r="D966" s="7"/>
      <c r="E966" s="10"/>
      <c r="F966" s="11"/>
      <c r="G966" s="11"/>
      <c r="H966" s="11"/>
      <c r="I966" s="20"/>
    </row>
    <row r="967" spans="3:9" x14ac:dyDescent="0.25">
      <c r="C967" s="7"/>
      <c r="D967" s="7"/>
      <c r="E967" s="10"/>
      <c r="F967" s="11"/>
      <c r="G967" s="11"/>
      <c r="H967" s="11"/>
      <c r="I967" s="20"/>
    </row>
    <row r="968" spans="3:9" x14ac:dyDescent="0.25">
      <c r="C968" s="7"/>
      <c r="D968" s="7"/>
      <c r="E968" s="10"/>
      <c r="F968" s="11"/>
      <c r="G968" s="11"/>
      <c r="H968" s="11"/>
      <c r="I968" s="20"/>
    </row>
    <row r="969" spans="3:9" x14ac:dyDescent="0.25">
      <c r="C969" s="7"/>
      <c r="D969" s="7"/>
      <c r="E969" s="10"/>
      <c r="F969" s="11"/>
      <c r="G969" s="11"/>
      <c r="H969" s="11"/>
      <c r="I969" s="20"/>
    </row>
    <row r="970" spans="3:9" x14ac:dyDescent="0.25">
      <c r="C970" s="7"/>
      <c r="D970" s="7"/>
      <c r="E970" s="10"/>
      <c r="F970" s="11"/>
      <c r="G970" s="11"/>
      <c r="H970" s="11"/>
      <c r="I970" s="20"/>
    </row>
    <row r="971" spans="3:9" x14ac:dyDescent="0.25">
      <c r="C971" s="7"/>
      <c r="D971" s="7"/>
      <c r="E971" s="10"/>
      <c r="F971" s="11"/>
      <c r="G971" s="11"/>
      <c r="H971" s="11"/>
      <c r="I971" s="20"/>
    </row>
    <row r="972" spans="3:9" x14ac:dyDescent="0.25">
      <c r="C972" s="7"/>
      <c r="D972" s="7"/>
      <c r="E972" s="10"/>
      <c r="F972" s="11"/>
      <c r="G972" s="11"/>
      <c r="H972" s="11"/>
      <c r="I972" s="20"/>
    </row>
    <row r="973" spans="3:9" x14ac:dyDescent="0.25">
      <c r="C973" s="7"/>
      <c r="D973" s="7"/>
      <c r="E973" s="10"/>
      <c r="F973" s="11"/>
      <c r="G973" s="11"/>
      <c r="H973" s="11"/>
      <c r="I973" s="20"/>
    </row>
    <row r="974" spans="3:9" x14ac:dyDescent="0.25">
      <c r="C974" s="7"/>
      <c r="D974" s="7"/>
      <c r="E974" s="10"/>
      <c r="F974" s="11"/>
      <c r="G974" s="11"/>
      <c r="H974" s="11"/>
      <c r="I974" s="20"/>
    </row>
    <row r="975" spans="3:9" x14ac:dyDescent="0.25">
      <c r="C975" s="7"/>
      <c r="D975" s="7"/>
      <c r="E975" s="10"/>
      <c r="F975" s="11"/>
      <c r="G975" s="11"/>
      <c r="H975" s="11"/>
      <c r="I975" s="20"/>
    </row>
    <row r="976" spans="3:9" x14ac:dyDescent="0.25">
      <c r="C976" s="7"/>
      <c r="D976" s="7"/>
      <c r="E976" s="10"/>
      <c r="F976" s="11"/>
      <c r="G976" s="11"/>
      <c r="H976" s="11"/>
      <c r="I976" s="20"/>
    </row>
    <row r="977" spans="3:9" x14ac:dyDescent="0.25">
      <c r="C977" s="7"/>
      <c r="D977" s="7"/>
      <c r="E977" s="10"/>
      <c r="F977" s="11"/>
      <c r="G977" s="11"/>
      <c r="H977" s="11"/>
      <c r="I977" s="20"/>
    </row>
    <row r="978" spans="3:9" x14ac:dyDescent="0.25">
      <c r="C978" s="7"/>
      <c r="D978" s="7"/>
      <c r="E978" s="10"/>
      <c r="F978" s="11"/>
      <c r="G978" s="11"/>
      <c r="H978" s="11"/>
      <c r="I978" s="20"/>
    </row>
    <row r="979" spans="3:9" x14ac:dyDescent="0.25">
      <c r="C979" s="7"/>
      <c r="D979" s="7"/>
      <c r="E979" s="10"/>
      <c r="F979" s="11"/>
      <c r="G979" s="11"/>
      <c r="H979" s="11"/>
      <c r="I979" s="20"/>
    </row>
    <row r="980" spans="3:9" x14ac:dyDescent="0.25">
      <c r="C980" s="7"/>
      <c r="D980" s="7"/>
      <c r="E980" s="10"/>
      <c r="F980" s="11"/>
      <c r="G980" s="11"/>
      <c r="H980" s="11"/>
      <c r="I980" s="20"/>
    </row>
    <row r="981" spans="3:9" x14ac:dyDescent="0.25">
      <c r="C981" s="7"/>
      <c r="D981" s="7"/>
      <c r="E981" s="10"/>
      <c r="F981" s="11"/>
      <c r="G981" s="11"/>
      <c r="H981" s="11"/>
      <c r="I981" s="20"/>
    </row>
    <row r="982" spans="3:9" x14ac:dyDescent="0.25">
      <c r="C982" s="7"/>
      <c r="D982" s="7"/>
      <c r="E982" s="10"/>
      <c r="F982" s="11"/>
      <c r="G982" s="11"/>
      <c r="H982" s="11"/>
      <c r="I982" s="20"/>
    </row>
    <row r="983" spans="3:9" x14ac:dyDescent="0.25">
      <c r="C983" s="7"/>
      <c r="D983" s="7"/>
      <c r="E983" s="10"/>
      <c r="F983" s="11"/>
      <c r="G983" s="11"/>
      <c r="H983" s="11"/>
      <c r="I983" s="20"/>
    </row>
    <row r="984" spans="3:9" x14ac:dyDescent="0.25">
      <c r="C984" s="7"/>
      <c r="D984" s="7"/>
      <c r="E984" s="10"/>
      <c r="F984" s="11"/>
      <c r="G984" s="11"/>
      <c r="H984" s="11"/>
      <c r="I984" s="20"/>
    </row>
    <row r="985" spans="3:9" x14ac:dyDescent="0.25">
      <c r="C985" s="7"/>
      <c r="D985" s="7"/>
      <c r="E985" s="10"/>
      <c r="F985" s="11"/>
      <c r="G985" s="11"/>
      <c r="H985" s="11"/>
      <c r="I985" s="20"/>
    </row>
    <row r="986" spans="3:9" x14ac:dyDescent="0.25">
      <c r="C986" s="7"/>
      <c r="D986" s="7"/>
      <c r="E986" s="10"/>
      <c r="F986" s="11"/>
      <c r="G986" s="11"/>
      <c r="H986" s="11"/>
      <c r="I986" s="20"/>
    </row>
    <row r="987" spans="3:9" x14ac:dyDescent="0.25">
      <c r="C987" s="7"/>
      <c r="D987" s="7"/>
      <c r="E987" s="10"/>
      <c r="F987" s="11"/>
      <c r="G987" s="11"/>
      <c r="H987" s="11"/>
      <c r="I987" s="20"/>
    </row>
    <row r="988" spans="3:9" x14ac:dyDescent="0.25">
      <c r="C988" s="7"/>
      <c r="D988" s="7"/>
      <c r="E988" s="10"/>
      <c r="F988" s="11"/>
      <c r="G988" s="11"/>
      <c r="H988" s="11"/>
      <c r="I988" s="20"/>
    </row>
    <row r="989" spans="3:9" x14ac:dyDescent="0.25">
      <c r="C989" s="7"/>
      <c r="D989" s="7"/>
      <c r="E989" s="10"/>
      <c r="F989" s="11"/>
      <c r="G989" s="11"/>
      <c r="H989" s="11"/>
      <c r="I989" s="20"/>
    </row>
    <row r="990" spans="3:9" x14ac:dyDescent="0.25">
      <c r="C990" s="7"/>
      <c r="D990" s="7"/>
      <c r="E990" s="10"/>
      <c r="F990" s="11"/>
      <c r="G990" s="11"/>
      <c r="H990" s="11"/>
      <c r="I990" s="20"/>
    </row>
    <row r="991" spans="3:9" x14ac:dyDescent="0.25">
      <c r="C991" s="7"/>
      <c r="D991" s="7"/>
      <c r="E991" s="10"/>
      <c r="F991" s="11"/>
      <c r="G991" s="11"/>
      <c r="H991" s="11"/>
      <c r="I991" s="20"/>
    </row>
    <row r="992" spans="3:9" x14ac:dyDescent="0.25">
      <c r="C992" s="7"/>
      <c r="D992" s="7"/>
      <c r="E992" s="10"/>
      <c r="F992" s="11"/>
      <c r="G992" s="11"/>
      <c r="H992" s="11"/>
      <c r="I992" s="20"/>
    </row>
    <row r="993" spans="3:9" x14ac:dyDescent="0.25">
      <c r="C993" s="7"/>
      <c r="D993" s="7"/>
      <c r="E993" s="10"/>
      <c r="F993" s="11"/>
      <c r="G993" s="11"/>
      <c r="H993" s="11"/>
      <c r="I993" s="20"/>
    </row>
    <row r="994" spans="3:9" x14ac:dyDescent="0.25">
      <c r="C994" s="7"/>
      <c r="D994" s="7"/>
      <c r="E994" s="10"/>
      <c r="F994" s="11"/>
      <c r="G994" s="11"/>
      <c r="H994" s="11"/>
      <c r="I994" s="20"/>
    </row>
    <row r="995" spans="3:9" x14ac:dyDescent="0.25">
      <c r="C995" s="7"/>
      <c r="D995" s="7"/>
      <c r="E995" s="10"/>
      <c r="F995" s="11"/>
      <c r="G995" s="11"/>
      <c r="H995" s="11"/>
      <c r="I995" s="20"/>
    </row>
    <row r="996" spans="3:9" x14ac:dyDescent="0.25">
      <c r="C996" s="7"/>
      <c r="D996" s="7"/>
      <c r="E996" s="10"/>
      <c r="F996" s="11"/>
      <c r="G996" s="11"/>
      <c r="H996" s="11"/>
      <c r="I996" s="20"/>
    </row>
    <row r="997" spans="3:9" x14ac:dyDescent="0.25">
      <c r="C997" s="7"/>
      <c r="D997" s="7"/>
      <c r="E997" s="10"/>
      <c r="F997" s="11"/>
      <c r="G997" s="11"/>
      <c r="H997" s="11"/>
      <c r="I997" s="20"/>
    </row>
    <row r="998" spans="3:9" x14ac:dyDescent="0.25">
      <c r="C998" s="7"/>
      <c r="D998" s="7"/>
      <c r="E998" s="10"/>
      <c r="F998" s="11"/>
      <c r="G998" s="11"/>
      <c r="H998" s="11"/>
      <c r="I998" s="20"/>
    </row>
    <row r="999" spans="3:9" x14ac:dyDescent="0.25">
      <c r="C999" s="7"/>
      <c r="D999" s="7"/>
      <c r="E999" s="10"/>
      <c r="F999" s="11"/>
      <c r="G999" s="11"/>
      <c r="H999" s="11"/>
      <c r="I999" s="20"/>
    </row>
    <row r="1000" spans="3:9" x14ac:dyDescent="0.25">
      <c r="C1000" s="7"/>
      <c r="D1000" s="7"/>
      <c r="E1000" s="10"/>
      <c r="F1000" s="11"/>
      <c r="G1000" s="11"/>
      <c r="H1000" s="11"/>
      <c r="I1000" s="20"/>
    </row>
    <row r="1001" spans="3:9" x14ac:dyDescent="0.25">
      <c r="C1001" s="7"/>
      <c r="D1001" s="7"/>
      <c r="E1001" s="10"/>
      <c r="F1001" s="11"/>
      <c r="G1001" s="11"/>
      <c r="H1001" s="11"/>
      <c r="I1001" s="20"/>
    </row>
    <row r="1002" spans="3:9" x14ac:dyDescent="0.25">
      <c r="C1002" s="7"/>
      <c r="D1002" s="7"/>
      <c r="E1002" s="10"/>
      <c r="F1002" s="11"/>
      <c r="G1002" s="11"/>
      <c r="H1002" s="11"/>
      <c r="I1002" s="20"/>
    </row>
    <row r="1003" spans="3:9" x14ac:dyDescent="0.25">
      <c r="C1003" s="7"/>
      <c r="D1003" s="7"/>
      <c r="E1003" s="10"/>
      <c r="F1003" s="11"/>
      <c r="G1003" s="11"/>
      <c r="H1003" s="11"/>
      <c r="I1003" s="20"/>
    </row>
    <row r="1004" spans="3:9" x14ac:dyDescent="0.25">
      <c r="C1004" s="7"/>
      <c r="D1004" s="7"/>
      <c r="E1004" s="10"/>
      <c r="F1004" s="11"/>
      <c r="G1004" s="11"/>
      <c r="H1004" s="11"/>
      <c r="I1004" s="20"/>
    </row>
    <row r="1005" spans="3:9" x14ac:dyDescent="0.25">
      <c r="C1005" s="7"/>
      <c r="D1005" s="7"/>
      <c r="E1005" s="10"/>
      <c r="F1005" s="11"/>
      <c r="G1005" s="11"/>
      <c r="H1005" s="11"/>
      <c r="I1005" s="20"/>
    </row>
    <row r="1006" spans="3:9" x14ac:dyDescent="0.25">
      <c r="C1006" s="7"/>
      <c r="D1006" s="7"/>
      <c r="E1006" s="10"/>
      <c r="F1006" s="11"/>
      <c r="G1006" s="11"/>
      <c r="H1006" s="11"/>
      <c r="I1006" s="20"/>
    </row>
    <row r="1007" spans="3:9" x14ac:dyDescent="0.25">
      <c r="C1007" s="7"/>
      <c r="D1007" s="7"/>
      <c r="E1007" s="10"/>
      <c r="F1007" s="11"/>
      <c r="G1007" s="11"/>
      <c r="H1007" s="11"/>
      <c r="I1007" s="20"/>
    </row>
    <row r="1008" spans="3:9" x14ac:dyDescent="0.25">
      <c r="C1008" s="7"/>
      <c r="D1008" s="7"/>
      <c r="E1008" s="10"/>
      <c r="F1008" s="11"/>
      <c r="G1008" s="11"/>
      <c r="H1008" s="11"/>
      <c r="I1008" s="20"/>
    </row>
    <row r="1009" spans="3:9" x14ac:dyDescent="0.25">
      <c r="C1009" s="7"/>
      <c r="D1009" s="7"/>
      <c r="E1009" s="10"/>
      <c r="F1009" s="11"/>
      <c r="G1009" s="11"/>
      <c r="H1009" s="11"/>
      <c r="I1009" s="20"/>
    </row>
    <row r="1010" spans="3:9" x14ac:dyDescent="0.25">
      <c r="C1010" s="7"/>
      <c r="D1010" s="7"/>
      <c r="E1010" s="10"/>
      <c r="F1010" s="11"/>
      <c r="G1010" s="11"/>
      <c r="H1010" s="11"/>
      <c r="I1010" s="20"/>
    </row>
    <row r="1011" spans="3:9" x14ac:dyDescent="0.25">
      <c r="C1011" s="7"/>
      <c r="D1011" s="7"/>
      <c r="E1011" s="10"/>
      <c r="F1011" s="11"/>
      <c r="G1011" s="11"/>
      <c r="H1011" s="11"/>
      <c r="I1011" s="20"/>
    </row>
    <row r="1012" spans="3:9" x14ac:dyDescent="0.25">
      <c r="C1012" s="7"/>
      <c r="D1012" s="7"/>
      <c r="E1012" s="10"/>
      <c r="F1012" s="11"/>
      <c r="G1012" s="11"/>
      <c r="H1012" s="11"/>
      <c r="I1012" s="20"/>
    </row>
    <row r="1013" spans="3:9" x14ac:dyDescent="0.25">
      <c r="C1013" s="7"/>
      <c r="D1013" s="7"/>
      <c r="E1013" s="10"/>
      <c r="F1013" s="11"/>
      <c r="G1013" s="11"/>
      <c r="H1013" s="11"/>
      <c r="I1013" s="20"/>
    </row>
    <row r="1014" spans="3:9" x14ac:dyDescent="0.25">
      <c r="C1014" s="7"/>
      <c r="D1014" s="7"/>
      <c r="E1014" s="10"/>
      <c r="F1014" s="11"/>
      <c r="G1014" s="11"/>
      <c r="H1014" s="11"/>
      <c r="I1014" s="20"/>
    </row>
    <row r="1015" spans="3:9" x14ac:dyDescent="0.25">
      <c r="C1015" s="7"/>
      <c r="D1015" s="7"/>
      <c r="E1015" s="10"/>
      <c r="F1015" s="11"/>
      <c r="G1015" s="11"/>
      <c r="H1015" s="11"/>
      <c r="I1015" s="20"/>
    </row>
    <row r="1016" spans="3:9" x14ac:dyDescent="0.25">
      <c r="C1016" s="7"/>
      <c r="D1016" s="7"/>
      <c r="E1016" s="10"/>
      <c r="F1016" s="11"/>
      <c r="G1016" s="11"/>
      <c r="H1016" s="11"/>
      <c r="I1016" s="20"/>
    </row>
    <row r="1017" spans="3:9" x14ac:dyDescent="0.25">
      <c r="C1017" s="7"/>
      <c r="D1017" s="7"/>
      <c r="E1017" s="10"/>
      <c r="F1017" s="11"/>
      <c r="G1017" s="11"/>
      <c r="H1017" s="11"/>
      <c r="I1017" s="20"/>
    </row>
    <row r="1018" spans="3:9" x14ac:dyDescent="0.25">
      <c r="C1018" s="7"/>
      <c r="D1018" s="7"/>
      <c r="E1018" s="10"/>
      <c r="F1018" s="11"/>
      <c r="G1018" s="11"/>
      <c r="H1018" s="11"/>
      <c r="I1018" s="20"/>
    </row>
    <row r="1019" spans="3:9" x14ac:dyDescent="0.25">
      <c r="C1019" s="7"/>
      <c r="D1019" s="7"/>
      <c r="E1019" s="10"/>
      <c r="F1019" s="11"/>
      <c r="G1019" s="11"/>
      <c r="H1019" s="11"/>
      <c r="I1019" s="20"/>
    </row>
    <row r="1020" spans="3:9" x14ac:dyDescent="0.25">
      <c r="C1020" s="7"/>
      <c r="D1020" s="7"/>
      <c r="E1020" s="10"/>
      <c r="F1020" s="11"/>
      <c r="G1020" s="11"/>
      <c r="H1020" s="11"/>
      <c r="I1020" s="20"/>
    </row>
    <row r="1021" spans="3:9" x14ac:dyDescent="0.25">
      <c r="C1021" s="7"/>
      <c r="D1021" s="7"/>
      <c r="E1021" s="10"/>
      <c r="F1021" s="11"/>
      <c r="G1021" s="11"/>
      <c r="H1021" s="11"/>
      <c r="I1021" s="20"/>
    </row>
    <row r="1022" spans="3:9" x14ac:dyDescent="0.25">
      <c r="C1022" s="7"/>
      <c r="D1022" s="7"/>
      <c r="E1022" s="10"/>
      <c r="F1022" s="11"/>
      <c r="G1022" s="11"/>
      <c r="H1022" s="11"/>
      <c r="I1022" s="20"/>
    </row>
    <row r="1023" spans="3:9" x14ac:dyDescent="0.25">
      <c r="C1023" s="7"/>
      <c r="D1023" s="7"/>
      <c r="E1023" s="10"/>
      <c r="F1023" s="11"/>
      <c r="G1023" s="11"/>
      <c r="H1023" s="11"/>
      <c r="I1023" s="20"/>
    </row>
    <row r="1024" spans="3:9" x14ac:dyDescent="0.25">
      <c r="C1024" s="7"/>
      <c r="D1024" s="7"/>
      <c r="E1024" s="10"/>
      <c r="F1024" s="11"/>
      <c r="G1024" s="11"/>
      <c r="H1024" s="11"/>
      <c r="I1024" s="20"/>
    </row>
    <row r="1025" spans="3:9" x14ac:dyDescent="0.25">
      <c r="C1025" s="7"/>
      <c r="D1025" s="7"/>
      <c r="E1025" s="10"/>
      <c r="F1025" s="11"/>
      <c r="G1025" s="11"/>
      <c r="H1025" s="11"/>
      <c r="I1025" s="20"/>
    </row>
    <row r="1026" spans="3:9" x14ac:dyDescent="0.25">
      <c r="C1026" s="7"/>
      <c r="D1026" s="7"/>
      <c r="E1026" s="10"/>
      <c r="F1026" s="11"/>
      <c r="G1026" s="11"/>
      <c r="H1026" s="11"/>
      <c r="I1026" s="20"/>
    </row>
    <row r="1027" spans="3:9" x14ac:dyDescent="0.25">
      <c r="C1027" s="7"/>
      <c r="D1027" s="7"/>
      <c r="E1027" s="10"/>
      <c r="F1027" s="11"/>
      <c r="G1027" s="11"/>
      <c r="H1027" s="11"/>
      <c r="I1027" s="20"/>
    </row>
    <row r="1028" spans="3:9" x14ac:dyDescent="0.25">
      <c r="C1028" s="7"/>
      <c r="D1028" s="7"/>
      <c r="E1028" s="10"/>
      <c r="F1028" s="11"/>
      <c r="G1028" s="11"/>
      <c r="H1028" s="11"/>
      <c r="I1028" s="20"/>
    </row>
    <row r="1029" spans="3:9" x14ac:dyDescent="0.25">
      <c r="C1029" s="7"/>
      <c r="D1029" s="7"/>
      <c r="E1029" s="10"/>
      <c r="F1029" s="11"/>
      <c r="G1029" s="11"/>
      <c r="H1029" s="11"/>
      <c r="I1029" s="20"/>
    </row>
    <row r="1030" spans="3:9" x14ac:dyDescent="0.25">
      <c r="C1030" s="7"/>
      <c r="D1030" s="7"/>
      <c r="E1030" s="10"/>
      <c r="F1030" s="11"/>
      <c r="G1030" s="11"/>
      <c r="H1030" s="11"/>
      <c r="I1030" s="20"/>
    </row>
    <row r="1031" spans="3:9" x14ac:dyDescent="0.25">
      <c r="C1031" s="7"/>
      <c r="D1031" s="7"/>
      <c r="E1031" s="10"/>
      <c r="F1031" s="11"/>
      <c r="G1031" s="11"/>
      <c r="H1031" s="11"/>
      <c r="I1031" s="20"/>
    </row>
    <row r="1032" spans="3:9" x14ac:dyDescent="0.25">
      <c r="C1032" s="7"/>
      <c r="D1032" s="7"/>
      <c r="E1032" s="10"/>
      <c r="F1032" s="11"/>
      <c r="G1032" s="11"/>
      <c r="H1032" s="11"/>
      <c r="I1032" s="20"/>
    </row>
    <row r="1033" spans="3:9" x14ac:dyDescent="0.25">
      <c r="C1033" s="7"/>
      <c r="D1033" s="7"/>
      <c r="E1033" s="10"/>
      <c r="F1033" s="11"/>
      <c r="G1033" s="11"/>
      <c r="H1033" s="11"/>
      <c r="I1033" s="20"/>
    </row>
    <row r="1034" spans="3:9" x14ac:dyDescent="0.25">
      <c r="C1034" s="7"/>
      <c r="D1034" s="7"/>
      <c r="E1034" s="10"/>
      <c r="F1034" s="11"/>
      <c r="G1034" s="11"/>
      <c r="H1034" s="11"/>
      <c r="I1034" s="20"/>
    </row>
    <row r="1035" spans="3:9" x14ac:dyDescent="0.25">
      <c r="C1035" s="7"/>
      <c r="D1035" s="7"/>
      <c r="E1035" s="10"/>
      <c r="F1035" s="11"/>
      <c r="G1035" s="11"/>
      <c r="H1035" s="11"/>
      <c r="I1035" s="20"/>
    </row>
    <row r="1036" spans="3:9" x14ac:dyDescent="0.25">
      <c r="C1036" s="7"/>
      <c r="D1036" s="7"/>
      <c r="E1036" s="10"/>
      <c r="F1036" s="11"/>
      <c r="G1036" s="11"/>
      <c r="H1036" s="11"/>
      <c r="I1036" s="20"/>
    </row>
    <row r="1037" spans="3:9" x14ac:dyDescent="0.25">
      <c r="C1037" s="7"/>
      <c r="D1037" s="7"/>
      <c r="E1037" s="10"/>
      <c r="F1037" s="11"/>
      <c r="G1037" s="11"/>
      <c r="H1037" s="11"/>
      <c r="I1037" s="20"/>
    </row>
    <row r="1038" spans="3:9" x14ac:dyDescent="0.25">
      <c r="C1038" s="7"/>
      <c r="D1038" s="7"/>
      <c r="E1038" s="10"/>
      <c r="F1038" s="11"/>
      <c r="G1038" s="11"/>
      <c r="H1038" s="11"/>
      <c r="I1038" s="20"/>
    </row>
    <row r="1039" spans="3:9" x14ac:dyDescent="0.25">
      <c r="C1039" s="7"/>
      <c r="D1039" s="7"/>
      <c r="E1039" s="10"/>
      <c r="F1039" s="11"/>
      <c r="G1039" s="11"/>
      <c r="H1039" s="11"/>
      <c r="I1039" s="20"/>
    </row>
    <row r="1040" spans="3:9" x14ac:dyDescent="0.25">
      <c r="C1040" s="7"/>
      <c r="D1040" s="7"/>
      <c r="E1040" s="10"/>
      <c r="F1040" s="11"/>
      <c r="G1040" s="11"/>
      <c r="H1040" s="11"/>
      <c r="I1040" s="20"/>
    </row>
    <row r="1041" spans="3:9" x14ac:dyDescent="0.25">
      <c r="C1041" s="7"/>
      <c r="D1041" s="7"/>
      <c r="E1041" s="10"/>
      <c r="F1041" s="11"/>
      <c r="G1041" s="11"/>
      <c r="H1041" s="11"/>
      <c r="I1041" s="20"/>
    </row>
    <row r="1042" spans="3:9" x14ac:dyDescent="0.25">
      <c r="C1042" s="7"/>
      <c r="D1042" s="7"/>
      <c r="E1042" s="10"/>
      <c r="F1042" s="11"/>
      <c r="G1042" s="11"/>
      <c r="H1042" s="11"/>
      <c r="I1042" s="20"/>
    </row>
    <row r="1043" spans="3:9" x14ac:dyDescent="0.25">
      <c r="C1043" s="7"/>
      <c r="D1043" s="7"/>
      <c r="E1043" s="10"/>
      <c r="F1043" s="11"/>
      <c r="G1043" s="11"/>
      <c r="H1043" s="11"/>
      <c r="I1043" s="20"/>
    </row>
    <row r="1044" spans="3:9" x14ac:dyDescent="0.25">
      <c r="C1044" s="7"/>
      <c r="D1044" s="7"/>
      <c r="E1044" s="10"/>
      <c r="F1044" s="11"/>
      <c r="G1044" s="11"/>
      <c r="H1044" s="11"/>
      <c r="I1044" s="20"/>
    </row>
    <row r="1045" spans="3:9" x14ac:dyDescent="0.25">
      <c r="C1045" s="7"/>
      <c r="D1045" s="7"/>
      <c r="E1045" s="10"/>
      <c r="F1045" s="11"/>
      <c r="G1045" s="11"/>
      <c r="H1045" s="11"/>
      <c r="I1045" s="20"/>
    </row>
    <row r="1046" spans="3:9" x14ac:dyDescent="0.25">
      <c r="C1046" s="7"/>
      <c r="D1046" s="7"/>
      <c r="E1046" s="10"/>
      <c r="F1046" s="11"/>
      <c r="G1046" s="11"/>
      <c r="H1046" s="11"/>
      <c r="I1046" s="20"/>
    </row>
    <row r="1047" spans="3:9" x14ac:dyDescent="0.25">
      <c r="C1047" s="7"/>
      <c r="D1047" s="7"/>
      <c r="E1047" s="10"/>
      <c r="F1047" s="11"/>
      <c r="G1047" s="11"/>
      <c r="H1047" s="11"/>
      <c r="I1047" s="20"/>
    </row>
    <row r="1048" spans="3:9" x14ac:dyDescent="0.25">
      <c r="C1048" s="7"/>
      <c r="D1048" s="7"/>
      <c r="E1048" s="10"/>
      <c r="F1048" s="11"/>
      <c r="G1048" s="11"/>
      <c r="H1048" s="11"/>
      <c r="I1048" s="20"/>
    </row>
    <row r="1049" spans="3:9" x14ac:dyDescent="0.25">
      <c r="C1049" s="7"/>
      <c r="D1049" s="7"/>
      <c r="E1049" s="10"/>
      <c r="F1049" s="11"/>
      <c r="G1049" s="11"/>
      <c r="H1049" s="11"/>
      <c r="I1049" s="20"/>
    </row>
    <row r="1050" spans="3:9" x14ac:dyDescent="0.25">
      <c r="C1050" s="7"/>
      <c r="D1050" s="7"/>
      <c r="E1050" s="10"/>
      <c r="F1050" s="11"/>
      <c r="G1050" s="11"/>
      <c r="H1050" s="11"/>
      <c r="I1050" s="20"/>
    </row>
    <row r="1051" spans="3:9" x14ac:dyDescent="0.25">
      <c r="C1051" s="7"/>
      <c r="D1051" s="7"/>
      <c r="E1051" s="10"/>
      <c r="F1051" s="11"/>
      <c r="G1051" s="11"/>
      <c r="H1051" s="11"/>
      <c r="I1051" s="20"/>
    </row>
    <row r="1052" spans="3:9" x14ac:dyDescent="0.25">
      <c r="C1052" s="7"/>
      <c r="D1052" s="7"/>
      <c r="E1052" s="10"/>
      <c r="F1052" s="11"/>
      <c r="G1052" s="11"/>
      <c r="H1052" s="11"/>
      <c r="I1052" s="20"/>
    </row>
    <row r="1053" spans="3:9" x14ac:dyDescent="0.25">
      <c r="C1053" s="7"/>
      <c r="D1053" s="7"/>
      <c r="E1053" s="10"/>
      <c r="F1053" s="11"/>
      <c r="G1053" s="11"/>
      <c r="H1053" s="11"/>
      <c r="I1053" s="20"/>
    </row>
    <row r="1054" spans="3:9" x14ac:dyDescent="0.25">
      <c r="C1054" s="7"/>
      <c r="D1054" s="7"/>
      <c r="E1054" s="10"/>
      <c r="F1054" s="11"/>
      <c r="G1054" s="11"/>
      <c r="H1054" s="11"/>
      <c r="I1054" s="20"/>
    </row>
    <row r="1055" spans="3:9" x14ac:dyDescent="0.25">
      <c r="C1055" s="7"/>
      <c r="D1055" s="7"/>
      <c r="E1055" s="10"/>
      <c r="F1055" s="11"/>
      <c r="G1055" s="11"/>
      <c r="H1055" s="11"/>
      <c r="I1055" s="20"/>
    </row>
    <row r="1056" spans="3:9" x14ac:dyDescent="0.25">
      <c r="C1056" s="7"/>
      <c r="D1056" s="7"/>
      <c r="E1056" s="10"/>
      <c r="F1056" s="11"/>
      <c r="G1056" s="11"/>
      <c r="H1056" s="11"/>
      <c r="I1056" s="20"/>
    </row>
    <row r="1057" spans="3:9" x14ac:dyDescent="0.25">
      <c r="C1057" s="7"/>
      <c r="D1057" s="7"/>
      <c r="E1057" s="10"/>
      <c r="F1057" s="11"/>
      <c r="G1057" s="11"/>
      <c r="H1057" s="11"/>
      <c r="I1057" s="20"/>
    </row>
    <row r="1058" spans="3:9" x14ac:dyDescent="0.25">
      <c r="C1058" s="7"/>
      <c r="D1058" s="7"/>
      <c r="E1058" s="10"/>
      <c r="F1058" s="11"/>
      <c r="G1058" s="11"/>
      <c r="H1058" s="11"/>
      <c r="I1058" s="20"/>
    </row>
    <row r="1059" spans="3:9" x14ac:dyDescent="0.25">
      <c r="C1059" s="7"/>
      <c r="D1059" s="7"/>
      <c r="E1059" s="10"/>
      <c r="F1059" s="11"/>
      <c r="G1059" s="11"/>
      <c r="H1059" s="11"/>
      <c r="I1059" s="20"/>
    </row>
    <row r="1060" spans="3:9" x14ac:dyDescent="0.25">
      <c r="C1060" s="7"/>
      <c r="D1060" s="7"/>
      <c r="E1060" s="10"/>
      <c r="F1060" s="11"/>
      <c r="G1060" s="11"/>
      <c r="H1060" s="11"/>
      <c r="I1060" s="20"/>
    </row>
    <row r="1061" spans="3:9" x14ac:dyDescent="0.25">
      <c r="C1061" s="7"/>
      <c r="D1061" s="7"/>
      <c r="E1061" s="10"/>
      <c r="F1061" s="11"/>
      <c r="G1061" s="11"/>
      <c r="H1061" s="11"/>
      <c r="I1061" s="20"/>
    </row>
    <row r="1062" spans="3:9" x14ac:dyDescent="0.25">
      <c r="C1062" s="7"/>
      <c r="D1062" s="7"/>
      <c r="E1062" s="10"/>
      <c r="F1062" s="11"/>
      <c r="G1062" s="11"/>
      <c r="H1062" s="11"/>
      <c r="I1062" s="20"/>
    </row>
    <row r="1063" spans="3:9" x14ac:dyDescent="0.25">
      <c r="C1063" s="7"/>
      <c r="D1063" s="7"/>
      <c r="E1063" s="10"/>
      <c r="F1063" s="11"/>
      <c r="G1063" s="11"/>
      <c r="H1063" s="11"/>
      <c r="I1063" s="20"/>
    </row>
    <row r="1064" spans="3:9" x14ac:dyDescent="0.25">
      <c r="C1064" s="7"/>
      <c r="D1064" s="7"/>
      <c r="E1064" s="10"/>
      <c r="F1064" s="11"/>
      <c r="G1064" s="11"/>
      <c r="H1064" s="11"/>
      <c r="I1064" s="20"/>
    </row>
    <row r="1065" spans="3:9" x14ac:dyDescent="0.25">
      <c r="C1065" s="7"/>
      <c r="D1065" s="7"/>
      <c r="E1065" s="10"/>
      <c r="F1065" s="11"/>
      <c r="G1065" s="11"/>
      <c r="H1065" s="11"/>
      <c r="I1065" s="20"/>
    </row>
    <row r="1066" spans="3:9" x14ac:dyDescent="0.25">
      <c r="C1066" s="7"/>
      <c r="D1066" s="7"/>
      <c r="E1066" s="10"/>
      <c r="F1066" s="11"/>
      <c r="G1066" s="11"/>
      <c r="H1066" s="11"/>
      <c r="I1066" s="20"/>
    </row>
    <row r="1067" spans="3:9" x14ac:dyDescent="0.25">
      <c r="C1067" s="7"/>
      <c r="D1067" s="7"/>
      <c r="E1067" s="10"/>
      <c r="F1067" s="11"/>
      <c r="G1067" s="11"/>
      <c r="H1067" s="11"/>
      <c r="I1067" s="20"/>
    </row>
    <row r="1068" spans="3:9" x14ac:dyDescent="0.25">
      <c r="C1068" s="7"/>
      <c r="D1068" s="7"/>
      <c r="E1068" s="10"/>
      <c r="F1068" s="11"/>
      <c r="G1068" s="11"/>
      <c r="H1068" s="11"/>
      <c r="I1068" s="20"/>
    </row>
    <row r="1069" spans="3:9" x14ac:dyDescent="0.25">
      <c r="C1069" s="7"/>
      <c r="D1069" s="7"/>
      <c r="E1069" s="10"/>
      <c r="F1069" s="11"/>
      <c r="G1069" s="11"/>
      <c r="H1069" s="11"/>
      <c r="I1069" s="20"/>
    </row>
    <row r="1070" spans="3:9" x14ac:dyDescent="0.25">
      <c r="C1070" s="7"/>
      <c r="D1070" s="7"/>
      <c r="E1070" s="10"/>
      <c r="F1070" s="11"/>
      <c r="G1070" s="11"/>
      <c r="H1070" s="11"/>
      <c r="I1070" s="20"/>
    </row>
    <row r="1071" spans="3:9" x14ac:dyDescent="0.25">
      <c r="C1071" s="7"/>
      <c r="D1071" s="7"/>
      <c r="E1071" s="10"/>
      <c r="F1071" s="11"/>
      <c r="G1071" s="11"/>
      <c r="H1071" s="11"/>
      <c r="I1071" s="20"/>
    </row>
    <row r="1072" spans="3:9" x14ac:dyDescent="0.25">
      <c r="C1072" s="7"/>
      <c r="D1072" s="7"/>
      <c r="E1072" s="10"/>
      <c r="F1072" s="11"/>
      <c r="G1072" s="11"/>
      <c r="H1072" s="11"/>
      <c r="I1072" s="20"/>
    </row>
    <row r="1073" spans="3:9" x14ac:dyDescent="0.25">
      <c r="C1073" s="7"/>
      <c r="D1073" s="7"/>
      <c r="E1073" s="10"/>
      <c r="F1073" s="11"/>
      <c r="G1073" s="11"/>
      <c r="H1073" s="11"/>
      <c r="I1073" s="20"/>
    </row>
    <row r="1074" spans="3:9" x14ac:dyDescent="0.25">
      <c r="C1074" s="7"/>
      <c r="D1074" s="7"/>
      <c r="E1074" s="10"/>
      <c r="F1074" s="11"/>
      <c r="G1074" s="11"/>
      <c r="H1074" s="11"/>
      <c r="I1074" s="20"/>
    </row>
    <row r="1075" spans="3:9" x14ac:dyDescent="0.25">
      <c r="C1075" s="7"/>
      <c r="D1075" s="7"/>
      <c r="E1075" s="10"/>
      <c r="F1075" s="11"/>
      <c r="G1075" s="11"/>
      <c r="H1075" s="11"/>
      <c r="I1075" s="20"/>
    </row>
    <row r="1076" spans="3:9" x14ac:dyDescent="0.25">
      <c r="C1076" s="7"/>
      <c r="D1076" s="7"/>
      <c r="E1076" s="10"/>
      <c r="F1076" s="11"/>
      <c r="G1076" s="11"/>
      <c r="H1076" s="11"/>
      <c r="I1076" s="20"/>
    </row>
    <row r="1077" spans="3:9" x14ac:dyDescent="0.25">
      <c r="C1077" s="7"/>
      <c r="D1077" s="7"/>
      <c r="E1077" s="10"/>
      <c r="F1077" s="11"/>
      <c r="G1077" s="11"/>
      <c r="H1077" s="11"/>
      <c r="I1077" s="20"/>
    </row>
    <row r="1078" spans="3:9" x14ac:dyDescent="0.25">
      <c r="C1078" s="7"/>
      <c r="D1078" s="7"/>
      <c r="E1078" s="10"/>
      <c r="F1078" s="11"/>
      <c r="G1078" s="11"/>
      <c r="H1078" s="11"/>
      <c r="I1078" s="20"/>
    </row>
    <row r="1079" spans="3:9" x14ac:dyDescent="0.25">
      <c r="C1079" s="7"/>
      <c r="D1079" s="7"/>
      <c r="E1079" s="10"/>
      <c r="F1079" s="11"/>
      <c r="G1079" s="11"/>
      <c r="H1079" s="11"/>
      <c r="I1079" s="20"/>
    </row>
    <row r="1080" spans="3:9" x14ac:dyDescent="0.25">
      <c r="C1080" s="7"/>
      <c r="D1080" s="7"/>
      <c r="E1080" s="10"/>
      <c r="F1080" s="11"/>
      <c r="G1080" s="11"/>
      <c r="H1080" s="11"/>
      <c r="I1080" s="20"/>
    </row>
    <row r="1081" spans="3:9" x14ac:dyDescent="0.25">
      <c r="C1081" s="7"/>
      <c r="D1081" s="7"/>
      <c r="E1081" s="10"/>
      <c r="F1081" s="11"/>
      <c r="G1081" s="11"/>
      <c r="H1081" s="11"/>
      <c r="I1081" s="20"/>
    </row>
    <row r="1082" spans="3:9" x14ac:dyDescent="0.25">
      <c r="C1082" s="7"/>
      <c r="D1082" s="7"/>
      <c r="E1082" s="10"/>
      <c r="F1082" s="11"/>
      <c r="G1082" s="11"/>
      <c r="H1082" s="11"/>
      <c r="I1082" s="20"/>
    </row>
    <row r="1083" spans="3:9" x14ac:dyDescent="0.25">
      <c r="C1083" s="7"/>
      <c r="D1083" s="7"/>
      <c r="E1083" s="10"/>
      <c r="F1083" s="11"/>
      <c r="G1083" s="11"/>
      <c r="H1083" s="11"/>
      <c r="I1083" s="20"/>
    </row>
    <row r="1084" spans="3:9" x14ac:dyDescent="0.25">
      <c r="C1084" s="7"/>
      <c r="D1084" s="7"/>
      <c r="E1084" s="10"/>
      <c r="F1084" s="11"/>
      <c r="G1084" s="11"/>
      <c r="H1084" s="11"/>
      <c r="I1084" s="20"/>
    </row>
    <row r="1085" spans="3:9" x14ac:dyDescent="0.25">
      <c r="C1085" s="7"/>
      <c r="D1085" s="7"/>
      <c r="E1085" s="10"/>
      <c r="F1085" s="11"/>
      <c r="G1085" s="11"/>
      <c r="H1085" s="11"/>
      <c r="I1085" s="20"/>
    </row>
    <row r="1086" spans="3:9" x14ac:dyDescent="0.25">
      <c r="C1086" s="7"/>
      <c r="D1086" s="7"/>
      <c r="E1086" s="10"/>
      <c r="F1086" s="11"/>
      <c r="G1086" s="11"/>
      <c r="H1086" s="11"/>
      <c r="I1086" s="20"/>
    </row>
    <row r="1087" spans="3:9" x14ac:dyDescent="0.25">
      <c r="C1087" s="7"/>
      <c r="D1087" s="7"/>
      <c r="E1087" s="10"/>
      <c r="F1087" s="11"/>
      <c r="G1087" s="11"/>
      <c r="H1087" s="11"/>
      <c r="I1087" s="20"/>
    </row>
    <row r="1088" spans="3:9" x14ac:dyDescent="0.25">
      <c r="C1088" s="7"/>
      <c r="D1088" s="7"/>
      <c r="E1088" s="10"/>
      <c r="F1088" s="11"/>
      <c r="G1088" s="11"/>
      <c r="H1088" s="11"/>
      <c r="I1088" s="20"/>
    </row>
    <row r="1089" spans="3:9" x14ac:dyDescent="0.25">
      <c r="C1089" s="7"/>
      <c r="D1089" s="7"/>
      <c r="E1089" s="10"/>
      <c r="F1089" s="11"/>
      <c r="G1089" s="11"/>
      <c r="H1089" s="11"/>
      <c r="I1089" s="20"/>
    </row>
    <row r="1090" spans="3:9" x14ac:dyDescent="0.25">
      <c r="C1090" s="7"/>
      <c r="D1090" s="7"/>
      <c r="E1090" s="10"/>
      <c r="F1090" s="11"/>
      <c r="G1090" s="11"/>
      <c r="H1090" s="11"/>
      <c r="I1090" s="20"/>
    </row>
    <row r="1091" spans="3:9" x14ac:dyDescent="0.25">
      <c r="C1091" s="7"/>
      <c r="D1091" s="7"/>
      <c r="E1091" s="10"/>
      <c r="F1091" s="11"/>
      <c r="G1091" s="11"/>
      <c r="H1091" s="11"/>
      <c r="I1091" s="20"/>
    </row>
    <row r="1092" spans="3:9" x14ac:dyDescent="0.25">
      <c r="C1092" s="7"/>
      <c r="D1092" s="7"/>
      <c r="E1092" s="10"/>
      <c r="F1092" s="11"/>
      <c r="G1092" s="11"/>
      <c r="H1092" s="11"/>
      <c r="I1092" s="20"/>
    </row>
    <row r="1093" spans="3:9" x14ac:dyDescent="0.25">
      <c r="C1093" s="7"/>
      <c r="D1093" s="7"/>
      <c r="E1093" s="10"/>
      <c r="F1093" s="11"/>
      <c r="G1093" s="11"/>
      <c r="H1093" s="11"/>
      <c r="I1093" s="20"/>
    </row>
    <row r="1094" spans="3:9" x14ac:dyDescent="0.25">
      <c r="C1094" s="7"/>
      <c r="D1094" s="7"/>
      <c r="E1094" s="10"/>
      <c r="F1094" s="11"/>
      <c r="G1094" s="11"/>
      <c r="H1094" s="11"/>
      <c r="I1094" s="20"/>
    </row>
    <row r="1095" spans="3:9" x14ac:dyDescent="0.25">
      <c r="C1095" s="7"/>
      <c r="D1095" s="7"/>
      <c r="E1095" s="10"/>
      <c r="F1095" s="11"/>
      <c r="G1095" s="11"/>
      <c r="H1095" s="11"/>
      <c r="I1095" s="20"/>
    </row>
    <row r="1096" spans="3:9" x14ac:dyDescent="0.25">
      <c r="C1096" s="7"/>
      <c r="D1096" s="7"/>
      <c r="E1096" s="10"/>
      <c r="F1096" s="11"/>
      <c r="G1096" s="11"/>
      <c r="H1096" s="11"/>
      <c r="I1096" s="20"/>
    </row>
    <row r="1097" spans="3:9" x14ac:dyDescent="0.25">
      <c r="C1097" s="7"/>
      <c r="D1097" s="7"/>
      <c r="E1097" s="10"/>
      <c r="F1097" s="11"/>
      <c r="G1097" s="11"/>
      <c r="H1097" s="11"/>
      <c r="I1097" s="20"/>
    </row>
    <row r="1098" spans="3:9" x14ac:dyDescent="0.25">
      <c r="C1098" s="7"/>
      <c r="D1098" s="7"/>
      <c r="E1098" s="10"/>
      <c r="F1098" s="11"/>
      <c r="G1098" s="11"/>
      <c r="H1098" s="11"/>
      <c r="I1098" s="20"/>
    </row>
    <row r="1099" spans="3:9" x14ac:dyDescent="0.25">
      <c r="C1099" s="7"/>
      <c r="D1099" s="7"/>
      <c r="E1099" s="10"/>
      <c r="F1099" s="11"/>
      <c r="G1099" s="11"/>
      <c r="H1099" s="11"/>
      <c r="I1099" s="20"/>
    </row>
    <row r="1100" spans="3:9" x14ac:dyDescent="0.25">
      <c r="C1100" s="7"/>
      <c r="D1100" s="7"/>
      <c r="E1100" s="10"/>
      <c r="F1100" s="11"/>
      <c r="G1100" s="11"/>
      <c r="H1100" s="11"/>
      <c r="I1100" s="20"/>
    </row>
    <row r="1101" spans="3:9" x14ac:dyDescent="0.25">
      <c r="C1101" s="7"/>
      <c r="D1101" s="7"/>
      <c r="E1101" s="10"/>
      <c r="F1101" s="11"/>
      <c r="G1101" s="11"/>
      <c r="H1101" s="11"/>
      <c r="I1101" s="20"/>
    </row>
    <row r="1102" spans="3:9" x14ac:dyDescent="0.25">
      <c r="C1102" s="7"/>
      <c r="D1102" s="7"/>
      <c r="E1102" s="10"/>
      <c r="F1102" s="11"/>
      <c r="G1102" s="11"/>
      <c r="H1102" s="11"/>
      <c r="I1102" s="20"/>
    </row>
    <row r="1103" spans="3:9" x14ac:dyDescent="0.25">
      <c r="C1103" s="7"/>
      <c r="D1103" s="7"/>
      <c r="E1103" s="10"/>
      <c r="F1103" s="11"/>
      <c r="G1103" s="11"/>
      <c r="H1103" s="11"/>
      <c r="I1103" s="20"/>
    </row>
    <row r="1104" spans="3:9" x14ac:dyDescent="0.25">
      <c r="C1104" s="7"/>
      <c r="D1104" s="7"/>
      <c r="E1104" s="10"/>
      <c r="F1104" s="11"/>
      <c r="G1104" s="11"/>
      <c r="H1104" s="11"/>
      <c r="I1104" s="20"/>
    </row>
    <row r="1105" spans="3:9" x14ac:dyDescent="0.25">
      <c r="C1105" s="7"/>
      <c r="D1105" s="7"/>
      <c r="E1105" s="10"/>
      <c r="F1105" s="11"/>
      <c r="G1105" s="11"/>
      <c r="H1105" s="11"/>
      <c r="I1105" s="20"/>
    </row>
    <row r="1106" spans="3:9" x14ac:dyDescent="0.25">
      <c r="C1106" s="7"/>
      <c r="D1106" s="7"/>
      <c r="E1106" s="10"/>
      <c r="F1106" s="11"/>
      <c r="G1106" s="11"/>
      <c r="H1106" s="11"/>
      <c r="I1106" s="20"/>
    </row>
    <row r="1107" spans="3:9" x14ac:dyDescent="0.25">
      <c r="C1107" s="7"/>
      <c r="D1107" s="7"/>
      <c r="E1107" s="10"/>
      <c r="F1107" s="11"/>
      <c r="G1107" s="11"/>
      <c r="H1107" s="11"/>
      <c r="I1107" s="20"/>
    </row>
    <row r="1108" spans="3:9" x14ac:dyDescent="0.25">
      <c r="C1108" s="7"/>
      <c r="D1108" s="7"/>
      <c r="E1108" s="10"/>
      <c r="F1108" s="11"/>
      <c r="G1108" s="11"/>
      <c r="H1108" s="11"/>
      <c r="I1108" s="20"/>
    </row>
    <row r="1109" spans="3:9" x14ac:dyDescent="0.25">
      <c r="C1109" s="7"/>
      <c r="D1109" s="7"/>
      <c r="E1109" s="10"/>
      <c r="F1109" s="11"/>
      <c r="G1109" s="11"/>
      <c r="H1109" s="11"/>
      <c r="I1109" s="20"/>
    </row>
    <row r="1110" spans="3:9" x14ac:dyDescent="0.25">
      <c r="C1110" s="7"/>
      <c r="D1110" s="7"/>
      <c r="E1110" s="10"/>
      <c r="F1110" s="11"/>
      <c r="G1110" s="11"/>
      <c r="H1110" s="11"/>
      <c r="I1110" s="20"/>
    </row>
    <row r="1111" spans="3:9" x14ac:dyDescent="0.25">
      <c r="C1111" s="7"/>
      <c r="D1111" s="7"/>
      <c r="E1111" s="10"/>
      <c r="F1111" s="11"/>
      <c r="G1111" s="11"/>
      <c r="H1111" s="11"/>
      <c r="I1111" s="20"/>
    </row>
    <row r="1112" spans="3:9" x14ac:dyDescent="0.25">
      <c r="C1112" s="7"/>
      <c r="D1112" s="7"/>
      <c r="E1112" s="10"/>
      <c r="F1112" s="11"/>
      <c r="G1112" s="11"/>
      <c r="H1112" s="11"/>
      <c r="I1112" s="20"/>
    </row>
    <row r="1113" spans="3:9" x14ac:dyDescent="0.25">
      <c r="C1113" s="7"/>
      <c r="D1113" s="7"/>
      <c r="E1113" s="10"/>
      <c r="F1113" s="11"/>
      <c r="G1113" s="11"/>
      <c r="H1113" s="11"/>
      <c r="I1113" s="20"/>
    </row>
    <row r="1114" spans="3:9" x14ac:dyDescent="0.25">
      <c r="C1114" s="7"/>
      <c r="D1114" s="7"/>
      <c r="E1114" s="10"/>
      <c r="F1114" s="11"/>
      <c r="G1114" s="11"/>
      <c r="H1114" s="11"/>
      <c r="I1114" s="20"/>
    </row>
    <row r="1115" spans="3:9" x14ac:dyDescent="0.25">
      <c r="C1115" s="7"/>
      <c r="D1115" s="7"/>
      <c r="E1115" s="10"/>
      <c r="F1115" s="11"/>
      <c r="G1115" s="11"/>
      <c r="H1115" s="11"/>
      <c r="I1115" s="20"/>
    </row>
    <row r="1116" spans="3:9" x14ac:dyDescent="0.25">
      <c r="C1116" s="7"/>
      <c r="D1116" s="7"/>
      <c r="E1116" s="10"/>
      <c r="F1116" s="11"/>
      <c r="G1116" s="11"/>
      <c r="H1116" s="11"/>
      <c r="I1116" s="20"/>
    </row>
    <row r="1117" spans="3:9" x14ac:dyDescent="0.25">
      <c r="C1117" s="7"/>
      <c r="D1117" s="7"/>
      <c r="E1117" s="10"/>
      <c r="F1117" s="11"/>
      <c r="G1117" s="11"/>
      <c r="H1117" s="11"/>
      <c r="I1117" s="20"/>
    </row>
    <row r="1118" spans="3:9" x14ac:dyDescent="0.25">
      <c r="C1118" s="7"/>
      <c r="D1118" s="7"/>
      <c r="E1118" s="10"/>
      <c r="F1118" s="11"/>
      <c r="G1118" s="11"/>
      <c r="H1118" s="11"/>
      <c r="I1118" s="20"/>
    </row>
    <row r="1119" spans="3:9" x14ac:dyDescent="0.25">
      <c r="C1119" s="7"/>
      <c r="D1119" s="7"/>
      <c r="E1119" s="10"/>
      <c r="F1119" s="11"/>
      <c r="G1119" s="11"/>
      <c r="H1119" s="11"/>
      <c r="I1119" s="20"/>
    </row>
    <row r="1120" spans="3:9" x14ac:dyDescent="0.25">
      <c r="C1120" s="7"/>
      <c r="D1120" s="7"/>
      <c r="E1120" s="10"/>
      <c r="F1120" s="11"/>
      <c r="G1120" s="11"/>
      <c r="H1120" s="11"/>
      <c r="I1120" s="20"/>
    </row>
    <row r="1121" spans="3:9" x14ac:dyDescent="0.25">
      <c r="C1121" s="7"/>
      <c r="D1121" s="7"/>
      <c r="E1121" s="10"/>
      <c r="F1121" s="11"/>
      <c r="G1121" s="11"/>
      <c r="H1121" s="11"/>
      <c r="I1121" s="20"/>
    </row>
    <row r="1122" spans="3:9" x14ac:dyDescent="0.25">
      <c r="C1122" s="7"/>
      <c r="D1122" s="7"/>
      <c r="E1122" s="10"/>
      <c r="F1122" s="11"/>
      <c r="G1122" s="11"/>
      <c r="H1122" s="11"/>
      <c r="I1122" s="20"/>
    </row>
    <row r="1123" spans="3:9" x14ac:dyDescent="0.25">
      <c r="C1123" s="7"/>
      <c r="D1123" s="7"/>
      <c r="E1123" s="10"/>
      <c r="F1123" s="11"/>
      <c r="G1123" s="11"/>
      <c r="H1123" s="11"/>
      <c r="I1123" s="20"/>
    </row>
    <row r="1124" spans="3:9" x14ac:dyDescent="0.25">
      <c r="C1124" s="7"/>
      <c r="D1124" s="7"/>
      <c r="E1124" s="10"/>
      <c r="F1124" s="11"/>
      <c r="G1124" s="11"/>
      <c r="H1124" s="11"/>
      <c r="I1124" s="20"/>
    </row>
    <row r="1125" spans="3:9" x14ac:dyDescent="0.25">
      <c r="C1125" s="7"/>
      <c r="D1125" s="7"/>
      <c r="E1125" s="10"/>
      <c r="F1125" s="11"/>
      <c r="G1125" s="11"/>
      <c r="H1125" s="11"/>
      <c r="I1125" s="20"/>
    </row>
    <row r="1126" spans="3:9" x14ac:dyDescent="0.25">
      <c r="C1126" s="7"/>
      <c r="D1126" s="7"/>
      <c r="E1126" s="10"/>
      <c r="F1126" s="11"/>
      <c r="G1126" s="11"/>
      <c r="H1126" s="11"/>
      <c r="I1126" s="20"/>
    </row>
    <row r="1127" spans="3:9" x14ac:dyDescent="0.25">
      <c r="C1127" s="7"/>
      <c r="D1127" s="7"/>
      <c r="E1127" s="10"/>
      <c r="F1127" s="11"/>
      <c r="G1127" s="11"/>
      <c r="H1127" s="11"/>
      <c r="I1127" s="20"/>
    </row>
    <row r="1128" spans="3:9" x14ac:dyDescent="0.25">
      <c r="C1128" s="7"/>
      <c r="D1128" s="7"/>
      <c r="E1128" s="10"/>
      <c r="F1128" s="11"/>
      <c r="G1128" s="11"/>
      <c r="H1128" s="11"/>
      <c r="I1128" s="20"/>
    </row>
    <row r="1129" spans="3:9" x14ac:dyDescent="0.25">
      <c r="C1129" s="7"/>
      <c r="D1129" s="7"/>
      <c r="E1129" s="10"/>
      <c r="F1129" s="11"/>
      <c r="G1129" s="11"/>
      <c r="H1129" s="11"/>
      <c r="I1129" s="20"/>
    </row>
    <row r="1130" spans="3:9" x14ac:dyDescent="0.25">
      <c r="C1130" s="7"/>
      <c r="D1130" s="7"/>
      <c r="E1130" s="10"/>
      <c r="F1130" s="11"/>
      <c r="G1130" s="11"/>
      <c r="H1130" s="11"/>
      <c r="I1130" s="20"/>
    </row>
    <row r="1131" spans="3:9" x14ac:dyDescent="0.25">
      <c r="C1131" s="7"/>
      <c r="D1131" s="7"/>
      <c r="E1131" s="10"/>
      <c r="F1131" s="11"/>
      <c r="G1131" s="11"/>
      <c r="H1131" s="11"/>
      <c r="I1131" s="20"/>
    </row>
    <row r="1132" spans="3:9" x14ac:dyDescent="0.25">
      <c r="C1132" s="7"/>
      <c r="D1132" s="7"/>
      <c r="E1132" s="10"/>
      <c r="F1132" s="11"/>
      <c r="G1132" s="11"/>
      <c r="H1132" s="11"/>
      <c r="I1132" s="20"/>
    </row>
    <row r="1133" spans="3:9" x14ac:dyDescent="0.25">
      <c r="C1133" s="7"/>
      <c r="D1133" s="7"/>
      <c r="E1133" s="10"/>
      <c r="F1133" s="11"/>
      <c r="G1133" s="11"/>
      <c r="H1133" s="11"/>
      <c r="I1133" s="20"/>
    </row>
    <row r="1134" spans="3:9" x14ac:dyDescent="0.25">
      <c r="C1134" s="7"/>
      <c r="D1134" s="7"/>
      <c r="E1134" s="10"/>
      <c r="F1134" s="11"/>
      <c r="G1134" s="11"/>
      <c r="H1134" s="11"/>
      <c r="I1134" s="20"/>
    </row>
    <row r="1135" spans="3:9" x14ac:dyDescent="0.25">
      <c r="C1135" s="7"/>
      <c r="D1135" s="7"/>
      <c r="E1135" s="10"/>
      <c r="F1135" s="11"/>
      <c r="G1135" s="11"/>
      <c r="H1135" s="11"/>
      <c r="I1135" s="20"/>
    </row>
    <row r="1136" spans="3:9" x14ac:dyDescent="0.25">
      <c r="C1136" s="7"/>
      <c r="D1136" s="7"/>
      <c r="E1136" s="10"/>
      <c r="F1136" s="11"/>
      <c r="G1136" s="11"/>
      <c r="H1136" s="11"/>
      <c r="I1136" s="20"/>
    </row>
    <row r="1137" spans="3:9" x14ac:dyDescent="0.25">
      <c r="C1137" s="7"/>
      <c r="D1137" s="7"/>
      <c r="E1137" s="10"/>
      <c r="F1137" s="11"/>
      <c r="G1137" s="11"/>
      <c r="H1137" s="11"/>
      <c r="I1137" s="20"/>
    </row>
    <row r="1138" spans="3:9" x14ac:dyDescent="0.25">
      <c r="C1138" s="7"/>
      <c r="D1138" s="7"/>
      <c r="E1138" s="10"/>
      <c r="F1138" s="11"/>
      <c r="G1138" s="11"/>
      <c r="H1138" s="11"/>
      <c r="I1138" s="20"/>
    </row>
    <row r="1139" spans="3:9" x14ac:dyDescent="0.25">
      <c r="C1139" s="7"/>
      <c r="D1139" s="7"/>
      <c r="E1139" s="10"/>
      <c r="F1139" s="11"/>
      <c r="G1139" s="11"/>
      <c r="H1139" s="11"/>
      <c r="I1139" s="20"/>
    </row>
    <row r="1140" spans="3:9" x14ac:dyDescent="0.25">
      <c r="C1140" s="7"/>
      <c r="D1140" s="7"/>
      <c r="E1140" s="10"/>
      <c r="F1140" s="11"/>
      <c r="G1140" s="11"/>
      <c r="H1140" s="11"/>
      <c r="I1140" s="20"/>
    </row>
    <row r="1141" spans="3:9" x14ac:dyDescent="0.25">
      <c r="C1141" s="7"/>
      <c r="D1141" s="7"/>
      <c r="E1141" s="10"/>
      <c r="F1141" s="11"/>
      <c r="G1141" s="11"/>
      <c r="H1141" s="11"/>
      <c r="I1141" s="20"/>
    </row>
    <row r="1142" spans="3:9" x14ac:dyDescent="0.25">
      <c r="C1142" s="7"/>
      <c r="D1142" s="7"/>
      <c r="E1142" s="10"/>
      <c r="F1142" s="11"/>
      <c r="G1142" s="11"/>
      <c r="H1142" s="11"/>
      <c r="I1142" s="20"/>
    </row>
    <row r="1143" spans="3:9" x14ac:dyDescent="0.25">
      <c r="C1143" s="7"/>
      <c r="D1143" s="7"/>
      <c r="E1143" s="10"/>
      <c r="F1143" s="11"/>
      <c r="G1143" s="11"/>
      <c r="H1143" s="11"/>
      <c r="I1143" s="20"/>
    </row>
    <row r="1144" spans="3:9" x14ac:dyDescent="0.25">
      <c r="C1144" s="7"/>
      <c r="D1144" s="7"/>
      <c r="E1144" s="10"/>
      <c r="F1144" s="11"/>
      <c r="G1144" s="11"/>
      <c r="H1144" s="11"/>
      <c r="I1144" s="20"/>
    </row>
    <row r="1145" spans="3:9" x14ac:dyDescent="0.25">
      <c r="C1145" s="7"/>
      <c r="D1145" s="7"/>
      <c r="E1145" s="10"/>
      <c r="F1145" s="11"/>
      <c r="G1145" s="11"/>
      <c r="H1145" s="11"/>
      <c r="I1145" s="20"/>
    </row>
    <row r="1146" spans="3:9" x14ac:dyDescent="0.25">
      <c r="C1146" s="7"/>
      <c r="D1146" s="7"/>
      <c r="E1146" s="10"/>
      <c r="F1146" s="11"/>
      <c r="G1146" s="11"/>
      <c r="H1146" s="11"/>
      <c r="I1146" s="20"/>
    </row>
    <row r="1147" spans="3:9" x14ac:dyDescent="0.25">
      <c r="C1147" s="7"/>
      <c r="D1147" s="7"/>
      <c r="E1147" s="10"/>
      <c r="F1147" s="11"/>
      <c r="G1147" s="11"/>
      <c r="H1147" s="11"/>
      <c r="I1147" s="20"/>
    </row>
    <row r="1148" spans="3:9" x14ac:dyDescent="0.25">
      <c r="C1148" s="7"/>
      <c r="D1148" s="7"/>
      <c r="E1148" s="10"/>
      <c r="F1148" s="11"/>
      <c r="G1148" s="11"/>
      <c r="H1148" s="11"/>
      <c r="I1148" s="20"/>
    </row>
    <row r="1149" spans="3:9" x14ac:dyDescent="0.25">
      <c r="C1149" s="7"/>
      <c r="D1149" s="7"/>
      <c r="E1149" s="10"/>
      <c r="F1149" s="11"/>
      <c r="G1149" s="11"/>
      <c r="H1149" s="11"/>
      <c r="I1149" s="20"/>
    </row>
    <row r="1150" spans="3:9" x14ac:dyDescent="0.25">
      <c r="C1150" s="7"/>
      <c r="D1150" s="7"/>
      <c r="E1150" s="10"/>
      <c r="F1150" s="11"/>
      <c r="G1150" s="11"/>
      <c r="H1150" s="11"/>
      <c r="I1150" s="20"/>
    </row>
    <row r="1151" spans="3:9" x14ac:dyDescent="0.25">
      <c r="C1151" s="7"/>
      <c r="D1151" s="7"/>
      <c r="E1151" s="10"/>
      <c r="F1151" s="11"/>
      <c r="G1151" s="11"/>
      <c r="H1151" s="11"/>
      <c r="I1151" s="20"/>
    </row>
    <row r="1152" spans="3:9" x14ac:dyDescent="0.25">
      <c r="C1152" s="7"/>
      <c r="D1152" s="7"/>
      <c r="E1152" s="10"/>
      <c r="F1152" s="11"/>
      <c r="G1152" s="11"/>
      <c r="H1152" s="11"/>
      <c r="I1152" s="20"/>
    </row>
    <row r="1153" spans="3:9" x14ac:dyDescent="0.25">
      <c r="C1153" s="7"/>
      <c r="D1153" s="7"/>
      <c r="E1153" s="10"/>
      <c r="F1153" s="11"/>
      <c r="G1153" s="11"/>
      <c r="H1153" s="11"/>
      <c r="I1153" s="20"/>
    </row>
    <row r="1154" spans="3:9" x14ac:dyDescent="0.25">
      <c r="C1154" s="7"/>
      <c r="D1154" s="7"/>
      <c r="E1154" s="10"/>
      <c r="F1154" s="11"/>
      <c r="G1154" s="11"/>
      <c r="H1154" s="11"/>
      <c r="I1154" s="20"/>
    </row>
    <row r="1155" spans="3:9" x14ac:dyDescent="0.25">
      <c r="C1155" s="7"/>
      <c r="D1155" s="7"/>
      <c r="E1155" s="10"/>
      <c r="F1155" s="11"/>
      <c r="G1155" s="11"/>
      <c r="H1155" s="11"/>
      <c r="I1155" s="20"/>
    </row>
    <row r="1156" spans="3:9" x14ac:dyDescent="0.25">
      <c r="C1156" s="7"/>
      <c r="D1156" s="7"/>
      <c r="E1156" s="10"/>
      <c r="F1156" s="11"/>
      <c r="G1156" s="11"/>
      <c r="H1156" s="11"/>
      <c r="I1156" s="20"/>
    </row>
    <row r="1157" spans="3:9" x14ac:dyDescent="0.25">
      <c r="C1157" s="7"/>
      <c r="D1157" s="7"/>
      <c r="E1157" s="10"/>
      <c r="F1157" s="11"/>
      <c r="G1157" s="11"/>
      <c r="H1157" s="11"/>
      <c r="I1157" s="20"/>
    </row>
    <row r="1158" spans="3:9" x14ac:dyDescent="0.25">
      <c r="C1158" s="7"/>
      <c r="D1158" s="7"/>
      <c r="E1158" s="10"/>
      <c r="F1158" s="11"/>
      <c r="G1158" s="11"/>
      <c r="H1158" s="11"/>
      <c r="I1158" s="20"/>
    </row>
    <row r="1159" spans="3:9" x14ac:dyDescent="0.25">
      <c r="C1159" s="7"/>
      <c r="D1159" s="7"/>
      <c r="E1159" s="10"/>
      <c r="F1159" s="11"/>
      <c r="G1159" s="11"/>
      <c r="H1159" s="11"/>
      <c r="I1159" s="20"/>
    </row>
    <row r="1160" spans="3:9" x14ac:dyDescent="0.25">
      <c r="C1160" s="7"/>
      <c r="D1160" s="7"/>
      <c r="E1160" s="10"/>
      <c r="F1160" s="11"/>
      <c r="G1160" s="11"/>
      <c r="H1160" s="11"/>
      <c r="I1160" s="20"/>
    </row>
    <row r="1161" spans="3:9" x14ac:dyDescent="0.25">
      <c r="C1161" s="7"/>
      <c r="D1161" s="7"/>
      <c r="E1161" s="10"/>
      <c r="F1161" s="11"/>
      <c r="G1161" s="11"/>
      <c r="H1161" s="11"/>
      <c r="I1161" s="20"/>
    </row>
    <row r="1162" spans="3:9" x14ac:dyDescent="0.25">
      <c r="C1162" s="7"/>
      <c r="D1162" s="7"/>
      <c r="E1162" s="10"/>
      <c r="F1162" s="11"/>
      <c r="G1162" s="11"/>
      <c r="H1162" s="11"/>
      <c r="I1162" s="20"/>
    </row>
    <row r="1163" spans="3:9" x14ac:dyDescent="0.25">
      <c r="C1163" s="7"/>
      <c r="D1163" s="7"/>
      <c r="E1163" s="10"/>
      <c r="F1163" s="11"/>
      <c r="G1163" s="11"/>
      <c r="H1163" s="11"/>
      <c r="I1163" s="20"/>
    </row>
    <row r="1164" spans="3:9" x14ac:dyDescent="0.25">
      <c r="C1164" s="7"/>
      <c r="D1164" s="7"/>
      <c r="E1164" s="10"/>
      <c r="F1164" s="11"/>
      <c r="G1164" s="11"/>
      <c r="H1164" s="11"/>
      <c r="I1164" s="20"/>
    </row>
    <row r="1165" spans="3:9" x14ac:dyDescent="0.25">
      <c r="C1165" s="7"/>
      <c r="D1165" s="7"/>
      <c r="E1165" s="10"/>
      <c r="F1165" s="11"/>
      <c r="G1165" s="11"/>
      <c r="H1165" s="11"/>
      <c r="I1165" s="20"/>
    </row>
    <row r="1166" spans="3:9" x14ac:dyDescent="0.25">
      <c r="C1166" s="7"/>
      <c r="D1166" s="7"/>
      <c r="E1166" s="10"/>
      <c r="F1166" s="11"/>
      <c r="G1166" s="11"/>
      <c r="H1166" s="11"/>
      <c r="I1166" s="20"/>
    </row>
    <row r="1167" spans="3:9" x14ac:dyDescent="0.25">
      <c r="C1167" s="7"/>
      <c r="D1167" s="7"/>
      <c r="E1167" s="10"/>
      <c r="F1167" s="11"/>
      <c r="G1167" s="11"/>
      <c r="H1167" s="11"/>
      <c r="I1167" s="20"/>
    </row>
    <row r="1168" spans="3:9" x14ac:dyDescent="0.25">
      <c r="C1168" s="7"/>
      <c r="D1168" s="7"/>
      <c r="E1168" s="10"/>
      <c r="F1168" s="11"/>
      <c r="G1168" s="11"/>
      <c r="H1168" s="11"/>
      <c r="I1168" s="20"/>
    </row>
    <row r="1169" spans="3:9" x14ac:dyDescent="0.25">
      <c r="C1169" s="7"/>
      <c r="D1169" s="7"/>
      <c r="E1169" s="10"/>
      <c r="F1169" s="11"/>
      <c r="G1169" s="11"/>
      <c r="H1169" s="11"/>
      <c r="I1169" s="20"/>
    </row>
    <row r="1170" spans="3:9" x14ac:dyDescent="0.25">
      <c r="C1170" s="7"/>
      <c r="D1170" s="7"/>
      <c r="E1170" s="10"/>
      <c r="F1170" s="11"/>
      <c r="G1170" s="11"/>
      <c r="H1170" s="11"/>
      <c r="I1170" s="20"/>
    </row>
    <row r="1171" spans="3:9" x14ac:dyDescent="0.25">
      <c r="C1171" s="7"/>
      <c r="D1171" s="7"/>
      <c r="E1171" s="10"/>
      <c r="F1171" s="11"/>
      <c r="G1171" s="11"/>
      <c r="H1171" s="11"/>
      <c r="I1171" s="20"/>
    </row>
    <row r="1172" spans="3:9" x14ac:dyDescent="0.25">
      <c r="C1172" s="7"/>
      <c r="D1172" s="7"/>
      <c r="E1172" s="10"/>
      <c r="F1172" s="11"/>
      <c r="G1172" s="11"/>
      <c r="H1172" s="11"/>
      <c r="I1172" s="20"/>
    </row>
    <row r="1173" spans="3:9" x14ac:dyDescent="0.25">
      <c r="C1173" s="7"/>
      <c r="D1173" s="7"/>
      <c r="E1173" s="10"/>
      <c r="F1173" s="11"/>
      <c r="G1173" s="11"/>
      <c r="H1173" s="11"/>
      <c r="I1173" s="20"/>
    </row>
    <row r="1174" spans="3:9" x14ac:dyDescent="0.25">
      <c r="C1174" s="7"/>
      <c r="D1174" s="7"/>
      <c r="E1174" s="10"/>
      <c r="F1174" s="11"/>
      <c r="G1174" s="11"/>
      <c r="H1174" s="11"/>
      <c r="I1174" s="20"/>
    </row>
    <row r="1175" spans="3:9" x14ac:dyDescent="0.25">
      <c r="C1175" s="7"/>
      <c r="D1175" s="7"/>
      <c r="E1175" s="10"/>
      <c r="F1175" s="11"/>
      <c r="G1175" s="11"/>
      <c r="H1175" s="11"/>
      <c r="I1175" s="20"/>
    </row>
    <row r="1176" spans="3:9" x14ac:dyDescent="0.25">
      <c r="C1176" s="7"/>
      <c r="D1176" s="7"/>
      <c r="E1176" s="10"/>
      <c r="F1176" s="11"/>
      <c r="G1176" s="11"/>
      <c r="H1176" s="11"/>
      <c r="I1176" s="20"/>
    </row>
    <row r="1177" spans="3:9" x14ac:dyDescent="0.25">
      <c r="C1177" s="7"/>
      <c r="D1177" s="7"/>
      <c r="E1177" s="10"/>
      <c r="F1177" s="11"/>
      <c r="G1177" s="11"/>
      <c r="H1177" s="11"/>
      <c r="I1177" s="20"/>
    </row>
    <row r="1178" spans="3:9" x14ac:dyDescent="0.25">
      <c r="C1178" s="7"/>
      <c r="D1178" s="7"/>
      <c r="E1178" s="10"/>
      <c r="F1178" s="11"/>
      <c r="G1178" s="11"/>
      <c r="H1178" s="11"/>
      <c r="I1178" s="20"/>
    </row>
    <row r="1179" spans="3:9" x14ac:dyDescent="0.25">
      <c r="C1179" s="7"/>
      <c r="D1179" s="7"/>
      <c r="E1179" s="10"/>
      <c r="F1179" s="11"/>
      <c r="G1179" s="11"/>
      <c r="H1179" s="11"/>
      <c r="I1179" s="20"/>
    </row>
    <row r="1180" spans="3:9" x14ac:dyDescent="0.25">
      <c r="C1180" s="7"/>
      <c r="D1180" s="7"/>
      <c r="E1180" s="10"/>
      <c r="F1180" s="11"/>
      <c r="G1180" s="11"/>
      <c r="H1180" s="11"/>
      <c r="I1180" s="20"/>
    </row>
    <row r="1181" spans="3:9" x14ac:dyDescent="0.25">
      <c r="C1181" s="7"/>
      <c r="D1181" s="7"/>
      <c r="E1181" s="10"/>
      <c r="F1181" s="11"/>
      <c r="G1181" s="11"/>
      <c r="H1181" s="11"/>
      <c r="I1181" s="20"/>
    </row>
    <row r="1182" spans="3:9" x14ac:dyDescent="0.25">
      <c r="C1182" s="7"/>
      <c r="D1182" s="7"/>
      <c r="E1182" s="10"/>
      <c r="F1182" s="11"/>
      <c r="G1182" s="11"/>
      <c r="H1182" s="11"/>
      <c r="I1182" s="20"/>
    </row>
    <row r="1183" spans="3:9" x14ac:dyDescent="0.25">
      <c r="C1183" s="7"/>
      <c r="D1183" s="7"/>
      <c r="E1183" s="10"/>
      <c r="F1183" s="11"/>
      <c r="G1183" s="11"/>
      <c r="H1183" s="11"/>
      <c r="I1183" s="20"/>
    </row>
    <row r="1184" spans="3:9" x14ac:dyDescent="0.25">
      <c r="C1184" s="7"/>
      <c r="D1184" s="7"/>
      <c r="E1184" s="10"/>
      <c r="F1184" s="11"/>
      <c r="G1184" s="11"/>
      <c r="H1184" s="11"/>
      <c r="I1184" s="20"/>
    </row>
    <row r="1185" spans="3:9" x14ac:dyDescent="0.25">
      <c r="C1185" s="7"/>
      <c r="D1185" s="7"/>
      <c r="E1185" s="10"/>
      <c r="F1185" s="11"/>
      <c r="G1185" s="11"/>
      <c r="H1185" s="11"/>
      <c r="I1185" s="20"/>
    </row>
    <row r="1186" spans="3:9" x14ac:dyDescent="0.25">
      <c r="C1186" s="7"/>
      <c r="D1186" s="7"/>
      <c r="E1186" s="10"/>
      <c r="F1186" s="11"/>
      <c r="G1186" s="11"/>
      <c r="H1186" s="11"/>
      <c r="I1186" s="20"/>
    </row>
    <row r="1187" spans="3:9" x14ac:dyDescent="0.25">
      <c r="C1187" s="7"/>
      <c r="D1187" s="7"/>
      <c r="E1187" s="10"/>
      <c r="F1187" s="11"/>
      <c r="G1187" s="11"/>
      <c r="H1187" s="11"/>
      <c r="I1187" s="20"/>
    </row>
    <row r="1188" spans="3:9" x14ac:dyDescent="0.25">
      <c r="C1188" s="7"/>
      <c r="D1188" s="7"/>
      <c r="E1188" s="10"/>
      <c r="F1188" s="11"/>
      <c r="G1188" s="11"/>
      <c r="H1188" s="11"/>
      <c r="I1188" s="20"/>
    </row>
    <row r="1189" spans="3:9" x14ac:dyDescent="0.25">
      <c r="C1189" s="7"/>
      <c r="D1189" s="7"/>
      <c r="E1189" s="10"/>
      <c r="F1189" s="11"/>
      <c r="G1189" s="11"/>
      <c r="H1189" s="11"/>
      <c r="I1189" s="20"/>
    </row>
    <row r="1190" spans="3:9" x14ac:dyDescent="0.25">
      <c r="C1190" s="7"/>
      <c r="D1190" s="7"/>
      <c r="E1190" s="10"/>
      <c r="F1190" s="11"/>
      <c r="G1190" s="11"/>
      <c r="H1190" s="11"/>
      <c r="I1190" s="20"/>
    </row>
    <row r="1191" spans="3:9" x14ac:dyDescent="0.25">
      <c r="C1191" s="7"/>
      <c r="D1191" s="7"/>
      <c r="E1191" s="10"/>
      <c r="F1191" s="11"/>
      <c r="G1191" s="11"/>
      <c r="H1191" s="11"/>
      <c r="I1191" s="20"/>
    </row>
    <row r="1192" spans="3:9" x14ac:dyDescent="0.25">
      <c r="C1192" s="7"/>
      <c r="D1192" s="7"/>
      <c r="E1192" s="10"/>
      <c r="F1192" s="11"/>
      <c r="G1192" s="11"/>
      <c r="H1192" s="11"/>
      <c r="I1192" s="20"/>
    </row>
    <row r="1193" spans="3:9" x14ac:dyDescent="0.25">
      <c r="C1193" s="7"/>
      <c r="D1193" s="7"/>
      <c r="E1193" s="10"/>
      <c r="F1193" s="11"/>
      <c r="G1193" s="11"/>
      <c r="H1193" s="11"/>
      <c r="I1193" s="20"/>
    </row>
    <row r="1194" spans="3:9" x14ac:dyDescent="0.25">
      <c r="C1194" s="7"/>
      <c r="D1194" s="7"/>
      <c r="E1194" s="10"/>
      <c r="F1194" s="11"/>
      <c r="G1194" s="11"/>
      <c r="H1194" s="11"/>
      <c r="I1194" s="20"/>
    </row>
    <row r="1195" spans="3:9" x14ac:dyDescent="0.25">
      <c r="C1195" s="7"/>
      <c r="D1195" s="7"/>
      <c r="E1195" s="10"/>
      <c r="F1195" s="11"/>
      <c r="G1195" s="11"/>
      <c r="H1195" s="11"/>
      <c r="I1195" s="20"/>
    </row>
    <row r="1196" spans="3:9" x14ac:dyDescent="0.25">
      <c r="C1196" s="7"/>
      <c r="D1196" s="7"/>
      <c r="E1196" s="10"/>
      <c r="F1196" s="11"/>
      <c r="G1196" s="11"/>
      <c r="H1196" s="11"/>
      <c r="I1196" s="20"/>
    </row>
    <row r="1197" spans="3:9" x14ac:dyDescent="0.25">
      <c r="C1197" s="7"/>
      <c r="D1197" s="7"/>
      <c r="E1197" s="10"/>
      <c r="F1197" s="11"/>
      <c r="G1197" s="11"/>
      <c r="H1197" s="11"/>
      <c r="I1197" s="20"/>
    </row>
    <row r="1198" spans="3:9" x14ac:dyDescent="0.25">
      <c r="C1198" s="7"/>
      <c r="D1198" s="7"/>
      <c r="E1198" s="10"/>
      <c r="F1198" s="11"/>
      <c r="G1198" s="11"/>
      <c r="H1198" s="11"/>
      <c r="I1198" s="20"/>
    </row>
    <row r="1199" spans="3:9" x14ac:dyDescent="0.25">
      <c r="C1199" s="7"/>
      <c r="D1199" s="7"/>
      <c r="E1199" s="10"/>
      <c r="F1199" s="11"/>
      <c r="G1199" s="11"/>
      <c r="H1199" s="11"/>
      <c r="I1199" s="20"/>
    </row>
    <row r="1200" spans="3:9" x14ac:dyDescent="0.25">
      <c r="C1200" s="7"/>
      <c r="D1200" s="7"/>
      <c r="E1200" s="10"/>
      <c r="F1200" s="11"/>
      <c r="G1200" s="11"/>
      <c r="H1200" s="11"/>
      <c r="I1200" s="20"/>
    </row>
    <row r="1201" spans="3:9" x14ac:dyDescent="0.25">
      <c r="C1201" s="7"/>
      <c r="D1201" s="7"/>
      <c r="E1201" s="10"/>
      <c r="F1201" s="11"/>
      <c r="G1201" s="11"/>
      <c r="H1201" s="11"/>
      <c r="I1201" s="20"/>
    </row>
    <row r="1202" spans="3:9" x14ac:dyDescent="0.25">
      <c r="C1202" s="7"/>
      <c r="D1202" s="7"/>
      <c r="E1202" s="10"/>
      <c r="F1202" s="11"/>
      <c r="G1202" s="11"/>
      <c r="H1202" s="11"/>
      <c r="I1202" s="20"/>
    </row>
    <row r="1203" spans="3:9" x14ac:dyDescent="0.25">
      <c r="C1203" s="7"/>
      <c r="D1203" s="7"/>
      <c r="E1203" s="10"/>
      <c r="F1203" s="11"/>
      <c r="G1203" s="11"/>
      <c r="H1203" s="11"/>
      <c r="I1203" s="20"/>
    </row>
    <row r="1204" spans="3:9" x14ac:dyDescent="0.25">
      <c r="C1204" s="7"/>
      <c r="D1204" s="7"/>
      <c r="E1204" s="10"/>
      <c r="F1204" s="11"/>
      <c r="G1204" s="11"/>
      <c r="H1204" s="11"/>
      <c r="I1204" s="20"/>
    </row>
    <row r="1205" spans="3:9" x14ac:dyDescent="0.25">
      <c r="C1205" s="7"/>
      <c r="D1205" s="7"/>
      <c r="E1205" s="10"/>
      <c r="F1205" s="11"/>
      <c r="G1205" s="11"/>
      <c r="H1205" s="11"/>
      <c r="I1205" s="20"/>
    </row>
    <row r="1206" spans="3:9" x14ac:dyDescent="0.25">
      <c r="C1206" s="7"/>
      <c r="D1206" s="7"/>
      <c r="E1206" s="10"/>
      <c r="F1206" s="11"/>
      <c r="G1206" s="11"/>
      <c r="H1206" s="11"/>
      <c r="I1206" s="20"/>
    </row>
    <row r="1207" spans="3:9" x14ac:dyDescent="0.25">
      <c r="C1207" s="7"/>
      <c r="D1207" s="7"/>
      <c r="E1207" s="10"/>
      <c r="F1207" s="11"/>
      <c r="G1207" s="11"/>
      <c r="H1207" s="11"/>
      <c r="I1207" s="20"/>
    </row>
    <row r="1208" spans="3:9" x14ac:dyDescent="0.25">
      <c r="C1208" s="7"/>
      <c r="D1208" s="7"/>
      <c r="E1208" s="10"/>
      <c r="F1208" s="11"/>
      <c r="G1208" s="11"/>
      <c r="H1208" s="11"/>
      <c r="I1208" s="20"/>
    </row>
    <row r="1209" spans="3:9" x14ac:dyDescent="0.25">
      <c r="C1209" s="7"/>
      <c r="D1209" s="7"/>
      <c r="E1209" s="10"/>
      <c r="F1209" s="11"/>
      <c r="G1209" s="11"/>
      <c r="H1209" s="11"/>
      <c r="I1209" s="20"/>
    </row>
    <row r="1210" spans="3:9" x14ac:dyDescent="0.25">
      <c r="C1210" s="7"/>
      <c r="D1210" s="7"/>
      <c r="E1210" s="10"/>
      <c r="F1210" s="11"/>
      <c r="G1210" s="11"/>
      <c r="H1210" s="11"/>
      <c r="I1210" s="20"/>
    </row>
    <row r="1211" spans="3:9" x14ac:dyDescent="0.25">
      <c r="C1211" s="7"/>
      <c r="D1211" s="7"/>
      <c r="E1211" s="10"/>
      <c r="F1211" s="11"/>
      <c r="G1211" s="11"/>
      <c r="H1211" s="11"/>
      <c r="I1211" s="20"/>
    </row>
    <row r="1212" spans="3:9" x14ac:dyDescent="0.25">
      <c r="C1212" s="7"/>
      <c r="D1212" s="7"/>
      <c r="E1212" s="10"/>
      <c r="F1212" s="11"/>
      <c r="G1212" s="11"/>
      <c r="H1212" s="11"/>
      <c r="I1212" s="20"/>
    </row>
    <row r="1213" spans="3:9" x14ac:dyDescent="0.25">
      <c r="C1213" s="7"/>
      <c r="D1213" s="7"/>
      <c r="E1213" s="10"/>
      <c r="F1213" s="11"/>
      <c r="G1213" s="11"/>
      <c r="H1213" s="11"/>
      <c r="I1213" s="20"/>
    </row>
    <row r="1214" spans="3:9" x14ac:dyDescent="0.25">
      <c r="C1214" s="7"/>
      <c r="D1214" s="7"/>
      <c r="E1214" s="10"/>
      <c r="F1214" s="11"/>
      <c r="G1214" s="11"/>
      <c r="H1214" s="11"/>
      <c r="I1214" s="20"/>
    </row>
    <row r="1215" spans="3:9" x14ac:dyDescent="0.25">
      <c r="C1215" s="7"/>
      <c r="D1215" s="7"/>
      <c r="E1215" s="10"/>
      <c r="F1215" s="11"/>
      <c r="G1215" s="11"/>
      <c r="H1215" s="11"/>
      <c r="I1215" s="20"/>
    </row>
    <row r="1216" spans="3:9" x14ac:dyDescent="0.25">
      <c r="C1216" s="7"/>
      <c r="D1216" s="7"/>
      <c r="E1216" s="10"/>
      <c r="F1216" s="11"/>
      <c r="G1216" s="11"/>
      <c r="H1216" s="11"/>
      <c r="I1216" s="20"/>
    </row>
    <row r="1217" spans="3:9" x14ac:dyDescent="0.25">
      <c r="C1217" s="7"/>
      <c r="D1217" s="7"/>
      <c r="E1217" s="10"/>
      <c r="F1217" s="11"/>
      <c r="G1217" s="11"/>
      <c r="H1217" s="11"/>
      <c r="I1217" s="20"/>
    </row>
    <row r="1218" spans="3:9" x14ac:dyDescent="0.25">
      <c r="C1218" s="7"/>
      <c r="D1218" s="7"/>
      <c r="E1218" s="10"/>
      <c r="F1218" s="11"/>
      <c r="G1218" s="11"/>
      <c r="H1218" s="11"/>
      <c r="I1218" s="20"/>
    </row>
    <row r="1219" spans="3:9" x14ac:dyDescent="0.25">
      <c r="C1219" s="7"/>
      <c r="D1219" s="7"/>
      <c r="E1219" s="10"/>
      <c r="F1219" s="11"/>
      <c r="G1219" s="11"/>
      <c r="H1219" s="11"/>
      <c r="I1219" s="20"/>
    </row>
    <row r="1220" spans="3:9" x14ac:dyDescent="0.25">
      <c r="C1220" s="7"/>
      <c r="D1220" s="7"/>
      <c r="E1220" s="10"/>
      <c r="F1220" s="11"/>
      <c r="G1220" s="11"/>
      <c r="H1220" s="11"/>
      <c r="I1220" s="20"/>
    </row>
    <row r="1221" spans="3:9" x14ac:dyDescent="0.25">
      <c r="C1221" s="7"/>
      <c r="D1221" s="7"/>
      <c r="E1221" s="10"/>
      <c r="F1221" s="11"/>
      <c r="G1221" s="11"/>
      <c r="H1221" s="11"/>
      <c r="I1221" s="20"/>
    </row>
    <row r="1222" spans="3:9" x14ac:dyDescent="0.25">
      <c r="C1222" s="7"/>
      <c r="D1222" s="7"/>
      <c r="E1222" s="10"/>
      <c r="F1222" s="11"/>
      <c r="G1222" s="11"/>
      <c r="H1222" s="11"/>
      <c r="I1222" s="20"/>
    </row>
    <row r="1223" spans="3:9" x14ac:dyDescent="0.25">
      <c r="C1223" s="7"/>
      <c r="D1223" s="7"/>
      <c r="E1223" s="10"/>
      <c r="F1223" s="11"/>
      <c r="G1223" s="11"/>
      <c r="H1223" s="11"/>
      <c r="I1223" s="20"/>
    </row>
    <row r="1224" spans="3:9" x14ac:dyDescent="0.25">
      <c r="C1224" s="7"/>
      <c r="D1224" s="7"/>
      <c r="E1224" s="10"/>
      <c r="F1224" s="11"/>
      <c r="G1224" s="11"/>
      <c r="H1224" s="11"/>
      <c r="I1224" s="20"/>
    </row>
    <row r="1225" spans="3:9" x14ac:dyDescent="0.25">
      <c r="C1225" s="7"/>
      <c r="D1225" s="7"/>
      <c r="E1225" s="10"/>
      <c r="F1225" s="11"/>
      <c r="G1225" s="11"/>
      <c r="H1225" s="11"/>
      <c r="I1225" s="20"/>
    </row>
    <row r="1226" spans="3:9" x14ac:dyDescent="0.25">
      <c r="C1226" s="7"/>
      <c r="D1226" s="7"/>
      <c r="E1226" s="10"/>
      <c r="F1226" s="11"/>
      <c r="G1226" s="11"/>
      <c r="H1226" s="11"/>
      <c r="I1226" s="20"/>
    </row>
    <row r="1227" spans="3:9" x14ac:dyDescent="0.25">
      <c r="C1227" s="7"/>
      <c r="D1227" s="7"/>
      <c r="E1227" s="10"/>
      <c r="F1227" s="11"/>
      <c r="G1227" s="11"/>
      <c r="H1227" s="11"/>
      <c r="I1227" s="20"/>
    </row>
    <row r="1228" spans="3:9" x14ac:dyDescent="0.25">
      <c r="C1228" s="7"/>
      <c r="D1228" s="7"/>
      <c r="E1228" s="10"/>
      <c r="F1228" s="11"/>
      <c r="G1228" s="11"/>
      <c r="H1228" s="11"/>
      <c r="I1228" s="20"/>
    </row>
    <row r="1229" spans="3:9" x14ac:dyDescent="0.25">
      <c r="C1229" s="7"/>
      <c r="D1229" s="7"/>
      <c r="E1229" s="10"/>
      <c r="F1229" s="11"/>
      <c r="G1229" s="11"/>
      <c r="H1229" s="11"/>
      <c r="I1229" s="20"/>
    </row>
    <row r="1230" spans="3:9" x14ac:dyDescent="0.25">
      <c r="C1230" s="7"/>
      <c r="D1230" s="7"/>
      <c r="E1230" s="10"/>
      <c r="F1230" s="11"/>
      <c r="G1230" s="11"/>
      <c r="H1230" s="11"/>
      <c r="I1230" s="20"/>
    </row>
    <row r="1231" spans="3:9" x14ac:dyDescent="0.25">
      <c r="C1231" s="7"/>
      <c r="D1231" s="7"/>
      <c r="E1231" s="10"/>
      <c r="F1231" s="11"/>
      <c r="G1231" s="11"/>
      <c r="H1231" s="11"/>
      <c r="I1231" s="20"/>
    </row>
    <row r="1232" spans="3:9" x14ac:dyDescent="0.25">
      <c r="C1232" s="7"/>
      <c r="D1232" s="7"/>
      <c r="E1232" s="10"/>
      <c r="F1232" s="11"/>
      <c r="G1232" s="11"/>
      <c r="H1232" s="11"/>
      <c r="I1232" s="20"/>
    </row>
    <row r="1233" spans="3:9" x14ac:dyDescent="0.25">
      <c r="C1233" s="7"/>
      <c r="D1233" s="7"/>
      <c r="E1233" s="10"/>
      <c r="F1233" s="11"/>
      <c r="G1233" s="11"/>
      <c r="H1233" s="11"/>
      <c r="I1233" s="20"/>
    </row>
    <row r="1234" spans="3:9" x14ac:dyDescent="0.25">
      <c r="C1234" s="7"/>
      <c r="D1234" s="7"/>
      <c r="E1234" s="10"/>
      <c r="F1234" s="11"/>
      <c r="G1234" s="11"/>
      <c r="H1234" s="11"/>
      <c r="I1234" s="20"/>
    </row>
    <row r="1235" spans="3:9" x14ac:dyDescent="0.25">
      <c r="C1235" s="7"/>
      <c r="D1235" s="7"/>
      <c r="E1235" s="10"/>
      <c r="F1235" s="11"/>
      <c r="G1235" s="11"/>
      <c r="H1235" s="11"/>
      <c r="I1235" s="20"/>
    </row>
    <row r="1236" spans="3:9" x14ac:dyDescent="0.25">
      <c r="C1236" s="7"/>
      <c r="D1236" s="7"/>
      <c r="E1236" s="10"/>
      <c r="F1236" s="11"/>
      <c r="G1236" s="11"/>
      <c r="H1236" s="11"/>
      <c r="I1236" s="20"/>
    </row>
    <row r="1237" spans="3:9" x14ac:dyDescent="0.25">
      <c r="C1237" s="7"/>
      <c r="D1237" s="7"/>
      <c r="E1237" s="10"/>
      <c r="F1237" s="11"/>
      <c r="G1237" s="11"/>
      <c r="H1237" s="11"/>
      <c r="I1237" s="20"/>
    </row>
    <row r="1238" spans="3:9" x14ac:dyDescent="0.25">
      <c r="C1238" s="7"/>
      <c r="D1238" s="7"/>
      <c r="E1238" s="10"/>
      <c r="F1238" s="11"/>
      <c r="G1238" s="11"/>
      <c r="H1238" s="11"/>
      <c r="I1238" s="20"/>
    </row>
    <row r="1239" spans="3:9" x14ac:dyDescent="0.25">
      <c r="C1239" s="7"/>
      <c r="D1239" s="7"/>
      <c r="E1239" s="10"/>
      <c r="F1239" s="11"/>
      <c r="G1239" s="11"/>
      <c r="H1239" s="11"/>
      <c r="I1239" s="20"/>
    </row>
    <row r="1240" spans="3:9" x14ac:dyDescent="0.25">
      <c r="C1240" s="7"/>
      <c r="D1240" s="7"/>
      <c r="E1240" s="10"/>
      <c r="F1240" s="11"/>
      <c r="G1240" s="11"/>
      <c r="H1240" s="11"/>
      <c r="I1240" s="20"/>
    </row>
    <row r="1241" spans="3:9" x14ac:dyDescent="0.25">
      <c r="C1241" s="7"/>
      <c r="D1241" s="7"/>
      <c r="E1241" s="10"/>
      <c r="F1241" s="11"/>
      <c r="G1241" s="11"/>
      <c r="H1241" s="11"/>
      <c r="I1241" s="20"/>
    </row>
    <row r="1242" spans="3:9" x14ac:dyDescent="0.25">
      <c r="C1242" s="7"/>
      <c r="D1242" s="7"/>
      <c r="E1242" s="10"/>
      <c r="F1242" s="11"/>
      <c r="G1242" s="11"/>
      <c r="H1242" s="11"/>
      <c r="I1242" s="20"/>
    </row>
    <row r="1243" spans="3:9" x14ac:dyDescent="0.25">
      <c r="C1243" s="7"/>
      <c r="D1243" s="7"/>
      <c r="E1243" s="10"/>
      <c r="F1243" s="11"/>
      <c r="G1243" s="11"/>
      <c r="H1243" s="11"/>
      <c r="I1243" s="20"/>
    </row>
    <row r="1244" spans="3:9" x14ac:dyDescent="0.25">
      <c r="C1244" s="7"/>
      <c r="D1244" s="7"/>
      <c r="E1244" s="10"/>
      <c r="F1244" s="11"/>
      <c r="G1244" s="11"/>
      <c r="H1244" s="11"/>
      <c r="I1244" s="20"/>
    </row>
    <row r="1245" spans="3:9" x14ac:dyDescent="0.25">
      <c r="C1245" s="7"/>
      <c r="D1245" s="7"/>
      <c r="E1245" s="10"/>
      <c r="F1245" s="11"/>
      <c r="G1245" s="11"/>
      <c r="H1245" s="11"/>
      <c r="I1245" s="20"/>
    </row>
    <row r="1246" spans="3:9" x14ac:dyDescent="0.25">
      <c r="C1246" s="7"/>
      <c r="D1246" s="7"/>
      <c r="E1246" s="10"/>
      <c r="F1246" s="11"/>
      <c r="G1246" s="11"/>
      <c r="H1246" s="11"/>
      <c r="I1246" s="20"/>
    </row>
    <row r="1247" spans="3:9" x14ac:dyDescent="0.25">
      <c r="C1247" s="7"/>
      <c r="D1247" s="7"/>
      <c r="E1247" s="10"/>
      <c r="F1247" s="11"/>
      <c r="G1247" s="11"/>
      <c r="H1247" s="11"/>
      <c r="I1247" s="20"/>
    </row>
    <row r="1248" spans="3:9" x14ac:dyDescent="0.25">
      <c r="C1248" s="7"/>
      <c r="D1248" s="7"/>
      <c r="E1248" s="10"/>
      <c r="F1248" s="11"/>
      <c r="G1248" s="11"/>
      <c r="H1248" s="11"/>
      <c r="I1248" s="20"/>
    </row>
    <row r="1249" spans="3:9" x14ac:dyDescent="0.25">
      <c r="C1249" s="7"/>
      <c r="D1249" s="7"/>
      <c r="E1249" s="10"/>
      <c r="F1249" s="11"/>
      <c r="G1249" s="11"/>
      <c r="H1249" s="11"/>
      <c r="I1249" s="20"/>
    </row>
    <row r="1250" spans="3:9" x14ac:dyDescent="0.25">
      <c r="C1250" s="7"/>
      <c r="D1250" s="7"/>
      <c r="E1250" s="10"/>
      <c r="F1250" s="11"/>
      <c r="G1250" s="11"/>
      <c r="H1250" s="11"/>
      <c r="I1250" s="20"/>
    </row>
    <row r="1251" spans="3:9" x14ac:dyDescent="0.25">
      <c r="C1251" s="7"/>
      <c r="D1251" s="7"/>
      <c r="E1251" s="10"/>
      <c r="F1251" s="11"/>
      <c r="G1251" s="11"/>
      <c r="H1251" s="11"/>
      <c r="I1251" s="20"/>
    </row>
    <row r="1252" spans="3:9" x14ac:dyDescent="0.25">
      <c r="C1252" s="7"/>
      <c r="D1252" s="7"/>
      <c r="E1252" s="10"/>
      <c r="F1252" s="11"/>
      <c r="G1252" s="11"/>
      <c r="H1252" s="11"/>
      <c r="I1252" s="20"/>
    </row>
    <row r="1253" spans="3:9" x14ac:dyDescent="0.25">
      <c r="C1253" s="7"/>
      <c r="D1253" s="7"/>
      <c r="E1253" s="10"/>
      <c r="F1253" s="11"/>
      <c r="G1253" s="11"/>
      <c r="H1253" s="11"/>
      <c r="I1253" s="20"/>
    </row>
    <row r="1254" spans="3:9" x14ac:dyDescent="0.25">
      <c r="C1254" s="7"/>
      <c r="D1254" s="7"/>
      <c r="E1254" s="10"/>
      <c r="F1254" s="11"/>
      <c r="G1254" s="11"/>
      <c r="H1254" s="11"/>
      <c r="I1254" s="20"/>
    </row>
    <row r="1255" spans="3:9" x14ac:dyDescent="0.25">
      <c r="C1255" s="7"/>
      <c r="D1255" s="7"/>
      <c r="E1255" s="10"/>
      <c r="F1255" s="11"/>
      <c r="G1255" s="11"/>
      <c r="H1255" s="11"/>
      <c r="I1255" s="20"/>
    </row>
    <row r="1256" spans="3:9" x14ac:dyDescent="0.25">
      <c r="C1256" s="7"/>
      <c r="D1256" s="7"/>
      <c r="E1256" s="10"/>
      <c r="F1256" s="11"/>
      <c r="G1256" s="11"/>
      <c r="H1256" s="11"/>
      <c r="I1256" s="20"/>
    </row>
    <row r="1257" spans="3:9" x14ac:dyDescent="0.25">
      <c r="C1257" s="7"/>
      <c r="D1257" s="7"/>
      <c r="E1257" s="10"/>
      <c r="F1257" s="11"/>
      <c r="G1257" s="11"/>
      <c r="H1257" s="11"/>
      <c r="I1257" s="20"/>
    </row>
    <row r="1258" spans="3:9" x14ac:dyDescent="0.25">
      <c r="C1258" s="7"/>
      <c r="D1258" s="7"/>
      <c r="E1258" s="10"/>
      <c r="F1258" s="11"/>
      <c r="G1258" s="11"/>
      <c r="H1258" s="11"/>
      <c r="I1258" s="20"/>
    </row>
    <row r="1259" spans="3:9" x14ac:dyDescent="0.25">
      <c r="C1259" s="7"/>
      <c r="D1259" s="7"/>
      <c r="E1259" s="10"/>
      <c r="F1259" s="11"/>
      <c r="G1259" s="11"/>
      <c r="H1259" s="11"/>
      <c r="I1259" s="20"/>
    </row>
    <row r="1260" spans="3:9" x14ac:dyDescent="0.25">
      <c r="C1260" s="7"/>
      <c r="D1260" s="7"/>
      <c r="E1260" s="10"/>
      <c r="F1260" s="11"/>
      <c r="G1260" s="11"/>
      <c r="H1260" s="11"/>
      <c r="I1260" s="20"/>
    </row>
    <row r="1261" spans="3:9" x14ac:dyDescent="0.25">
      <c r="C1261" s="7"/>
      <c r="D1261" s="7"/>
      <c r="E1261" s="10"/>
      <c r="F1261" s="11"/>
      <c r="G1261" s="11"/>
      <c r="H1261" s="11"/>
      <c r="I1261" s="20"/>
    </row>
    <row r="1262" spans="3:9" x14ac:dyDescent="0.25">
      <c r="C1262" s="7"/>
      <c r="D1262" s="7"/>
      <c r="E1262" s="10"/>
      <c r="F1262" s="11"/>
      <c r="G1262" s="11"/>
      <c r="H1262" s="11"/>
      <c r="I1262" s="20"/>
    </row>
    <row r="1263" spans="3:9" x14ac:dyDescent="0.25">
      <c r="C1263" s="7"/>
      <c r="D1263" s="7"/>
      <c r="E1263" s="10"/>
      <c r="F1263" s="11"/>
      <c r="G1263" s="11"/>
      <c r="H1263" s="11"/>
      <c r="I1263" s="20"/>
    </row>
    <row r="1264" spans="3:9" x14ac:dyDescent="0.25">
      <c r="C1264" s="7"/>
      <c r="D1264" s="7"/>
      <c r="E1264" s="10"/>
      <c r="F1264" s="11"/>
      <c r="G1264" s="11"/>
      <c r="H1264" s="11"/>
      <c r="I1264" s="20"/>
    </row>
    <row r="1265" spans="3:9" x14ac:dyDescent="0.25">
      <c r="C1265" s="7"/>
      <c r="D1265" s="7"/>
      <c r="E1265" s="10"/>
      <c r="F1265" s="11"/>
      <c r="G1265" s="11"/>
      <c r="H1265" s="11"/>
      <c r="I1265" s="20"/>
    </row>
    <row r="1266" spans="3:9" x14ac:dyDescent="0.25">
      <c r="C1266" s="7"/>
      <c r="D1266" s="7"/>
      <c r="E1266" s="10"/>
      <c r="F1266" s="11"/>
      <c r="G1266" s="11"/>
      <c r="H1266" s="11"/>
      <c r="I1266" s="20"/>
    </row>
    <row r="1267" spans="3:9" x14ac:dyDescent="0.25">
      <c r="C1267" s="7"/>
      <c r="D1267" s="7"/>
      <c r="E1267" s="10"/>
      <c r="F1267" s="11"/>
      <c r="G1267" s="11"/>
      <c r="H1267" s="11"/>
      <c r="I1267" s="20"/>
    </row>
    <row r="1268" spans="3:9" x14ac:dyDescent="0.25">
      <c r="C1268" s="7"/>
      <c r="D1268" s="7"/>
      <c r="E1268" s="10"/>
      <c r="F1268" s="11"/>
      <c r="G1268" s="11"/>
      <c r="H1268" s="11"/>
      <c r="I1268" s="20"/>
    </row>
    <row r="1269" spans="3:9" x14ac:dyDescent="0.25">
      <c r="C1269" s="7"/>
      <c r="D1269" s="7"/>
      <c r="E1269" s="10"/>
      <c r="F1269" s="11"/>
      <c r="G1269" s="11"/>
      <c r="H1269" s="11"/>
      <c r="I1269" s="20"/>
    </row>
    <row r="1270" spans="3:9" x14ac:dyDescent="0.25">
      <c r="C1270" s="7"/>
      <c r="D1270" s="7"/>
      <c r="E1270" s="10"/>
      <c r="F1270" s="11"/>
      <c r="G1270" s="11"/>
      <c r="H1270" s="11"/>
      <c r="I1270" s="20"/>
    </row>
    <row r="1271" spans="3:9" x14ac:dyDescent="0.25">
      <c r="C1271" s="9"/>
      <c r="D1271" s="9"/>
      <c r="E1271" s="12"/>
      <c r="F1271" s="13"/>
      <c r="G1271" s="13"/>
      <c r="H1271" s="13"/>
      <c r="I1271" s="21"/>
    </row>
    <row r="1272" spans="3:9" x14ac:dyDescent="0.25">
      <c r="E1272" s="3"/>
      <c r="F1272" s="3"/>
      <c r="G1272" s="3"/>
      <c r="H1272" s="3"/>
      <c r="I1272" s="22"/>
    </row>
    <row r="1273" spans="3:9" x14ac:dyDescent="0.25">
      <c r="E1273" s="3"/>
      <c r="F1273" s="3"/>
      <c r="G1273" s="3"/>
      <c r="H1273" s="3"/>
      <c r="I1273" s="22"/>
    </row>
    <row r="1274" spans="3:9" x14ac:dyDescent="0.25">
      <c r="E1274" s="3"/>
      <c r="F1274" s="3"/>
      <c r="G1274" s="3"/>
      <c r="H1274" s="3"/>
      <c r="I1274" s="22"/>
    </row>
    <row r="1275" spans="3:9" x14ac:dyDescent="0.25">
      <c r="E1275" s="3"/>
      <c r="F1275" s="3"/>
      <c r="G1275" s="3"/>
      <c r="H1275" s="3"/>
      <c r="I1275" s="22"/>
    </row>
    <row r="1276" spans="3:9" x14ac:dyDescent="0.25">
      <c r="E1276" s="3"/>
      <c r="F1276" s="3"/>
      <c r="G1276" s="3"/>
      <c r="H1276" s="3"/>
      <c r="I1276" s="22"/>
    </row>
    <row r="1277" spans="3:9" x14ac:dyDescent="0.25">
      <c r="E1277" s="3"/>
      <c r="F1277" s="3"/>
      <c r="G1277" s="3"/>
      <c r="H1277" s="3"/>
      <c r="I1277" s="22"/>
    </row>
    <row r="1278" spans="3:9" x14ac:dyDescent="0.25">
      <c r="E1278" s="3"/>
      <c r="F1278" s="3"/>
      <c r="G1278" s="3"/>
      <c r="H1278" s="3"/>
      <c r="I1278" s="22"/>
    </row>
    <row r="1279" spans="3:9" x14ac:dyDescent="0.25">
      <c r="E1279" s="3"/>
      <c r="F1279" s="3"/>
      <c r="G1279" s="3"/>
      <c r="H1279" s="3"/>
      <c r="I1279" s="22"/>
    </row>
    <row r="1280" spans="3:9" x14ac:dyDescent="0.25">
      <c r="E1280" s="3"/>
      <c r="F1280" s="3"/>
      <c r="G1280" s="3"/>
      <c r="H1280" s="3"/>
      <c r="I1280" s="22"/>
    </row>
    <row r="1281" spans="5:9" x14ac:dyDescent="0.25">
      <c r="E1281" s="3"/>
      <c r="F1281" s="3"/>
      <c r="G1281" s="3"/>
      <c r="H1281" s="3"/>
      <c r="I1281" s="22"/>
    </row>
    <row r="1282" spans="5:9" x14ac:dyDescent="0.25">
      <c r="E1282" s="3"/>
      <c r="F1282" s="3"/>
      <c r="G1282" s="3"/>
      <c r="H1282" s="3"/>
      <c r="I1282" s="22"/>
    </row>
    <row r="1283" spans="5:9" x14ac:dyDescent="0.25">
      <c r="E1283" s="3"/>
      <c r="F1283" s="3"/>
      <c r="G1283" s="3"/>
      <c r="H1283" s="3"/>
      <c r="I1283" s="22"/>
    </row>
    <row r="1284" spans="5:9" x14ac:dyDescent="0.25">
      <c r="E1284" s="3"/>
      <c r="F1284" s="3"/>
      <c r="G1284" s="3"/>
      <c r="H1284" s="3"/>
      <c r="I1284" s="22"/>
    </row>
    <row r="1285" spans="5:9" x14ac:dyDescent="0.25">
      <c r="E1285" s="3"/>
      <c r="F1285" s="3"/>
      <c r="G1285" s="3"/>
      <c r="H1285" s="3"/>
      <c r="I1285" s="22"/>
    </row>
    <row r="1286" spans="5:9" x14ac:dyDescent="0.25">
      <c r="E1286" s="3"/>
      <c r="F1286" s="3"/>
      <c r="G1286" s="3"/>
      <c r="H1286" s="3"/>
      <c r="I1286" s="22"/>
    </row>
    <row r="1287" spans="5:9" x14ac:dyDescent="0.25">
      <c r="E1287" s="3"/>
      <c r="F1287" s="3"/>
      <c r="G1287" s="3"/>
      <c r="H1287" s="3"/>
      <c r="I1287" s="22"/>
    </row>
    <row r="1288" spans="5:9" x14ac:dyDescent="0.25">
      <c r="E1288" s="3"/>
      <c r="F1288" s="3"/>
      <c r="G1288" s="3"/>
      <c r="H1288" s="3"/>
      <c r="I1288" s="22"/>
    </row>
    <row r="1289" spans="5:9" x14ac:dyDescent="0.25">
      <c r="E1289" s="3"/>
      <c r="F1289" s="3"/>
      <c r="G1289" s="3"/>
      <c r="H1289" s="3"/>
      <c r="I1289" s="22"/>
    </row>
    <row r="1290" spans="5:9" x14ac:dyDescent="0.25">
      <c r="E1290" s="3"/>
      <c r="F1290" s="3"/>
      <c r="G1290" s="3"/>
      <c r="H1290" s="3"/>
      <c r="I1290" s="22"/>
    </row>
    <row r="1291" spans="5:9" x14ac:dyDescent="0.25">
      <c r="E1291" s="3"/>
      <c r="F1291" s="3"/>
      <c r="G1291" s="3"/>
      <c r="H1291" s="3"/>
      <c r="I1291" s="22"/>
    </row>
    <row r="1292" spans="5:9" x14ac:dyDescent="0.25">
      <c r="E1292" s="3"/>
      <c r="F1292" s="3"/>
      <c r="G1292" s="3"/>
      <c r="H1292" s="3"/>
      <c r="I1292" s="22"/>
    </row>
    <row r="1293" spans="5:9" x14ac:dyDescent="0.25">
      <c r="E1293" s="3"/>
      <c r="F1293" s="3"/>
      <c r="G1293" s="3"/>
      <c r="H1293" s="3"/>
      <c r="I1293" s="22"/>
    </row>
    <row r="1294" spans="5:9" x14ac:dyDescent="0.25">
      <c r="E1294" s="3"/>
      <c r="F1294" s="3"/>
      <c r="G1294" s="3"/>
      <c r="H1294" s="3"/>
      <c r="I1294" s="22"/>
    </row>
    <row r="1295" spans="5:9" x14ac:dyDescent="0.25">
      <c r="E1295" s="3"/>
      <c r="F1295" s="3"/>
      <c r="G1295" s="3"/>
      <c r="H1295" s="3"/>
      <c r="I1295" s="22"/>
    </row>
    <row r="1296" spans="5:9" x14ac:dyDescent="0.25">
      <c r="E1296" s="3"/>
      <c r="F1296" s="3"/>
      <c r="G1296" s="3"/>
      <c r="H1296" s="3"/>
      <c r="I1296" s="22"/>
    </row>
    <row r="1297" spans="5:9" x14ac:dyDescent="0.25">
      <c r="E1297" s="3"/>
      <c r="F1297" s="3"/>
      <c r="G1297" s="3"/>
      <c r="H1297" s="3"/>
      <c r="I1297" s="22"/>
    </row>
    <row r="1298" spans="5:9" x14ac:dyDescent="0.25">
      <c r="E1298" s="3"/>
      <c r="F1298" s="3"/>
      <c r="G1298" s="3"/>
      <c r="H1298" s="3"/>
      <c r="I1298" s="22"/>
    </row>
    <row r="1299" spans="5:9" x14ac:dyDescent="0.25">
      <c r="E1299" s="3"/>
      <c r="F1299" s="3"/>
      <c r="G1299" s="3"/>
      <c r="H1299" s="3"/>
      <c r="I1299" s="22"/>
    </row>
    <row r="1300" spans="5:9" x14ac:dyDescent="0.25">
      <c r="E1300" s="3"/>
      <c r="F1300" s="3"/>
      <c r="G1300" s="3"/>
      <c r="H1300" s="3"/>
      <c r="I1300" s="22"/>
    </row>
    <row r="1301" spans="5:9" x14ac:dyDescent="0.25">
      <c r="E1301" s="3"/>
      <c r="F1301" s="3"/>
      <c r="G1301" s="3"/>
      <c r="H1301" s="3"/>
      <c r="I1301" s="22"/>
    </row>
    <row r="1302" spans="5:9" x14ac:dyDescent="0.25">
      <c r="E1302" s="3"/>
      <c r="F1302" s="3"/>
      <c r="G1302" s="3"/>
      <c r="H1302" s="3"/>
      <c r="I1302" s="22"/>
    </row>
    <row r="1303" spans="5:9" x14ac:dyDescent="0.25">
      <c r="E1303" s="3"/>
      <c r="F1303" s="3"/>
      <c r="G1303" s="3"/>
      <c r="H1303" s="3"/>
      <c r="I1303" s="22"/>
    </row>
    <row r="1304" spans="5:9" x14ac:dyDescent="0.25">
      <c r="E1304" s="3"/>
      <c r="F1304" s="3"/>
      <c r="G1304" s="3"/>
      <c r="H1304" s="3"/>
      <c r="I1304" s="22"/>
    </row>
    <row r="1305" spans="5:9" x14ac:dyDescent="0.25">
      <c r="E1305" s="3"/>
      <c r="F1305" s="3"/>
      <c r="G1305" s="3"/>
      <c r="H1305" s="3"/>
      <c r="I1305" s="22"/>
    </row>
    <row r="1306" spans="5:9" x14ac:dyDescent="0.25">
      <c r="E1306" s="3"/>
      <c r="F1306" s="3"/>
      <c r="G1306" s="3"/>
      <c r="H1306" s="3"/>
      <c r="I1306" s="22"/>
    </row>
    <row r="1307" spans="5:9" x14ac:dyDescent="0.25">
      <c r="E1307" s="3"/>
      <c r="F1307" s="3"/>
      <c r="G1307" s="3"/>
      <c r="H1307" s="3"/>
      <c r="I1307" s="22"/>
    </row>
    <row r="1308" spans="5:9" x14ac:dyDescent="0.25">
      <c r="E1308" s="3"/>
      <c r="F1308" s="3"/>
      <c r="G1308" s="3"/>
      <c r="H1308" s="3"/>
      <c r="I1308" s="22"/>
    </row>
    <row r="1309" spans="5:9" x14ac:dyDescent="0.25">
      <c r="E1309" s="3"/>
      <c r="F1309" s="3"/>
      <c r="G1309" s="3"/>
      <c r="H1309" s="3"/>
      <c r="I1309" s="22"/>
    </row>
    <row r="1310" spans="5:9" x14ac:dyDescent="0.25">
      <c r="E1310" s="3"/>
      <c r="F1310" s="3"/>
      <c r="G1310" s="3"/>
      <c r="H1310" s="3"/>
      <c r="I1310" s="22"/>
    </row>
    <row r="1311" spans="5:9" x14ac:dyDescent="0.25">
      <c r="E1311" s="3"/>
      <c r="F1311" s="3"/>
      <c r="G1311" s="3"/>
      <c r="H1311" s="3"/>
      <c r="I1311" s="22"/>
    </row>
    <row r="1312" spans="5:9" x14ac:dyDescent="0.25">
      <c r="E1312" s="3"/>
      <c r="F1312" s="3"/>
      <c r="G1312" s="3"/>
      <c r="H1312" s="3"/>
      <c r="I1312" s="22"/>
    </row>
    <row r="1313" spans="5:9" x14ac:dyDescent="0.25">
      <c r="E1313" s="3"/>
      <c r="F1313" s="3"/>
      <c r="G1313" s="3"/>
      <c r="H1313" s="3"/>
      <c r="I1313" s="22"/>
    </row>
    <row r="1314" spans="5:9" x14ac:dyDescent="0.25">
      <c r="E1314" s="3"/>
      <c r="F1314" s="3"/>
      <c r="G1314" s="3"/>
      <c r="H1314" s="3"/>
      <c r="I1314" s="22"/>
    </row>
    <row r="1315" spans="5:9" x14ac:dyDescent="0.25">
      <c r="E1315" s="3"/>
      <c r="F1315" s="3"/>
      <c r="G1315" s="3"/>
      <c r="H1315" s="3"/>
      <c r="I1315" s="22"/>
    </row>
    <row r="1316" spans="5:9" x14ac:dyDescent="0.25">
      <c r="E1316" s="3"/>
      <c r="F1316" s="3"/>
      <c r="G1316" s="3"/>
      <c r="H1316" s="3"/>
      <c r="I1316" s="22"/>
    </row>
    <row r="1317" spans="5:9" x14ac:dyDescent="0.25">
      <c r="E1317" s="3"/>
      <c r="F1317" s="3"/>
      <c r="G1317" s="3"/>
      <c r="H1317" s="3"/>
      <c r="I1317" s="22"/>
    </row>
    <row r="1318" spans="5:9" x14ac:dyDescent="0.25">
      <c r="E1318" s="3"/>
      <c r="F1318" s="3"/>
      <c r="G1318" s="3"/>
      <c r="H1318" s="3"/>
      <c r="I1318" s="22"/>
    </row>
    <row r="1319" spans="5:9" x14ac:dyDescent="0.25">
      <c r="E1319" s="3"/>
      <c r="F1319" s="3"/>
      <c r="G1319" s="3"/>
      <c r="H1319" s="3"/>
      <c r="I1319" s="22"/>
    </row>
    <row r="1320" spans="5:9" x14ac:dyDescent="0.25">
      <c r="E1320" s="3"/>
      <c r="F1320" s="3"/>
      <c r="G1320" s="3"/>
      <c r="H1320" s="3"/>
      <c r="I1320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Dados_Scraping</vt:lpstr>
      <vt:lpstr>vendas_hairpro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MADEIRA</dc:creator>
  <cp:lastModifiedBy>MARCOS MADEIRA</cp:lastModifiedBy>
  <dcterms:created xsi:type="dcterms:W3CDTF">2022-07-27T19:40:23Z</dcterms:created>
  <dcterms:modified xsi:type="dcterms:W3CDTF">2022-11-30T15:52:44Z</dcterms:modified>
</cp:coreProperties>
</file>