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ackup-11032021-new\Home Peterson\Base de Dados\"/>
    </mc:Choice>
  </mc:AlternateContent>
  <bookViews>
    <workbookView xWindow="0" yWindow="0" windowWidth="17280" windowHeight="8895"/>
  </bookViews>
  <sheets>
    <sheet name="Exportações de Produtos" sheetId="1" r:id="rId1"/>
  </sheets>
  <definedNames>
    <definedName name="_xlnm.Print_Area" localSheetId="0">'Exportações de Produtos'!$A$1:$J$131</definedName>
    <definedName name="dados">#REF!</definedName>
    <definedName name="_xlnm.Print_Titles" localSheetId="0">'Exportações de Produtos'!$1:$7</definedName>
  </definedNames>
  <calcPr calcId="152511"/>
</workbook>
</file>

<file path=xl/calcChain.xml><?xml version="1.0" encoding="utf-8"?>
<calcChain xmlns="http://schemas.openxmlformats.org/spreadsheetml/2006/main">
  <c r="C119" i="1" l="1"/>
  <c r="D119" i="1"/>
  <c r="E119" i="1"/>
  <c r="F119" i="1"/>
  <c r="G119" i="1"/>
  <c r="H119" i="1"/>
  <c r="I119" i="1"/>
  <c r="J119" i="1"/>
  <c r="B119" i="1"/>
  <c r="C106" i="1" l="1"/>
  <c r="D106" i="1"/>
  <c r="E106" i="1"/>
  <c r="F106" i="1"/>
  <c r="G106" i="1"/>
  <c r="H106" i="1"/>
  <c r="I106" i="1"/>
  <c r="J106" i="1"/>
  <c r="B106" i="1"/>
  <c r="J93" i="1" l="1"/>
  <c r="I93" i="1"/>
  <c r="H93" i="1"/>
  <c r="G93" i="1"/>
  <c r="F93" i="1"/>
  <c r="E93" i="1"/>
  <c r="D93" i="1"/>
  <c r="C93" i="1"/>
  <c r="B93" i="1"/>
  <c r="C80" i="1" l="1"/>
  <c r="D80" i="1"/>
  <c r="E80" i="1"/>
  <c r="F80" i="1"/>
  <c r="G80" i="1"/>
  <c r="H80" i="1"/>
  <c r="I80" i="1"/>
  <c r="J80" i="1"/>
  <c r="B80" i="1" l="1"/>
  <c r="C67" i="1" l="1"/>
  <c r="D67" i="1" l="1"/>
  <c r="E67" i="1"/>
  <c r="F67" i="1"/>
  <c r="G67" i="1"/>
  <c r="H67" i="1"/>
  <c r="I67" i="1"/>
  <c r="J67" i="1"/>
  <c r="B67" i="1"/>
  <c r="C41" i="1" l="1"/>
  <c r="C54" i="1"/>
  <c r="D54" i="1"/>
  <c r="E54" i="1"/>
  <c r="F54" i="1"/>
  <c r="G54" i="1"/>
  <c r="H54" i="1"/>
  <c r="I54" i="1"/>
  <c r="J54" i="1"/>
  <c r="B54" i="1"/>
  <c r="D41" i="1" l="1"/>
  <c r="E41" i="1"/>
  <c r="F41" i="1"/>
  <c r="G41" i="1"/>
  <c r="H41" i="1"/>
  <c r="I41" i="1"/>
  <c r="J41" i="1"/>
  <c r="B41" i="1"/>
</calcChain>
</file>

<file path=xl/sharedStrings.xml><?xml version="1.0" encoding="utf-8"?>
<sst xmlns="http://schemas.openxmlformats.org/spreadsheetml/2006/main" count="34" uniqueCount="34">
  <si>
    <t>Ano 2013</t>
  </si>
  <si>
    <t>Ano 2014</t>
  </si>
  <si>
    <t>Fonte: MDIC / SECEX</t>
  </si>
  <si>
    <t xml:space="preserve">Abinee/Decon </t>
  </si>
  <si>
    <t>Série revisada</t>
  </si>
  <si>
    <t>EQUIPAMENTOS INDUSTRIAIS</t>
  </si>
  <si>
    <t>INFORMÁTICA</t>
  </si>
  <si>
    <t>MATERIAL ELÉTRICO DE INSTALAÇÃO</t>
  </si>
  <si>
    <t>TELECOMUNICAÇÕES</t>
  </si>
  <si>
    <t>(1) Inclui instrumentação e instrumentos eletromédicos;</t>
  </si>
  <si>
    <t>(2) Inclui motocompressores para refrigeração, eletrônica embarcada e partes e peças;</t>
  </si>
  <si>
    <t>GERAÇÃO, TRANSMISSÃO E  DISTRIBUIÇÃO DE ENERGIA ELÉTRICA</t>
  </si>
  <si>
    <t>(3) Inclui auto-rádios.</t>
  </si>
  <si>
    <t>AUTOMAÇÃO INDUSTRIAL   (1)</t>
  </si>
  <si>
    <t>COMPONENTES ELÉTRICOS E ELETRÔNICOS   (2)</t>
  </si>
  <si>
    <t>UTILIDADES DOMÉSTICAS   (3)</t>
  </si>
  <si>
    <t>2006</t>
  </si>
  <si>
    <t>2008</t>
  </si>
  <si>
    <t>2009</t>
  </si>
  <si>
    <t>2010</t>
  </si>
  <si>
    <t>2011</t>
  </si>
  <si>
    <t>2012</t>
  </si>
  <si>
    <t>2007</t>
  </si>
  <si>
    <t>TOTAL</t>
  </si>
  <si>
    <t>Ano 2015</t>
  </si>
  <si>
    <t>2005</t>
  </si>
  <si>
    <t>Ano 2016</t>
  </si>
  <si>
    <t>Ano 2017</t>
  </si>
  <si>
    <t xml:space="preserve">EXPORTAÇÕES DE PRODUTOS DO SETOR ELETROELETRÔNICO - US$ FOB MILHÕES (*) </t>
  </si>
  <si>
    <t>(*) Dados retificados pelo MDIC</t>
  </si>
  <si>
    <t>Ano 2018</t>
  </si>
  <si>
    <t>Ano 2019</t>
  </si>
  <si>
    <t>Última atualização em 15/03/2021</t>
  </si>
  <si>
    <t>Ano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</si>
</sst>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17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ill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Fill="1"/>
    <xf numFmtId="164" fontId="1" fillId="0" borderId="1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7" fontId="5" fillId="2" borderId="1" xfId="0" quotePrefix="1" applyNumberFormat="1" applyFont="1" applyFill="1" applyBorder="1" applyAlignment="1">
      <alignment horizontal="center"/>
    </xf>
    <xf numFmtId="17" fontId="6" fillId="2" borderId="4" xfId="0" applyNumberFormat="1" applyFont="1" applyFill="1" applyBorder="1" applyAlignment="1">
      <alignment horizontal="center"/>
    </xf>
    <xf numFmtId="17" fontId="6" fillId="2" borderId="2" xfId="0" applyNumberFormat="1" applyFont="1" applyFill="1" applyBorder="1" applyAlignment="1">
      <alignment horizontal="center"/>
    </xf>
    <xf numFmtId="17" fontId="6" fillId="2" borderId="3" xfId="0" applyNumberFormat="1" applyFont="1" applyFill="1" applyBorder="1" applyAlignment="1">
      <alignment horizontal="center"/>
    </xf>
    <xf numFmtId="17" fontId="5" fillId="2" borderId="1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Fill="1" applyBorder="1"/>
    <xf numFmtId="17" fontId="6" fillId="2" borderId="8" xfId="0" applyNumberFormat="1" applyFont="1" applyFill="1" applyBorder="1" applyAlignment="1">
      <alignment horizontal="center"/>
    </xf>
    <xf numFmtId="164" fontId="0" fillId="0" borderId="0" xfId="0" applyNumberFormat="1" applyFont="1" applyFill="1"/>
    <xf numFmtId="164" fontId="0" fillId="3" borderId="2" xfId="0" applyNumberFormat="1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164" fontId="0" fillId="3" borderId="8" xfId="0" applyNumberFormat="1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7" fontId="1" fillId="0" borderId="0" xfId="0" applyNumberFormat="1" applyFont="1" applyFill="1" applyBorder="1" applyAlignment="1">
      <alignment horizontal="left"/>
    </xf>
    <xf numFmtId="164" fontId="1" fillId="3" borderId="9" xfId="0" applyNumberFormat="1" applyFont="1" applyFill="1" applyBorder="1" applyAlignment="1">
      <alignment horizontal="center"/>
    </xf>
    <xf numFmtId="17" fontId="6" fillId="2" borderId="9" xfId="0" applyNumberFormat="1" applyFont="1" applyFill="1" applyBorder="1" applyAlignment="1">
      <alignment horizontal="center"/>
    </xf>
    <xf numFmtId="164" fontId="0" fillId="3" borderId="9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4" fontId="0" fillId="3" borderId="10" xfId="0" applyNumberFormat="1" applyFont="1" applyFill="1" applyBorder="1" applyAlignment="1">
      <alignment horizontal="center"/>
    </xf>
    <xf numFmtId="0" fontId="1" fillId="0" borderId="0" xfId="0" applyFont="1" applyFill="1"/>
    <xf numFmtId="3" fontId="0" fillId="0" borderId="0" xfId="0" applyNumberFormat="1" applyFont="1" applyFill="1"/>
    <xf numFmtId="0" fontId="2" fillId="0" borderId="0" xfId="0" applyFont="1" applyAlignment="1">
      <alignment horizontal="center" vertical="center"/>
    </xf>
  </cellXfs>
  <cellStyles count="33">
    <cellStyle name="Normal" xfId="0" builtinId="0"/>
    <cellStyle name="Normal 2" xfId="3"/>
    <cellStyle name="Normal 2 2" xfId="4"/>
    <cellStyle name="Normal 3" xfId="1"/>
    <cellStyle name="Normal 4" xfId="5"/>
    <cellStyle name="Normal 5" xfId="6"/>
    <cellStyle name="Normal 6" xfId="7"/>
    <cellStyle name="Normal 6 2" xfId="8"/>
    <cellStyle name="Normal 7" xfId="9"/>
    <cellStyle name="Porcentagem 10" xfId="17"/>
    <cellStyle name="Porcentagem 11" xfId="16"/>
    <cellStyle name="Porcentagem 2" xfId="2"/>
    <cellStyle name="Porcentagem 2 2" xfId="10"/>
    <cellStyle name="Porcentagem 2 3" xfId="18"/>
    <cellStyle name="Porcentagem 3" xfId="19"/>
    <cellStyle name="Porcentagem 4" xfId="20"/>
    <cellStyle name="Porcentagem 5" xfId="21"/>
    <cellStyle name="Porcentagem 6" xfId="22"/>
    <cellStyle name="Porcentagem 7" xfId="23"/>
    <cellStyle name="Porcentagem 8" xfId="24"/>
    <cellStyle name="Porcentagem 9" xfId="25"/>
    <cellStyle name="Separador de milhares 2" xfId="11"/>
    <cellStyle name="Separador de milhares 2 2" xfId="12"/>
    <cellStyle name="Separador de milhares 3" xfId="26"/>
    <cellStyle name="Separador de milhares 4" xfId="27"/>
    <cellStyle name="Separador de milhares 5" xfId="28"/>
    <cellStyle name="Separador de milhares 6" xfId="29"/>
    <cellStyle name="Separador de milhares 7" xfId="30"/>
    <cellStyle name="Separador de milhares 8" xfId="31"/>
    <cellStyle name="Vírgula 2" xfId="13"/>
    <cellStyle name="Vírgula 2 2" xfId="14"/>
    <cellStyle name="Vírgula 3" xfId="15"/>
    <cellStyle name="Vírgula 4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92869</xdr:colOff>
      <xdr:row>0</xdr:row>
      <xdr:rowOff>38100</xdr:rowOff>
    </xdr:from>
    <xdr:to>
      <xdr:col>1</xdr:col>
      <xdr:colOff>438150</xdr:colOff>
      <xdr:row>2</xdr:row>
      <xdr:rowOff>142875</xdr:rowOff>
    </xdr:to>
    <xdr:pic>
      <xdr:nvPicPr>
        <xdr:cNvPr id="3" name="Imagem 2" descr="abinee P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9" y="38100"/>
          <a:ext cx="1193006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6"/>
  <sheetViews>
    <sheetView tabSelected="1" zoomScale="90" zoomScaleNormal="90" workbookViewId="0">
      <pane xSplit="1" ySplit="7" topLeftCell="B108" activePane="bottomRight" state="frozen"/>
      <selection pane="topRight" activeCell="B1" sqref="B1"/>
      <selection pane="bottomLeft" activeCell="A8" sqref="A8"/>
      <selection pane="bottomRight" activeCell="A5" sqref="A5:J5"/>
    </sheetView>
  </sheetViews>
  <sheetFormatPr defaultRowHeight="15" x14ac:dyDescent="0.25"/>
  <cols>
    <col min="1" max="1" width="12.7109375" style="1" customWidth="1"/>
    <col min="2" max="2" width="17.42578125" style="3" customWidth="1"/>
    <col min="3" max="8" width="17.42578125" customWidth="1"/>
    <col min="9" max="9" width="20.28515625" customWidth="1"/>
    <col min="10" max="10" width="17.42578125" customWidth="1"/>
  </cols>
  <sheetData>
    <row r="3" spans="1:10" x14ac:dyDescent="0.25">
      <c r="E3" s="2"/>
    </row>
    <row r="5" spans="1:10" ht="22.5" customHeight="1" x14ac:dyDescent="0.25">
      <c r="A5" s="47" t="s">
        <v>28</v>
      </c>
      <c r="B5" s="47"/>
      <c r="C5" s="47"/>
      <c r="D5" s="47"/>
      <c r="E5" s="47"/>
      <c r="F5" s="47"/>
      <c r="G5" s="47"/>
      <c r="H5" s="47"/>
      <c r="I5" s="47"/>
      <c r="J5" s="47"/>
    </row>
    <row r="7" spans="1:10" ht="63.75" customHeight="1" x14ac:dyDescent="0.25">
      <c r="A7" s="24"/>
      <c r="B7" s="25" t="s">
        <v>23</v>
      </c>
      <c r="C7" s="26" t="s">
        <v>13</v>
      </c>
      <c r="D7" s="26" t="s">
        <v>14</v>
      </c>
      <c r="E7" s="26" t="s">
        <v>5</v>
      </c>
      <c r="F7" s="26" t="s">
        <v>11</v>
      </c>
      <c r="G7" s="26" t="s">
        <v>6</v>
      </c>
      <c r="H7" s="26" t="s">
        <v>7</v>
      </c>
      <c r="I7" s="26" t="s">
        <v>8</v>
      </c>
      <c r="J7" s="27" t="s">
        <v>15</v>
      </c>
    </row>
    <row r="8" spans="1:10" x14ac:dyDescent="0.25">
      <c r="A8" s="19" t="s">
        <v>25</v>
      </c>
      <c r="B8" s="10">
        <v>8005.6780080000017</v>
      </c>
      <c r="C8" s="10">
        <v>197.70007100000001</v>
      </c>
      <c r="D8" s="10">
        <v>2593.3205400000002</v>
      </c>
      <c r="E8" s="10">
        <v>726.61541899999997</v>
      </c>
      <c r="F8" s="10">
        <v>418.06636700000001</v>
      </c>
      <c r="G8" s="10">
        <v>413.45930900000002</v>
      </c>
      <c r="H8" s="10">
        <v>113.34272199999999</v>
      </c>
      <c r="I8" s="10">
        <v>2705.1806590000001</v>
      </c>
      <c r="J8" s="10">
        <v>837.99292100000002</v>
      </c>
    </row>
    <row r="9" spans="1:10" x14ac:dyDescent="0.25">
      <c r="A9" s="19" t="s">
        <v>16</v>
      </c>
      <c r="B9" s="10">
        <v>9180.8015880000003</v>
      </c>
      <c r="C9" s="10">
        <v>269.82205299999998</v>
      </c>
      <c r="D9" s="10">
        <v>2965.2295880000001</v>
      </c>
      <c r="E9" s="10">
        <v>862.55972599999996</v>
      </c>
      <c r="F9" s="10">
        <v>701.75190599999996</v>
      </c>
      <c r="G9" s="10">
        <v>450.00630100000001</v>
      </c>
      <c r="H9" s="10">
        <v>134.33750699999999</v>
      </c>
      <c r="I9" s="10">
        <v>2968.7551520000002</v>
      </c>
      <c r="J9" s="10">
        <v>828.33935499999995</v>
      </c>
    </row>
    <row r="10" spans="1:10" ht="15" customHeight="1" x14ac:dyDescent="0.25">
      <c r="A10" s="19" t="s">
        <v>22</v>
      </c>
      <c r="B10" s="10">
        <v>9228.9342730000008</v>
      </c>
      <c r="C10" s="10">
        <v>319.40056199999998</v>
      </c>
      <c r="D10" s="10">
        <v>3373.99415</v>
      </c>
      <c r="E10" s="10">
        <v>1110.610218</v>
      </c>
      <c r="F10" s="10">
        <v>719.69516299999998</v>
      </c>
      <c r="G10" s="10">
        <v>425.55786799999998</v>
      </c>
      <c r="H10" s="10">
        <v>123.577403</v>
      </c>
      <c r="I10" s="10">
        <v>2318.0950130000001</v>
      </c>
      <c r="J10" s="10">
        <v>838.00389600000005</v>
      </c>
    </row>
    <row r="11" spans="1:10" x14ac:dyDescent="0.25">
      <c r="A11" s="19" t="s">
        <v>17</v>
      </c>
      <c r="B11" s="10">
        <v>9823.2000550000012</v>
      </c>
      <c r="C11" s="10">
        <v>390.53448600000002</v>
      </c>
      <c r="D11" s="10">
        <v>3575.3366110000002</v>
      </c>
      <c r="E11" s="10">
        <v>1250.136019</v>
      </c>
      <c r="F11" s="10">
        <v>946.19188899999995</v>
      </c>
      <c r="G11" s="10">
        <v>390.46247199999999</v>
      </c>
      <c r="H11" s="10">
        <v>129.89583500000001</v>
      </c>
      <c r="I11" s="10">
        <v>2362.3425099999999</v>
      </c>
      <c r="J11" s="10">
        <v>778.30023300000005</v>
      </c>
    </row>
    <row r="12" spans="1:10" x14ac:dyDescent="0.25">
      <c r="A12" s="19" t="s">
        <v>18</v>
      </c>
      <c r="B12" s="10">
        <v>7521.5632060000007</v>
      </c>
      <c r="C12" s="10">
        <v>339.68213800000001</v>
      </c>
      <c r="D12" s="10">
        <v>2712.9858049999998</v>
      </c>
      <c r="E12" s="10">
        <v>1017.303317</v>
      </c>
      <c r="F12" s="10">
        <v>870.536745</v>
      </c>
      <c r="G12" s="10">
        <v>413.42929600000002</v>
      </c>
      <c r="H12" s="10">
        <v>96.027963</v>
      </c>
      <c r="I12" s="10">
        <v>1603.611124</v>
      </c>
      <c r="J12" s="10">
        <v>467.98681800000003</v>
      </c>
    </row>
    <row r="13" spans="1:10" x14ac:dyDescent="0.25">
      <c r="A13" s="19" t="s">
        <v>19</v>
      </c>
      <c r="B13" s="10">
        <v>7722.6670090000007</v>
      </c>
      <c r="C13" s="10">
        <v>407.43733099999997</v>
      </c>
      <c r="D13" s="10">
        <v>3026.282815</v>
      </c>
      <c r="E13" s="10">
        <v>1083.0777949999999</v>
      </c>
      <c r="F13" s="10">
        <v>896.20563700000002</v>
      </c>
      <c r="G13" s="10">
        <v>406.27071100000001</v>
      </c>
      <c r="H13" s="10">
        <v>90.689492000000001</v>
      </c>
      <c r="I13" s="10">
        <v>1249.129261</v>
      </c>
      <c r="J13" s="10">
        <v>563.57396700000004</v>
      </c>
    </row>
    <row r="14" spans="1:10" x14ac:dyDescent="0.25">
      <c r="A14" s="19" t="s">
        <v>20</v>
      </c>
      <c r="B14" s="10">
        <v>8198.1549990000003</v>
      </c>
      <c r="C14" s="10">
        <v>543.25898800000004</v>
      </c>
      <c r="D14" s="10">
        <v>3525.5443070000001</v>
      </c>
      <c r="E14" s="10">
        <v>1576.318861</v>
      </c>
      <c r="F14" s="10">
        <v>682.69402200000002</v>
      </c>
      <c r="G14" s="10">
        <v>421.63432399999999</v>
      </c>
      <c r="H14" s="10">
        <v>96.484423000000007</v>
      </c>
      <c r="I14" s="10">
        <v>893.06202699999994</v>
      </c>
      <c r="J14" s="10">
        <v>459.15804700000001</v>
      </c>
    </row>
    <row r="15" spans="1:10" x14ac:dyDescent="0.25">
      <c r="A15" s="19" t="s">
        <v>21</v>
      </c>
      <c r="B15" s="10">
        <v>7719.0971939999999</v>
      </c>
      <c r="C15" s="10">
        <v>551.00820399999998</v>
      </c>
      <c r="D15" s="10">
        <v>3660.1210719999999</v>
      </c>
      <c r="E15" s="10">
        <v>1432.506711</v>
      </c>
      <c r="F15" s="10">
        <v>675.84191199999998</v>
      </c>
      <c r="G15" s="10">
        <v>379.64460400000002</v>
      </c>
      <c r="H15" s="10">
        <v>85.842100000000002</v>
      </c>
      <c r="I15" s="10">
        <v>569.04254800000001</v>
      </c>
      <c r="J15" s="10">
        <v>365.09004299999998</v>
      </c>
    </row>
    <row r="16" spans="1:10" x14ac:dyDescent="0.25">
      <c r="A16" s="20">
        <v>41275</v>
      </c>
      <c r="B16" s="11">
        <v>487.43245100000001</v>
      </c>
      <c r="C16" s="11">
        <v>38.344900000000003</v>
      </c>
      <c r="D16" s="11">
        <v>226.124391</v>
      </c>
      <c r="E16" s="11">
        <v>95.994209999999995</v>
      </c>
      <c r="F16" s="11">
        <v>38.241866000000002</v>
      </c>
      <c r="G16" s="11">
        <v>30.241167999999998</v>
      </c>
      <c r="H16" s="11">
        <v>7.4302760000000001</v>
      </c>
      <c r="I16" s="11">
        <v>23.898619</v>
      </c>
      <c r="J16" s="11">
        <v>27.157021</v>
      </c>
    </row>
    <row r="17" spans="1:10" x14ac:dyDescent="0.25">
      <c r="A17" s="21">
        <v>41306</v>
      </c>
      <c r="B17" s="12">
        <v>489.76490599999988</v>
      </c>
      <c r="C17" s="12">
        <v>36.236105000000002</v>
      </c>
      <c r="D17" s="12">
        <v>248.511718</v>
      </c>
      <c r="E17" s="12">
        <v>83.239065999999994</v>
      </c>
      <c r="F17" s="12">
        <v>33.179474999999996</v>
      </c>
      <c r="G17" s="12">
        <v>23.630713</v>
      </c>
      <c r="H17" s="12">
        <v>7.5833139999999997</v>
      </c>
      <c r="I17" s="12">
        <v>29.30706</v>
      </c>
      <c r="J17" s="12">
        <v>28.077455</v>
      </c>
    </row>
    <row r="18" spans="1:10" x14ac:dyDescent="0.25">
      <c r="A18" s="21">
        <v>41334</v>
      </c>
      <c r="B18" s="12">
        <v>624.5115219999999</v>
      </c>
      <c r="C18" s="12">
        <v>47.334220000000002</v>
      </c>
      <c r="D18" s="12">
        <v>276.40678800000001</v>
      </c>
      <c r="E18" s="12">
        <v>122.950112</v>
      </c>
      <c r="F18" s="12">
        <v>46.966746999999998</v>
      </c>
      <c r="G18" s="12">
        <v>45.069940000000003</v>
      </c>
      <c r="H18" s="12">
        <v>8.1187140000000007</v>
      </c>
      <c r="I18" s="12">
        <v>44.524101999999999</v>
      </c>
      <c r="J18" s="12">
        <v>33.140898999999997</v>
      </c>
    </row>
    <row r="19" spans="1:10" x14ac:dyDescent="0.25">
      <c r="A19" s="21">
        <v>41365</v>
      </c>
      <c r="B19" s="12">
        <v>668.43251800000007</v>
      </c>
      <c r="C19" s="12">
        <v>41.351075999999999</v>
      </c>
      <c r="D19" s="12">
        <v>307.71992399999999</v>
      </c>
      <c r="E19" s="12">
        <v>107.279175</v>
      </c>
      <c r="F19" s="12">
        <v>78.678445999999994</v>
      </c>
      <c r="G19" s="12">
        <v>37.557211000000002</v>
      </c>
      <c r="H19" s="12">
        <v>12.212752</v>
      </c>
      <c r="I19" s="12">
        <v>46.621071999999998</v>
      </c>
      <c r="J19" s="12">
        <v>37.012861999999998</v>
      </c>
    </row>
    <row r="20" spans="1:10" x14ac:dyDescent="0.25">
      <c r="A20" s="21">
        <v>41395</v>
      </c>
      <c r="B20" s="12">
        <v>593.0317839999999</v>
      </c>
      <c r="C20" s="12">
        <v>43.310817999999998</v>
      </c>
      <c r="D20" s="12">
        <v>280.88305800000001</v>
      </c>
      <c r="E20" s="12">
        <v>111.436471</v>
      </c>
      <c r="F20" s="12">
        <v>45.613621000000002</v>
      </c>
      <c r="G20" s="12">
        <v>35.177598000000003</v>
      </c>
      <c r="H20" s="12">
        <v>8.8713289999999994</v>
      </c>
      <c r="I20" s="12">
        <v>37.302185000000001</v>
      </c>
      <c r="J20" s="12">
        <v>30.436703999999999</v>
      </c>
    </row>
    <row r="21" spans="1:10" x14ac:dyDescent="0.25">
      <c r="A21" s="21">
        <v>41426</v>
      </c>
      <c r="B21" s="12">
        <v>593.55292699999995</v>
      </c>
      <c r="C21" s="12">
        <v>41.124969999999998</v>
      </c>
      <c r="D21" s="12">
        <v>268.27099800000002</v>
      </c>
      <c r="E21" s="12">
        <v>100.72825899999999</v>
      </c>
      <c r="F21" s="12">
        <v>92.820576000000003</v>
      </c>
      <c r="G21" s="12">
        <v>32.066054000000001</v>
      </c>
      <c r="H21" s="12">
        <v>7.8343259999999999</v>
      </c>
      <c r="I21" s="12">
        <v>28.734200000000001</v>
      </c>
      <c r="J21" s="12">
        <v>21.973544</v>
      </c>
    </row>
    <row r="22" spans="1:10" x14ac:dyDescent="0.25">
      <c r="A22" s="21">
        <v>41456</v>
      </c>
      <c r="B22" s="12">
        <v>647.36773199999993</v>
      </c>
      <c r="C22" s="12">
        <v>53.567103000000003</v>
      </c>
      <c r="D22" s="12">
        <v>303.98560700000002</v>
      </c>
      <c r="E22" s="12">
        <v>116.11652100000001</v>
      </c>
      <c r="F22" s="12">
        <v>57.574627999999997</v>
      </c>
      <c r="G22" s="12">
        <v>35.620294000000001</v>
      </c>
      <c r="H22" s="12">
        <v>7.1951219999999996</v>
      </c>
      <c r="I22" s="12">
        <v>50.835928000000003</v>
      </c>
      <c r="J22" s="12">
        <v>22.472529000000002</v>
      </c>
    </row>
    <row r="23" spans="1:10" x14ac:dyDescent="0.25">
      <c r="A23" s="21">
        <v>41487</v>
      </c>
      <c r="B23" s="12">
        <v>662.22878700000012</v>
      </c>
      <c r="C23" s="12">
        <v>57.712062000000003</v>
      </c>
      <c r="D23" s="12">
        <v>296.00416200000001</v>
      </c>
      <c r="E23" s="12">
        <v>111.914862</v>
      </c>
      <c r="F23" s="12">
        <v>85.975005999999993</v>
      </c>
      <c r="G23" s="12">
        <v>27.901375000000002</v>
      </c>
      <c r="H23" s="12">
        <v>7.2441719999999998</v>
      </c>
      <c r="I23" s="12">
        <v>51.934567000000001</v>
      </c>
      <c r="J23" s="12">
        <v>23.542580999999998</v>
      </c>
    </row>
    <row r="24" spans="1:10" x14ac:dyDescent="0.25">
      <c r="A24" s="21">
        <v>41518</v>
      </c>
      <c r="B24" s="12">
        <v>567.71800500000006</v>
      </c>
      <c r="C24" s="12">
        <v>44.866188000000001</v>
      </c>
      <c r="D24" s="12">
        <v>265.09744599999999</v>
      </c>
      <c r="E24" s="12">
        <v>101.678819</v>
      </c>
      <c r="F24" s="12">
        <v>55.633518000000002</v>
      </c>
      <c r="G24" s="12">
        <v>28.731193000000001</v>
      </c>
      <c r="H24" s="12">
        <v>7.5089439999999996</v>
      </c>
      <c r="I24" s="12">
        <v>38.683483000000003</v>
      </c>
      <c r="J24" s="12">
        <v>25.518414</v>
      </c>
    </row>
    <row r="25" spans="1:10" x14ac:dyDescent="0.25">
      <c r="A25" s="21">
        <v>41548</v>
      </c>
      <c r="B25" s="12">
        <v>657.68331299999988</v>
      </c>
      <c r="C25" s="12">
        <v>46.703946000000002</v>
      </c>
      <c r="D25" s="12">
        <v>288.72870499999999</v>
      </c>
      <c r="E25" s="12">
        <v>151.343234</v>
      </c>
      <c r="F25" s="12">
        <v>64.797309999999996</v>
      </c>
      <c r="G25" s="12">
        <v>36.239694</v>
      </c>
      <c r="H25" s="12">
        <v>7.6654309999999999</v>
      </c>
      <c r="I25" s="12">
        <v>28.748481000000002</v>
      </c>
      <c r="J25" s="12">
        <v>33.456511999999996</v>
      </c>
    </row>
    <row r="26" spans="1:10" x14ac:dyDescent="0.25">
      <c r="A26" s="21">
        <v>41579</v>
      </c>
      <c r="B26" s="12">
        <v>553.43680399999994</v>
      </c>
      <c r="C26" s="12">
        <v>38.199384999999999</v>
      </c>
      <c r="D26" s="12">
        <v>264.71228100000002</v>
      </c>
      <c r="E26" s="12">
        <v>107.85364199999999</v>
      </c>
      <c r="F26" s="12">
        <v>55.603236000000003</v>
      </c>
      <c r="G26" s="12">
        <v>27.648672000000001</v>
      </c>
      <c r="H26" s="12">
        <v>7.6718739999999999</v>
      </c>
      <c r="I26" s="12">
        <v>23.070698</v>
      </c>
      <c r="J26" s="12">
        <v>28.677015999999998</v>
      </c>
    </row>
    <row r="27" spans="1:10" x14ac:dyDescent="0.25">
      <c r="A27" s="22">
        <v>41609</v>
      </c>
      <c r="B27" s="13">
        <v>673.06003000000021</v>
      </c>
      <c r="C27" s="13">
        <v>46.585425999999998</v>
      </c>
      <c r="D27" s="13">
        <v>258.37827199999998</v>
      </c>
      <c r="E27" s="13">
        <v>130.501282</v>
      </c>
      <c r="F27" s="13">
        <v>148.07067000000001</v>
      </c>
      <c r="G27" s="13">
        <v>26.061091999999999</v>
      </c>
      <c r="H27" s="13">
        <v>7.326619</v>
      </c>
      <c r="I27" s="13">
        <v>28.327835</v>
      </c>
      <c r="J27" s="13">
        <v>27.808834000000001</v>
      </c>
    </row>
    <row r="28" spans="1:10" x14ac:dyDescent="0.25">
      <c r="A28" s="23" t="s">
        <v>0</v>
      </c>
      <c r="B28" s="10">
        <v>7218.2207789999993</v>
      </c>
      <c r="C28" s="10">
        <v>535.33619899999997</v>
      </c>
      <c r="D28" s="10">
        <v>3284.8233500000001</v>
      </c>
      <c r="E28" s="10">
        <v>1341.0356529999999</v>
      </c>
      <c r="F28" s="10">
        <v>803.15509900000006</v>
      </c>
      <c r="G28" s="10">
        <v>385.94500399999998</v>
      </c>
      <c r="H28" s="10">
        <v>96.66287299999999</v>
      </c>
      <c r="I28" s="10">
        <v>431.9882300000001</v>
      </c>
      <c r="J28" s="10">
        <v>339.27437099999997</v>
      </c>
    </row>
    <row r="29" spans="1:10" s="6" customFormat="1" x14ac:dyDescent="0.25">
      <c r="A29" s="20">
        <v>41640</v>
      </c>
      <c r="B29" s="14">
        <v>494.20932000000005</v>
      </c>
      <c r="C29" s="14">
        <v>40.640348000000003</v>
      </c>
      <c r="D29" s="14">
        <v>227.39485300000001</v>
      </c>
      <c r="E29" s="14">
        <v>84.452717000000007</v>
      </c>
      <c r="F29" s="14">
        <v>85.303687999999994</v>
      </c>
      <c r="G29" s="14">
        <v>16.703142</v>
      </c>
      <c r="H29" s="14">
        <v>6.916423</v>
      </c>
      <c r="I29" s="14">
        <v>14.334291</v>
      </c>
      <c r="J29" s="14">
        <v>18.463857999999998</v>
      </c>
    </row>
    <row r="30" spans="1:10" s="6" customFormat="1" x14ac:dyDescent="0.25">
      <c r="A30" s="21">
        <v>41671</v>
      </c>
      <c r="B30" s="15">
        <v>535.36613799999998</v>
      </c>
      <c r="C30" s="15">
        <v>47.046745999999999</v>
      </c>
      <c r="D30" s="15">
        <v>254.393238</v>
      </c>
      <c r="E30" s="15">
        <v>101.78005</v>
      </c>
      <c r="F30" s="16">
        <v>51.477960000000003</v>
      </c>
      <c r="G30" s="15">
        <v>29.532978</v>
      </c>
      <c r="H30" s="15">
        <v>7.3325149999999999</v>
      </c>
      <c r="I30" s="15">
        <v>20.881211</v>
      </c>
      <c r="J30" s="15">
        <v>22.92144</v>
      </c>
    </row>
    <row r="31" spans="1:10" s="6" customFormat="1" x14ac:dyDescent="0.25">
      <c r="A31" s="21">
        <v>41699</v>
      </c>
      <c r="B31" s="15">
        <v>556.83493500000009</v>
      </c>
      <c r="C31" s="15">
        <v>52.377884999999999</v>
      </c>
      <c r="D31" s="15">
        <v>233.84669099999999</v>
      </c>
      <c r="E31" s="15">
        <v>138.77283700000001</v>
      </c>
      <c r="F31" s="16">
        <v>50.047913000000001</v>
      </c>
      <c r="G31" s="15">
        <v>20.956648000000001</v>
      </c>
      <c r="H31" s="15">
        <v>7.7579739999999999</v>
      </c>
      <c r="I31" s="15">
        <v>27.875571999999998</v>
      </c>
      <c r="J31" s="15">
        <v>25.199414999999998</v>
      </c>
    </row>
    <row r="32" spans="1:10" s="6" customFormat="1" x14ac:dyDescent="0.25">
      <c r="A32" s="21">
        <v>41730</v>
      </c>
      <c r="B32" s="15">
        <v>548.06302799999992</v>
      </c>
      <c r="C32" s="15">
        <v>38.196357999999996</v>
      </c>
      <c r="D32" s="15">
        <v>237.961658</v>
      </c>
      <c r="E32" s="15">
        <v>110.11700399999999</v>
      </c>
      <c r="F32" s="16">
        <v>89.753998999999993</v>
      </c>
      <c r="G32" s="15">
        <v>21.68253</v>
      </c>
      <c r="H32" s="15">
        <v>6.8265779999999996</v>
      </c>
      <c r="I32" s="15">
        <v>16.793997000000001</v>
      </c>
      <c r="J32" s="15">
        <v>26.730903999999999</v>
      </c>
    </row>
    <row r="33" spans="1:10" x14ac:dyDescent="0.25">
      <c r="A33" s="21">
        <v>41760</v>
      </c>
      <c r="B33" s="12">
        <v>615.67337199999997</v>
      </c>
      <c r="C33" s="15">
        <v>44.633130000000001</v>
      </c>
      <c r="D33" s="12">
        <v>265.92271</v>
      </c>
      <c r="E33" s="12">
        <v>111.708545</v>
      </c>
      <c r="F33" s="12">
        <v>105.817036</v>
      </c>
      <c r="G33" s="12">
        <v>22.614014999999998</v>
      </c>
      <c r="H33" s="12">
        <v>9.8586080000000003</v>
      </c>
      <c r="I33" s="12">
        <v>27.90297</v>
      </c>
      <c r="J33" s="12">
        <v>27.216358</v>
      </c>
    </row>
    <row r="34" spans="1:10" x14ac:dyDescent="0.25">
      <c r="A34" s="21">
        <v>41791</v>
      </c>
      <c r="B34" s="12">
        <v>548.68726299999992</v>
      </c>
      <c r="C34" s="15">
        <v>49.540658999999998</v>
      </c>
      <c r="D34" s="12">
        <v>242.42584299999999</v>
      </c>
      <c r="E34" s="12">
        <v>111.79283100000001</v>
      </c>
      <c r="F34" s="12">
        <v>64.658699999999996</v>
      </c>
      <c r="G34" s="12">
        <v>23.695202999999999</v>
      </c>
      <c r="H34" s="12">
        <v>6.3575679999999997</v>
      </c>
      <c r="I34" s="12">
        <v>30.687221000000001</v>
      </c>
      <c r="J34" s="12">
        <v>19.529237999999999</v>
      </c>
    </row>
    <row r="35" spans="1:10" x14ac:dyDescent="0.25">
      <c r="A35" s="21">
        <v>41821</v>
      </c>
      <c r="B35" s="12">
        <v>619.07996200000014</v>
      </c>
      <c r="C35" s="15">
        <v>52.872841000000001</v>
      </c>
      <c r="D35" s="12">
        <v>275.21494000000001</v>
      </c>
      <c r="E35" s="12">
        <v>124.27592</v>
      </c>
      <c r="F35" s="12">
        <v>89.222289000000004</v>
      </c>
      <c r="G35" s="12">
        <v>24.995255</v>
      </c>
      <c r="H35" s="12">
        <v>7.3919629999999996</v>
      </c>
      <c r="I35" s="12">
        <v>21.697657</v>
      </c>
      <c r="J35" s="12">
        <v>23.409096999999999</v>
      </c>
    </row>
    <row r="36" spans="1:10" x14ac:dyDescent="0.25">
      <c r="A36" s="21">
        <v>41852</v>
      </c>
      <c r="B36" s="12">
        <v>539.88314800000001</v>
      </c>
      <c r="C36" s="15">
        <v>52.116902000000003</v>
      </c>
      <c r="D36" s="12">
        <v>234.29411400000001</v>
      </c>
      <c r="E36" s="12">
        <v>139.42321999999999</v>
      </c>
      <c r="F36" s="12">
        <v>41.648327999999999</v>
      </c>
      <c r="G36" s="12">
        <v>20.822610000000001</v>
      </c>
      <c r="H36" s="12">
        <v>7.4587089999999998</v>
      </c>
      <c r="I36" s="12">
        <v>18.671844</v>
      </c>
      <c r="J36" s="12">
        <v>25.447420999999999</v>
      </c>
    </row>
    <row r="37" spans="1:10" x14ac:dyDescent="0.25">
      <c r="A37" s="21">
        <v>41883</v>
      </c>
      <c r="B37" s="12">
        <v>549.896074</v>
      </c>
      <c r="C37" s="15">
        <v>46.597566</v>
      </c>
      <c r="D37" s="12">
        <v>240.04205300000001</v>
      </c>
      <c r="E37" s="12">
        <v>122.73497</v>
      </c>
      <c r="F37" s="12">
        <v>47.388984000000001</v>
      </c>
      <c r="G37" s="12">
        <v>36.543739000000002</v>
      </c>
      <c r="H37" s="12">
        <v>8.6981540000000006</v>
      </c>
      <c r="I37" s="12">
        <v>23.185877000000001</v>
      </c>
      <c r="J37" s="12">
        <v>24.704730999999999</v>
      </c>
    </row>
    <row r="38" spans="1:10" x14ac:dyDescent="0.25">
      <c r="A38" s="21">
        <v>41913</v>
      </c>
      <c r="B38" s="12">
        <v>552.52214600000002</v>
      </c>
      <c r="C38" s="15">
        <v>47.565592000000002</v>
      </c>
      <c r="D38" s="12">
        <v>257.552798</v>
      </c>
      <c r="E38" s="12">
        <v>114.99449799999999</v>
      </c>
      <c r="F38" s="12">
        <v>51.505622000000002</v>
      </c>
      <c r="G38" s="12">
        <v>25.072489000000001</v>
      </c>
      <c r="H38" s="12">
        <v>5.468604</v>
      </c>
      <c r="I38" s="12">
        <v>21.723663999999999</v>
      </c>
      <c r="J38" s="12">
        <v>28.638878999999999</v>
      </c>
    </row>
    <row r="39" spans="1:10" x14ac:dyDescent="0.25">
      <c r="A39" s="21">
        <v>41944</v>
      </c>
      <c r="B39" s="12">
        <v>482.39394199999998</v>
      </c>
      <c r="C39" s="15">
        <v>49.186279999999996</v>
      </c>
      <c r="D39" s="12">
        <v>207.059516</v>
      </c>
      <c r="E39" s="12">
        <v>95.534570000000002</v>
      </c>
      <c r="F39" s="12">
        <v>49.383141999999999</v>
      </c>
      <c r="G39" s="12">
        <v>27.473504999999999</v>
      </c>
      <c r="H39" s="12">
        <v>11.341398</v>
      </c>
      <c r="I39" s="12">
        <v>20.518011999999999</v>
      </c>
      <c r="J39" s="12">
        <v>21.897518999999999</v>
      </c>
    </row>
    <row r="40" spans="1:10" x14ac:dyDescent="0.25">
      <c r="A40" s="22">
        <v>41974</v>
      </c>
      <c r="B40" s="13">
        <v>509.59579400000001</v>
      </c>
      <c r="C40" s="17">
        <v>43.066338999999999</v>
      </c>
      <c r="D40" s="13">
        <v>203.49754999999999</v>
      </c>
      <c r="E40" s="13">
        <v>113.89831100000001</v>
      </c>
      <c r="F40" s="13">
        <v>63.759658000000002</v>
      </c>
      <c r="G40" s="13">
        <v>29.140343999999999</v>
      </c>
      <c r="H40" s="13">
        <v>12.065453</v>
      </c>
      <c r="I40" s="13">
        <v>18.797070000000001</v>
      </c>
      <c r="J40" s="13">
        <v>25.371068999999999</v>
      </c>
    </row>
    <row r="41" spans="1:10" x14ac:dyDescent="0.25">
      <c r="A41" s="23" t="s">
        <v>1</v>
      </c>
      <c r="B41" s="10">
        <f>SUM(B29:B40)</f>
        <v>6552.2051220000003</v>
      </c>
      <c r="C41" s="10">
        <f t="shared" ref="C41:J41" si="0">SUM(C29:C40)</f>
        <v>563.84064599999988</v>
      </c>
      <c r="D41" s="10">
        <f t="shared" si="0"/>
        <v>2879.6059640000003</v>
      </c>
      <c r="E41" s="10">
        <f t="shared" si="0"/>
        <v>1369.4854730000002</v>
      </c>
      <c r="F41" s="10">
        <f t="shared" si="0"/>
        <v>789.96731900000009</v>
      </c>
      <c r="G41" s="10">
        <f t="shared" si="0"/>
        <v>299.23245800000007</v>
      </c>
      <c r="H41" s="10">
        <f t="shared" si="0"/>
        <v>97.473946999999995</v>
      </c>
      <c r="I41" s="10">
        <f t="shared" si="0"/>
        <v>263.06938600000001</v>
      </c>
      <c r="J41" s="10">
        <f t="shared" si="0"/>
        <v>289.52992899999998</v>
      </c>
    </row>
    <row r="42" spans="1:10" s="9" customFormat="1" x14ac:dyDescent="0.25">
      <c r="A42" s="20">
        <v>42005</v>
      </c>
      <c r="B42" s="14">
        <v>383.883578</v>
      </c>
      <c r="C42" s="14">
        <v>34.489775000000002</v>
      </c>
      <c r="D42" s="14">
        <v>190.403471</v>
      </c>
      <c r="E42" s="14">
        <v>65.127859000000001</v>
      </c>
      <c r="F42" s="14">
        <v>35.919879000000002</v>
      </c>
      <c r="G42" s="14">
        <v>15.845867</v>
      </c>
      <c r="H42" s="14">
        <v>6.4719290000000003</v>
      </c>
      <c r="I42" s="14">
        <v>18.986243000000002</v>
      </c>
      <c r="J42" s="14">
        <v>16.638555</v>
      </c>
    </row>
    <row r="43" spans="1:10" s="9" customFormat="1" x14ac:dyDescent="0.25">
      <c r="A43" s="21">
        <v>42036</v>
      </c>
      <c r="B43" s="15">
        <v>424.24843999999996</v>
      </c>
      <c r="C43" s="15">
        <v>30.379328999999998</v>
      </c>
      <c r="D43" s="15">
        <v>192.540401</v>
      </c>
      <c r="E43" s="15">
        <v>89.393625999999998</v>
      </c>
      <c r="F43" s="15">
        <v>35.88353</v>
      </c>
      <c r="G43" s="15">
        <v>23.470378</v>
      </c>
      <c r="H43" s="15">
        <v>9.2823290000000007</v>
      </c>
      <c r="I43" s="15">
        <v>17.573467999999998</v>
      </c>
      <c r="J43" s="15">
        <v>25.725379</v>
      </c>
    </row>
    <row r="44" spans="1:10" s="9" customFormat="1" x14ac:dyDescent="0.25">
      <c r="A44" s="21">
        <v>42064</v>
      </c>
      <c r="B44" s="15">
        <v>565.48979000000008</v>
      </c>
      <c r="C44" s="15">
        <v>52.662731000000001</v>
      </c>
      <c r="D44" s="15">
        <v>272.09262699999999</v>
      </c>
      <c r="E44" s="15">
        <v>124.15322399999999</v>
      </c>
      <c r="F44" s="15">
        <v>33.121270000000003</v>
      </c>
      <c r="G44" s="15">
        <v>24.978069000000001</v>
      </c>
      <c r="H44" s="15">
        <v>8.6857710000000008</v>
      </c>
      <c r="I44" s="15">
        <v>24.906836999999999</v>
      </c>
      <c r="J44" s="15">
        <v>24.889261000000001</v>
      </c>
    </row>
    <row r="45" spans="1:10" s="9" customFormat="1" x14ac:dyDescent="0.25">
      <c r="A45" s="21">
        <v>42095</v>
      </c>
      <c r="B45" s="15">
        <v>493.31676599999997</v>
      </c>
      <c r="C45" s="15">
        <v>35.773645999999999</v>
      </c>
      <c r="D45" s="15">
        <v>223.44967600000001</v>
      </c>
      <c r="E45" s="15">
        <v>111.15000499999999</v>
      </c>
      <c r="F45" s="15">
        <v>53.953023000000002</v>
      </c>
      <c r="G45" s="15">
        <v>15.513113000000001</v>
      </c>
      <c r="H45" s="15">
        <v>7.9224449999999997</v>
      </c>
      <c r="I45" s="15">
        <v>20.080026</v>
      </c>
      <c r="J45" s="15">
        <v>25.474831999999999</v>
      </c>
    </row>
    <row r="46" spans="1:10" s="9" customFormat="1" x14ac:dyDescent="0.25">
      <c r="A46" s="22">
        <v>42125</v>
      </c>
      <c r="B46" s="15">
        <v>481.20700900000008</v>
      </c>
      <c r="C46" s="17">
        <v>40.722836000000001</v>
      </c>
      <c r="D46" s="17">
        <v>226.597399</v>
      </c>
      <c r="E46" s="17">
        <v>99.128825000000006</v>
      </c>
      <c r="F46" s="17">
        <v>45.633277999999997</v>
      </c>
      <c r="G46" s="17">
        <v>13.520481</v>
      </c>
      <c r="H46" s="17">
        <v>9.6302319999999995</v>
      </c>
      <c r="I46" s="17">
        <v>19.15316</v>
      </c>
      <c r="J46" s="17">
        <v>26.820798</v>
      </c>
    </row>
    <row r="47" spans="1:10" s="9" customFormat="1" x14ac:dyDescent="0.25">
      <c r="A47" s="22">
        <v>42156</v>
      </c>
      <c r="B47" s="15">
        <v>466.68679199999997</v>
      </c>
      <c r="C47" s="17">
        <v>39.451360000000001</v>
      </c>
      <c r="D47" s="17">
        <v>232.888037</v>
      </c>
      <c r="E47" s="17">
        <v>93.484904</v>
      </c>
      <c r="F47" s="17">
        <v>27.590029999999999</v>
      </c>
      <c r="G47" s="17">
        <v>19.837496000000002</v>
      </c>
      <c r="H47" s="17">
        <v>10.515022999999999</v>
      </c>
      <c r="I47" s="17">
        <v>20.427589000000001</v>
      </c>
      <c r="J47" s="17">
        <v>22.492353000000001</v>
      </c>
    </row>
    <row r="48" spans="1:10" s="9" customFormat="1" x14ac:dyDescent="0.25">
      <c r="A48" s="22">
        <v>42186</v>
      </c>
      <c r="B48" s="15">
        <v>553.28214199999991</v>
      </c>
      <c r="C48" s="17">
        <v>43.108123999999997</v>
      </c>
      <c r="D48" s="17">
        <v>269.04897399999999</v>
      </c>
      <c r="E48" s="17">
        <v>99.802582000000001</v>
      </c>
      <c r="F48" s="17">
        <v>65.543045000000006</v>
      </c>
      <c r="G48" s="17">
        <v>25.949121999999999</v>
      </c>
      <c r="H48" s="17">
        <v>8.1124659999999995</v>
      </c>
      <c r="I48" s="17">
        <v>19.734494000000002</v>
      </c>
      <c r="J48" s="17">
        <v>21.983335</v>
      </c>
    </row>
    <row r="49" spans="1:10" s="9" customFormat="1" x14ac:dyDescent="0.25">
      <c r="A49" s="22">
        <v>42217</v>
      </c>
      <c r="B49" s="15">
        <v>476.37501400000002</v>
      </c>
      <c r="C49" s="17">
        <v>39.741821000000002</v>
      </c>
      <c r="D49" s="17">
        <v>235.429967</v>
      </c>
      <c r="E49" s="17">
        <v>74.119963999999996</v>
      </c>
      <c r="F49" s="17">
        <v>60.166055</v>
      </c>
      <c r="G49" s="17">
        <v>21.857115</v>
      </c>
      <c r="H49" s="17">
        <v>10.612622</v>
      </c>
      <c r="I49" s="17">
        <v>14.223627</v>
      </c>
      <c r="J49" s="17">
        <v>20.223842999999999</v>
      </c>
    </row>
    <row r="50" spans="1:10" s="9" customFormat="1" x14ac:dyDescent="0.25">
      <c r="A50" s="22">
        <v>42248</v>
      </c>
      <c r="B50" s="15">
        <v>488.19674399999997</v>
      </c>
      <c r="C50" s="17">
        <v>50.169981999999997</v>
      </c>
      <c r="D50" s="17">
        <v>230.93370400000001</v>
      </c>
      <c r="E50" s="17">
        <v>76.180408</v>
      </c>
      <c r="F50" s="17">
        <v>52.854152999999997</v>
      </c>
      <c r="G50" s="17">
        <v>24.936864</v>
      </c>
      <c r="H50" s="17">
        <v>8.3696029999999997</v>
      </c>
      <c r="I50" s="17">
        <v>22.803186</v>
      </c>
      <c r="J50" s="17">
        <v>21.948844000000001</v>
      </c>
    </row>
    <row r="51" spans="1:10" s="9" customFormat="1" x14ac:dyDescent="0.25">
      <c r="A51" s="22">
        <v>42278</v>
      </c>
      <c r="B51" s="15">
        <v>476.93629299999998</v>
      </c>
      <c r="C51" s="17">
        <v>38.770541999999999</v>
      </c>
      <c r="D51" s="17">
        <v>225.64491100000001</v>
      </c>
      <c r="E51" s="17">
        <v>97.679400999999999</v>
      </c>
      <c r="F51" s="17">
        <v>45.202737999999997</v>
      </c>
      <c r="G51" s="17">
        <v>26.340720000000001</v>
      </c>
      <c r="H51" s="17">
        <v>7.3956249999999999</v>
      </c>
      <c r="I51" s="17">
        <v>15.644074</v>
      </c>
      <c r="J51" s="17">
        <v>20.258282000000001</v>
      </c>
    </row>
    <row r="52" spans="1:10" s="9" customFormat="1" x14ac:dyDescent="0.25">
      <c r="A52" s="22">
        <v>42309</v>
      </c>
      <c r="B52" s="15">
        <v>569.44973899999991</v>
      </c>
      <c r="C52" s="17">
        <v>41.171760999999996</v>
      </c>
      <c r="D52" s="17">
        <v>181.26067599999999</v>
      </c>
      <c r="E52" s="17">
        <v>245.683987</v>
      </c>
      <c r="F52" s="17">
        <v>29.604213000000001</v>
      </c>
      <c r="G52" s="17">
        <v>29.558993999999998</v>
      </c>
      <c r="H52" s="17">
        <v>7.0014630000000002</v>
      </c>
      <c r="I52" s="17">
        <v>15.057423999999999</v>
      </c>
      <c r="J52" s="17">
        <v>20.111221</v>
      </c>
    </row>
    <row r="53" spans="1:10" s="9" customFormat="1" x14ac:dyDescent="0.25">
      <c r="A53" s="22">
        <v>42339</v>
      </c>
      <c r="B53" s="15">
        <v>533.05625099999997</v>
      </c>
      <c r="C53" s="17">
        <v>48.110517000000002</v>
      </c>
      <c r="D53" s="17">
        <v>205.514374</v>
      </c>
      <c r="E53" s="17">
        <v>83.460987000000003</v>
      </c>
      <c r="F53" s="17">
        <v>119.349273</v>
      </c>
      <c r="G53" s="17">
        <v>25.245196</v>
      </c>
      <c r="H53" s="17">
        <v>10.625389</v>
      </c>
      <c r="I53" s="17">
        <v>15.337137999999999</v>
      </c>
      <c r="J53" s="17">
        <v>25.413377000000001</v>
      </c>
    </row>
    <row r="54" spans="1:10" s="6" customFormat="1" x14ac:dyDescent="0.25">
      <c r="A54" s="23" t="s">
        <v>24</v>
      </c>
      <c r="B54" s="18">
        <f>SUM(B$42:B53)</f>
        <v>5912.1285579999994</v>
      </c>
      <c r="C54" s="18">
        <f>SUM(C$42:C53)</f>
        <v>494.55242399999997</v>
      </c>
      <c r="D54" s="18">
        <f>SUM(D$42:D53)</f>
        <v>2685.8042169999994</v>
      </c>
      <c r="E54" s="18">
        <f>SUM(E$42:E53)</f>
        <v>1259.3657719999999</v>
      </c>
      <c r="F54" s="18">
        <f>SUM(F$42:F53)</f>
        <v>604.82048700000007</v>
      </c>
      <c r="G54" s="18">
        <f>SUM(G$42:G53)</f>
        <v>267.05341500000003</v>
      </c>
      <c r="H54" s="18">
        <f>SUM(H$42:H53)</f>
        <v>104.62489699999999</v>
      </c>
      <c r="I54" s="18">
        <f>SUM(I$42:I53)</f>
        <v>223.927266</v>
      </c>
      <c r="J54" s="18">
        <f>SUM(J$42:J53)</f>
        <v>271.98008000000004</v>
      </c>
    </row>
    <row r="55" spans="1:10" s="9" customFormat="1" x14ac:dyDescent="0.25">
      <c r="A55" s="22">
        <v>42370</v>
      </c>
      <c r="B55" s="34">
        <v>401.22666699999996</v>
      </c>
      <c r="C55" s="35">
        <v>34.063854999999997</v>
      </c>
      <c r="D55" s="35">
        <v>146.70257100000001</v>
      </c>
      <c r="E55" s="35">
        <v>147.09540100000001</v>
      </c>
      <c r="F55" s="35">
        <v>20.599921999999999</v>
      </c>
      <c r="G55" s="35">
        <v>21.448857</v>
      </c>
      <c r="H55" s="35">
        <v>6.493519</v>
      </c>
      <c r="I55" s="35">
        <v>10.791288</v>
      </c>
      <c r="J55" s="35">
        <v>14.031254000000001</v>
      </c>
    </row>
    <row r="56" spans="1:10" s="9" customFormat="1" x14ac:dyDescent="0.25">
      <c r="A56" s="21">
        <v>42401</v>
      </c>
      <c r="B56" s="34">
        <v>419.48608899999999</v>
      </c>
      <c r="C56" s="34">
        <v>39.755352000000002</v>
      </c>
      <c r="D56" s="34">
        <v>199.21741800000001</v>
      </c>
      <c r="E56" s="34">
        <v>71.136245000000002</v>
      </c>
      <c r="F56" s="34">
        <v>42.047848000000002</v>
      </c>
      <c r="G56" s="34">
        <v>28.967257</v>
      </c>
      <c r="H56" s="34">
        <v>6.5438559999999999</v>
      </c>
      <c r="I56" s="34">
        <v>13.812593</v>
      </c>
      <c r="J56" s="34">
        <v>18.005520000000001</v>
      </c>
    </row>
    <row r="57" spans="1:10" s="31" customFormat="1" x14ac:dyDescent="0.25">
      <c r="A57" s="21">
        <v>42430</v>
      </c>
      <c r="B57" s="34">
        <v>639.95111100000008</v>
      </c>
      <c r="C57" s="34">
        <v>39.87529</v>
      </c>
      <c r="D57" s="34">
        <v>216.02185900000001</v>
      </c>
      <c r="E57" s="34">
        <v>229.356527</v>
      </c>
      <c r="F57" s="34">
        <v>71.996155999999999</v>
      </c>
      <c r="G57" s="34">
        <v>33.384692999999999</v>
      </c>
      <c r="H57" s="34">
        <v>7.9411899999999997</v>
      </c>
      <c r="I57" s="34">
        <v>18.49051</v>
      </c>
      <c r="J57" s="34">
        <v>22.884886000000002</v>
      </c>
    </row>
    <row r="58" spans="1:10" s="31" customFormat="1" x14ac:dyDescent="0.25">
      <c r="A58" s="22">
        <v>42461</v>
      </c>
      <c r="B58" s="35">
        <v>427.14242300000001</v>
      </c>
      <c r="C58" s="35">
        <v>39.716991999999998</v>
      </c>
      <c r="D58" s="35">
        <v>205.768855</v>
      </c>
      <c r="E58" s="35">
        <v>72.026128999999997</v>
      </c>
      <c r="F58" s="35">
        <v>43.222963999999997</v>
      </c>
      <c r="G58" s="35">
        <v>24.395029999999998</v>
      </c>
      <c r="H58" s="35">
        <v>6.6947109999999999</v>
      </c>
      <c r="I58" s="35">
        <v>14.561040999999999</v>
      </c>
      <c r="J58" s="35">
        <v>20.756701</v>
      </c>
    </row>
    <row r="59" spans="1:10" s="31" customFormat="1" x14ac:dyDescent="0.25">
      <c r="A59" s="22">
        <v>42491</v>
      </c>
      <c r="B59" s="35">
        <v>504.34157500000003</v>
      </c>
      <c r="C59" s="35">
        <v>39.096415</v>
      </c>
      <c r="D59" s="35">
        <v>214.68616</v>
      </c>
      <c r="E59" s="35">
        <v>96.419819000000004</v>
      </c>
      <c r="F59" s="35">
        <v>60.336086000000002</v>
      </c>
      <c r="G59" s="35">
        <v>41.466318000000001</v>
      </c>
      <c r="H59" s="35">
        <v>7.9984900000000003</v>
      </c>
      <c r="I59" s="35">
        <v>22.127837</v>
      </c>
      <c r="J59" s="35">
        <v>22.210450000000002</v>
      </c>
    </row>
    <row r="60" spans="1:10" s="31" customFormat="1" x14ac:dyDescent="0.25">
      <c r="A60" s="22">
        <v>42522</v>
      </c>
      <c r="B60" s="35">
        <v>452.41100599999999</v>
      </c>
      <c r="C60" s="35">
        <v>43.067734999999999</v>
      </c>
      <c r="D60" s="35">
        <v>199.15313699999999</v>
      </c>
      <c r="E60" s="35">
        <v>81.354591999999997</v>
      </c>
      <c r="F60" s="35">
        <v>41.015158</v>
      </c>
      <c r="G60" s="35">
        <v>32.390861999999998</v>
      </c>
      <c r="H60" s="35">
        <v>10.076779</v>
      </c>
      <c r="I60" s="35">
        <v>22.228636000000002</v>
      </c>
      <c r="J60" s="35">
        <v>23.124106999999999</v>
      </c>
    </row>
    <row r="61" spans="1:10" s="31" customFormat="1" x14ac:dyDescent="0.25">
      <c r="A61" s="22">
        <v>42552</v>
      </c>
      <c r="B61" s="35">
        <v>431.72545400000001</v>
      </c>
      <c r="C61" s="35">
        <v>45.072854999999997</v>
      </c>
      <c r="D61" s="35">
        <v>209.291866</v>
      </c>
      <c r="E61" s="35">
        <v>66.342799999999997</v>
      </c>
      <c r="F61" s="35">
        <v>37.044032999999999</v>
      </c>
      <c r="G61" s="35">
        <v>28.020924999999998</v>
      </c>
      <c r="H61" s="35">
        <v>8.3018190000000001</v>
      </c>
      <c r="I61" s="35">
        <v>16.899463000000001</v>
      </c>
      <c r="J61" s="35">
        <v>20.751693</v>
      </c>
    </row>
    <row r="62" spans="1:10" s="31" customFormat="1" x14ac:dyDescent="0.25">
      <c r="A62" s="22">
        <v>42583</v>
      </c>
      <c r="B62" s="35">
        <v>483.61005500000005</v>
      </c>
      <c r="C62" s="35">
        <v>45.022440000000003</v>
      </c>
      <c r="D62" s="35">
        <v>238.23242500000001</v>
      </c>
      <c r="E62" s="35">
        <v>79.256206000000006</v>
      </c>
      <c r="F62" s="35">
        <v>43.720942000000001</v>
      </c>
      <c r="G62" s="35">
        <v>29.167997</v>
      </c>
      <c r="H62" s="35">
        <v>7.9300920000000001</v>
      </c>
      <c r="I62" s="35">
        <v>18.251994</v>
      </c>
      <c r="J62" s="35">
        <v>22.027958999999999</v>
      </c>
    </row>
    <row r="63" spans="1:10" s="31" customFormat="1" x14ac:dyDescent="0.25">
      <c r="A63" s="22">
        <v>42614</v>
      </c>
      <c r="B63" s="35">
        <v>470.00651000000005</v>
      </c>
      <c r="C63" s="35">
        <v>52.095655000000001</v>
      </c>
      <c r="D63" s="35">
        <v>218.01101399999999</v>
      </c>
      <c r="E63" s="35">
        <v>84.093700999999996</v>
      </c>
      <c r="F63" s="35">
        <v>42.943542000000001</v>
      </c>
      <c r="G63" s="35">
        <v>27.841926999999998</v>
      </c>
      <c r="H63" s="35">
        <v>11.826926</v>
      </c>
      <c r="I63" s="35">
        <v>13.576364</v>
      </c>
      <c r="J63" s="35">
        <v>19.617381000000002</v>
      </c>
    </row>
    <row r="64" spans="1:10" s="31" customFormat="1" x14ac:dyDescent="0.25">
      <c r="A64" s="22">
        <v>42644</v>
      </c>
      <c r="B64" s="35">
        <v>426.37738199999995</v>
      </c>
      <c r="C64" s="35">
        <v>43.919209000000002</v>
      </c>
      <c r="D64" s="35">
        <v>190.23656700000001</v>
      </c>
      <c r="E64" s="35">
        <v>74.594008000000002</v>
      </c>
      <c r="F64" s="35">
        <v>54.722856999999998</v>
      </c>
      <c r="G64" s="35">
        <v>23.119527000000001</v>
      </c>
      <c r="H64" s="35">
        <v>7.2442950000000002</v>
      </c>
      <c r="I64" s="35">
        <v>11.514438</v>
      </c>
      <c r="J64" s="35">
        <v>21.026481</v>
      </c>
    </row>
    <row r="65" spans="1:10" s="31" customFormat="1" x14ac:dyDescent="0.25">
      <c r="A65" s="22">
        <v>42675</v>
      </c>
      <c r="B65" s="35">
        <v>435.35067499999997</v>
      </c>
      <c r="C65" s="35">
        <v>43.219119999999997</v>
      </c>
      <c r="D65" s="35">
        <v>213.422032</v>
      </c>
      <c r="E65" s="35">
        <v>66.967197999999996</v>
      </c>
      <c r="F65" s="35">
        <v>46.034272999999999</v>
      </c>
      <c r="G65" s="35">
        <v>25.170618000000001</v>
      </c>
      <c r="H65" s="35">
        <v>7.0612599999999999</v>
      </c>
      <c r="I65" s="35">
        <v>12.606287</v>
      </c>
      <c r="J65" s="35">
        <v>20.869886999999999</v>
      </c>
    </row>
    <row r="66" spans="1:10" s="31" customFormat="1" x14ac:dyDescent="0.25">
      <c r="A66" s="22">
        <v>42705</v>
      </c>
      <c r="B66" s="35">
        <v>523.35641299999997</v>
      </c>
      <c r="C66" s="35">
        <v>42.791929000000003</v>
      </c>
      <c r="D66" s="35">
        <v>240.72007600000001</v>
      </c>
      <c r="E66" s="35">
        <v>86.622089000000003</v>
      </c>
      <c r="F66" s="35">
        <v>72.135301999999996</v>
      </c>
      <c r="G66" s="35">
        <v>33.507381000000002</v>
      </c>
      <c r="H66" s="35">
        <v>6.8190039999999996</v>
      </c>
      <c r="I66" s="35">
        <v>20.210740000000001</v>
      </c>
      <c r="J66" s="35">
        <v>20.549892</v>
      </c>
    </row>
    <row r="67" spans="1:10" s="9" customFormat="1" x14ac:dyDescent="0.25">
      <c r="A67" s="23" t="s">
        <v>26</v>
      </c>
      <c r="B67" s="18">
        <f>SUM(B55:B66)</f>
        <v>5614.9853599999988</v>
      </c>
      <c r="C67" s="18">
        <f t="shared" ref="C67:J67" si="1">SUM(C55:C66)</f>
        <v>507.69684700000005</v>
      </c>
      <c r="D67" s="18">
        <f t="shared" si="1"/>
        <v>2491.46398</v>
      </c>
      <c r="E67" s="18">
        <f t="shared" si="1"/>
        <v>1155.264715</v>
      </c>
      <c r="F67" s="18">
        <f t="shared" si="1"/>
        <v>575.81908299999986</v>
      </c>
      <c r="G67" s="18">
        <f t="shared" si="1"/>
        <v>348.88139200000001</v>
      </c>
      <c r="H67" s="18">
        <f t="shared" si="1"/>
        <v>94.931941000000023</v>
      </c>
      <c r="I67" s="18">
        <f t="shared" si="1"/>
        <v>195.07119100000006</v>
      </c>
      <c r="J67" s="18">
        <f t="shared" si="1"/>
        <v>245.856211</v>
      </c>
    </row>
    <row r="68" spans="1:10" s="9" customFormat="1" x14ac:dyDescent="0.25">
      <c r="A68" s="32">
        <v>42736</v>
      </c>
      <c r="B68" s="36">
        <v>349.13443100000001</v>
      </c>
      <c r="C68" s="36">
        <v>36.999187999999997</v>
      </c>
      <c r="D68" s="36">
        <v>164.688737</v>
      </c>
      <c r="E68" s="36">
        <v>55.066380000000002</v>
      </c>
      <c r="F68" s="36">
        <v>34.680894000000002</v>
      </c>
      <c r="G68" s="36">
        <v>15.921563000000001</v>
      </c>
      <c r="H68" s="36">
        <v>9.1775929999999999</v>
      </c>
      <c r="I68" s="36">
        <v>16.362603</v>
      </c>
      <c r="J68" s="36">
        <v>16.237473000000001</v>
      </c>
    </row>
    <row r="69" spans="1:10" s="9" customFormat="1" x14ac:dyDescent="0.25">
      <c r="A69" s="20">
        <v>42767</v>
      </c>
      <c r="B69" s="37">
        <v>405.89520499999998</v>
      </c>
      <c r="C69" s="37">
        <v>36.341571000000002</v>
      </c>
      <c r="D69" s="37">
        <v>175.82226199999999</v>
      </c>
      <c r="E69" s="37">
        <v>66.392161999999999</v>
      </c>
      <c r="F69" s="37">
        <v>62.722693999999997</v>
      </c>
      <c r="G69" s="37">
        <v>19.366275000000002</v>
      </c>
      <c r="H69" s="37">
        <v>4.7821639999999999</v>
      </c>
      <c r="I69" s="37">
        <v>19.024179</v>
      </c>
      <c r="J69" s="37">
        <v>21.443898000000001</v>
      </c>
    </row>
    <row r="70" spans="1:10" s="9" customFormat="1" x14ac:dyDescent="0.25">
      <c r="A70" s="20">
        <v>42795</v>
      </c>
      <c r="B70" s="37">
        <v>683.65408799999977</v>
      </c>
      <c r="C70" s="37">
        <v>44.677770000000002</v>
      </c>
      <c r="D70" s="37">
        <v>234.31518399999999</v>
      </c>
      <c r="E70" s="37">
        <v>256.08997699999998</v>
      </c>
      <c r="F70" s="37">
        <v>51.419642000000003</v>
      </c>
      <c r="G70" s="37">
        <v>35.940395000000002</v>
      </c>
      <c r="H70" s="37">
        <v>9.4200949999999999</v>
      </c>
      <c r="I70" s="37">
        <v>26.733758999999999</v>
      </c>
      <c r="J70" s="37">
        <v>25.057265999999998</v>
      </c>
    </row>
    <row r="71" spans="1:10" s="9" customFormat="1" x14ac:dyDescent="0.25">
      <c r="A71" s="21">
        <v>42826</v>
      </c>
      <c r="B71" s="34">
        <v>421.87893800000001</v>
      </c>
      <c r="C71" s="34">
        <v>36.154038999999997</v>
      </c>
      <c r="D71" s="34">
        <v>199.13898800000001</v>
      </c>
      <c r="E71" s="34">
        <v>83.956967000000006</v>
      </c>
      <c r="F71" s="34">
        <v>33.347723000000002</v>
      </c>
      <c r="G71" s="34">
        <v>26.076367999999999</v>
      </c>
      <c r="H71" s="34">
        <v>6.9701709999999997</v>
      </c>
      <c r="I71" s="34">
        <v>15.432162</v>
      </c>
      <c r="J71" s="34">
        <v>20.802520000000001</v>
      </c>
    </row>
    <row r="72" spans="1:10" s="9" customFormat="1" x14ac:dyDescent="0.25">
      <c r="A72" s="21">
        <v>42856</v>
      </c>
      <c r="B72" s="34">
        <v>465.46334599999994</v>
      </c>
      <c r="C72" s="34">
        <v>41.071890000000003</v>
      </c>
      <c r="D72" s="34">
        <v>233.04515699999999</v>
      </c>
      <c r="E72" s="34">
        <v>85.479006999999996</v>
      </c>
      <c r="F72" s="34">
        <v>39.875362000000003</v>
      </c>
      <c r="G72" s="34">
        <v>23.559401999999999</v>
      </c>
      <c r="H72" s="34">
        <v>5.9727290000000002</v>
      </c>
      <c r="I72" s="34">
        <v>14.075289</v>
      </c>
      <c r="J72" s="34">
        <v>22.384509999999999</v>
      </c>
    </row>
    <row r="73" spans="1:10" s="9" customFormat="1" x14ac:dyDescent="0.25">
      <c r="A73" s="21">
        <v>42887</v>
      </c>
      <c r="B73" s="34">
        <v>473.88332300000002</v>
      </c>
      <c r="C73" s="34">
        <v>42.252464000000003</v>
      </c>
      <c r="D73" s="34">
        <v>217.87005099999999</v>
      </c>
      <c r="E73" s="34">
        <v>78.884417999999997</v>
      </c>
      <c r="F73" s="34">
        <v>63.143300000000004</v>
      </c>
      <c r="G73" s="34">
        <v>24.675343000000002</v>
      </c>
      <c r="H73" s="34">
        <v>9.1811249999999998</v>
      </c>
      <c r="I73" s="34">
        <v>16.226382000000001</v>
      </c>
      <c r="J73" s="34">
        <v>21.65024</v>
      </c>
    </row>
    <row r="74" spans="1:10" s="9" customFormat="1" x14ac:dyDescent="0.25">
      <c r="A74" s="21">
        <v>42917</v>
      </c>
      <c r="B74" s="34">
        <v>457.17792000000003</v>
      </c>
      <c r="C74" s="34">
        <v>41.634312999999999</v>
      </c>
      <c r="D74" s="34">
        <v>208.921986</v>
      </c>
      <c r="E74" s="34">
        <v>80.519334000000001</v>
      </c>
      <c r="F74" s="34">
        <v>52.914416000000003</v>
      </c>
      <c r="G74" s="34">
        <v>26.411580000000001</v>
      </c>
      <c r="H74" s="34">
        <v>5.6114629999999996</v>
      </c>
      <c r="I74" s="34">
        <v>16.821352999999998</v>
      </c>
      <c r="J74" s="34">
        <v>24.343475000000002</v>
      </c>
    </row>
    <row r="75" spans="1:10" s="9" customFormat="1" x14ac:dyDescent="0.25">
      <c r="A75" s="21">
        <v>42948</v>
      </c>
      <c r="B75" s="34">
        <v>508.179192</v>
      </c>
      <c r="C75" s="34">
        <v>44.371614999999998</v>
      </c>
      <c r="D75" s="34">
        <v>244.34954400000001</v>
      </c>
      <c r="E75" s="34">
        <v>93.011297999999996</v>
      </c>
      <c r="F75" s="34">
        <v>43.570357999999999</v>
      </c>
      <c r="G75" s="34">
        <v>28.982731000000001</v>
      </c>
      <c r="H75" s="34">
        <v>7.3866849999999999</v>
      </c>
      <c r="I75" s="34">
        <v>21.289556000000001</v>
      </c>
      <c r="J75" s="34">
        <v>25.217404999999999</v>
      </c>
    </row>
    <row r="76" spans="1:10" s="9" customFormat="1" x14ac:dyDescent="0.25">
      <c r="A76" s="21">
        <v>42979</v>
      </c>
      <c r="B76" s="34">
        <v>534.513644</v>
      </c>
      <c r="C76" s="34">
        <v>52.006824999999999</v>
      </c>
      <c r="D76" s="34">
        <v>224.99292</v>
      </c>
      <c r="E76" s="34">
        <v>106.644696</v>
      </c>
      <c r="F76" s="34">
        <v>69.454617999999996</v>
      </c>
      <c r="G76" s="34">
        <v>35.949553999999999</v>
      </c>
      <c r="H76" s="34">
        <v>7.2844319999999998</v>
      </c>
      <c r="I76" s="34">
        <v>16.385764999999999</v>
      </c>
      <c r="J76" s="34">
        <v>21.794834000000002</v>
      </c>
    </row>
    <row r="77" spans="1:10" s="9" customFormat="1" x14ac:dyDescent="0.25">
      <c r="A77" s="21">
        <v>43009</v>
      </c>
      <c r="B77" s="34">
        <v>508.98832999999996</v>
      </c>
      <c r="C77" s="34">
        <v>46.620555000000003</v>
      </c>
      <c r="D77" s="34">
        <v>224.52423099999999</v>
      </c>
      <c r="E77" s="34">
        <v>95.028265000000005</v>
      </c>
      <c r="F77" s="34">
        <v>54.151012999999999</v>
      </c>
      <c r="G77" s="34">
        <v>32.710777999999998</v>
      </c>
      <c r="H77" s="34">
        <v>7.7274190000000003</v>
      </c>
      <c r="I77" s="34">
        <v>23.408103000000001</v>
      </c>
      <c r="J77" s="34">
        <v>24.817965999999998</v>
      </c>
    </row>
    <row r="78" spans="1:10" s="9" customFormat="1" x14ac:dyDescent="0.25">
      <c r="A78" s="21">
        <v>43040</v>
      </c>
      <c r="B78" s="34">
        <v>498.69389000000001</v>
      </c>
      <c r="C78" s="34">
        <v>55.033653000000001</v>
      </c>
      <c r="D78" s="34">
        <v>216.38359600000001</v>
      </c>
      <c r="E78" s="34">
        <v>91.730359000000007</v>
      </c>
      <c r="F78" s="34">
        <v>59.259982000000001</v>
      </c>
      <c r="G78" s="34">
        <v>32.396572999999997</v>
      </c>
      <c r="H78" s="34">
        <v>6.2709960000000002</v>
      </c>
      <c r="I78" s="34">
        <v>14.422134</v>
      </c>
      <c r="J78" s="34">
        <v>23.196597000000001</v>
      </c>
    </row>
    <row r="79" spans="1:10" s="9" customFormat="1" x14ac:dyDescent="0.25">
      <c r="A79" s="22">
        <v>43070</v>
      </c>
      <c r="B79" s="35">
        <v>536.934574</v>
      </c>
      <c r="C79" s="35">
        <v>47.910156999999998</v>
      </c>
      <c r="D79" s="35">
        <v>231.84174999999999</v>
      </c>
      <c r="E79" s="35">
        <v>100.155996</v>
      </c>
      <c r="F79" s="35">
        <v>58.959311999999997</v>
      </c>
      <c r="G79" s="35">
        <v>37.874563000000002</v>
      </c>
      <c r="H79" s="35">
        <v>6.5416999999999996</v>
      </c>
      <c r="I79" s="35">
        <v>28.535661999999999</v>
      </c>
      <c r="J79" s="35">
        <v>25.115434</v>
      </c>
    </row>
    <row r="80" spans="1:10" s="9" customFormat="1" x14ac:dyDescent="0.25">
      <c r="A80" s="23" t="s">
        <v>27</v>
      </c>
      <c r="B80" s="18">
        <f>SUM(B68:B79)</f>
        <v>5844.3968809999997</v>
      </c>
      <c r="C80" s="18">
        <f t="shared" ref="C80:J80" si="2">SUM(C68:C79)</f>
        <v>525.07404000000008</v>
      </c>
      <c r="D80" s="18">
        <f t="shared" si="2"/>
        <v>2575.8944059999999</v>
      </c>
      <c r="E80" s="18">
        <f t="shared" si="2"/>
        <v>1192.9588589999998</v>
      </c>
      <c r="F80" s="18">
        <f t="shared" si="2"/>
        <v>623.49931399999991</v>
      </c>
      <c r="G80" s="18">
        <f t="shared" si="2"/>
        <v>339.86512499999998</v>
      </c>
      <c r="H80" s="18">
        <f t="shared" si="2"/>
        <v>86.326571999999999</v>
      </c>
      <c r="I80" s="18">
        <f t="shared" si="2"/>
        <v>228.716947</v>
      </c>
      <c r="J80" s="18">
        <f t="shared" si="2"/>
        <v>272.06161800000001</v>
      </c>
    </row>
    <row r="81" spans="1:28" s="9" customFormat="1" x14ac:dyDescent="0.25">
      <c r="A81" s="32">
        <v>43101</v>
      </c>
      <c r="B81" s="36">
        <v>418.08189100000004</v>
      </c>
      <c r="C81" s="36">
        <v>51.741934000000001</v>
      </c>
      <c r="D81" s="36">
        <v>202.16440499999999</v>
      </c>
      <c r="E81" s="36">
        <v>54.871856999999999</v>
      </c>
      <c r="F81" s="36">
        <v>36.227949000000002</v>
      </c>
      <c r="G81" s="36">
        <v>30.567177999999998</v>
      </c>
      <c r="H81" s="36">
        <v>4.4618760000000002</v>
      </c>
      <c r="I81" s="36">
        <v>18.241537000000001</v>
      </c>
      <c r="J81" s="36">
        <v>19.805154999999999</v>
      </c>
      <c r="K81" s="33"/>
    </row>
    <row r="82" spans="1:28" s="9" customFormat="1" x14ac:dyDescent="0.25">
      <c r="A82" s="21">
        <v>43132</v>
      </c>
      <c r="B82" s="34">
        <v>430.31009899999998</v>
      </c>
      <c r="C82" s="34">
        <v>41.001536999999999</v>
      </c>
      <c r="D82" s="34">
        <v>212.18930700000001</v>
      </c>
      <c r="E82" s="34">
        <v>72.191489000000004</v>
      </c>
      <c r="F82" s="34">
        <v>34.888699000000003</v>
      </c>
      <c r="G82" s="34">
        <v>31.218328</v>
      </c>
      <c r="H82" s="34">
        <v>3.90476</v>
      </c>
      <c r="I82" s="34">
        <v>16.437898000000001</v>
      </c>
      <c r="J82" s="34">
        <v>18.478081</v>
      </c>
      <c r="K82" s="33"/>
    </row>
    <row r="83" spans="1:28" s="9" customFormat="1" x14ac:dyDescent="0.25">
      <c r="A83" s="21">
        <v>43160</v>
      </c>
      <c r="B83" s="34">
        <v>530.86563200000001</v>
      </c>
      <c r="C83" s="34">
        <v>49.736981</v>
      </c>
      <c r="D83" s="34">
        <v>243.108428</v>
      </c>
      <c r="E83" s="34">
        <v>102.60471200000001</v>
      </c>
      <c r="F83" s="34">
        <v>53.985492999999998</v>
      </c>
      <c r="G83" s="34">
        <v>32.727440999999999</v>
      </c>
      <c r="H83" s="34">
        <v>8.6970039999999997</v>
      </c>
      <c r="I83" s="34">
        <v>15.554039</v>
      </c>
      <c r="J83" s="34">
        <v>24.451533999999999</v>
      </c>
      <c r="K83" s="33"/>
    </row>
    <row r="84" spans="1:28" s="9" customFormat="1" x14ac:dyDescent="0.25">
      <c r="A84" s="21">
        <v>43191</v>
      </c>
      <c r="B84" s="34">
        <v>553.13290599999993</v>
      </c>
      <c r="C84" s="34">
        <v>50.033529000000001</v>
      </c>
      <c r="D84" s="34">
        <v>218.163139</v>
      </c>
      <c r="E84" s="34">
        <v>82.736356999999998</v>
      </c>
      <c r="F84" s="34">
        <v>116.09663999999999</v>
      </c>
      <c r="G84" s="34">
        <v>31.617657999999999</v>
      </c>
      <c r="H84" s="34">
        <v>5.4552139999999998</v>
      </c>
      <c r="I84" s="34">
        <v>20.549892</v>
      </c>
      <c r="J84" s="34">
        <v>28.480477</v>
      </c>
      <c r="K84" s="33"/>
    </row>
    <row r="85" spans="1:28" s="9" customFormat="1" x14ac:dyDescent="0.25">
      <c r="A85" s="21">
        <v>43221</v>
      </c>
      <c r="B85" s="34">
        <v>381.983678</v>
      </c>
      <c r="C85" s="34">
        <v>45.807822999999999</v>
      </c>
      <c r="D85" s="34">
        <v>191.096475</v>
      </c>
      <c r="E85" s="34">
        <v>57.347113999999998</v>
      </c>
      <c r="F85" s="34">
        <v>29.360900000000001</v>
      </c>
      <c r="G85" s="34">
        <v>26.102257999999999</v>
      </c>
      <c r="H85" s="34">
        <v>3.7120839999999999</v>
      </c>
      <c r="I85" s="34">
        <v>12.408303</v>
      </c>
      <c r="J85" s="34">
        <v>16.148720999999998</v>
      </c>
      <c r="K85" s="33"/>
    </row>
    <row r="86" spans="1:28" s="9" customFormat="1" x14ac:dyDescent="0.25">
      <c r="A86" s="21">
        <v>43252</v>
      </c>
      <c r="B86" s="34">
        <v>483.02148499999998</v>
      </c>
      <c r="C86" s="34">
        <v>43.989992999999998</v>
      </c>
      <c r="D86" s="34">
        <v>221.568457</v>
      </c>
      <c r="E86" s="34">
        <v>91.382611999999995</v>
      </c>
      <c r="F86" s="34">
        <v>42.743749999999999</v>
      </c>
      <c r="G86" s="34">
        <v>40.906319000000003</v>
      </c>
      <c r="H86" s="34">
        <v>5.4940069999999999</v>
      </c>
      <c r="I86" s="34">
        <v>16.131862999999999</v>
      </c>
      <c r="J86" s="34">
        <v>20.804483999999999</v>
      </c>
      <c r="K86" s="33"/>
    </row>
    <row r="87" spans="1:28" s="9" customFormat="1" x14ac:dyDescent="0.25">
      <c r="A87" s="21">
        <v>43282</v>
      </c>
      <c r="B87" s="34">
        <v>404.35048699999999</v>
      </c>
      <c r="C87" s="34">
        <v>37.731130999999998</v>
      </c>
      <c r="D87" s="34">
        <v>179.55025599999999</v>
      </c>
      <c r="E87" s="34">
        <v>80.089517999999998</v>
      </c>
      <c r="F87" s="34">
        <v>37.713104000000001</v>
      </c>
      <c r="G87" s="34">
        <v>27.570692999999999</v>
      </c>
      <c r="H87" s="34">
        <v>4.9044400000000001</v>
      </c>
      <c r="I87" s="34">
        <v>12.856047</v>
      </c>
      <c r="J87" s="34">
        <v>23.935298</v>
      </c>
      <c r="K87" s="33"/>
    </row>
    <row r="88" spans="1:28" s="9" customFormat="1" x14ac:dyDescent="0.25">
      <c r="A88" s="21">
        <v>43313</v>
      </c>
      <c r="B88" s="34">
        <v>686.75186399999996</v>
      </c>
      <c r="C88" s="34">
        <v>57.608466</v>
      </c>
      <c r="D88" s="34">
        <v>244.05026599999999</v>
      </c>
      <c r="E88" s="34">
        <v>251.527411</v>
      </c>
      <c r="F88" s="34">
        <v>50.452061999999998</v>
      </c>
      <c r="G88" s="34">
        <v>31.156807000000001</v>
      </c>
      <c r="H88" s="34">
        <v>6.2738350000000001</v>
      </c>
      <c r="I88" s="34">
        <v>22.218513999999999</v>
      </c>
      <c r="J88" s="34">
        <v>23.464503000000001</v>
      </c>
      <c r="K88" s="33"/>
    </row>
    <row r="89" spans="1:28" s="9" customFormat="1" x14ac:dyDescent="0.25">
      <c r="A89" s="21">
        <v>43344</v>
      </c>
      <c r="B89" s="34">
        <v>471.13258299999995</v>
      </c>
      <c r="C89" s="34">
        <v>50.625205000000001</v>
      </c>
      <c r="D89" s="34">
        <v>211.356966</v>
      </c>
      <c r="E89" s="34">
        <v>95.082492000000002</v>
      </c>
      <c r="F89" s="34">
        <v>34.869107999999997</v>
      </c>
      <c r="G89" s="34">
        <v>34.407277999999998</v>
      </c>
      <c r="H89" s="34">
        <v>5.798368</v>
      </c>
      <c r="I89" s="34">
        <v>20.159276999999999</v>
      </c>
      <c r="J89" s="34">
        <v>18.833888999999999</v>
      </c>
      <c r="K89" s="33"/>
    </row>
    <row r="90" spans="1:28" s="9" customFormat="1" x14ac:dyDescent="0.25">
      <c r="A90" s="21">
        <v>43374</v>
      </c>
      <c r="B90" s="34">
        <v>542.50647300000003</v>
      </c>
      <c r="C90" s="34">
        <v>57.098851000000003</v>
      </c>
      <c r="D90" s="34">
        <v>268.41939100000002</v>
      </c>
      <c r="E90" s="34">
        <v>87.636713999999998</v>
      </c>
      <c r="F90" s="34">
        <v>34.645076000000003</v>
      </c>
      <c r="G90" s="34">
        <v>37.453780999999999</v>
      </c>
      <c r="H90" s="34">
        <v>8.2880459999999996</v>
      </c>
      <c r="I90" s="34">
        <v>25.203199999999999</v>
      </c>
      <c r="J90" s="34">
        <v>23.761413999999998</v>
      </c>
      <c r="K90" s="33"/>
    </row>
    <row r="91" spans="1:28" s="9" customFormat="1" x14ac:dyDescent="0.25">
      <c r="A91" s="21">
        <v>43405</v>
      </c>
      <c r="B91" s="34">
        <v>498.41745900000001</v>
      </c>
      <c r="C91" s="34">
        <v>58.392710999999998</v>
      </c>
      <c r="D91" s="34">
        <v>207.01425499999999</v>
      </c>
      <c r="E91" s="34">
        <v>88.556719000000001</v>
      </c>
      <c r="F91" s="34">
        <v>58.438045000000002</v>
      </c>
      <c r="G91" s="34">
        <v>32.600346999999999</v>
      </c>
      <c r="H91" s="34">
        <v>6.2280220000000002</v>
      </c>
      <c r="I91" s="34">
        <v>26.005296999999999</v>
      </c>
      <c r="J91" s="34">
        <v>21.182062999999999</v>
      </c>
      <c r="K91" s="33"/>
    </row>
    <row r="92" spans="1:28" s="9" customFormat="1" x14ac:dyDescent="0.25">
      <c r="A92" s="21">
        <v>43435</v>
      </c>
      <c r="B92" s="34">
        <v>459.43384999999995</v>
      </c>
      <c r="C92" s="34">
        <v>55.625154999999999</v>
      </c>
      <c r="D92" s="34">
        <v>193.09512799999999</v>
      </c>
      <c r="E92" s="34">
        <v>90.101611000000005</v>
      </c>
      <c r="F92" s="34">
        <v>37.089190000000002</v>
      </c>
      <c r="G92" s="34">
        <v>32.953831999999998</v>
      </c>
      <c r="H92" s="34">
        <v>6.0054259999999999</v>
      </c>
      <c r="I92" s="34">
        <v>21.538906999999998</v>
      </c>
      <c r="J92" s="34">
        <v>23.024601000000001</v>
      </c>
      <c r="K92" s="33"/>
    </row>
    <row r="93" spans="1:28" s="9" customFormat="1" x14ac:dyDescent="0.25">
      <c r="A93" s="23" t="s">
        <v>30</v>
      </c>
      <c r="B93" s="18">
        <f>SUM(B81:B92)</f>
        <v>5859.9884070000007</v>
      </c>
      <c r="C93" s="18">
        <f t="shared" ref="C93:J93" si="3">SUM(C81:C92)</f>
        <v>599.39331599999991</v>
      </c>
      <c r="D93" s="18">
        <f t="shared" si="3"/>
        <v>2591.7764729999999</v>
      </c>
      <c r="E93" s="18">
        <f t="shared" si="3"/>
        <v>1154.128606</v>
      </c>
      <c r="F93" s="18">
        <f t="shared" si="3"/>
        <v>566.51001600000006</v>
      </c>
      <c r="G93" s="18">
        <f t="shared" si="3"/>
        <v>389.28192000000001</v>
      </c>
      <c r="H93" s="18">
        <f t="shared" si="3"/>
        <v>69.223082000000005</v>
      </c>
      <c r="I93" s="18">
        <f t="shared" si="3"/>
        <v>227.30477400000001</v>
      </c>
      <c r="J93" s="18">
        <f t="shared" si="3"/>
        <v>262.37022000000002</v>
      </c>
      <c r="P93" s="31"/>
      <c r="Q93" s="31"/>
      <c r="R93" s="31"/>
      <c r="S93" s="31"/>
      <c r="T93" s="31"/>
      <c r="U93" s="46"/>
      <c r="V93" s="46"/>
      <c r="W93" s="46"/>
      <c r="X93" s="46"/>
      <c r="Y93" s="46"/>
      <c r="Z93" s="46"/>
      <c r="AA93" s="46"/>
      <c r="AB93" s="46"/>
    </row>
    <row r="94" spans="1:28" s="9" customFormat="1" x14ac:dyDescent="0.25">
      <c r="A94" s="32">
        <v>43466</v>
      </c>
      <c r="B94" s="36">
        <v>386.93107300000003</v>
      </c>
      <c r="C94" s="36">
        <v>49.027203999999998</v>
      </c>
      <c r="D94" s="36">
        <v>180.593121</v>
      </c>
      <c r="E94" s="36">
        <v>57.677539000000003</v>
      </c>
      <c r="F94" s="36">
        <v>34.226194999999997</v>
      </c>
      <c r="G94" s="36">
        <v>24.992028999999999</v>
      </c>
      <c r="H94" s="36">
        <v>8.0127509999999997</v>
      </c>
      <c r="I94" s="36">
        <v>17.483397</v>
      </c>
      <c r="J94" s="36">
        <v>14.918837</v>
      </c>
      <c r="K94" s="33"/>
      <c r="U94" s="33"/>
      <c r="V94" s="33"/>
      <c r="W94" s="33"/>
      <c r="X94" s="33"/>
      <c r="Y94" s="33"/>
      <c r="Z94" s="33"/>
      <c r="AA94" s="33"/>
      <c r="AB94" s="33"/>
    </row>
    <row r="95" spans="1:28" s="31" customFormat="1" x14ac:dyDescent="0.25">
      <c r="A95" s="21">
        <v>43497</v>
      </c>
      <c r="B95" s="34">
        <v>424.84999900000008</v>
      </c>
      <c r="C95" s="34">
        <v>49.325921000000001</v>
      </c>
      <c r="D95" s="34">
        <v>193.24467300000001</v>
      </c>
      <c r="E95" s="34">
        <v>79.797313000000003</v>
      </c>
      <c r="F95" s="34">
        <v>29.011030000000002</v>
      </c>
      <c r="G95" s="34">
        <v>27.010867999999999</v>
      </c>
      <c r="H95" s="34">
        <v>4.500508</v>
      </c>
      <c r="I95" s="34">
        <v>23.444607000000001</v>
      </c>
      <c r="J95" s="34">
        <v>18.515079</v>
      </c>
      <c r="K95" s="33"/>
      <c r="U95" s="33"/>
      <c r="V95" s="33"/>
      <c r="W95" s="33"/>
      <c r="X95" s="33"/>
      <c r="Y95" s="33"/>
      <c r="Z95" s="33"/>
      <c r="AA95" s="33"/>
      <c r="AB95" s="33"/>
    </row>
    <row r="96" spans="1:28" s="31" customFormat="1" x14ac:dyDescent="0.25">
      <c r="A96" s="21">
        <v>43525</v>
      </c>
      <c r="B96" s="34">
        <v>455.30397900000003</v>
      </c>
      <c r="C96" s="34">
        <v>54.169364999999999</v>
      </c>
      <c r="D96" s="34">
        <v>210.03429700000001</v>
      </c>
      <c r="E96" s="34">
        <v>78.625567000000004</v>
      </c>
      <c r="F96" s="34">
        <v>31.823456</v>
      </c>
      <c r="G96" s="34">
        <v>32.629648000000003</v>
      </c>
      <c r="H96" s="34">
        <v>5.7314179999999997</v>
      </c>
      <c r="I96" s="34">
        <v>23.106444</v>
      </c>
      <c r="J96" s="34">
        <v>19.183783999999999</v>
      </c>
      <c r="K96" s="33"/>
      <c r="U96" s="33"/>
      <c r="V96" s="33"/>
      <c r="W96" s="33"/>
      <c r="X96" s="33"/>
      <c r="Y96" s="33"/>
      <c r="Z96" s="33"/>
      <c r="AA96" s="33"/>
      <c r="AB96" s="33"/>
    </row>
    <row r="97" spans="1:30" s="31" customFormat="1" x14ac:dyDescent="0.25">
      <c r="A97" s="21">
        <v>43556</v>
      </c>
      <c r="B97" s="34">
        <v>503.23003099999994</v>
      </c>
      <c r="C97" s="34">
        <v>68.875838000000002</v>
      </c>
      <c r="D97" s="34">
        <v>219.29831799999999</v>
      </c>
      <c r="E97" s="34">
        <v>93.309157999999996</v>
      </c>
      <c r="F97" s="34">
        <v>35.512273999999998</v>
      </c>
      <c r="G97" s="34">
        <v>24.567885</v>
      </c>
      <c r="H97" s="34">
        <v>8.8273060000000001</v>
      </c>
      <c r="I97" s="34">
        <v>31.323134</v>
      </c>
      <c r="J97" s="34">
        <v>21.516117999999999</v>
      </c>
      <c r="K97" s="33"/>
      <c r="U97" s="33"/>
      <c r="V97" s="33"/>
      <c r="W97" s="33"/>
      <c r="X97" s="33"/>
      <c r="Y97" s="33"/>
      <c r="Z97" s="33"/>
      <c r="AA97" s="33"/>
      <c r="AB97" s="33"/>
    </row>
    <row r="98" spans="1:30" s="31" customFormat="1" x14ac:dyDescent="0.25">
      <c r="A98" s="21">
        <v>43586</v>
      </c>
      <c r="B98" s="34">
        <v>490.168094</v>
      </c>
      <c r="C98" s="34">
        <v>62.160961999999998</v>
      </c>
      <c r="D98" s="34">
        <v>216.747288</v>
      </c>
      <c r="E98" s="34">
        <v>93.465256999999994</v>
      </c>
      <c r="F98" s="34">
        <v>36.253739000000003</v>
      </c>
      <c r="G98" s="34">
        <v>29.978338000000001</v>
      </c>
      <c r="H98" s="34">
        <v>5.2247240000000001</v>
      </c>
      <c r="I98" s="34">
        <v>22.20186</v>
      </c>
      <c r="J98" s="34">
        <v>24.135926000000001</v>
      </c>
      <c r="K98" s="33"/>
      <c r="U98" s="33"/>
      <c r="V98" s="33"/>
      <c r="W98" s="33"/>
      <c r="X98" s="33"/>
      <c r="Y98" s="33"/>
      <c r="Z98" s="33"/>
      <c r="AA98" s="33"/>
      <c r="AB98" s="33"/>
    </row>
    <row r="99" spans="1:30" s="31" customFormat="1" x14ac:dyDescent="0.25">
      <c r="A99" s="21">
        <v>43617</v>
      </c>
      <c r="B99" s="34">
        <v>498.38466900000003</v>
      </c>
      <c r="C99" s="34">
        <v>53.001311000000001</v>
      </c>
      <c r="D99" s="34">
        <v>224.84018</v>
      </c>
      <c r="E99" s="34">
        <v>94.715462000000002</v>
      </c>
      <c r="F99" s="34">
        <v>44.896079</v>
      </c>
      <c r="G99" s="34">
        <v>31.253754000000001</v>
      </c>
      <c r="H99" s="34">
        <v>4.8861160000000003</v>
      </c>
      <c r="I99" s="34">
        <v>24.860945999999998</v>
      </c>
      <c r="J99" s="34">
        <v>19.930821000000002</v>
      </c>
      <c r="K99" s="33"/>
      <c r="U99" s="33"/>
      <c r="V99" s="33"/>
      <c r="W99" s="33"/>
      <c r="X99" s="33"/>
      <c r="Y99" s="33"/>
      <c r="Z99" s="33"/>
      <c r="AA99" s="33"/>
      <c r="AB99" s="33"/>
    </row>
    <row r="100" spans="1:30" s="31" customFormat="1" x14ac:dyDescent="0.25">
      <c r="A100" s="21">
        <v>43647</v>
      </c>
      <c r="B100" s="34">
        <v>539.31153700000004</v>
      </c>
      <c r="C100" s="34">
        <v>67.693860000000001</v>
      </c>
      <c r="D100" s="34">
        <v>245.97021699999999</v>
      </c>
      <c r="E100" s="34">
        <v>88.955500000000001</v>
      </c>
      <c r="F100" s="34">
        <v>53.242641999999996</v>
      </c>
      <c r="G100" s="34">
        <v>28.655227</v>
      </c>
      <c r="H100" s="34">
        <v>5.4786450000000002</v>
      </c>
      <c r="I100" s="34">
        <v>26.506309999999999</v>
      </c>
      <c r="J100" s="34">
        <v>22.809135999999999</v>
      </c>
      <c r="K100" s="33"/>
      <c r="U100" s="33"/>
      <c r="V100" s="33"/>
      <c r="W100" s="33"/>
      <c r="X100" s="33"/>
      <c r="Y100" s="33"/>
      <c r="Z100" s="33"/>
      <c r="AA100" s="33"/>
      <c r="AB100" s="33"/>
    </row>
    <row r="101" spans="1:30" s="31" customFormat="1" x14ac:dyDescent="0.25">
      <c r="A101" s="21">
        <v>43678</v>
      </c>
      <c r="B101" s="34">
        <v>513.20722299999989</v>
      </c>
      <c r="C101" s="34">
        <v>63.557113999999999</v>
      </c>
      <c r="D101" s="34">
        <v>225.18033299999999</v>
      </c>
      <c r="E101" s="34">
        <v>102.046376</v>
      </c>
      <c r="F101" s="34">
        <v>42.575176999999996</v>
      </c>
      <c r="G101" s="34">
        <v>25.103549999999998</v>
      </c>
      <c r="H101" s="34">
        <v>5.5770289999999996</v>
      </c>
      <c r="I101" s="34">
        <v>26.25271</v>
      </c>
      <c r="J101" s="34">
        <v>22.914933999999999</v>
      </c>
      <c r="K101" s="33"/>
      <c r="U101" s="33"/>
      <c r="V101" s="33"/>
      <c r="W101" s="33"/>
      <c r="X101" s="33"/>
      <c r="Y101" s="33"/>
      <c r="Z101" s="33"/>
      <c r="AA101" s="33"/>
      <c r="AB101" s="33"/>
    </row>
    <row r="102" spans="1:30" s="31" customFormat="1" x14ac:dyDescent="0.25">
      <c r="A102" s="21">
        <v>43709</v>
      </c>
      <c r="B102" s="34">
        <v>476.285706</v>
      </c>
      <c r="C102" s="34">
        <v>48.815486</v>
      </c>
      <c r="D102" s="34">
        <v>216.685992</v>
      </c>
      <c r="E102" s="34">
        <v>90.108863999999997</v>
      </c>
      <c r="F102" s="34">
        <v>39.020277999999998</v>
      </c>
      <c r="G102" s="34">
        <v>17.347826000000001</v>
      </c>
      <c r="H102" s="34">
        <v>4.611021</v>
      </c>
      <c r="I102" s="34">
        <v>36.491501</v>
      </c>
      <c r="J102" s="34">
        <v>23.204737999999999</v>
      </c>
      <c r="K102" s="33"/>
      <c r="U102" s="33"/>
      <c r="V102" s="33"/>
      <c r="W102" s="33"/>
      <c r="X102" s="33"/>
      <c r="Y102" s="33"/>
      <c r="Z102" s="33"/>
      <c r="AA102" s="33"/>
      <c r="AB102" s="33"/>
    </row>
    <row r="103" spans="1:30" s="31" customFormat="1" x14ac:dyDescent="0.25">
      <c r="A103" s="21">
        <v>43739</v>
      </c>
      <c r="B103" s="34">
        <v>486.65141499999993</v>
      </c>
      <c r="C103" s="34">
        <v>55.773125999999998</v>
      </c>
      <c r="D103" s="34">
        <v>191.29482999999999</v>
      </c>
      <c r="E103" s="34">
        <v>86.802278999999999</v>
      </c>
      <c r="F103" s="34">
        <v>83.626227999999998</v>
      </c>
      <c r="G103" s="34">
        <v>16.372769999999999</v>
      </c>
      <c r="H103" s="34">
        <v>8.0433149999999998</v>
      </c>
      <c r="I103" s="34">
        <v>19.851856000000002</v>
      </c>
      <c r="J103" s="34">
        <v>24.887011000000001</v>
      </c>
      <c r="K103" s="33"/>
      <c r="U103" s="33"/>
      <c r="V103" s="33"/>
      <c r="W103" s="33"/>
      <c r="X103" s="33"/>
      <c r="Y103" s="33"/>
      <c r="Z103" s="33"/>
      <c r="AA103" s="33"/>
      <c r="AB103" s="33"/>
    </row>
    <row r="104" spans="1:30" s="31" customFormat="1" x14ac:dyDescent="0.25">
      <c r="A104" s="21">
        <v>43770</v>
      </c>
      <c r="B104" s="34">
        <v>441.09067700000003</v>
      </c>
      <c r="C104" s="34">
        <v>47.877799000000003</v>
      </c>
      <c r="D104" s="34">
        <v>185.594854</v>
      </c>
      <c r="E104" s="34">
        <v>88.610301000000007</v>
      </c>
      <c r="F104" s="34">
        <v>54.696882000000002</v>
      </c>
      <c r="G104" s="34">
        <v>13.876873</v>
      </c>
      <c r="H104" s="34">
        <v>4.3558180000000002</v>
      </c>
      <c r="I104" s="34">
        <v>21.104282000000001</v>
      </c>
      <c r="J104" s="34">
        <v>24.973868</v>
      </c>
      <c r="K104" s="33"/>
      <c r="U104" s="33"/>
      <c r="V104" s="33"/>
      <c r="W104" s="33"/>
      <c r="X104" s="33"/>
      <c r="Y104" s="33"/>
      <c r="Z104" s="33"/>
      <c r="AA104" s="33"/>
      <c r="AB104" s="33"/>
    </row>
    <row r="105" spans="1:30" s="9" customFormat="1" x14ac:dyDescent="0.25">
      <c r="A105" s="40">
        <v>43800</v>
      </c>
      <c r="B105" s="41">
        <v>415.65049099999993</v>
      </c>
      <c r="C105" s="41">
        <v>50.022042999999996</v>
      </c>
      <c r="D105" s="41">
        <v>164.13767799999999</v>
      </c>
      <c r="E105" s="41">
        <v>86.103892000000002</v>
      </c>
      <c r="F105" s="41">
        <v>49.803556</v>
      </c>
      <c r="G105" s="41">
        <v>15.986613</v>
      </c>
      <c r="H105" s="41">
        <v>4.3408980000000001</v>
      </c>
      <c r="I105" s="41">
        <v>20.871199000000001</v>
      </c>
      <c r="J105" s="41">
        <v>24.384612000000001</v>
      </c>
      <c r="K105" s="33"/>
      <c r="U105" s="33"/>
      <c r="V105" s="33"/>
      <c r="W105" s="33"/>
      <c r="X105" s="33"/>
      <c r="Y105" s="33"/>
      <c r="Z105" s="33"/>
      <c r="AA105" s="33"/>
      <c r="AB105" s="33"/>
    </row>
    <row r="106" spans="1:30" s="9" customFormat="1" x14ac:dyDescent="0.25">
      <c r="A106" s="23" t="s">
        <v>31</v>
      </c>
      <c r="B106" s="39">
        <f>SUM(B94:B105)</f>
        <v>5631.064894000001</v>
      </c>
      <c r="C106" s="39">
        <f t="shared" ref="C106:J106" si="4">SUM(C94:C105)</f>
        <v>670.30002899999999</v>
      </c>
      <c r="D106" s="39">
        <f t="shared" si="4"/>
        <v>2473.6217809999998</v>
      </c>
      <c r="E106" s="39">
        <f t="shared" si="4"/>
        <v>1040.2175080000002</v>
      </c>
      <c r="F106" s="39">
        <f t="shared" si="4"/>
        <v>534.68753600000002</v>
      </c>
      <c r="G106" s="39">
        <f t="shared" si="4"/>
        <v>287.77538099999998</v>
      </c>
      <c r="H106" s="39">
        <f t="shared" si="4"/>
        <v>69.589548999999991</v>
      </c>
      <c r="I106" s="39">
        <f t="shared" si="4"/>
        <v>293.49824599999999</v>
      </c>
      <c r="J106" s="39">
        <f t="shared" si="4"/>
        <v>261.37486399999995</v>
      </c>
      <c r="L106" s="45"/>
      <c r="M106" s="45"/>
      <c r="N106" s="45"/>
      <c r="O106" s="45"/>
      <c r="P106" s="45"/>
      <c r="Q106" s="45"/>
      <c r="R106" s="45"/>
      <c r="S106" s="45"/>
      <c r="T106" s="45"/>
      <c r="U106" s="33"/>
      <c r="V106" s="33"/>
      <c r="W106" s="33"/>
      <c r="X106" s="33"/>
      <c r="Y106" s="33"/>
      <c r="Z106" s="33"/>
      <c r="AA106" s="33"/>
      <c r="AB106" s="33"/>
    </row>
    <row r="107" spans="1:30" s="9" customFormat="1" x14ac:dyDescent="0.25">
      <c r="A107" s="32">
        <v>43831</v>
      </c>
      <c r="B107" s="36">
        <v>350.03709399999991</v>
      </c>
      <c r="C107" s="36">
        <v>28.959758999999998</v>
      </c>
      <c r="D107" s="36">
        <v>170.78429399999999</v>
      </c>
      <c r="E107" s="36">
        <v>57.776397000000003</v>
      </c>
      <c r="F107" s="36">
        <v>36.870463000000001</v>
      </c>
      <c r="G107" s="36">
        <v>14.552600999999999</v>
      </c>
      <c r="H107" s="36">
        <v>2.5964749999999999</v>
      </c>
      <c r="I107" s="36">
        <v>21.236360999999999</v>
      </c>
      <c r="J107" s="36">
        <v>17.260743999999999</v>
      </c>
      <c r="K107" s="33"/>
      <c r="L107" s="33"/>
      <c r="M107" s="31"/>
      <c r="N107" s="31"/>
      <c r="O107" s="31"/>
      <c r="P107" s="31"/>
      <c r="Q107" s="31"/>
      <c r="R107" s="31"/>
      <c r="S107" s="31"/>
      <c r="T107" s="31"/>
      <c r="V107" s="33"/>
      <c r="W107" s="33"/>
      <c r="X107" s="33"/>
      <c r="Y107" s="33"/>
      <c r="Z107" s="33"/>
      <c r="AA107" s="33"/>
      <c r="AB107" s="33"/>
      <c r="AC107" s="33"/>
      <c r="AD107" s="33"/>
    </row>
    <row r="108" spans="1:30" s="9" customFormat="1" x14ac:dyDescent="0.25">
      <c r="A108" s="20">
        <v>43862</v>
      </c>
      <c r="B108" s="37">
        <v>392.59177599999992</v>
      </c>
      <c r="C108" s="37">
        <v>27.994724999999999</v>
      </c>
      <c r="D108" s="37">
        <v>176.80168900000001</v>
      </c>
      <c r="E108" s="37">
        <v>88.555965</v>
      </c>
      <c r="F108" s="37">
        <v>49.499796000000003</v>
      </c>
      <c r="G108" s="37">
        <v>9.7189160000000001</v>
      </c>
      <c r="H108" s="37">
        <v>3.6120380000000001</v>
      </c>
      <c r="I108" s="37">
        <v>17.970803</v>
      </c>
      <c r="J108" s="37">
        <v>18.437843999999998</v>
      </c>
      <c r="K108" s="33"/>
      <c r="V108" s="33"/>
      <c r="W108" s="33"/>
      <c r="X108" s="33"/>
      <c r="Y108" s="33"/>
      <c r="Z108" s="33"/>
      <c r="AA108" s="33"/>
      <c r="AB108" s="33"/>
      <c r="AC108" s="33"/>
      <c r="AD108" s="33"/>
    </row>
    <row r="109" spans="1:30" s="9" customFormat="1" x14ac:dyDescent="0.25">
      <c r="A109" s="20">
        <v>43891</v>
      </c>
      <c r="B109" s="37">
        <v>402.87750299999999</v>
      </c>
      <c r="C109" s="37">
        <v>26.357700999999999</v>
      </c>
      <c r="D109" s="37">
        <v>174.97090299999999</v>
      </c>
      <c r="E109" s="37">
        <v>81.002255000000005</v>
      </c>
      <c r="F109" s="37">
        <v>62.107587000000002</v>
      </c>
      <c r="G109" s="37">
        <v>13.423636999999999</v>
      </c>
      <c r="H109" s="37">
        <v>4.3172509999999997</v>
      </c>
      <c r="I109" s="37">
        <v>19.788027</v>
      </c>
      <c r="J109" s="37">
        <v>20.910142</v>
      </c>
      <c r="K109" s="33"/>
      <c r="V109" s="33"/>
      <c r="W109" s="33"/>
      <c r="X109" s="33"/>
      <c r="Y109" s="33"/>
      <c r="Z109" s="33"/>
      <c r="AA109" s="33"/>
      <c r="AB109" s="33"/>
    </row>
    <row r="110" spans="1:30" s="9" customFormat="1" x14ac:dyDescent="0.25">
      <c r="A110" s="20">
        <v>43922</v>
      </c>
      <c r="B110" s="37">
        <v>306.49363499999998</v>
      </c>
      <c r="C110" s="37">
        <v>25.370957000000001</v>
      </c>
      <c r="D110" s="37">
        <v>134.99079</v>
      </c>
      <c r="E110" s="37">
        <v>53.773246999999998</v>
      </c>
      <c r="F110" s="37">
        <v>52.881988999999997</v>
      </c>
      <c r="G110" s="37">
        <v>11.503907</v>
      </c>
      <c r="H110" s="37">
        <v>3.0806089999999999</v>
      </c>
      <c r="I110" s="37">
        <v>11.750272000000001</v>
      </c>
      <c r="J110" s="37">
        <v>13.141864</v>
      </c>
      <c r="K110" s="33"/>
      <c r="L110" s="31"/>
      <c r="M110" s="31"/>
      <c r="N110" s="31"/>
      <c r="O110" s="31"/>
      <c r="P110" s="31"/>
      <c r="Q110" s="31"/>
      <c r="R110" s="31"/>
      <c r="S110" s="31"/>
      <c r="T110" s="31"/>
      <c r="U110" s="33"/>
      <c r="V110" s="33"/>
      <c r="W110" s="33"/>
      <c r="X110" s="33"/>
      <c r="Y110" s="33"/>
      <c r="Z110" s="33"/>
      <c r="AA110" s="33"/>
      <c r="AB110" s="33"/>
    </row>
    <row r="111" spans="1:30" s="9" customFormat="1" x14ac:dyDescent="0.25">
      <c r="A111" s="20">
        <v>43952</v>
      </c>
      <c r="B111" s="37">
        <v>337.05329300000005</v>
      </c>
      <c r="C111" s="37">
        <v>23.740993</v>
      </c>
      <c r="D111" s="37">
        <v>150.34128000000001</v>
      </c>
      <c r="E111" s="37">
        <v>62.524751000000002</v>
      </c>
      <c r="F111" s="37">
        <v>53.502822999999999</v>
      </c>
      <c r="G111" s="37">
        <v>15.825461000000001</v>
      </c>
      <c r="H111" s="37">
        <v>3.1056520000000001</v>
      </c>
      <c r="I111" s="37">
        <v>12.833867</v>
      </c>
      <c r="J111" s="37">
        <v>15.178466</v>
      </c>
      <c r="K111" s="33"/>
      <c r="L111" s="31"/>
      <c r="M111" s="31"/>
      <c r="N111" s="31"/>
      <c r="O111" s="31"/>
      <c r="P111" s="31"/>
      <c r="Q111" s="31"/>
      <c r="R111" s="31"/>
      <c r="S111" s="31"/>
      <c r="T111" s="31"/>
      <c r="U111" s="33"/>
      <c r="V111" s="33"/>
      <c r="W111" s="33"/>
      <c r="X111" s="33"/>
      <c r="Y111" s="33"/>
      <c r="Z111" s="33"/>
      <c r="AA111" s="33"/>
      <c r="AB111" s="33"/>
    </row>
    <row r="112" spans="1:30" s="9" customFormat="1" x14ac:dyDescent="0.25">
      <c r="A112" s="20">
        <v>43983</v>
      </c>
      <c r="B112" s="37">
        <v>325.27950399999997</v>
      </c>
      <c r="C112" s="37">
        <v>29.136154999999999</v>
      </c>
      <c r="D112" s="37">
        <v>140.08562800000001</v>
      </c>
      <c r="E112" s="37">
        <v>52.131903999999999</v>
      </c>
      <c r="F112" s="37">
        <v>32.293618000000002</v>
      </c>
      <c r="G112" s="37">
        <v>15.592584</v>
      </c>
      <c r="H112" s="37">
        <v>3.4294730000000002</v>
      </c>
      <c r="I112" s="37">
        <v>36.052290999999997</v>
      </c>
      <c r="J112" s="37">
        <v>16.557850999999999</v>
      </c>
      <c r="K112" s="33"/>
      <c r="L112" s="31"/>
      <c r="M112" s="31"/>
      <c r="N112" s="31"/>
      <c r="O112" s="31"/>
      <c r="P112" s="31"/>
      <c r="Q112" s="31"/>
      <c r="R112" s="31"/>
      <c r="S112" s="31"/>
      <c r="T112" s="31"/>
      <c r="U112" s="33"/>
      <c r="V112" s="33"/>
      <c r="W112" s="33"/>
      <c r="X112" s="33"/>
      <c r="Y112" s="33"/>
      <c r="Z112" s="33"/>
      <c r="AA112" s="33"/>
      <c r="AB112" s="33"/>
    </row>
    <row r="113" spans="1:29" s="9" customFormat="1" x14ac:dyDescent="0.25">
      <c r="A113" s="20">
        <v>44013</v>
      </c>
      <c r="B113" s="37">
        <v>412.90518699999996</v>
      </c>
      <c r="C113" s="37">
        <v>29.185866000000001</v>
      </c>
      <c r="D113" s="37">
        <v>167.917046</v>
      </c>
      <c r="E113" s="37">
        <v>62.795971999999999</v>
      </c>
      <c r="F113" s="37">
        <v>91.161776000000003</v>
      </c>
      <c r="G113" s="37">
        <v>20.078377</v>
      </c>
      <c r="H113" s="37">
        <v>2.4666090000000001</v>
      </c>
      <c r="I113" s="37">
        <v>21.460014999999999</v>
      </c>
      <c r="J113" s="37">
        <v>17.839525999999999</v>
      </c>
      <c r="K113" s="33"/>
      <c r="L113" s="31"/>
      <c r="M113" s="31"/>
      <c r="N113" s="31"/>
      <c r="O113" s="31"/>
      <c r="P113" s="31"/>
      <c r="Q113" s="31"/>
      <c r="R113" s="31"/>
      <c r="S113" s="31"/>
      <c r="T113" s="31"/>
      <c r="U113" s="33"/>
      <c r="V113" s="33"/>
      <c r="W113" s="33"/>
      <c r="X113" s="33"/>
      <c r="Y113" s="33"/>
      <c r="Z113" s="33"/>
      <c r="AA113" s="33"/>
      <c r="AB113" s="33"/>
    </row>
    <row r="114" spans="1:29" s="9" customFormat="1" x14ac:dyDescent="0.25">
      <c r="A114" s="20">
        <v>44044</v>
      </c>
      <c r="B114" s="37">
        <v>361.47170099999994</v>
      </c>
      <c r="C114" s="37">
        <v>27.549323999999999</v>
      </c>
      <c r="D114" s="37">
        <v>172.556161</v>
      </c>
      <c r="E114" s="37">
        <v>73.994539000000003</v>
      </c>
      <c r="F114" s="37">
        <v>33.371020999999999</v>
      </c>
      <c r="G114" s="37">
        <v>13.226139999999999</v>
      </c>
      <c r="H114" s="37">
        <v>2.9531100000000001</v>
      </c>
      <c r="I114" s="37">
        <v>18.741975</v>
      </c>
      <c r="J114" s="37">
        <v>19.079431</v>
      </c>
      <c r="K114" s="33"/>
      <c r="L114" s="31"/>
      <c r="M114" s="31"/>
      <c r="N114" s="31"/>
      <c r="O114" s="31"/>
      <c r="P114" s="31"/>
      <c r="Q114" s="31"/>
      <c r="R114" s="31"/>
      <c r="S114" s="31"/>
      <c r="T114" s="31"/>
      <c r="U114" s="33"/>
      <c r="V114" s="33"/>
      <c r="W114" s="33"/>
      <c r="X114" s="33"/>
      <c r="Y114" s="33"/>
      <c r="Z114" s="33"/>
      <c r="AA114" s="33"/>
      <c r="AB114" s="33"/>
    </row>
    <row r="115" spans="1:29" s="9" customFormat="1" x14ac:dyDescent="0.25">
      <c r="A115" s="20">
        <v>44075</v>
      </c>
      <c r="B115" s="37">
        <v>408.06598199999991</v>
      </c>
      <c r="C115" s="37">
        <v>28.014177</v>
      </c>
      <c r="D115" s="37">
        <v>164.722004</v>
      </c>
      <c r="E115" s="37">
        <v>61.688941</v>
      </c>
      <c r="F115" s="37">
        <v>75.120661999999996</v>
      </c>
      <c r="G115" s="37">
        <v>17.552513000000001</v>
      </c>
      <c r="H115" s="37">
        <v>3.477312</v>
      </c>
      <c r="I115" s="37">
        <v>29.320903999999999</v>
      </c>
      <c r="J115" s="37">
        <v>28.169468999999999</v>
      </c>
      <c r="K115" s="33"/>
      <c r="L115" s="31"/>
      <c r="M115" s="31"/>
      <c r="N115" s="31"/>
      <c r="O115" s="31"/>
      <c r="P115" s="31"/>
      <c r="Q115" s="31"/>
      <c r="R115" s="31"/>
      <c r="S115" s="31"/>
      <c r="T115" s="31"/>
      <c r="U115" s="33"/>
      <c r="V115" s="33"/>
      <c r="W115" s="33"/>
      <c r="X115" s="33"/>
      <c r="Y115" s="33"/>
      <c r="Z115" s="33"/>
      <c r="AA115" s="33"/>
      <c r="AB115" s="33"/>
    </row>
    <row r="116" spans="1:29" s="9" customFormat="1" x14ac:dyDescent="0.25">
      <c r="A116" s="20">
        <v>44105</v>
      </c>
      <c r="B116" s="37">
        <v>363.41867200000002</v>
      </c>
      <c r="C116" s="37">
        <v>26.008778</v>
      </c>
      <c r="D116" s="37">
        <v>167.23905500000001</v>
      </c>
      <c r="E116" s="37">
        <v>74.300672000000006</v>
      </c>
      <c r="F116" s="37">
        <v>36.967661</v>
      </c>
      <c r="G116" s="37">
        <v>15.736634</v>
      </c>
      <c r="H116" s="37">
        <v>4.5159820000000002</v>
      </c>
      <c r="I116" s="37">
        <v>16.620054</v>
      </c>
      <c r="J116" s="37">
        <v>22.029836</v>
      </c>
      <c r="K116" s="33"/>
      <c r="L116" s="31"/>
      <c r="M116" s="31"/>
      <c r="N116" s="31"/>
      <c r="O116" s="31"/>
      <c r="P116" s="31"/>
      <c r="Q116" s="31"/>
      <c r="R116" s="31"/>
      <c r="S116" s="31"/>
      <c r="T116" s="31"/>
      <c r="U116" s="33"/>
      <c r="V116" s="33"/>
      <c r="W116" s="33"/>
      <c r="X116" s="33"/>
      <c r="Y116" s="33"/>
      <c r="Z116" s="33"/>
      <c r="AA116" s="33"/>
      <c r="AB116" s="33"/>
    </row>
    <row r="117" spans="1:29" s="9" customFormat="1" x14ac:dyDescent="0.25">
      <c r="A117" s="20">
        <v>44136</v>
      </c>
      <c r="B117" s="37">
        <v>376.41208</v>
      </c>
      <c r="C117" s="37">
        <v>31.927555000000002</v>
      </c>
      <c r="D117" s="37">
        <v>169.99675199999999</v>
      </c>
      <c r="E117" s="37">
        <v>87.476273000000006</v>
      </c>
      <c r="F117" s="37">
        <v>27.812829000000001</v>
      </c>
      <c r="G117" s="37">
        <v>12.490430999999999</v>
      </c>
      <c r="H117" s="37">
        <v>3.9935350000000001</v>
      </c>
      <c r="I117" s="37">
        <v>17.498806999999999</v>
      </c>
      <c r="J117" s="37">
        <v>25.215897999999999</v>
      </c>
      <c r="K117" s="33"/>
      <c r="U117" s="33"/>
      <c r="V117" s="33"/>
      <c r="W117" s="33"/>
      <c r="X117" s="33"/>
      <c r="Y117" s="33"/>
      <c r="Z117" s="33"/>
      <c r="AA117" s="33"/>
      <c r="AB117" s="33"/>
    </row>
    <row r="118" spans="1:29" s="9" customFormat="1" x14ac:dyDescent="0.25">
      <c r="A118" s="20">
        <v>44166</v>
      </c>
      <c r="B118" s="44">
        <v>440.70320300000003</v>
      </c>
      <c r="C118" s="44">
        <v>38.184773999999997</v>
      </c>
      <c r="D118" s="44">
        <v>179.553729</v>
      </c>
      <c r="E118" s="44">
        <v>83.652731000000003</v>
      </c>
      <c r="F118" s="44">
        <v>50.898862000000001</v>
      </c>
      <c r="G118" s="44">
        <v>28.425083999999998</v>
      </c>
      <c r="H118" s="44">
        <v>5.180593</v>
      </c>
      <c r="I118" s="44">
        <v>27.882542999999998</v>
      </c>
      <c r="J118" s="44">
        <v>26.924886999999998</v>
      </c>
      <c r="K118" s="33"/>
      <c r="U118" s="33"/>
      <c r="V118" s="33"/>
      <c r="W118" s="33"/>
      <c r="X118" s="33"/>
      <c r="Y118" s="33"/>
      <c r="Z118" s="33"/>
      <c r="AA118" s="33"/>
      <c r="AB118" s="33"/>
    </row>
    <row r="119" spans="1:29" s="9" customFormat="1" x14ac:dyDescent="0.25">
      <c r="A119" s="23" t="s">
        <v>33</v>
      </c>
      <c r="B119" s="42">
        <f>SUM(B107:B118)</f>
        <v>4477.3096299999997</v>
      </c>
      <c r="C119" s="42">
        <f t="shared" ref="C119:J119" si="5">SUM(C107:C118)</f>
        <v>342.43076399999995</v>
      </c>
      <c r="D119" s="42">
        <f t="shared" si="5"/>
        <v>1969.9593309999998</v>
      </c>
      <c r="E119" s="42">
        <f t="shared" si="5"/>
        <v>839.67364699999996</v>
      </c>
      <c r="F119" s="42">
        <f t="shared" si="5"/>
        <v>602.48908699999993</v>
      </c>
      <c r="G119" s="42">
        <f t="shared" si="5"/>
        <v>188.12628500000002</v>
      </c>
      <c r="H119" s="42">
        <f t="shared" si="5"/>
        <v>42.728639000000001</v>
      </c>
      <c r="I119" s="42">
        <f t="shared" si="5"/>
        <v>251.15591900000001</v>
      </c>
      <c r="J119" s="42">
        <f t="shared" si="5"/>
        <v>240.74595799999997</v>
      </c>
      <c r="K119" s="33"/>
      <c r="L119" s="45"/>
      <c r="M119" s="45"/>
      <c r="N119" s="45"/>
      <c r="O119" s="45"/>
      <c r="P119" s="45"/>
      <c r="Q119" s="45"/>
      <c r="R119" s="45"/>
      <c r="S119" s="45"/>
      <c r="T119" s="45"/>
      <c r="U119" s="33"/>
      <c r="V119" s="33"/>
      <c r="W119" s="33"/>
      <c r="X119" s="33"/>
      <c r="Y119" s="33"/>
      <c r="Z119" s="33"/>
      <c r="AA119" s="33"/>
      <c r="AB119" s="33"/>
    </row>
    <row r="120" spans="1:29" s="9" customFormat="1" x14ac:dyDescent="0.25">
      <c r="A120" s="32">
        <v>44197</v>
      </c>
      <c r="B120" s="36">
        <v>332.91299299999991</v>
      </c>
      <c r="C120" s="36">
        <v>29.539000999999999</v>
      </c>
      <c r="D120" s="36">
        <v>157.44738899999999</v>
      </c>
      <c r="E120" s="36">
        <v>48.168325000000003</v>
      </c>
      <c r="F120" s="36">
        <v>31.969844999999999</v>
      </c>
      <c r="G120" s="36">
        <v>13.124739</v>
      </c>
      <c r="H120" s="36">
        <v>3.8488799999999999</v>
      </c>
      <c r="I120" s="36">
        <v>30.750098999999999</v>
      </c>
      <c r="J120" s="36">
        <v>18.064715</v>
      </c>
      <c r="K120" s="33"/>
      <c r="L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 spans="1:29" s="9" customFormat="1" x14ac:dyDescent="0.25">
      <c r="A121" s="40">
        <v>44228</v>
      </c>
      <c r="B121" s="41">
        <v>353.43574899999999</v>
      </c>
      <c r="C121" s="41">
        <v>28.999379999999999</v>
      </c>
      <c r="D121" s="41">
        <v>173.11087900000001</v>
      </c>
      <c r="E121" s="41">
        <v>62.035353999999998</v>
      </c>
      <c r="F121" s="41">
        <v>35.569763000000002</v>
      </c>
      <c r="G121" s="41">
        <v>12.211667</v>
      </c>
      <c r="H121" s="41">
        <v>3.4232589999999998</v>
      </c>
      <c r="I121" s="41">
        <v>15.021369</v>
      </c>
      <c r="J121" s="41">
        <v>23.064077999999999</v>
      </c>
      <c r="K121" s="33"/>
      <c r="L121" s="33"/>
      <c r="M121" s="31"/>
      <c r="N121" s="31"/>
      <c r="O121" s="31"/>
      <c r="P121" s="31"/>
      <c r="Q121" s="31"/>
      <c r="R121" s="31"/>
      <c r="S121" s="31"/>
      <c r="T121" s="31"/>
      <c r="U121" s="33"/>
      <c r="V121" s="33"/>
      <c r="W121" s="33"/>
      <c r="X121" s="33"/>
      <c r="Y121" s="33"/>
      <c r="Z121" s="33"/>
      <c r="AA121" s="33"/>
      <c r="AB121" s="33"/>
    </row>
    <row r="122" spans="1:29" s="6" customFormat="1" x14ac:dyDescent="0.25">
      <c r="A122" s="4"/>
      <c r="B122" s="5"/>
      <c r="C122" s="5"/>
      <c r="D122" s="5"/>
      <c r="E122" s="5"/>
      <c r="F122" s="5"/>
      <c r="G122" s="5"/>
      <c r="H122" s="5"/>
      <c r="I122" s="5"/>
      <c r="J122" s="5"/>
    </row>
    <row r="123" spans="1:29" s="6" customFormat="1" x14ac:dyDescent="0.25">
      <c r="A123" s="38" t="s">
        <v>29</v>
      </c>
      <c r="B123" s="5"/>
      <c r="C123" s="5"/>
      <c r="D123" s="5"/>
      <c r="E123" s="5"/>
      <c r="F123" s="5"/>
      <c r="G123" s="5"/>
      <c r="H123" s="5"/>
      <c r="I123" s="5"/>
      <c r="J123" s="5"/>
    </row>
    <row r="124" spans="1:29" x14ac:dyDescent="0.25">
      <c r="A124" s="28" t="s">
        <v>9</v>
      </c>
      <c r="B124" s="7"/>
      <c r="C124" s="7"/>
      <c r="D124" s="7"/>
      <c r="E124" s="7"/>
      <c r="F124" s="7"/>
      <c r="G124" s="7"/>
      <c r="H124" s="7"/>
      <c r="I124" s="7"/>
      <c r="J124" s="7"/>
    </row>
    <row r="125" spans="1:29" x14ac:dyDescent="0.25">
      <c r="A125" s="28" t="s">
        <v>10</v>
      </c>
      <c r="B125" s="7"/>
      <c r="C125" s="7"/>
      <c r="D125" s="7"/>
      <c r="E125" s="7"/>
      <c r="F125" s="7"/>
      <c r="G125" s="7"/>
      <c r="H125" s="7"/>
      <c r="I125" s="7"/>
      <c r="J125" s="7"/>
    </row>
    <row r="126" spans="1:29" x14ac:dyDescent="0.25">
      <c r="A126" s="28" t="s">
        <v>12</v>
      </c>
      <c r="B126" s="43"/>
      <c r="C126" s="43"/>
      <c r="D126" s="43"/>
      <c r="E126" s="43"/>
      <c r="F126" s="43"/>
      <c r="G126" s="43"/>
      <c r="H126" s="43"/>
      <c r="I126" s="43"/>
      <c r="J126" s="43"/>
    </row>
    <row r="127" spans="1:29" x14ac:dyDescent="0.25">
      <c r="A127" s="28"/>
      <c r="B127" s="43"/>
      <c r="C127" s="43"/>
      <c r="D127" s="43"/>
      <c r="E127" s="43"/>
      <c r="F127" s="43"/>
      <c r="G127" s="43"/>
      <c r="H127" s="43"/>
      <c r="I127" s="43"/>
      <c r="J127" s="43"/>
    </row>
    <row r="128" spans="1:29" x14ac:dyDescent="0.25">
      <c r="A128" s="29" t="s">
        <v>2</v>
      </c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25">
      <c r="A129" s="29" t="s">
        <v>3</v>
      </c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25">
      <c r="A130" s="29" t="s">
        <v>32</v>
      </c>
    </row>
    <row r="131" spans="1:10" x14ac:dyDescent="0.25">
      <c r="A131" s="30" t="s">
        <v>4</v>
      </c>
    </row>
    <row r="132" spans="1:10" x14ac:dyDescent="0.25">
      <c r="B132" s="5"/>
      <c r="C132" s="5"/>
      <c r="D132" s="5"/>
      <c r="E132" s="5"/>
      <c r="F132" s="5"/>
      <c r="G132" s="5"/>
      <c r="H132" s="5"/>
      <c r="I132" s="5"/>
      <c r="J132" s="5"/>
    </row>
    <row r="134" spans="1:10" x14ac:dyDescent="0.25">
      <c r="A134" s="8"/>
      <c r="B134" s="7"/>
      <c r="C134" s="7"/>
      <c r="D134" s="7"/>
      <c r="E134" s="7"/>
      <c r="F134" s="7"/>
      <c r="G134" s="7"/>
      <c r="H134" s="7"/>
      <c r="I134" s="7"/>
      <c r="J134" s="7"/>
    </row>
    <row r="136" spans="1:10" x14ac:dyDescent="0.25">
      <c r="B136" s="7"/>
      <c r="C136" s="7"/>
      <c r="D136" s="7"/>
      <c r="E136" s="7"/>
      <c r="F136" s="7"/>
      <c r="G136" s="7"/>
      <c r="H136" s="7"/>
      <c r="I136" s="7"/>
      <c r="J136" s="7"/>
    </row>
  </sheetData>
  <sheetProtection sheet="1" objects="1" scenarios="1"/>
  <mergeCells count="1">
    <mergeCell ref="A5:J5"/>
  </mergeCells>
  <printOptions horizontalCentered="1"/>
  <pageMargins left="0.70866141732283472" right="0.70866141732283472" top="0.78740157480314965" bottom="0.78740157480314965" header="0.31496062992125984" footer="0.31496062992125984"/>
  <pageSetup paperSize="9" scale="60" fitToHeight="3" orientation="landscape" r:id="rId1"/>
  <rowBreaks count="1" manualBreakCount="1">
    <brk id="80" max="9" man="1"/>
  </rowBreaks>
  <ignoredErrors>
    <ignoredError sqref="B41:J41" formulaRange="1"/>
    <ignoredError sqref="A8:A1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Exportações de Produtos</vt:lpstr>
      <vt:lpstr>'Exportações de Produtos'!Area_de_impressao</vt:lpstr>
      <vt:lpstr>'Exportações de Produtos'!Titulos_de_impressao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HP9</cp:lastModifiedBy>
  <cp:lastPrinted>2020-08-18T18:42:34Z</cp:lastPrinted>
  <dcterms:created xsi:type="dcterms:W3CDTF">2015-05-14T14:12:59Z</dcterms:created>
  <dcterms:modified xsi:type="dcterms:W3CDTF">2021-03-15T14:24:57Z</dcterms:modified>
</cp:coreProperties>
</file>